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8_{F9769397-33A9-472D-BE62-32124E48E334}" xr6:coauthVersionLast="36" xr6:coauthVersionMax="36" xr10:uidLastSave="{00000000-0000-0000-0000-000000000000}"/>
  <bookViews>
    <workbookView xWindow="0" yWindow="0" windowWidth="23040" windowHeight="9780" xr2:uid="{00000000-000D-0000-FFFF-FFFF00000000}"/>
  </bookViews>
  <sheets>
    <sheet name="data" sheetId="1" r:id="rId1"/>
    <sheet name="count of company" sheetId="4" r:id="rId2"/>
    <sheet name="sum of total raised" sheetId="5" r:id="rId3"/>
    <sheet name="sum of total raised (2)" sheetId="6" r:id="rId4"/>
    <sheet name="Sheet2" sheetId="2" r:id="rId5"/>
    <sheet name="Sheet3" sheetId="3" r:id="rId6"/>
  </sheets>
  <definedNames>
    <definedName name="_xlnm._FilterDatabase" localSheetId="0" hidden="1">data!$A$1:$AS$1095</definedName>
  </definedNames>
  <calcPr calcId="191029"/>
  <pivotCaches>
    <pivotCache cacheId="9" r:id="rId7"/>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7" i="5" l="1"/>
  <c r="C16" i="5"/>
  <c r="C10" i="5"/>
  <c r="C12" i="5" s="1"/>
  <c r="AJ1095" i="1" l="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658" i="1"/>
</calcChain>
</file>

<file path=xl/sharedStrings.xml><?xml version="1.0" encoding="utf-8"?>
<sst xmlns="http://schemas.openxmlformats.org/spreadsheetml/2006/main" count="37576" uniqueCount="10411">
  <si>
    <t>Company Name</t>
  </si>
  <si>
    <t>Healthcare</t>
  </si>
  <si>
    <t>Financial Services</t>
  </si>
  <si>
    <t>Energy</t>
  </si>
  <si>
    <t>3D Printing</t>
  </si>
  <si>
    <t>Non-Tech</t>
  </si>
  <si>
    <t>Disruptive Tech</t>
  </si>
  <si>
    <t>Total raised</t>
  </si>
  <si>
    <t>Description</t>
  </si>
  <si>
    <t>Primary Industry Sector</t>
  </si>
  <si>
    <t>Primary Industry Group</t>
  </si>
  <si>
    <t>Verticals</t>
  </si>
  <si>
    <t>Universe</t>
  </si>
  <si>
    <t>Revenue</t>
  </si>
  <si>
    <t>Financing Status Note</t>
  </si>
  <si>
    <t># Active Investors</t>
  </si>
  <si>
    <t>Active Investors Websites</t>
  </si>
  <si>
    <t>HQ Address Line 1</t>
  </si>
  <si>
    <t>HQ Address Line 2</t>
  </si>
  <si>
    <t>HQ City</t>
  </si>
  <si>
    <t>HQ State/Province</t>
  </si>
  <si>
    <t>HQ Post Code</t>
  </si>
  <si>
    <t>HQ Country</t>
  </si>
  <si>
    <t>First Financing Date</t>
  </si>
  <si>
    <t>First Financing Size</t>
  </si>
  <si>
    <t>First Financing Deal Type</t>
  </si>
  <si>
    <t>First Financing Status</t>
  </si>
  <si>
    <t>Last Financing Status</t>
  </si>
  <si>
    <t>Growth Rate</t>
  </si>
  <si>
    <t>Facebook Likes</t>
  </si>
  <si>
    <t>Twitter Followers</t>
  </si>
  <si>
    <t>Business Status</t>
  </si>
  <si>
    <t>Year Founded</t>
  </si>
  <si>
    <t>Employees</t>
  </si>
  <si>
    <t>Total Raised</t>
  </si>
  <si>
    <t>Last Financing Date</t>
  </si>
  <si>
    <t>Last Financing Size</t>
  </si>
  <si>
    <t>Last Financing Deal Type</t>
  </si>
  <si>
    <t>Primary Industry Code</t>
  </si>
  <si>
    <t>HQ Location</t>
  </si>
  <si>
    <t>Active Investors</t>
  </si>
  <si>
    <t>Company Financing Status</t>
  </si>
  <si>
    <t>Ownership Status</t>
  </si>
  <si>
    <t>Website</t>
  </si>
  <si>
    <t>Primary Contact</t>
  </si>
  <si>
    <t>Primary Contact Title</t>
  </si>
  <si>
    <t>Primary Contact Email</t>
  </si>
  <si>
    <t>Primary Contact Phone</t>
  </si>
  <si>
    <t>Tech Type</t>
  </si>
  <si>
    <t>ABW Solar PV Facilities</t>
  </si>
  <si>
    <t/>
  </si>
  <si>
    <t>A portfolio of 50MW solar power project located in Ontario, Canada. The three solar power projects are Amherstburg (10MW AC), Belmont (20MW AC) and Walpole (20MW AC) and their combined capacities are expected to produce enough sustainable electricity to power approximately 6,300 local homes and avoid 14,600 tons of carbon dioxide a year, the equivalent of taking 3,700 cars off the road.</t>
  </si>
  <si>
    <t>Exploration, Production and Refining</t>
  </si>
  <si>
    <t>CleanTech, Infrastructure, LOHAS &amp; Wellness</t>
  </si>
  <si>
    <t>Private Equity</t>
  </si>
  <si>
    <t>The ABW Solar PV Facilities was acquired by Axium Infrastructure through an LBO on November 29, 2013 for an undisclosed sum.</t>
  </si>
  <si>
    <t>Axium Infrastructure(www.axiuminfra.com)</t>
  </si>
  <si>
    <t>Amherstburg</t>
  </si>
  <si>
    <t>Ontario</t>
  </si>
  <si>
    <t>Canada</t>
  </si>
  <si>
    <t>Buyout/LBO</t>
  </si>
  <si>
    <t>Completed</t>
  </si>
  <si>
    <t>Profitable</t>
  </si>
  <si>
    <t>Energy Production</t>
  </si>
  <si>
    <t>Amherstburg, Canada</t>
  </si>
  <si>
    <t>Axium Infrastructure</t>
  </si>
  <si>
    <t>Private Equity-Backed</t>
  </si>
  <si>
    <t>Acquired/Merged</t>
  </si>
  <si>
    <t>Canopy Growth (TSE: WEED)</t>
  </si>
  <si>
    <t>Manufacturer and distributor of cannabis based products. The company's products are available in diverse brands and curated cannabis strain varieties in dried and oil extract forms, enabling the medical industries and other industries avail agricultural cannabis avail products to use to treat symptoms such as chronic pain, seizures, muscle spasms, nausea and loss of appetite.</t>
  </si>
  <si>
    <t>Pharmaceuticals and Biotechnology</t>
  </si>
  <si>
    <t>Cannabis, LOHAS &amp; Wellness, Manufacturing</t>
  </si>
  <si>
    <t>M&amp;A, Publicly Listed</t>
  </si>
  <si>
    <t>The company received CAD 244.99 million of development capital from Constellation Brands (NYSE: STZ) on November 2, 2017 through a private placement.</t>
  </si>
  <si>
    <t>Constellation Brands(www.cbrands.com)</t>
  </si>
  <si>
    <t>1 Hershey Drive</t>
  </si>
  <si>
    <t>Smiths Falls</t>
  </si>
  <si>
    <t>K7A 0A8</t>
  </si>
  <si>
    <t>Accelerator/Incubator</t>
  </si>
  <si>
    <t>PIPE</t>
  </si>
  <si>
    <t>Other Pharmaceuticals and Biotechnology</t>
  </si>
  <si>
    <t>Smiths Falls, Canada</t>
  </si>
  <si>
    <t>Constellation Brands</t>
  </si>
  <si>
    <t>Corporate Backed or Acquired</t>
  </si>
  <si>
    <t>Publicly Held</t>
  </si>
  <si>
    <t>www.canopygrowth.com</t>
  </si>
  <si>
    <t>Mark Zekulin</t>
  </si>
  <si>
    <t>President &amp; Co-Chief Executive Officer</t>
  </si>
  <si>
    <t>mark@tweed.com</t>
  </si>
  <si>
    <t>+1 (855) 558-9333</t>
  </si>
  <si>
    <t>Current Tech</t>
  </si>
  <si>
    <t>GreenSpace Brands (TSX: JTR)</t>
  </si>
  <si>
    <t>Provider of natural food products in Canada.</t>
  </si>
  <si>
    <t>Consumer Products and Services (B2C)</t>
  </si>
  <si>
    <t>Consumer Non-Durables</t>
  </si>
  <si>
    <t>Publicly Listed</t>
  </si>
  <si>
    <t>The company raised $7 million in a secondary public offering on the TSX Venture Exchange under the ticker symbol of JTR on September 20, 2016.</t>
  </si>
  <si>
    <t>176 Street George Street</t>
  </si>
  <si>
    <t>Suite 1600</t>
  </si>
  <si>
    <t>Toronto</t>
  </si>
  <si>
    <t>M5R 2M7</t>
  </si>
  <si>
    <t>Public Investment 2nd Offering</t>
  </si>
  <si>
    <t>Food Products</t>
  </si>
  <si>
    <t>Toronto, Canada</t>
  </si>
  <si>
    <t>Corporation</t>
  </si>
  <si>
    <t>www.greenspacebrands.ca</t>
  </si>
  <si>
    <t>Matthew Teichman</t>
  </si>
  <si>
    <t>Chief Executive Officer &amp; President</t>
  </si>
  <si>
    <t>+1 (416) 934-5034</t>
  </si>
  <si>
    <t>Non Tech</t>
  </si>
  <si>
    <t>GreenBank Capital (CNQ: GBC)</t>
  </si>
  <si>
    <t>Owner and operator of an investment company. The company's corporate finance investment business is engaged in investing in small cap publicly listed companies in the natural resource and mining, oil and gas and technology industries.</t>
  </si>
  <si>
    <t>Capital Markets/Institutions</t>
  </si>
  <si>
    <t>Oil &amp; Gas</t>
  </si>
  <si>
    <t>The company (CSE: GBC; OTCMKTS: GRNBF) received $283,000 of development capital from undisclosed investors on October 11, 2017 through a private placement. Proceeds of the offering will be used to expand the merchant banking activities of GreenBank by making further investments in its existing portfolio of 7 companies and by investing in additional new companies, as well as for working capital. Each unit comprises of one common share and one 24-month warrant which entitles the holder to acquire one additional common share at $0.90. A finders' fee of $1,920 was paid in connection with the offering.</t>
  </si>
  <si>
    <t>Castle Resources(www.castleresources.com)</t>
  </si>
  <si>
    <t>100 King Street West</t>
  </si>
  <si>
    <t>Suite 5700</t>
  </si>
  <si>
    <t>M5X 1C7</t>
  </si>
  <si>
    <t>IPO</t>
  </si>
  <si>
    <t>Other Capital Markets/Institutions</t>
  </si>
  <si>
    <t>Castle Resources, Individual Investor, Sammiri Capital</t>
  </si>
  <si>
    <t>www.greenbankcapitalinc.com</t>
  </si>
  <si>
    <t>Mark Wettreich</t>
  </si>
  <si>
    <t>Director &amp; Vice President</t>
  </si>
  <si>
    <t>mw@greenbankcapitalinc.com</t>
  </si>
  <si>
    <t>+1 (647) 931-9768</t>
  </si>
  <si>
    <t>Grenville Strategic Royalty</t>
  </si>
  <si>
    <t>Provider of royalty based financing services intended to seeks to exploit a huge unmet need in the financing market. The company's royalty based financing services provide provides a needed alternative to standard debt or equity enabling entrepreneurs to maintain financial flexibility and control.</t>
  </si>
  <si>
    <t>Other Financial Services</t>
  </si>
  <si>
    <t>The company was acquired by LOGiQ Asset Management (TSX:LGQ) on June 7, 2018, for an undisclosed amount. Shareholders of Grenville will receive 6.25 common shares of LOGiQ for each Grenville common share they hold. The company is no longer actively tracked by PitchBook.</t>
  </si>
  <si>
    <t>PO Box 171</t>
  </si>
  <si>
    <t>M5C 2V9</t>
  </si>
  <si>
    <t>Reverse Merger</t>
  </si>
  <si>
    <t>Merger/Acquisition</t>
  </si>
  <si>
    <t>Consumer Finance</t>
  </si>
  <si>
    <t>www.grenvillesrc.com</t>
  </si>
  <si>
    <t>Donnacha Rahill</t>
  </si>
  <si>
    <t>Chief Financial Officer</t>
  </si>
  <si>
    <t>donnacha@grenvillesrc.com</t>
  </si>
  <si>
    <t>+1 (416) 583-2300</t>
  </si>
  <si>
    <t>WPT Industrial REIT (TSE: WIR.U)</t>
  </si>
  <si>
    <t>Owner and operator of industrial real estate properties. The company operates as a real estate investment trust to own and operate an institutional-quality portfolio of primarily industrial properties located in the U.S., with a particular focus on warehouse and distribution real estate.</t>
  </si>
  <si>
    <t>Private Equity, Publicly Listed</t>
  </si>
  <si>
    <t>The company raised $60 million in its initial public offering on the TSX stock exchange under the ticker symbol of WIR on July 19, 2016. A total of 5,429,900 units were sold at a price of $11.05 per share. After the offering, there was a total of 32,480,466 outstanding shares (excluding the over-allotment option) priced at $11.05 per share, valuing the company at $358.909 million. The company intends to use the net proceeds to repay existing outstanding indebtedness and for working capital and general trust purposes.</t>
  </si>
  <si>
    <t>Alberta Investment Management(www.aimco.alberta.ca)</t>
  </si>
  <si>
    <t>199 Bay Street</t>
  </si>
  <si>
    <t>Suite 4000</t>
  </si>
  <si>
    <t>M5L 1A9</t>
  </si>
  <si>
    <t>Real Estate Investment Trusts (REITs)</t>
  </si>
  <si>
    <t>Alberta Investment Management</t>
  </si>
  <si>
    <t>investors.wptreit.com</t>
  </si>
  <si>
    <t>Scott Frederiksen</t>
  </si>
  <si>
    <t>Chief Executive Officer</t>
  </si>
  <si>
    <t>stf@wptreit.com</t>
  </si>
  <si>
    <t>+ 1(952) 897-7737</t>
  </si>
  <si>
    <t>Open Source Health (CNQ: OSH)</t>
  </si>
  <si>
    <t>Developer of cloud based, real-time precision medicine platform designed to deliver integrative healthcare services over the internet. The company's women-centric digital healthcare platform collects and analyzes molecular-level data to create a digital version of each patient, uncovering disease markers at an early stage allowing women and their providers to take a proactive approach to achieve optimal health.</t>
  </si>
  <si>
    <t>Healthcare Technology Systems</t>
  </si>
  <si>
    <t>HealthTech, SaaS</t>
  </si>
  <si>
    <t>M&amp;A, Publicly Listed, Venture Capital</t>
  </si>
  <si>
    <t>The company (TSX: OSH) received CAD 1.55 million of development capital from Ms. Sonya Satveit, Mr. Gary Bartholomew, Mr. Frederick Clayton Trotter and an undisclosed investor on December 14, 2017 through a private placement.</t>
  </si>
  <si>
    <t>Cybernorth Ventures(www.cybernorthventures.com)</t>
  </si>
  <si>
    <t>365 Bay Street</t>
  </si>
  <si>
    <t>Suite 400</t>
  </si>
  <si>
    <t>M5H 2V1</t>
  </si>
  <si>
    <t>Other Healthcare Technology Systems</t>
  </si>
  <si>
    <t>Cybernorth Ventures</t>
  </si>
  <si>
    <t>www.opensourcehealth.com</t>
  </si>
  <si>
    <t>Arvin Ramos</t>
  </si>
  <si>
    <t>aramos@opensourcehealth.com</t>
  </si>
  <si>
    <t>CHC Student Housing (TSX: CHC)</t>
  </si>
  <si>
    <t>Provider of student housing properties. The company is focused on acquiring, developing and managing student housing in primary and secondary markets in Canada.</t>
  </si>
  <si>
    <t>Business Products and Services (B2B)</t>
  </si>
  <si>
    <t>Other Business Products and Services</t>
  </si>
  <si>
    <t>The company (TSX: CHC) was in talks to be acquired by Dundee Acquisition (TSE: DAQ.UN) for $113 million on August 26, 2016. Subsequently, the deal was cancelled on March 31, 2017. Previously, the company raised CAD 1 million in its initial public offering on the TSX Venture stock exchange under the ticker symbol of CHC.P on November 28, 2013. A total of 10,000,000 shares were sold at CAD 0.10 per share. After the offering, there was a total of 55,000,000 outstanding shares (excluding the over-allotment option) priced at CAD 0.10 per share, valuing the company at CAD 5.5 million. The total proceeds, before expenses, to the company was CAD 1 million. The underwriters were granted an option to purchase up to an additional 1,000,000 shares from the company to cover over-allotments, if any.</t>
  </si>
  <si>
    <t>53 Yonge Street</t>
  </si>
  <si>
    <t>5th Floor</t>
  </si>
  <si>
    <t>M5E 3J1</t>
  </si>
  <si>
    <t>Failed/Cancelled</t>
  </si>
  <si>
    <t>Buildings and Property</t>
  </si>
  <si>
    <t>www.chcstudenthousing.com</t>
  </si>
  <si>
    <t>Robert Waxman</t>
  </si>
  <si>
    <t>waxman@chcrealty.ca</t>
  </si>
  <si>
    <t>+1 (647) 288-9375</t>
  </si>
  <si>
    <t>Blockchain Power Trust (TSX: BPWR.UN)</t>
  </si>
  <si>
    <t>Operator of renewable energy assets in Romania, other European countries and abroad designed to produce electricity. The company's renewable energy assets consist of solar, hydro and wind projects, providing electricity from a variety of renewable energy sources.</t>
  </si>
  <si>
    <t>CleanTech</t>
  </si>
  <si>
    <t>The company (TSXV:TEP.UN) received CAD 43.223 million from an undisclosed investor on January 8, 2018 through a private placement. The financing will be used to pay the remaining purchase price of the company's acquisition of the OMV Wind Project and for general working capital purposes.</t>
  </si>
  <si>
    <t>1800-181 Bay Street</t>
  </si>
  <si>
    <t>Brookfield Place</t>
  </si>
  <si>
    <t>M5J 2T9</t>
  </si>
  <si>
    <t>www.blockchainpower.com</t>
  </si>
  <si>
    <t>Michael Murphy</t>
  </si>
  <si>
    <t>mmurphy@transeastern.com</t>
  </si>
  <si>
    <t>+1 (416) 625-5064</t>
  </si>
  <si>
    <t>Maestro Capital</t>
  </si>
  <si>
    <t>Operator of a capital pool company. The company operates as a blank check company and identifies and evaluates businesses or assets with a view to completing a proposed qualifying transaction.</t>
  </si>
  <si>
    <t>The company reached a definitive agreement to be acquired by Supreme Sweets for CAD 5.3 million, through a reverse merger, resulting in the combined entity trading on the TSX Stock Exchange under the ticker symbol MCP.P on December 9, 2015. Subsequently the deal was cancelled on May 20, 2016. Previously, the company raised CAD 400,000 in its initial public offering on the TSX stock exchange under the ticker symbol of MCP on August 21, 2014.</t>
  </si>
  <si>
    <t>25 Bon Echo Crescent</t>
  </si>
  <si>
    <t>Ottawa</t>
  </si>
  <si>
    <t>K2M 2W6</t>
  </si>
  <si>
    <t>Asset Management</t>
  </si>
  <si>
    <t>Ottawa, Canada</t>
  </si>
  <si>
    <t>Privately Held (no backing)</t>
  </si>
  <si>
    <t>www.maestrocapital.ca</t>
  </si>
  <si>
    <t>Sean Caulfeild</t>
  </si>
  <si>
    <t>sean.caulfeild@maestrocapital.ca</t>
  </si>
  <si>
    <t>+1 (613) 592-5752</t>
  </si>
  <si>
    <t>Whiteknight Acquisitions III</t>
  </si>
  <si>
    <t>Operator of a capital pool company. The company which is based in Toronto, Canada operates as a capital pool holding company.</t>
  </si>
  <si>
    <t>The company was acquired by Delivra for CAD 6.4 million, through a reverse merger, resulting in the combined entity trading on the TSX Venture Exchange under the ticker symbol WKA.P on December 21, 2015. The company is no longer actively tracked by PitchBook.</t>
  </si>
  <si>
    <t>320 Bay Street</t>
  </si>
  <si>
    <t>M5H 4A6</t>
  </si>
  <si>
    <t>Keith Harris</t>
  </si>
  <si>
    <t>Chief Financial Officer and Director</t>
  </si>
  <si>
    <t>Morgan Resources (CNQ: MOR)</t>
  </si>
  <si>
    <t>Provider of mineral exploration services. The company's mineral exploration services include acquisition, development and mining of sulphides properties, enabling clients to avail quality sulphides.</t>
  </si>
  <si>
    <t>Materials and Resources</t>
  </si>
  <si>
    <t>Metals, Minerals and Mining</t>
  </si>
  <si>
    <t>Cannabis</t>
  </si>
  <si>
    <t>M&amp;A</t>
  </si>
  <si>
    <t>The company was acquired by Jekyll &amp; Hyde Brand Builders through a reverse merger, resulting in the combined entity trading on the TSX Stock Exchange under the ticker symbol JH on January 23, 2018. The company is no longer actively tracked by PitchBook.</t>
  </si>
  <si>
    <t>B2 - 125 The Queensway</t>
  </si>
  <si>
    <t>Suite 217</t>
  </si>
  <si>
    <t>M8Y 1H6</t>
  </si>
  <si>
    <t>Other Metals, Minerals and Mining</t>
  </si>
  <si>
    <t>www.morganresources.ca</t>
  </si>
  <si>
    <t>Raniero Corsini</t>
  </si>
  <si>
    <t>Global Healthcare Dividend Fund</t>
  </si>
  <si>
    <t>Owner and operator of an investment fund. The company engages in providing investment funding to companies operating in the healthcare sector in Toronto, Canada.</t>
  </si>
  <si>
    <t>The company (TSE: GHC.UN) was acquired by Middlefield Global Healthcare Dividend Fund for an undisclosed amount on December 20, 2016. The company is no longer actively tracked by PitchBook.</t>
  </si>
  <si>
    <t>First Canadian Place, 58th Floor</t>
  </si>
  <si>
    <t>P.O. Box 192</t>
  </si>
  <si>
    <t>M5X 1A6</t>
  </si>
  <si>
    <t>CEN Biotech</t>
  </si>
  <si>
    <t>Provider of pharmaceutical-grade medical cannabis. The company operates as a licensed producer of dried marihuana for medicinal purposes.</t>
  </si>
  <si>
    <t>135 North Rear Road</t>
  </si>
  <si>
    <t>Lakeshore</t>
  </si>
  <si>
    <t>Drug Discovery</t>
  </si>
  <si>
    <t>Lakeshore, Canada</t>
  </si>
  <si>
    <t>Bill Chaaban</t>
  </si>
  <si>
    <t>President &amp; Chief Executive Officer</t>
  </si>
  <si>
    <t>bill@cenbiotechinc.com</t>
  </si>
  <si>
    <t>+1 (226) 344-0660</t>
  </si>
  <si>
    <t>Advantagewon Oil (CNQ: AOC)</t>
  </si>
  <si>
    <t>Provider of oil and gas exploration services. The company's oil and gas exploration services include acquisition, mining and extraction of oil and gas minerals, enabling clients to avail quality oil and gas products.</t>
  </si>
  <si>
    <t>The company (CSE: AOC) received CAD 1.566 million of development capital from an undisclosed investor on March 26, 2018 through a private placement. Proceeds of the placement will be used for both acquisitions and for working capital purposes.</t>
  </si>
  <si>
    <t>47 Colborne Street</t>
  </si>
  <si>
    <t>Suite 307</t>
  </si>
  <si>
    <t>M5E 1P8</t>
  </si>
  <si>
    <t>Energy Exploration</t>
  </si>
  <si>
    <t>www.aoc-oil.com</t>
  </si>
  <si>
    <t>Paul Haber</t>
  </si>
  <si>
    <t>President, Co-Chief Executive Officer and Chairman</t>
  </si>
  <si>
    <t>paul.haber@aoc-oil.com</t>
  </si>
  <si>
    <t>+1 (416) 318-6501</t>
  </si>
  <si>
    <t>Mindesta (PINX: CTTH)</t>
  </si>
  <si>
    <t>Mindesta Inc is an development stage company. The Company's together with its subsidiary engaged in developing an oral delivery system of medication contained on a disposable film.</t>
  </si>
  <si>
    <t>LOHAS &amp; Wellness</t>
  </si>
  <si>
    <t>The company acquired Mindesta (OTCPK: MDST) through a reverse merger, resulting in the combined entity trading on the OTCPK Stock Exchange under the ticker symbol MDST on September 9, 2014. The company is no longer actively tracked by PitchBook.</t>
  </si>
  <si>
    <t>429 Kent Street unit 112</t>
  </si>
  <si>
    <t>K2P 2B4</t>
  </si>
  <si>
    <t>www.cttpharmaceuticals.com</t>
  </si>
  <si>
    <t>Pankaj Modi</t>
  </si>
  <si>
    <t>Chief Executive Officer &amp; Founder</t>
  </si>
  <si>
    <t>+1 (613) 241-9959</t>
  </si>
  <si>
    <t>Newstrike Resources</t>
  </si>
  <si>
    <t>Producer and distributor of licensed medical cannabis. The company's medical cannabis distribution business include importing, exporting and supplying of narcotic drugs, licensed medical marijuana and other related products for medical purposes in USA, enabling physicians to treat serious neurological and inflammatory conditions easily.</t>
  </si>
  <si>
    <t>Cannabis, LOHAS &amp; Wellness</t>
  </si>
  <si>
    <t>The company acquired Newstrike Resources (TSX: NR) through a reverse merger, resulting in the combined entity trading on the TSX Stock Exchange under the ticker symbol HIP on May 29, 2017. After the transaction, Newstrike has 364,181,846 shares outstanding and has issued stock options and share purchase warrants to acquire an aggregate of 27,104,746 Newstrike shares at exercise prices ranging from $0.075 to $0.20 per share.</t>
  </si>
  <si>
    <t>PowerOne Capital Markets(www.poweronecapital.com)</t>
  </si>
  <si>
    <t>390 Bay Street</t>
  </si>
  <si>
    <t>Suite 612</t>
  </si>
  <si>
    <t>M5H 2Y2</t>
  </si>
  <si>
    <t>Pharmaceuticals</t>
  </si>
  <si>
    <t>PowerOne Capital Markets</t>
  </si>
  <si>
    <t>Formerly VC-backed</t>
  </si>
  <si>
    <t>www.newstrike.ca</t>
  </si>
  <si>
    <t>Jason Redman</t>
  </si>
  <si>
    <t>jredman@newstrike.ca</t>
  </si>
  <si>
    <t>Dominion General Investment</t>
  </si>
  <si>
    <t>Provider of financial management services. The company operates as a capital pool company that engages in evaluating assets and businesses with a view to complete a qualifying transaction.</t>
  </si>
  <si>
    <t>The company was acquired by Hampton Equity Partners through a reverse merger, resulting in the combined entity trading on the TSX Venture Exchange under the ticker symbol HEPL on August 10, 2016. The company is no longer actively tracked by PitchBook.</t>
  </si>
  <si>
    <t>Brookfield Place, 181 Bay Street</t>
  </si>
  <si>
    <t>Suite 4400</t>
  </si>
  <si>
    <t>M5J 2T3</t>
  </si>
  <si>
    <t>Anton Konovalov</t>
  </si>
  <si>
    <t>Chief Executive Officer &amp; Director</t>
  </si>
  <si>
    <t>Evercondo</t>
  </si>
  <si>
    <t>Developer of a condo management platform designed to communicate, manage and optimize day-to-day condo and HOA community living and management. The company's platform manage requests, amenity bookings, organize files, accept payments and communicate with residents in one single place, enabling property managers, board members and residents to eliminates friction and frustration between each other by increasing transparency and engagement.</t>
  </si>
  <si>
    <t>Information Technology</t>
  </si>
  <si>
    <t>Software</t>
  </si>
  <si>
    <t>Mobile</t>
  </si>
  <si>
    <t>Private Equity, Venture Capital</t>
  </si>
  <si>
    <t>The company was acquired by Frontsteps, via its financial sponsors CIP Capital and Saratoga Investment Corp through an LBO on November 7, 2017 for an undisclosed sum.</t>
  </si>
  <si>
    <t>425 Adelaide Street West</t>
  </si>
  <si>
    <t>3rd Floor</t>
  </si>
  <si>
    <t>M5V 3C1</t>
  </si>
  <si>
    <t>Social/Platform Software</t>
  </si>
  <si>
    <t>Acquired/Merged (Operating Subsidiary)</t>
  </si>
  <si>
    <t>www.evercondo.com</t>
  </si>
  <si>
    <t>Grant Yim</t>
  </si>
  <si>
    <t>Co-Founder &amp; Chief Executive Officer</t>
  </si>
  <si>
    <t>grant@evercondo.com</t>
  </si>
  <si>
    <t>+1 (888) 724-5325</t>
  </si>
  <si>
    <t>Carlaw Capital V</t>
  </si>
  <si>
    <t>Operator of a capital pool company located in Toronto, Canada.</t>
  </si>
  <si>
    <t>The company was acquired by Charrua Hydrocarbons Company through a reverse merger on June 14, 2017. Previously, the company raised CAD 400,000 in its initial public offering on the Toronto stock exchange under the ticker symbol of CVC on February 5, 2015. The company is no longer actively tracked by PitchBook.</t>
  </si>
  <si>
    <t>268 Royal York Road</t>
  </si>
  <si>
    <t>2nd Floor</t>
  </si>
  <si>
    <t>M8V 2V9</t>
  </si>
  <si>
    <t>Holding Companies</t>
  </si>
  <si>
    <t>Amar Bhalla</t>
  </si>
  <si>
    <t>Chief Executive Officer, Corporate Secretary, Director &amp; Chief Financial Officer</t>
  </si>
  <si>
    <t>Bristow Global Media</t>
  </si>
  <si>
    <t>Provider of content creation services. The company's content creation services offers multi-platform content across all genres including scripted, lifestyle, reality, documentary and sports.</t>
  </si>
  <si>
    <t>Commercial Services</t>
  </si>
  <si>
    <t>The company was acquired by Kew Media Group (TSE: KEW.A) for CAD 6.4 million amount on March 20, 2017.</t>
  </si>
  <si>
    <t>Berkeley Castle</t>
  </si>
  <si>
    <t>208-2 Berkeley Street</t>
  </si>
  <si>
    <t>M5A 4J5</t>
  </si>
  <si>
    <t>Other Commercial Services</t>
  </si>
  <si>
    <t>www.bristowglobalmedia.com</t>
  </si>
  <si>
    <t>Julie Bristow</t>
  </si>
  <si>
    <t>+1 (416) 306-6455</t>
  </si>
  <si>
    <t>HLS Therapeutics (TSX: HLS)</t>
  </si>
  <si>
    <t>Distributor and acquirer of late stage development, commercial stage promoted and legacy stage managed branded pharmaceutical products in the North American markets. The company distributes, develops and formulates pharmaceutical drugs for medical treatment and is focus is on products targeting the central nervous system and cardiovascular therapeutic areas.</t>
  </si>
  <si>
    <t>Life Sciences, Oncology</t>
  </si>
  <si>
    <t>Debt Financed, M&amp;A, Private Equity, Publicly Listed, Venture Capital</t>
  </si>
  <si>
    <t>The company acquired Automodular through a reverse merger, resulting in the combined entity trading on the TSX Stock Exchange under the ticker symbol HLS on March 12, 2018.</t>
  </si>
  <si>
    <t>Athyrium Capital Management(www.athyrium.com), HealthCor Partners Management(www.healthcorpartners.com), OrbiMed(www.orbimed.com)</t>
  </si>
  <si>
    <t>10 Carlson Court</t>
  </si>
  <si>
    <t>Suite 410, Etobicoke</t>
  </si>
  <si>
    <t>M9W 6L2</t>
  </si>
  <si>
    <t>Debt - General</t>
  </si>
  <si>
    <t>Athyrium Capital Management, HealthCor Partners Management, OrbiMed</t>
  </si>
  <si>
    <t>www.hlstherapeutics.com</t>
  </si>
  <si>
    <t>Gregory Gubitz</t>
  </si>
  <si>
    <t>Co-Founder, Chief Executive Officer &amp; Board Member</t>
  </si>
  <si>
    <t>g.gubitz@hlstherapeutics.com</t>
  </si>
  <si>
    <t>+1 (416) 624-6568</t>
  </si>
  <si>
    <t>Bridgewater Platforms (PINX: MRGE)</t>
  </si>
  <si>
    <t>Manufacturer of pool-covering systems.</t>
  </si>
  <si>
    <t>Consumer Durables</t>
  </si>
  <si>
    <t>78 Shorncliffe Road</t>
  </si>
  <si>
    <t>Etobicoke</t>
  </si>
  <si>
    <t>Home Furnishings</t>
  </si>
  <si>
    <t>Etobicoke, Canada</t>
  </si>
  <si>
    <t>www.mirageenergycorp.com</t>
  </si>
  <si>
    <t>Drone Delivery Canada (CNQ: FLT)</t>
  </si>
  <si>
    <t>Developer and provider of pioneering drone technology created to focus on designing, developing and implementing proprietary logistics software platform utilizing drones. The company's pioneering drone technology platform will be used as Software as a Service (SaaS), enabling retailers, service providers and government agencies avail a commercially viable drone delivery systems.</t>
  </si>
  <si>
    <t>Robotics and Drones, SaaS</t>
  </si>
  <si>
    <t>The company (CSE: FLT) received CAD 15.01 million of development capital from an undisclosed investor on October 25, 2017 through a private placement.</t>
  </si>
  <si>
    <t>GMP Securities(www.gmpsecurities.com)</t>
  </si>
  <si>
    <t>6-6150 Highway 7</t>
  </si>
  <si>
    <t>Suite 441</t>
  </si>
  <si>
    <t>Vaughan</t>
  </si>
  <si>
    <t>LH4 0R6</t>
  </si>
  <si>
    <t>Other Software</t>
  </si>
  <si>
    <t>Vaughan, Canada</t>
  </si>
  <si>
    <t>GMP Securities</t>
  </si>
  <si>
    <t>www.dronedeliverycanada.com</t>
  </si>
  <si>
    <t>Robert Suttie</t>
  </si>
  <si>
    <t>robert@dronedeliverycanada.com</t>
  </si>
  <si>
    <t>+1 (647) 476-2662</t>
  </si>
  <si>
    <t>Boulevard Industrial Real Estate Investment Trust</t>
  </si>
  <si>
    <t>Provider of real estate investment trust services. The company manages portfolio of industrial properties primarily in Canada. The portfolio is comprised of three industrial buildings, all located in Moncton, New Brunswick.</t>
  </si>
  <si>
    <t>The company (TSX: BVD.UN) was acquired by PROREIT (TSX: PRV.UN) for CAD 3.4 million on September 30, 2015. The company is no longer actively tracked by PitchBook.</t>
  </si>
  <si>
    <t>56 Aberfoyle Crescent</t>
  </si>
  <si>
    <t>Suite 810</t>
  </si>
  <si>
    <t>M8X 2W4</t>
  </si>
  <si>
    <t>Scott Hayes</t>
  </si>
  <si>
    <t>shayes@bvdreit.com</t>
  </si>
  <si>
    <t>+1 (647) 795-8629</t>
  </si>
  <si>
    <t>3D Signatures (TSX: DXD)</t>
  </si>
  <si>
    <t>Developer of a diagnostic platform designed to perform diagnostic test. The company's platform analyses patient's chromosomal arrangement or signature through a simple non-invasive blood test or tissue sample, enabling physicians to measure disease stage and genomic stability, as well as drug efficacy and potential side effects.</t>
  </si>
  <si>
    <t>The company (TSX: DXD) received CAD 1.622 million of development capital from an undisclosed investor on December 5, 2017 through a private placement. The company intends to use the net proceeds from the placement to fund clinical trials, and for working capital and general corporate purposes.</t>
  </si>
  <si>
    <t>ScreenCell(www.screencell.com)</t>
  </si>
  <si>
    <t>MaRS Centre, South Tower</t>
  </si>
  <si>
    <t>101 College Street, Suite 200</t>
  </si>
  <si>
    <t>M5G 1L7</t>
  </si>
  <si>
    <t>ScreenCell</t>
  </si>
  <si>
    <t>www.3dsignatures.com</t>
  </si>
  <si>
    <t>Keith Cassidy</t>
  </si>
  <si>
    <t>Chief Financial Officer &amp; Board Member</t>
  </si>
  <si>
    <t>keith.cassidy@3dsignatures.com</t>
  </si>
  <si>
    <t>+1 (416) 673-8487</t>
  </si>
  <si>
    <t>BetterU Education (TSX: BTRU)</t>
  </si>
  <si>
    <t>Provider of online education technology services intended to provide access to quality education from around the world in order to foster growth and opportunity. The company's online education technology services plans to bridge the prevailing gap in the education and job industry, enabling learners enhance their lives by developing an integrated ecosystem.</t>
  </si>
  <si>
    <t>EdTech</t>
  </si>
  <si>
    <t>Treasure Union reached a definitive agreement to acquire an undisclosed stake in the company for $100 million on April 3rd, 2018. The company is being actively tracked by PitchBook.</t>
  </si>
  <si>
    <t>HT Media(www.htmedia.in)</t>
  </si>
  <si>
    <t>1145 Hunt Club Road</t>
  </si>
  <si>
    <t>Suite 110</t>
  </si>
  <si>
    <t>K1V 0Y3</t>
  </si>
  <si>
    <t>Announced/In Progress</t>
  </si>
  <si>
    <t>Secondary Transaction - Private</t>
  </si>
  <si>
    <t>Education and Training Services (B2B)</t>
  </si>
  <si>
    <t>HT Media</t>
  </si>
  <si>
    <t>www.betteru.in</t>
  </si>
  <si>
    <t>Bradley Loiselle</t>
  </si>
  <si>
    <t>Co-Founder, President &amp; Chief Executive Officer</t>
  </si>
  <si>
    <t>bloiselle@betteru.ca</t>
  </si>
  <si>
    <t>+1 (613) 695-4100</t>
  </si>
  <si>
    <t>Global Healthcare Income &amp; Growth Fund (TSE: HIG)</t>
  </si>
  <si>
    <t>Operator of an investment fund. The company is engaged in operating a closed ended investment fund. It is engaged in investing in securities of healthcare companies and other economic sectors in Canada.</t>
  </si>
  <si>
    <t>Bay-Wellington Tower, 181 Bay Street</t>
  </si>
  <si>
    <t>Suite 2930</t>
  </si>
  <si>
    <t>Intelligent Cloud Resources (PINX: ITLL)</t>
  </si>
  <si>
    <t>Provider of information technology cloud management services. The company is a development stage company engaged in providing cloud management and broker services to its clients in Canada. It serves small and medium sized businesses.</t>
  </si>
  <si>
    <t>IT Services</t>
  </si>
  <si>
    <t>The company completed its initial public offering on the OTC stock exchange under the ticker symbol of ITLL on August 7, 2015. A total of 1,500,000 shares were sold at a price of $0.01 per share. After the offering, there was a total of 6,000,000 outstanding shares (excluding the over-allotment option) priced at $0.01 per share, valuing the company at $60,000. The company did not issue any shares and will not receive any proceeds from the offering.</t>
  </si>
  <si>
    <t>2602 Innisfil Road</t>
  </si>
  <si>
    <t>Mississauga</t>
  </si>
  <si>
    <t>L5M 4H9</t>
  </si>
  <si>
    <t>Systems and Information Management</t>
  </si>
  <si>
    <t>Mississauga, Canada</t>
  </si>
  <si>
    <t>www.intelligentcloudresources.com</t>
  </si>
  <si>
    <t>Fatima Khan</t>
  </si>
  <si>
    <t>Director, President and Chief Executive Officer and Principal Accounting Officer</t>
  </si>
  <si>
    <t>+1 (647) 478-5633</t>
  </si>
  <si>
    <t>Scythian Biosciences (TSX: SCYB)</t>
  </si>
  <si>
    <t>Operator of a pre-clinical research and development company that is in the process of developing drug therapies. The company intends to develop other potential cannabinoid and non-cannabinoid based pharmaceutical products, including one that is in development for the treatment of gastro-inflammatory disease. Its first project underway is the development of a proprietary cannabinoid-based combination drug therapy for the treatment of concussions and traumatic brain injury.</t>
  </si>
  <si>
    <t>M&amp;A, Pre-venture, Private Equity, Publicly Listed</t>
  </si>
  <si>
    <t>The company (TSX: SCYB) reached a definitive agreement to receive CAD 26.88 million of development capital from Aphria, Delavaco Group and Serruya Private Equity on January 17, 2018 through a private placement. The Company intends to use the net proceeds from the offering for working capital and general corporate purposes. Previously, the company acquired Kitrinor Metals through a reverse merger, resulting in the combined company trading on the TSX Venture Exchange under the ticker symbol SCYB on August 2, 2017. Scythian Biosciences issued a total of 2,887,051 Scythian post-consolidated shares to holders of shares of Kitrinor Metals. The company is being actively tracked by PitchBook.</t>
  </si>
  <si>
    <t>366 Bay Street, Suite 200</t>
  </si>
  <si>
    <t>M5H 4B2</t>
  </si>
  <si>
    <t>Angel (individual)</t>
  </si>
  <si>
    <t>Biotechnology</t>
  </si>
  <si>
    <t>Formerly Angel backed</t>
  </si>
  <si>
    <t>www.scythianbio.com</t>
  </si>
  <si>
    <t>Jonathan Held</t>
  </si>
  <si>
    <t>+1 (212) 729-9208</t>
  </si>
  <si>
    <t>Grow Gorgeous</t>
  </si>
  <si>
    <t>Operator of a hair care brand. The company offers a range of products which include cleansing conditioner, hair thickener and conditioner. It primarily sells its products online.</t>
  </si>
  <si>
    <t>The company was acquired by The Hut.com, via its financial sponsors Kohlberg Kravis Roberts and BlackRock Private Equity Partners (NYSE: BLK), through an LBO on February 24, 2016 for an undisclosed sum. The deal accelerates the acquirer's presence in the online beauty market.</t>
  </si>
  <si>
    <t>517 Richmond Suite East</t>
  </si>
  <si>
    <t>M5A 1R4</t>
  </si>
  <si>
    <t>Personal Products</t>
  </si>
  <si>
    <t>www.growgorgeous.com</t>
  </si>
  <si>
    <t>Kontrol Energy (CNQ: KNR)</t>
  </si>
  <si>
    <t>Provider of market-based energy services. The company's activities are carried out through its subsidiaries engaged in energy based services such as energy audits, engineering analysis, greenhouse gas reporting, environmental permitting, air quality monitoring, emission and odor testing, gas analysis and renewable energy consulting services, enabling manufacturing, commercial buildings, multi-residential buildings, utilities and education to reduce their overall cost of energy while providing a corresponding reduction in greenhouse gas emissions.</t>
  </si>
  <si>
    <t>The company (CNQ: KNR) received CAD 600,000 of development capital from undisclosed investors on August 29, 2017 through a private placement. Proceeds from the offering will be used to fund an acquisition and for other general corporate purposes.</t>
  </si>
  <si>
    <t>5045 Orbitor Drive</t>
  </si>
  <si>
    <t>Building 9, Suite 401</t>
  </si>
  <si>
    <t>L4W 4Y4</t>
  </si>
  <si>
    <t>Environmental Services (B2B)</t>
  </si>
  <si>
    <t>www.kontrolenergy.com</t>
  </si>
  <si>
    <t>Claudio Vasto</t>
  </si>
  <si>
    <t>Chief Financial Officer &amp; Director</t>
  </si>
  <si>
    <t>claudio@kontrolenergy.com</t>
  </si>
  <si>
    <t>+1 (844) 566-8123</t>
  </si>
  <si>
    <t>Reply (Communication Software)</t>
  </si>
  <si>
    <t>Provider of automation services designed for one-to-many communications. The company's software features all-in-one communication, contact management, email automation, direct calls, email validation, team collaborations, analytics and more, helping clients to grow their businesses, save time, and increase email outreach efficiency.</t>
  </si>
  <si>
    <t>Marketing Tech</t>
  </si>
  <si>
    <t>Venture Capital</t>
  </si>
  <si>
    <t>The company raised $400,000 of seed funding in a deal led by Digital Future and WannaBiz on March 16, 2016. Other undisclosed investors also participated in the round. The funds will be used on the expansion of sales,marketing and product development. 408 Ventures also participated in this round.</t>
  </si>
  <si>
    <t>408 Ventures(www.408ventures.com), Digital Future(www.digital-future.org), WannaBiz(www.wannabiz.com.ua)</t>
  </si>
  <si>
    <t>340 King Street East</t>
  </si>
  <si>
    <t>M5A 1L3</t>
  </si>
  <si>
    <t>Seed Round</t>
  </si>
  <si>
    <t>Communication Software</t>
  </si>
  <si>
    <t>408 Ventures, Digital Future, WannaBiz</t>
  </si>
  <si>
    <t>Venture Capital-Backed</t>
  </si>
  <si>
    <t>Privately Held (backing)</t>
  </si>
  <si>
    <t>www.reply.io</t>
  </si>
  <si>
    <t>Oleg Campbell</t>
  </si>
  <si>
    <t>Founder &amp; Chief Executive Officer</t>
  </si>
  <si>
    <t>oleg@replyapp.io</t>
  </si>
  <si>
    <t>+1 (888) 340-7231</t>
  </si>
  <si>
    <t>NexJ Health</t>
  </si>
  <si>
    <t>Provider of patient-facing population health management services intended to deliver patient engagement for chronic disease management. The company's patient-facing population health management services estimates, forecasts and projections about the operating environment, economies and markets in which the company operates, enabling patients to actively participate in managing their own chronic condition.</t>
  </si>
  <si>
    <t>The company (FRA: NHH) received development capital of CAD .23 million through private placement from Tatham Family Holdings on January 3, 2018.</t>
  </si>
  <si>
    <t>10 York Mills Road</t>
  </si>
  <si>
    <t>Suite 700</t>
  </si>
  <si>
    <t>M2P 2G4</t>
  </si>
  <si>
    <t>Spin-Off</t>
  </si>
  <si>
    <t>Medical Records Systems</t>
  </si>
  <si>
    <t>www.nexjhealth.com</t>
  </si>
  <si>
    <t>Errol Singer</t>
  </si>
  <si>
    <t>errol.singer@nexj.com</t>
  </si>
  <si>
    <t>+1 (416) 222-5611</t>
  </si>
  <si>
    <t>Percy Street Capital (TSX: LVWL)</t>
  </si>
  <si>
    <t>Operator of a capital pool company in Canada. The company's operations include identification and evaluation of companies, assets, or businesses with a view to completing a qualifying transaction.</t>
  </si>
  <si>
    <t>The company reached a definitive agreement to be acquired by LiveWell Foods Canada through a reverse merger, resulting in the combined entity trading on the TSX Stock Exchange on January 16, 2018. The deal is expected to be completed by June 12, 2018. The company is being actively tracked by PitchBook.</t>
  </si>
  <si>
    <t>1400-340 Albert Street</t>
  </si>
  <si>
    <t>K1R 0A5</t>
  </si>
  <si>
    <t>Timothy McCunn</t>
  </si>
  <si>
    <t>Chief Executive Officer, Director &amp; President</t>
  </si>
  <si>
    <t>tmccunn@perlaw.ca</t>
  </si>
  <si>
    <t>+1 (613) 566-2831</t>
  </si>
  <si>
    <t>Kew Media Group (TSE: KEW)</t>
  </si>
  <si>
    <t>Operator of a public shell company. The company is formed with purpose of merging with existing companies in the digital and traditional media and other related sectors in Canada.</t>
  </si>
  <si>
    <t>The company raised CAD 70 million in its initial public offering on the Toronto stock exchange under the ticker symbol of KEW.A on July 26, 2016. A total of 7,000,000 shares were sold at a price of CAD 10 per share.</t>
  </si>
  <si>
    <t>672 Dupont Street</t>
  </si>
  <si>
    <t>M6G 1Z6</t>
  </si>
  <si>
    <t>www.kewmedia.com</t>
  </si>
  <si>
    <t>Geoff Webb</t>
  </si>
  <si>
    <t>geoff.webb@kewmedia.com</t>
  </si>
  <si>
    <t>+1 (647) 956-1965</t>
  </si>
  <si>
    <t>RxDrugMart</t>
  </si>
  <si>
    <t>Operator of a retail pharmacy chain in Canada. The company through its chain of pharmacy retail operations sell and distribute pharmaceutical products.</t>
  </si>
  <si>
    <t>Retail</t>
  </si>
  <si>
    <t>The company received $120 million of development capital from BDC Capital, Persistence Capital Partners and other undisclosed investors on August 28, 2017. The equity investment was used to finance RxDM's acquisition of 27 former Rexall pharmacies from McKesson in Alberta, British Columbia, the Northwest Territories, Ontario and Saskatchewan. With the completion of the acquisition, RxDM will have a network of over 40 pharmacies across the country.</t>
  </si>
  <si>
    <t>Persistence Capital Partners(www.persistencecapital.com)</t>
  </si>
  <si>
    <t>190 Attwell Drive</t>
  </si>
  <si>
    <t>Unit 400</t>
  </si>
  <si>
    <t>M9W 6H8</t>
  </si>
  <si>
    <t>PE Growth/Expansion</t>
  </si>
  <si>
    <t>Specialty Retail</t>
  </si>
  <si>
    <t>BDC Capital, Persistence Capital Partners</t>
  </si>
  <si>
    <t>www.therxdrugmart.com</t>
  </si>
  <si>
    <t>Brian Dawson</t>
  </si>
  <si>
    <t>bdawson@therxdrugmart.com</t>
  </si>
  <si>
    <t>+1 (416) 706-1224</t>
  </si>
  <si>
    <t>European Commercial Real Estate (TSX: ERE.UN)</t>
  </si>
  <si>
    <t>Operator of a capital pool company. The company operates as a capital pool company and is engaged in evaluating assets and businesses for the purpose of completing a qualifying or reverse merger transaction in Canada.</t>
  </si>
  <si>
    <t>199 Bay Street, Suite 5300</t>
  </si>
  <si>
    <t>Commerce Court West</t>
  </si>
  <si>
    <t>M5L 1B9</t>
  </si>
  <si>
    <t>www.ecreit.com</t>
  </si>
  <si>
    <t>Phillip Burns</t>
  </si>
  <si>
    <t>phillip.burns@mapleknollcapital.com</t>
  </si>
  <si>
    <t>+44 (0)20 3892 9360</t>
  </si>
  <si>
    <t>Harring Doors</t>
  </si>
  <si>
    <t>Manufacturer of doors. The company manufactures interior and exterior stile and rail wood doors for architectural door applications at its facility in London, Ontario.</t>
  </si>
  <si>
    <t>Commercial Products</t>
  </si>
  <si>
    <t>Manufacturing</t>
  </si>
  <si>
    <t>The company was acquired by Masonite International (NYSE: DOOR) for CAD 4.4 million on December 1, 2014.</t>
  </si>
  <si>
    <t>P.O. Box 7011</t>
  </si>
  <si>
    <t>London</t>
  </si>
  <si>
    <t>N5Y 6M5</t>
  </si>
  <si>
    <t>Building Products</t>
  </si>
  <si>
    <t>London, Canada</t>
  </si>
  <si>
    <t>www.harringdoors.com</t>
  </si>
  <si>
    <t>Mark Minnie</t>
  </si>
  <si>
    <t>President &amp; Board Member</t>
  </si>
  <si>
    <t>mark.minnie@harringdoors.com</t>
  </si>
  <si>
    <t>+1 (519) 644-2444</t>
  </si>
  <si>
    <t>Likalo</t>
  </si>
  <si>
    <t>Provider of a suite of open API's and productivity applications. The company provides Hanba.io, an exchange-to-exchange (E2E) billing platform for small businesses, that scales as the companies grow; Metric.im, an analytics API that allows companies to quickly embed enterprise-grade analytics into applications; and Y-Todo, a productivity application based on the concept of Post-It notes.</t>
  </si>
  <si>
    <t>Pre-venture</t>
  </si>
  <si>
    <t>The company raised $80,000 of angel funding via crowdfunding platform Crowdfunder in August, 2014.</t>
  </si>
  <si>
    <t>80-1205 Inverlochy Boulevard</t>
  </si>
  <si>
    <t>Thornhill</t>
  </si>
  <si>
    <t>L3T 4P3</t>
  </si>
  <si>
    <t>Business/Productivity Software</t>
  </si>
  <si>
    <t>Thornhill, Canada</t>
  </si>
  <si>
    <t>Angel-Backed</t>
  </si>
  <si>
    <t>www.likalo.com</t>
  </si>
  <si>
    <t>Philippe Trounev</t>
  </si>
  <si>
    <t>philippe.trounev@likalo.com</t>
  </si>
  <si>
    <t>+1 (425) 499-3938</t>
  </si>
  <si>
    <t>Adventus Zinc (TSX: ADZN)</t>
  </si>
  <si>
    <t>Operator of a zinc exploration company. The company's activities include focusing on zinc exploration in Ireland and Eastern Canada, as well as pursing the acquisition of one of more major zinc projects currently held by the larger mining houses.</t>
  </si>
  <si>
    <t>M&amp;A, Private Equity, Publicly Listed</t>
  </si>
  <si>
    <t>The company (TSX: ADZN) received CAD 9.24 million of development capital from Silver Wheaton, also known as Wheaton Precious Metals, and other undisclosed investors on July 17, 2018 through a private placement.</t>
  </si>
  <si>
    <t>Altius Minerals(www.altiusminerals.com), Greenstone Capital(www.greenstoneresources.com), Resource Capital Funds(www.resourcecapitalfunds.com), Silver Wheaton(www.wheatonpm.com)</t>
  </si>
  <si>
    <t>Suite 550</t>
  </si>
  <si>
    <t>220 Bay Street</t>
  </si>
  <si>
    <t>M5J 2W4</t>
  </si>
  <si>
    <t>Altius Minerals, Greenstone Capital, Resource Capital Funds, Silver Wheaton</t>
  </si>
  <si>
    <t>Formerly PE-Backed</t>
  </si>
  <si>
    <t>www.adventuszinc.com</t>
  </si>
  <si>
    <t>Ben Lewis</t>
  </si>
  <si>
    <t>ben@altiusminerals.com</t>
  </si>
  <si>
    <t>+1 (709) 576-3440</t>
  </si>
  <si>
    <t>Brio Gold</t>
  </si>
  <si>
    <t>Provider of gold exploration services. The company's gold exploration services include extraction and processing of gold and has a portfolio of three operating mines and a gold project, enabling the gold producing companies to deliver consistent and sustainable production of gold.</t>
  </si>
  <si>
    <t>The company was acquired by Leagold Mining (TSE: LMC) for $279 million on May 24, 2018. Under the offer, Leagold said it will issue 0.4 of a Leagold warrant along with 0.922 of a Leagold share in exchange for each Brio share. Each total warrant grants the right to buy a Leagold share for $2.95.</t>
  </si>
  <si>
    <t>2020-22 Adelaide Street West</t>
  </si>
  <si>
    <t>M5H 0A9</t>
  </si>
  <si>
    <t>Gold Mining</t>
  </si>
  <si>
    <t>www.briogoldinc.com</t>
  </si>
  <si>
    <t>Joseph Longpré</t>
  </si>
  <si>
    <t>joseph@briogoldinc.com</t>
  </si>
  <si>
    <t>+1 (416) 860-6310</t>
  </si>
  <si>
    <t>Superior Gold (TSX: SGI)</t>
  </si>
  <si>
    <t>Provider of gold mining services. The Company is engaged in the acquisition, exploration, development, and operation of gold resource properties.</t>
  </si>
  <si>
    <t>The company raised CAD 28.45 million in its initial public offering on the TSX stock exchange under the ticker symbol of SGI on February 24, 2017. A total of 28,450,000 shares were sold at a price of CAD 1 per share. The total proceeds, before expenses, to the company was CAD 28.45 million. They intend to use the proceeds exploration and development activities and for general corporate purposes.</t>
  </si>
  <si>
    <t>Northern Star Resources(www.nsrltd.com)</t>
  </si>
  <si>
    <t>70 University Avenue</t>
  </si>
  <si>
    <t>Suite 1410</t>
  </si>
  <si>
    <t>M5J 2M4</t>
  </si>
  <si>
    <t>Northern Star Resources</t>
  </si>
  <si>
    <t>www.superior-gold.com</t>
  </si>
  <si>
    <t>Christopher Bradbrook</t>
  </si>
  <si>
    <t>cbradbrook@superior-gold.com</t>
  </si>
  <si>
    <t>+1 (416) 457-3333</t>
  </si>
  <si>
    <t>Gagan Singh Music</t>
  </si>
  <si>
    <t>Owner and operator of a music company that composes music for motion pictures, record producers, multi-instrumentalists and performing artists. The company specializes in the creation of music for recording artists, multimedia, commercials, websites, events, solo performances as well as background scoring for features, films and for solo instrumental work.</t>
  </si>
  <si>
    <t>Media</t>
  </si>
  <si>
    <t>The company received a CAD 50,000 grant from the Government of Canada in April of 2017. The grant was jointly issued to this company and another business that plan to work together on a project for the 150th anniversary of Canada. Previously, the company received an estimated CAD 3,500 through the Summer Company Grant, issued through the Government of Ontario, in May 2016.</t>
  </si>
  <si>
    <t>Government of Canada(www.canada.ca), Government of Ontario(www.ontario.ca)</t>
  </si>
  <si>
    <t>Grant</t>
  </si>
  <si>
    <t>Movies, Music and Entertainment</t>
  </si>
  <si>
    <t>Government of Canada, Government of Ontario, The Hub</t>
  </si>
  <si>
    <t>Accelerator/Incubator Backed</t>
  </si>
  <si>
    <t>www.gagansinghmusic.com</t>
  </si>
  <si>
    <t>Gagan Singh</t>
  </si>
  <si>
    <t>Founder</t>
  </si>
  <si>
    <t>+1 (416) 668-0380</t>
  </si>
  <si>
    <t>Vape Brands International</t>
  </si>
  <si>
    <t>Manufacturer and distributor of E-liquid products intended for use in E-cigarettes. The company's E-liquid products include liquids of various flavors for electronic cigarettes enabling customers to smoke safely without adverse health effects.</t>
  </si>
  <si>
    <t>Chemicals and Gases</t>
  </si>
  <si>
    <t>The company was acquired by Gilla (PINX: GLLA) for $2.204 million on July 31, 2017. Gilla paid to the vendors of Vape Brands International the total purchase price of up to $2.645 million as follows: 2,500,000 common shares of the Company, valued at $0.14 per share on closing for a total value of $350,000; Warrants exercisable for the purchase of 2,000,000 common shares of Gilla, having an estimated value of $252,631 on issuance. The warrants are exercisable for a period of twenty-four months at an exercise price of $0.20 per share, such warrants vesting in five equal tranches every four months from closing; a total of $440,529 in vendor take-back loans and an earn-out capped at the total cumulative amount of $1.6 million.</t>
  </si>
  <si>
    <t>Specialty Chemicals</t>
  </si>
  <si>
    <t>www.vapebrands.ca</t>
  </si>
  <si>
    <t>Beju Lakhani</t>
  </si>
  <si>
    <t>Founder &amp; Chief Customer Officer</t>
  </si>
  <si>
    <t>beju@vapebrands.ca</t>
  </si>
  <si>
    <t>+1 (844) 827-3667</t>
  </si>
  <si>
    <t>Alopex Gold (TSX: AEX)</t>
  </si>
  <si>
    <t>Operator of an exploration company intended for the purpose of developing gold properties in Greenland. The company's services include acquisition and mining of gold minerals at the advanced exploration stage Nalunaq property including the previously operating Nalunaq Gold Mine and an Exploration Licence at the early exploration stage Tartoq property, enabling clients to avail quality gold minerals.</t>
  </si>
  <si>
    <t>The company (TSX: AEX) received CAD 2.503 million of development capital from undisclosed investors on May 14, 2018, through a private placement. The company issued 5,564,422 common shares at a price of CAD 0.45 per share. Insiders of the company purchased an aggregate of 986,111 common shares. The proceeds will be used to begin geological desktop work immediately.</t>
  </si>
  <si>
    <t>FBC Holding(www.fbcholdinginc.com)</t>
  </si>
  <si>
    <t>123 Front Street West</t>
  </si>
  <si>
    <t>Suite 905</t>
  </si>
  <si>
    <t>M5J 2M2</t>
  </si>
  <si>
    <t>FBC Holding</t>
  </si>
  <si>
    <t>www.alopexgold.com</t>
  </si>
  <si>
    <t>Ingrid Martin</t>
  </si>
  <si>
    <t>im@alopexgold.com</t>
  </si>
  <si>
    <t>+1 (416) 587-9801</t>
  </si>
  <si>
    <t>CEDAR Juice</t>
  </si>
  <si>
    <t>Producer and distributor of variety of cold pressed juice and high pressure pasteurized (HPP) juice intended to mix up unique flavor combinations. The company's cold pressed juices focuses on packing juices with the nutrients, enabling the consumers to get the nutrients that body needs.</t>
  </si>
  <si>
    <t>The company was acquired by GreenSpace Brands (TSXV:JTR) for CAD 6.385 million on August 23, 2017. This acquisition highlights GreenSpace Brands strategy and ability to add innovative brands to their platform that can then have their growth amplified through synergistic opportunities within their current team.</t>
  </si>
  <si>
    <t>Beverages</t>
  </si>
  <si>
    <t>www.cedarjuice.com</t>
  </si>
  <si>
    <t>David Ford</t>
  </si>
  <si>
    <t>Co-Founder</t>
  </si>
  <si>
    <t>david.ford@cedarjuice.com</t>
  </si>
  <si>
    <t>+1 (877) 435-6684</t>
  </si>
  <si>
    <t>Aumento Capital VI</t>
  </si>
  <si>
    <t>Operator of a capital pool company. The company's activities include identification and evaluation of businesses or assets to acquire, enabling shareholders to increase their net worth.</t>
  </si>
  <si>
    <t>The company was acquired by CryptoStar, through a reverse merger, for an undisclosed amount on December 22, 2017. The company is no longer actively tracked by PitchBook.</t>
  </si>
  <si>
    <t>David Danziger</t>
  </si>
  <si>
    <t>Chief Executive Officer, Chief Financial Officer, Secretary and Director</t>
  </si>
  <si>
    <t>Delphia</t>
  </si>
  <si>
    <t>Developer of an AI-powered software designed to reduce the complexity of decision-making and make recommendations something users can trust. The company's application uses machine learning to take the stress and guesswork out of decision-making, enabling publishers to create apps that help their readers make decisions.</t>
  </si>
  <si>
    <t>Artificial Intelligence &amp; Machine Learning, Big Data</t>
  </si>
  <si>
    <t>The company raised $375,000 of angel funding from undisclosed investors on March 8, 2018, putting the company's pre-money valuation at $12 million. Previously, the company raised $500,000 of seed funding from Golden Venture Partners and other undisclosed investors on January 31, 2018. The company is being actively tracked by PitchBook.</t>
  </si>
  <si>
    <t>Creative Destruction Lab(www.creativedestructionlab.com), Golden Ventures(www.golden.ventures), Y Combinator(www.ycombinator.com)</t>
  </si>
  <si>
    <t>639 Queen Street West</t>
  </si>
  <si>
    <t>Suite 401</t>
  </si>
  <si>
    <t>M5V 2B7</t>
  </si>
  <si>
    <t>Application Software</t>
  </si>
  <si>
    <t>Creative Destruction Lab, Golden Ventures, Y Combinator</t>
  </si>
  <si>
    <t>delphia.com</t>
  </si>
  <si>
    <t>Clifton van der Linden</t>
  </si>
  <si>
    <t>cliff@delphia.com</t>
  </si>
  <si>
    <t>Corsa Technology</t>
  </si>
  <si>
    <t>Developer of network security hardware designed to connect world's biggest networks simply and securely. The company's network security hardware includes WAN-scale SDN networking and security equipment to ISP, SP, IX, CDNs, hosting providers and NREN customers worldwide that combine best-in-breed merchant silicon and Corsa FPGA development and assure platforms move traffic without hitting limitations, enabling enterprises to improve new service delivery, augment security, increase productivity and reduce networking operational expenses.</t>
  </si>
  <si>
    <t>Computer Hardware</t>
  </si>
  <si>
    <t>Cybersecurity</t>
  </si>
  <si>
    <t>The company raised CAD 5 million of Series C venture funding from Roadmap Capital, Celtic House Venture Partners and BDC Industrial, Clean and Energy Technology Venture Fund on September 29, 2017.</t>
  </si>
  <si>
    <t>BDC Industrial, Clean and Energy Technology Venture Fund(www.bdc.ca), Celtic House Venture Partners(www.celtic-house.com), Roadmap Capital(www.roadmapcapitalinc.com)</t>
  </si>
  <si>
    <t>11 Hines Road</t>
  </si>
  <si>
    <t>Suite 203</t>
  </si>
  <si>
    <t>K2K 2X1</t>
  </si>
  <si>
    <t>Early Stage VC</t>
  </si>
  <si>
    <t>Generating Revenue</t>
  </si>
  <si>
    <t>Later Stage VC</t>
  </si>
  <si>
    <t>Electronic Components</t>
  </si>
  <si>
    <t>BDC Industrial, Clean and Energy Technology Venture Fund, Celtic House Venture Partners, Roadmap Capital</t>
  </si>
  <si>
    <t>www.corsa.com</t>
  </si>
  <si>
    <t>Gordon Wyse</t>
  </si>
  <si>
    <t>gord.wyse@corsa.com</t>
  </si>
  <si>
    <t>+1 (613) 287-0393</t>
  </si>
  <si>
    <t>BrandProject</t>
  </si>
  <si>
    <t>Provider of investment funds designed to help early stage companies rapidly scale. The company's investment funds help seed stage consumer products and services companies to grow up, enabling businesses to have a clear path to strategic acquisition or IPO.</t>
  </si>
  <si>
    <t>The company raised $3 million of venture funding from BDC Capital IT Venture Fund on December 9, 2013. White Star Capital also participated in the round. Previously, the company raised CAD 12 million of Series A venture funding from BDC Capital IT Venture Fund and other undisclosed investors on August 13, 2013.</t>
  </si>
  <si>
    <t>White Star Capital(www.whitestarvc.com)</t>
  </si>
  <si>
    <t>24 Duncan Street</t>
  </si>
  <si>
    <t>M5V 2B8</t>
  </si>
  <si>
    <t>BDC Capital IT Venture Fund, White Star Capital</t>
  </si>
  <si>
    <t>www.brandproject.com</t>
  </si>
  <si>
    <t>Andrew Bridge</t>
  </si>
  <si>
    <t>Co-Founder &amp; Chief Marketing Officer</t>
  </si>
  <si>
    <t>andrew.bridge@brandproject.com</t>
  </si>
  <si>
    <t>+1 (416) 482-4900</t>
  </si>
  <si>
    <t>Subscribe Technologies (CNQ: SAAS)</t>
  </si>
  <si>
    <t>Developer of cloud-based SaaS business management software. The company's cloud-based software offers customer relationship management (CRM), accounting and banking, invoicing and billing, quotations and many other useful features, offering small and medium-sized companies access to a fully integrated set of business management tools.</t>
  </si>
  <si>
    <t>FinTech, SaaS</t>
  </si>
  <si>
    <t>The company (CSE: SAAS) received CAD 650,000 of development capital from an undisclosed investor on April 10, 2018, through a private placement. Although the company intends to use the proceeds of the offering as described above, the actual allocation of net proceeds may vary from the uses set forth above, depending on future operations or unforeseen events or opportunities.</t>
  </si>
  <si>
    <t>700 Pender Street West</t>
  </si>
  <si>
    <t>Suite 604</t>
  </si>
  <si>
    <t>V6C 1G8</t>
  </si>
  <si>
    <t>www.subscribetech.com</t>
  </si>
  <si>
    <t>Ward Munsie</t>
  </si>
  <si>
    <t>ward.munshie@subscribetech.com</t>
  </si>
  <si>
    <t>+1 (778) 775-7297</t>
  </si>
  <si>
    <t>Goliath Resources (TSX: GOT)</t>
  </si>
  <si>
    <t>Provider of metal exploration and development services. The company provides precious metals exploration services in the prolific Golden Triangle and surrounding area of northwestern British Columbia.</t>
  </si>
  <si>
    <t>The company (TSX: GOT) received CAD 1.4235 million of development capital from undisclosed investors on April 23, 2018 through a private placement. The proceeds are earmarked to fund the inaugural drill programs on new discoveries on both the Copperhead and Lucky Strike properties.</t>
  </si>
  <si>
    <t>25 Adelaide Street East</t>
  </si>
  <si>
    <t>Suite 1614</t>
  </si>
  <si>
    <t>M5C 3A1</t>
  </si>
  <si>
    <t>Precious Metals and Minerals Mining</t>
  </si>
  <si>
    <t>www.goliathresourcesltd.com</t>
  </si>
  <si>
    <t>Richard Groome</t>
  </si>
  <si>
    <t>Chairman &amp; Director</t>
  </si>
  <si>
    <t>+1 (514) 402-4405</t>
  </si>
  <si>
    <t>Rubikloud Technologies</t>
  </si>
  <si>
    <t>Developer of retail intelligence platforms designed to empower retailers to leverage machine learning and big data systems in meaningful ways. The company's retail intelligence platforms gathers retailer data from online and offline consumer behaviors enabling retailers to gain insight into preferences ranging from product affinity and price sensitivity, to response prediction and demand forecasts.</t>
  </si>
  <si>
    <t>Artificial Intelligence &amp; Machine Learning, Big Data, SaaS</t>
  </si>
  <si>
    <t>The company raised $37 million of Series B venture funding in a deal led by Intel Capital on December 19, 2017. iNovia Capital Capital, OpenText Enterprise Apps Fund, Horizons Ventures and Access Industries also participated in the round. The company, which has raised $45 million to date, will use the funds to expand its offices into Europe and Asia.</t>
  </si>
  <si>
    <t>Access Industries(www.accessindustries.com), C100 Association(www.thec100.org), Canadian Technology Accelerator(www.ctaconnects.com), Horizons Ventures(www.horizonsventures.com), iNovia Capital(www.inovia.vc), Intel Capital(www.intelcapital.com), MaRS Investment Accelerator Fund(www.marsiaf.com), OneEleven(www.oneeleven.com), OpenText Enterprise Apps Fund(www.oteaf.vc), TOM Group(www.tomgroup.com), Ule Trading(www.ule.com)</t>
  </si>
  <si>
    <t>15 Toronto Street</t>
  </si>
  <si>
    <t>Unit 1000</t>
  </si>
  <si>
    <t>M5C 2E3</t>
  </si>
  <si>
    <t>Access Industries, C100 Association, Canadian Technology Accelerator, Horizons Ventures, iNovia Capital, Intel Capital, MaRS Investment Accelerator Fund, OneEleven, OpenText Enterprise Apps Fund, TOM Group, Ule Trading</t>
  </si>
  <si>
    <t>www.rubikloud.com</t>
  </si>
  <si>
    <t>Tiffany Hsiao</t>
  </si>
  <si>
    <t>Vice President, Finance</t>
  </si>
  <si>
    <t>tiffany.hsiao@rubikloud.com</t>
  </si>
  <si>
    <t>Radar Capital</t>
  </si>
  <si>
    <t>Provider of growth capital investment services. The company is engaged in investing in companies that provide services, consumer and industrial products and technology systems.</t>
  </si>
  <si>
    <t>The company was in talks to be acquired by Focused Capital (TSX: FLO.H) on July 17, 2015 for an undisclosed amount. Subsequently the deal was cancelled. The company is no longer actively tracked by PitchBook.</t>
  </si>
  <si>
    <t>150 King Street West</t>
  </si>
  <si>
    <t>Suite 1702, P.O. Box 47</t>
  </si>
  <si>
    <t>M5H 1J9</t>
  </si>
  <si>
    <t>Failed Transaction (M&amp;A)</t>
  </si>
  <si>
    <t>www.radarcapital.ca</t>
  </si>
  <si>
    <t>Mark Lerohl</t>
  </si>
  <si>
    <t>Founder, Chief Executive Officer &amp; President</t>
  </si>
  <si>
    <t>mlerohl@radarcapital.ca</t>
  </si>
  <si>
    <t>+1 (416) 800-6733</t>
  </si>
  <si>
    <t>Edgecrest Capital</t>
  </si>
  <si>
    <t>Provider of investment management services. The company operates as an investment bank and offers equity sales and trading, research and investment banking services to corporate and institutional clients.</t>
  </si>
  <si>
    <t>The company was in talks to be acquired by undisclosed investors as of July 24, 2015. Subsequently the deal was cancelled.</t>
  </si>
  <si>
    <t>70 York Street</t>
  </si>
  <si>
    <t>Suite 1500</t>
  </si>
  <si>
    <t>M5J 1S9</t>
  </si>
  <si>
    <t>Investment Banks</t>
  </si>
  <si>
    <t>www.edgecrest.com</t>
  </si>
  <si>
    <t>Chief Operating Officer &amp; Chief Financial Officer</t>
  </si>
  <si>
    <t>+1 (416) 687-6620</t>
  </si>
  <si>
    <t>Flashstock</t>
  </si>
  <si>
    <t>Provider of a customized visual content platform designed to streamline content creation workflows. The company's visual content platform scales content marketing efforts by planning and executing content in a fast manner, enabling brand-based clients and agencies to define brand identity and content requirements.</t>
  </si>
  <si>
    <t>Marketing Tech, SaaS</t>
  </si>
  <si>
    <t>The company was acquired by Shutterstock (NYSE: SSTK) for $50 million on July 8, 2017. The acquisition will enhance the product offerings and allow them to grow their partnership with major brands as they look to efficiently create amazing content on-demand. Earlier, the company joined C100 Association as part of the 48Hrs in the Valley cohort on October 26, 2016 and received an undisclosed amount in funding. Prior to that, the company raised $1.5 million of venture funding from Grid Ventures, Bill Campbell and Chris Burggraeve on October 12, 2016. The company is no longer actively tracked by PitchBook.</t>
  </si>
  <si>
    <t>82 Peter Street</t>
  </si>
  <si>
    <t>M5V 2G5</t>
  </si>
  <si>
    <t>Media and Information Services (B2B)</t>
  </si>
  <si>
    <t>www.flashstock.com</t>
  </si>
  <si>
    <t>Mindy Loverin</t>
  </si>
  <si>
    <t>Vice President, Client Partnerships</t>
  </si>
  <si>
    <t>mindy@flashstock.com</t>
  </si>
  <si>
    <t>42 Technologies</t>
  </si>
  <si>
    <t>Developer of a data platform designed to provide access to key retail metrics more quickly and efficiently. The company's data platform has over 100 retail-specific metrics to best leverage all of a business retail data from a top-level overview of a business to visual item reporting, drilldown analysis and ad-hoc reporting, enabling retail businesses to reduce time spent making key performance indicators.</t>
  </si>
  <si>
    <t>Big Data, E-Commerce, SaaS</t>
  </si>
  <si>
    <t>The company raised venture funding from ChinaRock Capital Management and Innolinks Ventures on an undisclosed date. It previously graduated from New York Fashion Tech Lab as a part of the 2015 Class on June 13, 2015.</t>
  </si>
  <si>
    <t>500 Startups(www.500.co), ChinaRock Capital Management(www.chinarockcapital.com), Innolinks Ventures(www.innolinks.vc), Kevin Hale(roundedbygravity.com), New York Fashion Tech Lab(www.nyftlab.com), Plug and Play Tech Center(www.plugandplaytechcenter.com), Ryerson DMZ(dmz.ryerson.ca), SparkLabs Global Ventures(www.sparklabsglobal.com), Springboard Enterprises(www.sb.co), Y Combinator(www.ycombinator.com)</t>
  </si>
  <si>
    <t>10 Dundas East</t>
  </si>
  <si>
    <t>Suite 502</t>
  </si>
  <si>
    <t>M5B 2G9</t>
  </si>
  <si>
    <t>Database Software</t>
  </si>
  <si>
    <t>500 Startups, ChinaRock Capital Management, Innolinks Ventures, Kevin Hale, New York Fashion Tech Lab, Plug and Play Tech Center, Ryerson DMZ, SparkLabs Global Ventures, Springboard Enterprises, Y Combinator</t>
  </si>
  <si>
    <t>www.42technologies.com</t>
  </si>
  <si>
    <t>Cathy Han</t>
  </si>
  <si>
    <t>Chief Executive Officer &amp; Co-Founder</t>
  </si>
  <si>
    <t>cathy@42debut.com</t>
  </si>
  <si>
    <t>Wipebook</t>
  </si>
  <si>
    <t>Manufacturer of erasable and reusable whiteboard notebook created to offer a non-permanent surface to erase, iterate or change users' ideas. The company's notebook pages are coated with a UV film making them erasable and reusable and also prevents the ink of the marker to get wiped off with just a finger, enabling users to write down ideas and erase the same it they required to.</t>
  </si>
  <si>
    <t>The company raised CAD 110,648 of product crowdfunding via Kickstarter on December 23, 2014. Previously, the company raised $424,314 of product crowdfunding via Kickstarter on December 23, 2013.</t>
  </si>
  <si>
    <t>112 John Cavanaugh Drive</t>
  </si>
  <si>
    <t>Unit 19</t>
  </si>
  <si>
    <t>K0A 1L0</t>
  </si>
  <si>
    <t>Product Crowdfunding</t>
  </si>
  <si>
    <t>Household Products</t>
  </si>
  <si>
    <t>www.wipebook.com</t>
  </si>
  <si>
    <t>Francois Bouchard</t>
  </si>
  <si>
    <t>frank@wipebook.com</t>
  </si>
  <si>
    <t>+1 (613) 562-5800</t>
  </si>
  <si>
    <t>FameBit</t>
  </si>
  <si>
    <t>Operator of a marketplace for businesses to find, hire and work with YouTube influencers for product and service endorsements. The company streamlines the whole process from connection to video delivery by providing self-serve tools that allow businesses to deploy YouTube marketing campaigns for product endorsement such as product reviews, tutorials and hauls.</t>
  </si>
  <si>
    <t>SaaS</t>
  </si>
  <si>
    <t>The company was acquired by Alphabet (NASDAQ: GOOGL) for an undisclosed amount on October 21, 2016.</t>
  </si>
  <si>
    <t>www.famebit.com</t>
  </si>
  <si>
    <t>David Kierzkowski</t>
  </si>
  <si>
    <t>david@famebit.com</t>
  </si>
  <si>
    <t>Aislelabs</t>
  </si>
  <si>
    <t>Provider of a data analytics platform designed to make retailers understand customer traffic patterns and behavior inside and outside their physical stores. The company's data analytics platform deliver highly personalized marketing tailored for individual in-store customers and transforms retail locations to smart stores, resulting in effective marketing, increased sales, and better customer satisfaction, enabling retailers to increase sales through the power of big data analytics.</t>
  </si>
  <si>
    <t>Big Data</t>
  </si>
  <si>
    <t>The company raised $1.5 million of seed funding from MaRS Investment Accelerator Fund, Rho Canada Ventures and Salesforce Ventures on March 19, 2014. Round 13 Capital and other undisclosed investors also participated.</t>
  </si>
  <si>
    <t>MaRS Investment Accelerator Fund(www.marsiaf.com), Rho Canada Ventures(www.rhocanada.com), Round 13 Capital(www.round13capital.com)</t>
  </si>
  <si>
    <t>111 Berkeley Street</t>
  </si>
  <si>
    <t>M5A 2W8</t>
  </si>
  <si>
    <t>Individual Investor, MaRS Investment Accelerator Fund, Rho Canada Ventures, Round 13 Capital, Salesforce Ventures</t>
  </si>
  <si>
    <t>www.aislelabs.com</t>
  </si>
  <si>
    <t>Nick Koudas</t>
  </si>
  <si>
    <t>koudas@aislelabs.com</t>
  </si>
  <si>
    <t>+1 (647) 557-3510</t>
  </si>
  <si>
    <t>Gbatteries</t>
  </si>
  <si>
    <t>Developer of a smart battery management system designed to increase battery performance. The company's battery management technology helps any existing battery to charge six times faster than conventional technology and retain longer cycle life with minimal degradation, enabling users to unlock the full potential of li-ion batteries.</t>
  </si>
  <si>
    <t>Energy Services</t>
  </si>
  <si>
    <t>The company joined Startup Autobahn as a part of its Third Class and received an undisclosed amount in funding on September 25, 2017. Previously, the company raised an undisclosed amount of venture funding from FundersClub, Airbus Ventures and Innovative Aftermarket Systems on May 8, 2017. Initialized Capital Management, SV Angels and Velorum Capital also participated in the round. Prior to that, the company joined Plug and Play Tech Center as a part of its Mobility Batch 2 of 2017 Cohort and received an undisclosed amount in funding on March 21, 2017. Earlier, the company received $1.2 million of grant funding from Sustainable Development Technology Canada on February 17, 2017. Earlier that year, the company joined Creative Destruction Lab and received an undisclosed amount in funding in 2017.</t>
  </si>
  <si>
    <t>Airbus Ventures(www.airbusventures.vc), Canadian Technology Accelerator(www.ctaconnects.com), Creative Destruction Lab(www.creativedestructionlab.com), Flex's Lab IX(www.labix.io), FundersClub(www.fundersclub.com), Initialized Capital Management(www.initialized.com), Innovative Aftermarket Systems(www.iasdirect.com), Plug and Play Tech Center(www.plugandplaytechcenter.com), Robert Emrich(www.robemrich.com), Saad AlSogair(www.DrSogair.com), Startup Autobahn(www.startup-autobahn.com), Sustainable Development Technology Canada(www.sdtc.ca), SV Angel(www.svangel.com), TechFounders(www.techfounders.com), Velorum Capital(www.velorumcapital.com), Y Combinator(www.ycombinator.com)</t>
  </si>
  <si>
    <t>1431 Merivale Road</t>
  </si>
  <si>
    <t>Suite 102</t>
  </si>
  <si>
    <t>K2E 0B9</t>
  </si>
  <si>
    <t>Energy Storage</t>
  </si>
  <si>
    <t>Airbus Ventures, Bobby Goodlatte, Canadian Technology Accelerator, Creative Destruction Lab, Farzad Nazem, Flex's Lab IX, FundersClub, Initialized Capital Management, Innovative Aftermarket Systems, Michael Liou, Plug and Play Tech Center, Robert Emrich, Robert Wuttke, Saad AlSogair, Simone Syed, Startup Autobahn, Sustainable Development Technology Canada, SV Angel, TechFounders, Terrence Yang, Velorum Capital, Y Combinator</t>
  </si>
  <si>
    <t>www.gbatteries.com</t>
  </si>
  <si>
    <t>Tim Sherstyuk</t>
  </si>
  <si>
    <t>tim@gbatteries.com</t>
  </si>
  <si>
    <t>PiinPoint</t>
  </si>
  <si>
    <t>Provider of a cloud-based strategic site selection software designed to change the way businesses identify the best location for expansion. The company's site selection software is a fast, intuitive and affordable platform that provides location analytics services with the help of powerful tools to search and validate locations throughout North America and centralize a variety of datasets such as traffic, demographics and available commercial real estate, enabling businesses to find the best locations for expansion.</t>
  </si>
  <si>
    <t>Real Estate Technology, SaaS</t>
  </si>
  <si>
    <t>The company raised an undisclosed amount of angel funding from XDL Capital Group in 2017.</t>
  </si>
  <si>
    <t>Creative Destruction Lab(www.creativedestructionlab.com), Navitas Capital(www.navitascap.com), Real Ventures(www.realventures.com), University of Waterloo Velocity(www.velocity.uwaterloo.ca), XDL Capital Group(www.xdl.com), Y Combinator(www.ycombinator.com)</t>
  </si>
  <si>
    <t>37 King Street West</t>
  </si>
  <si>
    <t>Suite 100</t>
  </si>
  <si>
    <t>Kitchener</t>
  </si>
  <si>
    <t>N2G 1A1</t>
  </si>
  <si>
    <t>Kitchener, Canada</t>
  </si>
  <si>
    <t>Alexander Gerko, BDC Capital, Creative Destruction Lab, Daniel Debow, Devon Galloway, Garage Capital, Klaus von Sayn-Wittgenstein, Michael Litt, Michael McCauley, Mike Stork, Navitas Capital, Real Ventures, University of Waterloo Velocity, XDL Capital Group, Y Combinator</t>
  </si>
  <si>
    <t>www.piinpoint.com</t>
  </si>
  <si>
    <t>Jim Robeson</t>
  </si>
  <si>
    <t>jim@piinpoint.com</t>
  </si>
  <si>
    <t>+1 (905) 960-2004</t>
  </si>
  <si>
    <t>Sago Mini</t>
  </si>
  <si>
    <t>Developer of online content and gaming applications designed for kids and youth. The company's services includes interface design, back end programming and game design to user testing and consulting, enabling children to get fun applications and toys.</t>
  </si>
  <si>
    <t>The company closed on $119,476 of product crowdfunding via Kickstarter on May 22, 2018.</t>
  </si>
  <si>
    <t>487 Adelaide Street West</t>
  </si>
  <si>
    <t>Suite 301</t>
  </si>
  <si>
    <t>M5V 1T4</t>
  </si>
  <si>
    <t>Software Development Applications</t>
  </si>
  <si>
    <t>www.sagomini.com</t>
  </si>
  <si>
    <t>Jason Krogh</t>
  </si>
  <si>
    <t>Founder, Director &amp; Chief Executive Officer</t>
  </si>
  <si>
    <t>jkrogh@zincroe.com</t>
  </si>
  <si>
    <t>+1 (416) 703-6459</t>
  </si>
  <si>
    <t>Onion</t>
  </si>
  <si>
    <t>Developer of a hardware development platform for software developers. The company's hardware development platform The Onion Omega comes with built-in WiFi, Arduino-compatible and it runs full Linux and is fully integrated with the Onion Cloud, making it a breeze to connect physical devices to the Web to create Internet of Things applications, enabling developers to prototype hardware devices using familiar tools such as Git, pip, npm and using high level programming languages such as Python, Javascript, PHP.</t>
  </si>
  <si>
    <t>Internet of Things, SaaS</t>
  </si>
  <si>
    <t>The company raised an undisclosed amount of product crowdfunding via Indiegogo on April 24, 2017.</t>
  </si>
  <si>
    <t>Right Side Capital Management(www.rightsidecapital.com), Techstars(www.techstars.com)</t>
  </si>
  <si>
    <t>187 Denison Street</t>
  </si>
  <si>
    <t>Markham</t>
  </si>
  <si>
    <t>L3R 1B5</t>
  </si>
  <si>
    <t>Markham, Canada</t>
  </si>
  <si>
    <t>Right Side Capital Management, Techstars</t>
  </si>
  <si>
    <t>www.onion.io</t>
  </si>
  <si>
    <t>Boken Lin</t>
  </si>
  <si>
    <t>boken@sonnetlabs.com</t>
  </si>
  <si>
    <t>Canada Cannabis</t>
  </si>
  <si>
    <t>Producer of psychoactive drugs. The company is the producer and supplier of marijuana for medical use.</t>
  </si>
  <si>
    <t>The company acquired Gold Party Payday through a reverse merger, resulting in the combined entity trading on the OTCBB Stock Exchange under the ticker symbol GPAY on May 21, 2014.</t>
  </si>
  <si>
    <t>100 Rutherford Road South</t>
  </si>
  <si>
    <t>Brampton</t>
  </si>
  <si>
    <t>L6W 2J2</t>
  </si>
  <si>
    <t>Brampton, Canada</t>
  </si>
  <si>
    <t>www.canadiancannabiscorp.com</t>
  </si>
  <si>
    <t>Benjamin Ward</t>
  </si>
  <si>
    <t>benjamin.ward@canadiancannabiscorp.com</t>
  </si>
  <si>
    <t>+1 (866) 790-3324</t>
  </si>
  <si>
    <t>Blox Labs (CNQ: BLOX)</t>
  </si>
  <si>
    <t>Owner and operator of Reach application. The company's Reach application is a mobile content sharing application and specializes in digital product research and development, enabling clients to discover professional talent and events nearby.</t>
  </si>
  <si>
    <t>The company (CNQ: BLOX) received CAD 700,000 of development capital from an undisclosed investor on November 8, 2017 through a private placement.</t>
  </si>
  <si>
    <t>119 Spadina Avenue</t>
  </si>
  <si>
    <t>Suite 1203</t>
  </si>
  <si>
    <t>M5V 2L1</t>
  </si>
  <si>
    <t>www.bloxlabs.ca</t>
  </si>
  <si>
    <t>Jeff Zanini</t>
  </si>
  <si>
    <t>Chief Executive Officer, President &amp; Director</t>
  </si>
  <si>
    <t>jeff@bloxlabs.ca</t>
  </si>
  <si>
    <t>+1 (416) 262-0871</t>
  </si>
  <si>
    <t>Proper Television</t>
  </si>
  <si>
    <t>Provider of media production services. The company's media production services include television series such as adventure, reality shows and comedy, enabling the viewers to access a wide range of services for their entertainment.</t>
  </si>
  <si>
    <t>The company was acquired by Boat Rocker Media for $14.7 million on September 21, 2017.</t>
  </si>
  <si>
    <t>772 Dovercourt Road</t>
  </si>
  <si>
    <t>M6H 0A2</t>
  </si>
  <si>
    <t>www.propertelevision.com</t>
  </si>
  <si>
    <t>Guy O'Sullivan</t>
  </si>
  <si>
    <t>Founder &amp; President</t>
  </si>
  <si>
    <t>guy@propertelevision.com</t>
  </si>
  <si>
    <t>+1 (416) 598-2500</t>
  </si>
  <si>
    <t>CannTrust (TSE: TRST)</t>
  </si>
  <si>
    <t>Developer of cannabis medication intended to contribute to the growing body of evidence-based research regarding the use and efficacy of cannabis. The company's medical cannabis are developed through research and innovation and offer different mechanisms, enabling patients to have an easy treatment. It also supports ongoing patient education about medical cannabis, through launching of a program to support patients with financial needs.</t>
  </si>
  <si>
    <t>Debt Financed, Private Equity, Publicly Listed, Venture Capital</t>
  </si>
  <si>
    <t>The company (CSE:TRST) received $20 million of development capital from undisclosed investors on November 30, 2017 through a private placement.</t>
  </si>
  <si>
    <t>P.O. Box 92068</t>
  </si>
  <si>
    <t>9200 Weston Road</t>
  </si>
  <si>
    <t>L4H 3J3</t>
  </si>
  <si>
    <t>www.canntrust.ca</t>
  </si>
  <si>
    <t>Eric Paul</t>
  </si>
  <si>
    <t>Chief Executive Officer &amp; Board Member</t>
  </si>
  <si>
    <t>epaul@canntrust.ca</t>
  </si>
  <si>
    <t>+1 (855) 794-2266</t>
  </si>
  <si>
    <t>Blynk (Kik)</t>
  </si>
  <si>
    <t>Provider of a styling platform. The company provides a platform that recommends style suited to the user's style for an occasion and also sells it online.</t>
  </si>
  <si>
    <t>E-Commerce, Mobile</t>
  </si>
  <si>
    <t>The company was acquired by Kik Interactive for an undisclosed amount on December 21, 2015. Kik Interactive is backed by several VC investors.</t>
  </si>
  <si>
    <t>10 Dundas Street East</t>
  </si>
  <si>
    <t>Suite 600</t>
  </si>
  <si>
    <t>Formerly Accelerator/Incubator backed</t>
  </si>
  <si>
    <t>www.justblynk.com</t>
  </si>
  <si>
    <t>Jaclyn Ling</t>
  </si>
  <si>
    <t>jaclyn@blynkstyle.com</t>
  </si>
  <si>
    <t>FoodCrafters Group</t>
  </si>
  <si>
    <t>Producer of bakery and snack food. The company is the manufacturer and wholesaler of baked goods and food products like muffins, cookies, scones, pastries, croissants, cakes, donuts, snacks and breads.</t>
  </si>
  <si>
    <t>The company was acquired by BLVD Holdings (OTCBB:BLVO) for an undisclosed amount on May 29, 2014. With this acquisition and the recent acquisition of Goudas Foods, Mozaic Brands is rapidly growing its food company business with good market penetration, an established customer base and solid revenues. The company is no longer actively tracked by PitchBook.</t>
  </si>
  <si>
    <t>111 Brockhouse Road</t>
  </si>
  <si>
    <t>M8W 2W8</t>
  </si>
  <si>
    <t>www.foodcraftersgroup.com</t>
  </si>
  <si>
    <t>Barbara Parravano</t>
  </si>
  <si>
    <t>Co-Founder &amp; President</t>
  </si>
  <si>
    <t>+1 (416) 251-3663</t>
  </si>
  <si>
    <t>Peekapak</t>
  </si>
  <si>
    <t>Developer of a social-emotional learning platform. The company's social-emotional learning platform teaches social and emotional skills, like empathy, teamwork and kindness that integrates into an elementary classroom's literacy, enabling teachers and parents to help their kids become successful, compassionate, caring, and empathetic citizens.</t>
  </si>
  <si>
    <t>The company joined NewSchools Venture Fund as part of the 2017 Class, and received $100,000 in grant funding. The company has raised $1.2 million to date. The company joined Imagine K12 and received an undisclosed amount of funding on August 31, 2016.</t>
  </si>
  <si>
    <t>Imagine K12(www.imaginek12.com), JOLT(www.joltco.ca), NewSchools Venture Fund(www.newschools.org), Ryerson DMZ(dmz.ryerson.ca)</t>
  </si>
  <si>
    <t>192 Spadina Avenue</t>
  </si>
  <si>
    <t>Suite 215</t>
  </si>
  <si>
    <t>M5T 2C2</t>
  </si>
  <si>
    <t>Educational Software</t>
  </si>
  <si>
    <t>Imagine K12, JOLT, NewSchools Venture Fund, Ryerson DMZ</t>
  </si>
  <si>
    <t>www.peekapak.com</t>
  </si>
  <si>
    <t>Angie Chan</t>
  </si>
  <si>
    <t>angie@peekapak.com</t>
  </si>
  <si>
    <t>Bitaccess</t>
  </si>
  <si>
    <t>Developer of cloud-based bitcoin teller machines designed to provide every person and business with access to alternative financial services. The company's bitcoin teller machines are capable of converting fiat currencies such as the Canadian Dollar and other currencies into digital currencies and back into fiat currencies, enabling clients to use secure, accessible and easy-to-use mode of financial transactions.</t>
  </si>
  <si>
    <t>Cryptocurrency/Blockchain, FinTech, SaaS</t>
  </si>
  <si>
    <t>The company joined The Next Canada as part of the 2015 Cohort on May 5, 2015. Previously, the company raised $125,050 of venture funding from Real Ventures, ChinaRock Capital Management and Firestart on February 24, 2015. Earlier, it raised an undisclosed amount of venture funding from Pantera Capital and FundersClub on July 16, 2014. Prior to that, the company graduated from Y Combinator as a part of their Summer 2014 Class and received $120,000 in funding on August 19, 2014.</t>
  </si>
  <si>
    <t>Bit Capital(www.bit-capital.com), Blockchain Capital(www.blockchain.capital), ChinaRock Capital Management(www.chinarockcapital.com), David Lee(www.daslee.me), Firestartr(www.firestartr.co), FundersClub(www.fundersclub.com), Pantera Capital(www.panteracapital.com), Real Ventures(www.realventures.com), The Next Canada(www.nextcanada.com), Tunistic Capital(www.tunistic.com), Y Combinator(www.ycombinator.com)</t>
  </si>
  <si>
    <t>202-290 Picton Avenue</t>
  </si>
  <si>
    <t>Electronic Equipment and Instruments</t>
  </si>
  <si>
    <t>Bit Capital, Blockchain Capital, ChinaRock Capital Management, David Lee, Firestartr, FundersClub, Justin Darcy, Pantera Capital, Paul Holliman, Real Ventures, The Next Canada, Tunistic Capital, Y Combinator</t>
  </si>
  <si>
    <t>www.bitaccess.ca</t>
  </si>
  <si>
    <t>Moe Adham</t>
  </si>
  <si>
    <t>moe@bitaccess.ca</t>
  </si>
  <si>
    <t>+1 (858) 877-3420</t>
  </si>
  <si>
    <t>Hive (TicketLabs)</t>
  </si>
  <si>
    <t>Provider of a customer data and email platform designed to turn social followers into customers. The company's platform helps artists and brands to build, engage and monetize their fan base and add social, purchasing and behavioral data to the mix, enabling brands to sell more stuff, while keeping their customers happy and engaged.</t>
  </si>
  <si>
    <t>The company raised an undisclosed amount of seed funding from Tunistic Capital, Bodley Group and Marc Bell Capital in 2015.</t>
  </si>
  <si>
    <t>Bodley Group(www.bodleygroup.com), Marc Bell Capital Partners(www.marcbell.com), Tunistic Capital(www.tunistic.com), University of Waterloo Velocity(www.velocity.uwaterloo.ca), Y Combinator(www.ycombinator.com)</t>
  </si>
  <si>
    <t>Waterloo</t>
  </si>
  <si>
    <t>Waterloo, Canada</t>
  </si>
  <si>
    <t>Bodley Group, Marc Bell Capital Partners, Tunistic Capital, University of Waterloo Velocity, Y Combinator</t>
  </si>
  <si>
    <t>www.hive.co</t>
  </si>
  <si>
    <t>Ian Roberts</t>
  </si>
  <si>
    <t>ian@hive.co</t>
  </si>
  <si>
    <t>Vantage (Enterprise Retail Marketing)</t>
  </si>
  <si>
    <t>Provider of an enterprise retail marketing platform designed to help enterprise retailers and brands reach consumers at each stage of their purchase journey. The company's platform uses machine learning and artificial intelligence (AI) technology that provides highly-targeted, automated capabilities at scale, acting as a secure intermediary by connecting retailers with real-time shopper intent data to create a holistic view of shopper behavior, enabling retailers to see increased site traffic, higher conversion, new customers and larger baskets.</t>
  </si>
  <si>
    <t>Artificial Intelligence &amp; Machine Learning, Big Data, Marketing Tech, SaaS</t>
  </si>
  <si>
    <t>The company joined C100 Association as a part of its 48 Hours in the Valley Program December 2015 Cohort on October 30, 2015 and received an undisclosed amount in funding.</t>
  </si>
  <si>
    <t>Blue Sky Capital(docs.rpmtec.com), C100 Association(www.thec100.org), PBX Innovations(pbx-innovations.com), Real Ventures(www.realventures.com)</t>
  </si>
  <si>
    <t>111 Peter Street</t>
  </si>
  <si>
    <t>M5V 2H1</t>
  </si>
  <si>
    <t>Blue Sky Capital, C100 Association, PBX Innovations, Real Ventures</t>
  </si>
  <si>
    <t>www.gotvantage.com</t>
  </si>
  <si>
    <t>Aran Hamilton</t>
  </si>
  <si>
    <t>aran@gotvantage.com</t>
  </si>
  <si>
    <t>Flybits</t>
  </si>
  <si>
    <t>Developer of a cloud-based context-as-a-service platform designed to hide the complexity of data intelligence and contextualization. The company's context-aware experience development platform develops tools that allow users to create predictive and context-aware computing environments for mobile, wearable and connected devices, enabling enterprises to create and deliver highly personalized customer experiences that drive digital engagement.</t>
  </si>
  <si>
    <t>Mobile, SaaS</t>
  </si>
  <si>
    <t>The company raised CAD 6.5 million of Series B venture funding in a round led by Information Venture Partners on May 30, 2017. Portag3 Ventures, Robert Bosch Venture Capital and Trellis Capital also participated in this round. The company intends to use the funding to ramp up their sales efforts in the United States and Europe, reinforce existing global presence and expand the product and engineering teams to strengthen Flybits' unique machine learning capabilities.</t>
  </si>
  <si>
    <t>C100 Association(www.thec100.org), Canadian Technology Accelerator(www.ctaconnects.com), Information Venture Partners(www.informationvp.com), MaRS Innovation(www.marsinnovation.com), MaRS Investment Accelerator Fund(www.marsiaf.com), Portag3 Ventures(www.p3vc.com), Robert Bosch Venture Capital(www.rbvc.com), Ryerson DMZ(dmz.ryerson.ca), Ryerson Futures(www.ryersonfutures.ca), Trellis Capital(www.trelliscapital.com), Zone Startups Sports + Media(sportsmedia.zonestartups.com)</t>
  </si>
  <si>
    <t>Suite 1000</t>
  </si>
  <si>
    <t>C100 Association, Canadian Technology Accelerator, Information Venture Partners, MaRS Innovation, MaRS Investment Accelerator Fund, Portag3 Ventures, Robert Bosch Venture Capital, Ryerson DMZ, Ryerson Futures, Trellis Capital, Vodafone Ventures, Zone Startups Sports + Media</t>
  </si>
  <si>
    <t>www.flybits.com</t>
  </si>
  <si>
    <t>Hossein Rahnama</t>
  </si>
  <si>
    <t>Founder, Chief Executive Officer &amp; Board Member</t>
  </si>
  <si>
    <t>hossein@ryerson.ca</t>
  </si>
  <si>
    <t>+1 (416) 979-5000 x4921</t>
  </si>
  <si>
    <t>Matter and Form</t>
  </si>
  <si>
    <t>Developer of a 3D scanner designed to provide innovative 3D scanning services. The company's scanner reads objects with lasers and creates a three dimensional point cloud which can be rendered into a 3D object, enabling users to print or modify any document at an affordable price.</t>
  </si>
  <si>
    <t>The company joined C100 Association as part of the 48Hrs in the Valley on May 9, 2016 and received an undiscloed amount in funding. Earlier, the company raised $303,292 of product crowdfunding via Kickstarter on August 27, 2015.</t>
  </si>
  <si>
    <t>C100 Association(www.thec100.org), MaRS Investment Accelerator Fund(www.marsiaf.com), Sandstone Asset Management(www.sandstoneam.com)</t>
  </si>
  <si>
    <t>243 College Street</t>
  </si>
  <si>
    <t>Unit 401</t>
  </si>
  <si>
    <t>M5T 1R5</t>
  </si>
  <si>
    <t>Electronics (B2C)</t>
  </si>
  <si>
    <t>C100 Association, Individual Investor, MaRS Investment Accelerator Fund, Sandstone Asset Management</t>
  </si>
  <si>
    <t>www.matterandform.net</t>
  </si>
  <si>
    <t>Drew Shark</t>
  </si>
  <si>
    <t>andrew.cox@matterandform.net</t>
  </si>
  <si>
    <t>+1 (416) 533-6767</t>
  </si>
  <si>
    <t>Gibraltar Ventures (Toronto)</t>
  </si>
  <si>
    <t>Provider of financial services intended to offer financial backing to accelerate the growth of companies. The company's financial services include the purpose of acquiring businesses and assets, by way of a merger, amalgamation, arrangement, share exchange, asset acquisition, share purchase, and reorganization in Canada, enabling partner companies with strategic &amp; business development expertise, access to our network of senior corporate decision-makers and expansion capital.</t>
  </si>
  <si>
    <t>The company was acquired by LXRandCo through a reverse merger, resulting in the combined entity trading on the TSX stock exchange under the ticker symbol LXR on June 9, 2017.</t>
  </si>
  <si>
    <t>130 Adelaide Street West</t>
  </si>
  <si>
    <t>Suite 1700</t>
  </si>
  <si>
    <t>M5H 3P5</t>
  </si>
  <si>
    <t>Specialized Finance</t>
  </si>
  <si>
    <t>www.gibraltarcompany.ca</t>
  </si>
  <si>
    <t>Jeremy Stepak</t>
  </si>
  <si>
    <t>Vice President</t>
  </si>
  <si>
    <t>jeremy@gibraltarcompany.ca</t>
  </si>
  <si>
    <t>Applied Telemetrics</t>
  </si>
  <si>
    <t>Provider of cloud based service for location based payment transactions. The company offers an automated in-vehicle parking meter that helps in making payments for parking sessions. Its technology will be part of the hub of the connected and autonomous vehicle.</t>
  </si>
  <si>
    <t>Services (Non-Financial)</t>
  </si>
  <si>
    <t>Big Data, Internet of Things, SaaS</t>
  </si>
  <si>
    <t>Other Private Companies</t>
  </si>
  <si>
    <t>34 King Street East</t>
  </si>
  <si>
    <t>10th Floor</t>
  </si>
  <si>
    <t>M5C 2X8</t>
  </si>
  <si>
    <t>Other Services (B2C Non-Financial)</t>
  </si>
  <si>
    <t>www.paybysky.com</t>
  </si>
  <si>
    <t>Roger D'Hollander</t>
  </si>
  <si>
    <t>rdhollander@paybysky.com</t>
  </si>
  <si>
    <t>+1 (519) 641-1771</t>
  </si>
  <si>
    <t>ChargeSpot</t>
  </si>
  <si>
    <t>Developr of wireless charging transmitter designed to change how people interact with their devices. The company's wireless charging transmitter installs under table surfaces and is capable of fast charging for devices that can accept higher power transfer, providing customers with a favorable experience in wireless charging and helping them achieve business goals.</t>
  </si>
  <si>
    <t>Communications and Networking</t>
  </si>
  <si>
    <t>The company joined The Next Canada as part of the 2015 Cohort on May 5, 2015. Prior to that, the company raised an undisclosed amount of seed funding from Real Ventures on December 19, 2014. Hedgewood also participated in this round.</t>
  </si>
  <si>
    <t>Creative Destruction Lab(www.creativedestructionlab.com), FundersClub(www.fundersclub.com), Hedgewood(www.hedgewood.com), Real Ventures(www.realventures.com), The Next Canada(www.nextcanada.com)</t>
  </si>
  <si>
    <t>2-204 Spadina Avenue</t>
  </si>
  <si>
    <t>Other Communications and Networking</t>
  </si>
  <si>
    <t>Creative Destruction Lab, FundersClub, Hedgewood, John Francis, Paul Holliman, Real Ventures, The Next Canada</t>
  </si>
  <si>
    <t>www.chargespot.com</t>
  </si>
  <si>
    <t>Mark Goh</t>
  </si>
  <si>
    <t>Co-Founder, Board Member &amp; Chief Executive Officer</t>
  </si>
  <si>
    <t>mark@chargespot.com</t>
  </si>
  <si>
    <t>+1 (888) 563-0577</t>
  </si>
  <si>
    <t>Edusight</t>
  </si>
  <si>
    <t>Provider of a platform designed to help teachers with student learning. The company's platform makes it easy for teachers to document student learning in the classroom and share progress with students and parents, enabling teachers to capture grades, notes and photos of student progress and create simple student portfolios.</t>
  </si>
  <si>
    <t>M&amp;A, Venture Capital</t>
  </si>
  <si>
    <t>The company reached a definitive agreement to be acquired by NELSON for an undisclosed amount on June 28, 2017. The strategic purchase builds on NELSON's growing ecosystem of learning content and tools and represents a shared vision with the young tech start-up to offer a disruptive and innovative approach to educational learning solutions. Previously, the company raised $1.065 of venture funding from undisclosed investors. The company is being actively tracked by PitchBook.</t>
  </si>
  <si>
    <t>Imagine K12(www.imaginek12.com), Ryerson DMZ(dmz.ryerson.ca), The Next Canada(www.nextcanada.com), Y Combinator(www.ycombinator.com)</t>
  </si>
  <si>
    <t>20 Maud Street</t>
  </si>
  <si>
    <t>Unit B3</t>
  </si>
  <si>
    <t>M5V 2M5</t>
  </si>
  <si>
    <t>Imagine K12, Ryerson DMZ, The Next Canada, Y Combinator</t>
  </si>
  <si>
    <t>www.edusight.co</t>
  </si>
  <si>
    <t>Garros Li</t>
  </si>
  <si>
    <t>garros@edusight.co</t>
  </si>
  <si>
    <t>Boltmade</t>
  </si>
  <si>
    <t>Provider of software development services. The engages in the development of mobile, custom, interaction design, cloud based and other related software products.</t>
  </si>
  <si>
    <t>The company was acquired by Shopify (NYSE: SHOP) on October 3, 2016 for an undisclosed amount. The acquisition will enable Shopify to accelerate the development of its the Shopify Plus product offering, which provides high-volume merchants a cloud-based, fully hosted enterprise commerce platform, without the limitations of legacy solutions. The company is no longer actively tracked by PitchBook.</t>
  </si>
  <si>
    <t>187 King Street South</t>
  </si>
  <si>
    <t>Unit 204</t>
  </si>
  <si>
    <t>N2J 1R1</t>
  </si>
  <si>
    <t>www.boltmade.com</t>
  </si>
  <si>
    <t>Jim Murphy</t>
  </si>
  <si>
    <t>jim@boltmade.com</t>
  </si>
  <si>
    <t>+1 (613) 241-2828</t>
  </si>
  <si>
    <t>Ideal.</t>
  </si>
  <si>
    <t>Provider of a talent intelligence platform designed to increase quality of hire, reduce attrition and remove bias. The company's uses artificial intelligence to centralize rich candidate data such as resumes, chatbot conversations, assessments and on-the-job-performance reviews including candidate sourcing, resume screening, short listing and candidate outreach, learning and mimicking the expertise of top human recruiters, automating time-consuming, repetitive recruiting tasks and eliminating the need for unreliable manual screening.</t>
  </si>
  <si>
    <t>Artificial Intelligence &amp; Machine Learning, Big Data, HR Tech, SaaS</t>
  </si>
  <si>
    <t>The company raised $3 million of seed funding from lead investors Michael Durland, Michael Hyatt and Richard Hyatt on July 28, 2017. The MaRS Investment Accelerator Fund also participated, while the company co-founders Somen Mondal and Shaun Ricci put up nearly a third of the funding themselves. The new funding will be used to improve the technology's existing features, develop new features like an internal messaging tool and speed up the on-boarding of new customers as well as increase its staff.</t>
  </si>
  <si>
    <t>C100 Association(www.thec100.org), MaRS Investment Accelerator Fund(www.marsiaf.com)</t>
  </si>
  <si>
    <t>26 Soho Street</t>
  </si>
  <si>
    <t>Suite 204</t>
  </si>
  <si>
    <t>M5T 1Z7</t>
  </si>
  <si>
    <t>Automation/Workflow Software</t>
  </si>
  <si>
    <t>C100 Association, MaRS Investment Accelerator Fund, Michael Durland, Michael Hyatt, Richard Hyatt</t>
  </si>
  <si>
    <t>www.ideal.com</t>
  </si>
  <si>
    <t>Somen Mondal</t>
  </si>
  <si>
    <t>somen.mondal@idealcandidate.com</t>
  </si>
  <si>
    <t>+1 (647) 693-7676</t>
  </si>
  <si>
    <t>Groupie</t>
  </si>
  <si>
    <t>Provider of a mobile application designed to offer real-time camera sharing services. The company's application helps to see all of the photos taken at an event and is as easy as snapping a picture, enabling users to start an event, invite friends and everyone included will get all of the photos.</t>
  </si>
  <si>
    <t>The company raised an undisclosed amount of seed funding in a deal led by Extreme Venture Partners on December 17, 2015. Other undisclosed investors also participated in this round.</t>
  </si>
  <si>
    <t>Extreme Venture Partners(www.evp.vc)</t>
  </si>
  <si>
    <t>67 Yonge Street</t>
  </si>
  <si>
    <t>16th Floor</t>
  </si>
  <si>
    <t>M5E 1J8</t>
  </si>
  <si>
    <t>Extreme Venture Partners</t>
  </si>
  <si>
    <t>www.groupie.co</t>
  </si>
  <si>
    <t>Tristan Strathy</t>
  </si>
  <si>
    <t>Influicity</t>
  </si>
  <si>
    <t>Provider of an advertising platform intended to help marketers to build, manage and measure their influencer programs. The company's platform offers to connect and scale influencer marketing operations, enabling clients to access deep audience analytics.</t>
  </si>
  <si>
    <t>AdTech, Marketing Tech, Mobile, SaaS</t>
  </si>
  <si>
    <t>The company raised an undisclosed amount of venture funding in a deal led by MaRS Investment Accelerator Fund on March 9, 2015. EDC, Slaight Communications, Swing Media, Jesper Wahlberg, John Dempster, Scott Young and Hercules Media Group also participated in this round.</t>
  </si>
  <si>
    <t>EDC(www.edcatm.com), ideaBOOST(www.ideaboost.ca), MaRS Investment Accelerator Fund(www.marsiaf.com)</t>
  </si>
  <si>
    <t>Suite 605</t>
  </si>
  <si>
    <t>EDC, Hercules Media Group, ideaBOOST, Jesper Wahlberg, John Dempster, MaRS Investment Accelerator Fund, Scott Young, Slaight Communications, Swing Media</t>
  </si>
  <si>
    <t>www.influicity.com</t>
  </si>
  <si>
    <t>Jonathan Davids</t>
  </si>
  <si>
    <t>+1 (800) 979-9910</t>
  </si>
  <si>
    <t>GameStrat</t>
  </si>
  <si>
    <t>Developer of a real-time file transfer and analytics application designed for sports activities. The company's real-time file transfer and analytics application helps teams to record the action, share video across multiple devices and replay footage within two seconds of a play finishing, on their tablets and mobile devices, enabling coaches to tag plays and penalties, fast forward and zoom through the replay and highlight specifics by drawing live on the video.</t>
  </si>
  <si>
    <t>The company received $37,325 of grant funding from Ontario Centres of Excellence on November 30, 2016.</t>
  </si>
  <si>
    <t>Ontario Centres of Excellence(www.oce-ontario.org), Startup Garage(www.startupgarage.ca)</t>
  </si>
  <si>
    <t>Ontario Centres of Excellence, Startup Garage</t>
  </si>
  <si>
    <t>www.gametimestrategy.com</t>
  </si>
  <si>
    <t>Tunch Akkaya</t>
  </si>
  <si>
    <t>takkaya@gamestrat.ca</t>
  </si>
  <si>
    <t>+1 (800) 783-1968</t>
  </si>
  <si>
    <t>Lumotune</t>
  </si>
  <si>
    <t>Producer of electronic display screens created to offer ads tailor content to the right audience. The company's display screens uses nano-materials which deliver vibrant pictures and higher energy efficiency, enabling companies to upgrade physical spaces with see-through and connected digital displays and reach the right audiences.</t>
  </si>
  <si>
    <t>AdTech, CleanTech, Nanotechnology</t>
  </si>
  <si>
    <t>Debt Financed, Venture Capital</t>
  </si>
  <si>
    <t>The company joined Luminate (Accelerator) as a part of its 2017 Class and received $100,000 in funding on November 10, 2017. As a part of the transaction, the funding was received in the form of convertible debt financing. Previously, the company joined 500 Startups Canada as a part of its Batch 21 and received $150,000 in funding on May 9, 2017.</t>
  </si>
  <si>
    <t>500 Startups Canada(www.500canada.ca), Communitech Hyperdrive(www.communitech.ca), Creative Destruction Lab(www.creativedestructionlab.com), Golden Triangle Angelnet(www.goldentriangleangelnet.ca), Luminate (Accelerator)(www.luminate.org), SOSV(www.sosv.com), The Next Canada(www.nextcanada.com), University of Waterloo Velocity(www.velocity.uwaterloo.ca)</t>
  </si>
  <si>
    <t>151 Charles Street West</t>
  </si>
  <si>
    <t>Suite 199</t>
  </si>
  <si>
    <t>N2G 1H6</t>
  </si>
  <si>
    <t>500 Startups Canada, Aditya Bali, Communitech Hyperdrive, Creative Destruction Lab, Daniel Debow, Golden Triangle Angelnet, John Francis, Jordan Banks, Lee Lau, Luminate (Accelerator), SOSV, The Next Canada, University of Waterloo Velocity, William Mougayar</t>
  </si>
  <si>
    <t>www.lumotune.com</t>
  </si>
  <si>
    <t>Matin Esfahani</t>
  </si>
  <si>
    <t>matin@lumotune.com</t>
  </si>
  <si>
    <t>+1 (519) 635-1055</t>
  </si>
  <si>
    <t>PostBeyond</t>
  </si>
  <si>
    <t>Provider of an employee advocacy platform designed to create new opportunities by connecting employees to today's social customer. The company's platform helps in sharing corporate content on social media, as well as curate content and interact with peers, enabling corporate employees to create brand recognition.</t>
  </si>
  <si>
    <t>The company joined The Lazaridis Institute as a part of its Scale-Up Program and received an undisclosed amount in funding on October 26, 2016. Earlier, the company raised $4.75 million of Series A venture funding from Information Venture Partners, Plaza Ventures and Export Development Canada on October 18, 2016. Prior to that, the company joined C100 Association as a part of its 48 Hours in the Valley December 2015 Cohort on October 30, 2015 and received an undisclosed amount in funding.</t>
  </si>
  <si>
    <t>C100 Association(www.thec100.org), Export Development Canada(www.edc.ca), Information Venture Partners(www.informationvp.com), JOLT(www.joltco.ca), MaRS Investment Accelerator Fund(www.marsiaf.com), OneEleven(www.oneeleven.com), Plaza Ventures(www.plaza.ventures), The Lazaridis Institute(www.lazaridisinstitute.ca)</t>
  </si>
  <si>
    <t>C100 Association, Export Development Canada, Information Venture Partners, JOLT, MaRS Investment Accelerator Fund, OneEleven, Plaza Ventures, The Lazaridis Institute</t>
  </si>
  <si>
    <t>www.postbeyond.com</t>
  </si>
  <si>
    <t>David Lloyd</t>
  </si>
  <si>
    <t>david@postbeyond.com</t>
  </si>
  <si>
    <t>+1 (888) 948-4969</t>
  </si>
  <si>
    <t>TrendMD</t>
  </si>
  <si>
    <t>Developer of an online advertising network platform designed to help in finding all kinds of information. The company's platform provides a cost-per-click advertising network instead of banner advertisements along with promoting scholarly content across relevant websites, enabling readers to accelerate the rate at which humanity's knowledge advances, by matching them with the right articles.</t>
  </si>
  <si>
    <t>AdTech, SaaS</t>
  </si>
  <si>
    <t>The company joined Y Combinator as a part of the Winter 2016 Class on March 23, 2016, and received $120,000 in funding.</t>
  </si>
  <si>
    <t>Arena Ventures(www.arenavc.com), Founder Collective(www.foundercollective.com), Freycinet Ventures(www.freycinetventures.com), MaRS Innovation(www.marsinnovation.com), MaRS Investment Accelerator Fund(www.marsiaf.com), Ontario Centres of Excellence(www.oce-ontario.org), Susa Ventures(www.susaventures.com), Trellis Capital(www.trelliscapital.com), University of Toronto Early-Stage Technology Program(www.utest.to), Y Combinator(www.ycombinator.com)</t>
  </si>
  <si>
    <t>113 Lowther Avenue</t>
  </si>
  <si>
    <t>Third Floor</t>
  </si>
  <si>
    <t>M5R 1E2</t>
  </si>
  <si>
    <t>Arena Ventures, Founder Collective, Freycinet Ventures, Lyssa Neel, MaRS Innovation, MaRS Investment Accelerator Fund, Ontario Centres of Excellence, Susa Ventures, Trellis Capital, University of Toronto Early-Stage Technology Program, Y Combinator</t>
  </si>
  <si>
    <t>www.trendmd.com</t>
  </si>
  <si>
    <t>Paul Kudlow</t>
  </si>
  <si>
    <t>Co-Founder and Chief Executive Officer</t>
  </si>
  <si>
    <t>paul@trendmd.com</t>
  </si>
  <si>
    <t>+1 (888) 589-5561</t>
  </si>
  <si>
    <t>DateNight</t>
  </si>
  <si>
    <t>Provider of a mobile application designed to connect parents with experienced, local babysitters. The company's mobile application connects parents with babysitters, who are interviewed and pre-screened, enabling parents easy way to book and pay for babysitting</t>
  </si>
  <si>
    <t>The company received $37,300 of grant funding from Ontario Centres of Excellence on August 7, 2015.</t>
  </si>
  <si>
    <t>Ontario Centres of Excellence(www.oce-ontario.org)</t>
  </si>
  <si>
    <t>M6J 1B1</t>
  </si>
  <si>
    <t>Information Services (B2C)</t>
  </si>
  <si>
    <t>Ontario Centres of Excellence</t>
  </si>
  <si>
    <t>www.weneeddatenight.com</t>
  </si>
  <si>
    <t>Elize Shirdel</t>
  </si>
  <si>
    <t>Co-Founder, Chief Executive Officer &amp; Chief Technology Officer</t>
  </si>
  <si>
    <t>elize@weneeddatenight.com</t>
  </si>
  <si>
    <t>InitLive</t>
  </si>
  <si>
    <t>Developer of real-time staff and volunteer management software intended to support teams before, during and after their event. The company's staff and volunteer management software builds event details, schedules shifts and tracks the recruitment of volunteers, enabling event managers to streamline scheduling and communication in order to focus on other critical tasks.</t>
  </si>
  <si>
    <t>The company raised venture funding from Wesley Clover and Terry Matthews on March 20, 2015.</t>
  </si>
  <si>
    <t>Wesley Clover(www.wesleyclover.com)</t>
  </si>
  <si>
    <t>390-201 March Road</t>
  </si>
  <si>
    <t>K2K 0G7</t>
  </si>
  <si>
    <t>Terry Matthews, Wesley Clover</t>
  </si>
  <si>
    <t>www.initlive.com</t>
  </si>
  <si>
    <t>Debbie Pinard</t>
  </si>
  <si>
    <t>debbie.pinard@initlive.com</t>
  </si>
  <si>
    <t>+1 (613) 271-5983</t>
  </si>
  <si>
    <t>ReUp</t>
  </si>
  <si>
    <t>Developer of a mobile payment platform designed to help businesses to make better decisions. The company's mobile payment platform helps businesses to build their own loyalty payment applications which could be used by customers to make loyalty payments, enabling businesses to improve customer relationship management and customer engagement.</t>
  </si>
  <si>
    <t>FinTech, Mobile, Mobile Commerce</t>
  </si>
  <si>
    <t>The company received $67,500 of grant funding from Ontario Centres of Excellence on September 2, 2016.</t>
  </si>
  <si>
    <t>Ontario Centres of Excellence(www.oce-ontario.org), Ryerson DMZ(dmz.ryerson.ca)</t>
  </si>
  <si>
    <t>6th Floor</t>
  </si>
  <si>
    <t>M5B 0A1</t>
  </si>
  <si>
    <t>Ontario Centres of Excellence, Ryerson DMZ</t>
  </si>
  <si>
    <t>www.getreup.com</t>
  </si>
  <si>
    <t>Asim Shahjahan</t>
  </si>
  <si>
    <t>asim@getreup.com</t>
  </si>
  <si>
    <t>+1 (855) 984-0777</t>
  </si>
  <si>
    <t>Gallop Labs</t>
  </si>
  <si>
    <t>Provider of an mobile marketing platform. The company offers an online platform that enables mobile publishers to manage their performance by analyzing consumer beahaviour, application analytics and marketing campaigns.</t>
  </si>
  <si>
    <t>AdTech, Marketing Tech, Mobile</t>
  </si>
  <si>
    <t>The company was acquired by Big Viking Games for an undisclosed amount on January 27, 2016. The company is no longer actively tracked by PitchBook.</t>
  </si>
  <si>
    <t>Canadian Technology Accelerator(www.ctaconnects.com), MaRS Investment Accelerator Fund(www.marsiaf.com)</t>
  </si>
  <si>
    <t>106 Front Street East</t>
  </si>
  <si>
    <t>M5A 1E1</t>
  </si>
  <si>
    <t>Canadian Technology Accelerator, MaRS Investment Accelerator Fund</t>
  </si>
  <si>
    <t>www.gallop.io</t>
  </si>
  <si>
    <t>Karthik Ramakrishnan</t>
  </si>
  <si>
    <t>Chief Executive Officer, Board Member &amp; Co-Founder</t>
  </si>
  <si>
    <t>karthik@galloplabs.com</t>
  </si>
  <si>
    <t>GroupBy</t>
  </si>
  <si>
    <t>Provider of a product data enrichment platform designed to transform the way retailers interact with their consumers. The company's platform provides commerce, media and knowledge management services for companies to connect with customers through search, navigation, merchandising and search engine optimization (SEO) features, enabling companies to increase online revenue and reduce the costs and complexities of IT.</t>
  </si>
  <si>
    <t>The company raised an undisclosed amount of Series B venture funding from PeakSpan Capital on June 19, 2018. The company will use the funds to further accelerate its growth, enhance product innovation in key areas and expand the company's global reach.</t>
  </si>
  <si>
    <t>BEST Funds(www.bestfunds.ca), PeakSpan Capital(www.peakspancapital.com)</t>
  </si>
  <si>
    <t>2 Berkeley Street</t>
  </si>
  <si>
    <t>Suite 210</t>
  </si>
  <si>
    <t>BEST Funds, PeakSpan Capital</t>
  </si>
  <si>
    <t>www.groupbyinc.com</t>
  </si>
  <si>
    <t>Leonard Meloff</t>
  </si>
  <si>
    <t>Co-Founder &amp; Senior Vice President, Strategy and M&amp;A</t>
  </si>
  <si>
    <t>leonard@groupbyinc.com</t>
  </si>
  <si>
    <t>+1 (855) 210-6513</t>
  </si>
  <si>
    <t>PR-A-PO</t>
  </si>
  <si>
    <t>Developer of an online marketplace intended to provide clothing and accessories from labels and emerging designers. The company offers authentic apparel, bags, shoes, jewelry, and accessories from brands all over the world, enabling users to enjoy their global brand shopping from their mobile devices.</t>
  </si>
  <si>
    <t>E-Commerce</t>
  </si>
  <si>
    <t>The company raised an undisclosed amount of seed funding from Ontario Centres of Excellence on March 21, 2015. Previously, the company raised $50,000 of seed funding from undisclosed investors in October 2014.</t>
  </si>
  <si>
    <t>INcubes(www.incubes.ca), Ontario Centres of Excellence(www.oce-ontario.org), Ryerson DMZ(dmz.ryerson.ca)</t>
  </si>
  <si>
    <t>Internet Retail</t>
  </si>
  <si>
    <t>INcubes, Ontario Centres of Excellence, Ryerson DMZ</t>
  </si>
  <si>
    <t>www.prapo.com</t>
  </si>
  <si>
    <t>Yukan Liao</t>
  </si>
  <si>
    <t>Co-Founder &amp; Chief Technology Officer</t>
  </si>
  <si>
    <t>yukan@modastic.com</t>
  </si>
  <si>
    <t>Orchard</t>
  </si>
  <si>
    <t>Owner and operator of an online marketplace designed to buy pre-owned devices and sell them to individuals. The company's online marketplace connects buyers and sellers of used iPhones and other Apple accessories and helps in bringing down the cost of ownership by providing a greater return to someone selling their used device and helping buyers in getting a much more affordable option, enabling consumers to gain access to premium devices.</t>
  </si>
  <si>
    <t>The company joined 500 Startups as part of the 23rd batch of 2018 and received an undisclosed amount in funding.</t>
  </si>
  <si>
    <t>500 Startups(www.500.co), 6 Squared Capital(www.6squared.vc), Maple Leaf Angels(www.mapleleafangels.com)</t>
  </si>
  <si>
    <t>1139 College Street</t>
  </si>
  <si>
    <t>M6H 1B5</t>
  </si>
  <si>
    <t>500 Startups, 6 Squared Capital, Adam Flesher, Dan Manicom, David Wong, Jose Vizquerra, Karsten Proven, Maple Leaf Angels, Mike Stern, Ted Sebastian</t>
  </si>
  <si>
    <t>www.getorchard.com</t>
  </si>
  <si>
    <t>Bruno Wong</t>
  </si>
  <si>
    <t>bruno@getorchard.com</t>
  </si>
  <si>
    <t>+1 (800) 736-2703</t>
  </si>
  <si>
    <t>StackAdapt</t>
  </si>
  <si>
    <t>Provider of an advertising platform intended to help brands accelerate customer acquisition. The company's platform offers native distribution of content that helps to launch native advertising campaigns and distribute branded content across publisher sites, enabling clients to track and optimize the time consumers spend reading the content and meanwhile attracts customer and grow in terms of revenue.</t>
  </si>
  <si>
    <t>AdTech, Marketing Tech</t>
  </si>
  <si>
    <t>The company joined The Lazaridis Institute as part of Scale-Up Program and received an undisclosed amount in funding on October 27, 2016. Earlier, the company joined C100 Association as part of the 48Hrs in the Valley 2016 Summer cohort on May 9, 2016 and received an undisclosed amount in funding. Prior to that, the company raised $1 million of Series A venture funding in a deal led by Plaza Ventures on January 28, 2016. Other undisclosed investors also participated in the round.</t>
  </si>
  <si>
    <t>C100 Association(www.thec100.org), MaRS Investment Accelerator Fund(www.marsiaf.com), Plaza Ventures(www.plaza.ventures), The Lazaridis Institute(www.lazaridisinstitute.ca)</t>
  </si>
  <si>
    <t>500-210 King Street East</t>
  </si>
  <si>
    <t>M5A 1J7</t>
  </si>
  <si>
    <t>C100 Association, MaRS Investment Accelerator Fund, Plaza Ventures, Slaight Communications, The Lazaridis Institute</t>
  </si>
  <si>
    <t>www.stackadapt.com</t>
  </si>
  <si>
    <t>Ildar Shar</t>
  </si>
  <si>
    <t>ildar@stackadapt.com</t>
  </si>
  <si>
    <t>+1 (800) 659-2026</t>
  </si>
  <si>
    <t>Phoenix Apps</t>
  </si>
  <si>
    <t>Developer of mobile applications designed for smartphones and tablets. The company's mobile software applications operates in in various categories, including utilities, games, news, lifestyle, photo and video enabling clients to generates revenue from sales of its paid applications and from advertisements published on certain applications.</t>
  </si>
  <si>
    <t>The company raised $150,000 in its initial public offering on the OTC stock exchange under the ticker symbol of PHAP on May 13, 2016. A total of 15,000,000 shares were sold at a price of $0.01 per share. After the offering, there was a total of 45,300,000 outstanding shares (excluding the over-allotment option) priced at $0.01 per share, valuing the company at $453,000 million. The company intends to use net proceeds to hire two application developers, one application designer, and for general and administrative expenses.</t>
  </si>
  <si>
    <t>125-720 King Street West</t>
  </si>
  <si>
    <t>Suite 2000</t>
  </si>
  <si>
    <t>M5V 3S5</t>
  </si>
  <si>
    <t>Yi Xing Wang</t>
  </si>
  <si>
    <t>Chief Executive Officer, President and Member of the Board</t>
  </si>
  <si>
    <t>Recroup</t>
  </si>
  <si>
    <t>Provider of a recruitment marketing platform designed to track career performance. The company's recruitment marketing platform tracks, measures and optimizes recruitment efforts, enabling employers to find and engage with relevant candidates.</t>
  </si>
  <si>
    <t>The company raised $580,000 of seed funding from Thunder Bay Ventures and other undisclosed investors in October 2015. Previously, the company raised $175,000 of angel funding from undisclosed investors on March 26, 2015, putting the pre-money valuation at $1.5 million.</t>
  </si>
  <si>
    <t>Costarter(www.costarter.ca), Revup(Fund)(www.revupfund.com), Startup Ottawa(www.startupottawa.ca), Thunder Bay Ventures(www.thunderbayventures.com)</t>
  </si>
  <si>
    <t>105 North May Street</t>
  </si>
  <si>
    <t>Suite 218</t>
  </si>
  <si>
    <t>Thunder Bay</t>
  </si>
  <si>
    <t>P7C 3N9</t>
  </si>
  <si>
    <t>Thunder Bay, Canada</t>
  </si>
  <si>
    <t>Costarter, Revup(Fund), Startup Ottawa, Thunder Bay Ventures</t>
  </si>
  <si>
    <t>www.recroup.com</t>
  </si>
  <si>
    <t>Amit Chauhan</t>
  </si>
  <si>
    <t>amit@recroup.com</t>
  </si>
  <si>
    <t>+1 (807) 709-8075</t>
  </si>
  <si>
    <t>Synergyse Training</t>
  </si>
  <si>
    <t>Provider of interactive training system for Google Apps. The company provides analytics on training usage that can be used to generate reports for the entire organization, specific groups or specific users.</t>
  </si>
  <si>
    <t>The company was acquired by Alphabet (NAS: GOOGL) for an undisclosed amount on May 2, 2016. The company is no longer actively tracked by PitchBook.</t>
  </si>
  <si>
    <t>2901 Bayview Avenue</t>
  </si>
  <si>
    <t>PO Box 91038, Bayview Village</t>
  </si>
  <si>
    <t>Willowdale</t>
  </si>
  <si>
    <t>M2K 2Y6</t>
  </si>
  <si>
    <t>Willowdale, Canada</t>
  </si>
  <si>
    <t>www.synergyse.com</t>
  </si>
  <si>
    <t>Avidbots</t>
  </si>
  <si>
    <t>Developer of autonomous robots designed to automate commercial floor cleaning robots. The company's self driving floor scrubber Neo, cooperates to clean department stores, auto dealerships, education facilities, airports and other commercial cleaning spaces and thus automates the most labor and time intensive part of commercial cleaning, enabling cleaning crew to focus on higher value cleaning tasks and leaving repetitive and tedious floor scrubbing to robots.</t>
  </si>
  <si>
    <t>Artificial Intelligence &amp; Machine Learning, Robotics and Drones</t>
  </si>
  <si>
    <t>The company raised $3.8 million of seed funding from Real Ventures, SOSV and Golden Ventures on January 16, 2018. Felicis Ventures, True Ventures and 500 Startups Canada also participated in the round.</t>
  </si>
  <si>
    <t>500 Startups Canada(www.500canada.ca), Communitech Hyperdrive(www.communitech.ca), Felicis Ventures(www.felicis.com), Golden Ventures(www.golden.ventures), Real Ventures(www.realventures.com), SOSV(www.sosv.com), True Ventures(www.trueventures.com), University of Waterloo Velocity(www.velocity.uwaterloo.ca)</t>
  </si>
  <si>
    <t>975 Bleams Road</t>
  </si>
  <si>
    <t>Unit 5</t>
  </si>
  <si>
    <t>N2R 1K5</t>
  </si>
  <si>
    <t>Electrical Equipment</t>
  </si>
  <si>
    <t>500 Startups Canada, Communitech Hyperdrive, Felicis Ventures, Golden Ventures, Real Ventures, SOSV, Techammer, True Ventures, University of Waterloo Velocity</t>
  </si>
  <si>
    <t>www.avidbots.com</t>
  </si>
  <si>
    <t>Pablo Molina</t>
  </si>
  <si>
    <t>Co-Founder, Board Member &amp; Chief Technology Officer</t>
  </si>
  <si>
    <t>pablo@avidbots.com</t>
  </si>
  <si>
    <t>+1 (855) 928-4326</t>
  </si>
  <si>
    <t>National Prostaff</t>
  </si>
  <si>
    <t>Provider of a social networking platform designed to connect fishing enthusiasts with other brands and anglers. The company's social networking platform is a web-based platform that helps to discover other brands and anglers around and see their posts, enabling fishing enthusiasts to share their fishing experiences and get to know the techniques that works best on different fishing spots.</t>
  </si>
  <si>
    <t>The company raised an undisclosed amount of seed venture funding from MaRS Investment Accelerator Fund and Extreme Venture Partners in October 2016. Earlier in the year, the company received $37,500 of grant funding from Ontario Centres of Excellence on December 17, 2015. The company has raised a total of $1 million as of November 2017.</t>
  </si>
  <si>
    <t>City Flow Project(cityflowproject.com), Extreme Venture Partners(www.evp.vc), MaRS Investment Accelerator Fund(www.marsiaf.com), Ontario Centres of Excellence(www.oce-ontario.org), Thrive Accelerator(www.thriveagtech.com)</t>
  </si>
  <si>
    <t>21 Simcoe Street South</t>
  </si>
  <si>
    <t>Oshawa</t>
  </si>
  <si>
    <t>L1H 7L9</t>
  </si>
  <si>
    <t>Oshawa, Canada</t>
  </si>
  <si>
    <t>City Flow Project, Extreme Venture Partners, MaRS Investment Accelerator Fund, Ontario Centres of Excellence, Thrive Accelerator</t>
  </si>
  <si>
    <t>www.nationalprostaff.com</t>
  </si>
  <si>
    <t>Chris Lazarte</t>
  </si>
  <si>
    <t>Co-Founder &amp; Chief Financial Officer</t>
  </si>
  <si>
    <t>clazarte@nationalprostaff.com</t>
  </si>
  <si>
    <t>TellSpec</t>
  </si>
  <si>
    <t>Developer of real-time nondestructive food analysis technology designed to help create a clean food revolution and build trust in food. The company's food analysis technology uses a proprietary AI-based food analysis engine and an extensive food database of reference spectral scans to support vast data gathering on the quality and authenticity of the food scanned from all points in the food supply chain, from farm to fork and to monitor events of food fraud as well as of food contamination locally and in specific regions, enabling consumers and authorities to make choices to prevent the onset of health issues related to food.</t>
  </si>
  <si>
    <t>Artificial Intelligence &amp; Machine Learning, Big Data, Digital Health, Mobile</t>
  </si>
  <si>
    <t>The company joined JLABS as part of the 2018 Class. Earlier, the company joined Impact Accelerator and received EUR 100,000 of grant funding on June 22, 2017.</t>
  </si>
  <si>
    <t>Accelerace(www.accelerace.io), Agro Business Park(www.agropark.dk), Impact Accelerator(www.impact-accelerator.com), JLABS(www.jlabs.jnjinnovation.com), Taiwan Mobile Innovation(www.tmi.vc), VentureClash(www.ventureclash.com), Vesna Investment(www.vesnainvestment.com)</t>
  </si>
  <si>
    <t>7B Pleasant Boulevard</t>
  </si>
  <si>
    <t>Suite 991</t>
  </si>
  <si>
    <t>M4T 1K2</t>
  </si>
  <si>
    <t>Accelerace, Agro Business Park, Impact Accelerator, JLABS, Taiwan Mobile Innovation, VentureClash, Vesna Investment</t>
  </si>
  <si>
    <t>www.tellspec.com</t>
  </si>
  <si>
    <t>Isabel Hoffmann</t>
  </si>
  <si>
    <t>Founder, Chief Executive Officer &amp; Chairman</t>
  </si>
  <si>
    <t>isabel@tellspec.com</t>
  </si>
  <si>
    <t>+1 (416) 964-0830</t>
  </si>
  <si>
    <t>Alcereco</t>
  </si>
  <si>
    <t>Provider of composite materials and alloys. The company is engaged in developing alloys, specialty ceramics, and composites for the aerospace, electronics, and transportation markets.</t>
  </si>
  <si>
    <t>The company was acquired by Grafoid for $1.25 million on October 7, 2014. The company is no longer actively tracked by PitchBook.</t>
  </si>
  <si>
    <t>945 Princess Street</t>
  </si>
  <si>
    <t>Kingston</t>
  </si>
  <si>
    <t>K7L 3N6</t>
  </si>
  <si>
    <t>Other Commercial Products</t>
  </si>
  <si>
    <t>Kingston, Canada</t>
  </si>
  <si>
    <t>www.alcereco.com</t>
  </si>
  <si>
    <t>Lynn Leger</t>
  </si>
  <si>
    <t>Director</t>
  </si>
  <si>
    <t>lynn.leger@alcereco.com</t>
  </si>
  <si>
    <t>Nutritional High International (CNQ: EAT)</t>
  </si>
  <si>
    <t>Provider and marketer of edible marijuana products. The company provides medical advisory, marijuana oil extracts, edible products and marijuana-infused products.</t>
  </si>
  <si>
    <t>The company (CNQ: NHL) received $1 million of development capital from Kodiak Capital Group on February 4, 2016 through a private placement. The company (CNQ: NHL) also raised $141,135 of convertible debt financing from undisclosed investor.</t>
  </si>
  <si>
    <t>Kodiak Capital(www.kodiakfunds.com)</t>
  </si>
  <si>
    <t>P.O. Box 121</t>
  </si>
  <si>
    <t>77 King Street West, Suite 2905</t>
  </si>
  <si>
    <t>M5K 1H1</t>
  </si>
  <si>
    <t>Kodiak Capital</t>
  </si>
  <si>
    <t>www.nutritionalhigh.com</t>
  </si>
  <si>
    <t>Sonia Agustina</t>
  </si>
  <si>
    <t>+1 (647) 985-6727</t>
  </si>
  <si>
    <t>Wealthsimple</t>
  </si>
  <si>
    <t>Provider of long-term investment management services designed to make portfolio investments. The company's long-term investment management services without high fees and account minimums associated enables traditional investment managers to invest in globally diversified portfolio of low-cost index funds.</t>
  </si>
  <si>
    <t>FinTech</t>
  </si>
  <si>
    <t>The company raised CAD 65 million of financing from Power Financial on February 21, 2018. The funds will be used to extend the company's investing product, explore new financial product offerings, accelerate growth across its three markets, and further develop its B2B platform. The round brought Power Financial's total investment in the company to CAD 165 million to date.</t>
  </si>
  <si>
    <t>C100 Association(www.thec100.org), Canadian Technology Accelerator(www.ctaconnects.com), Impression Ventures(www.impression.ventures), Maple Leaf Angels(www.mapleleafangels.com), OneEleven(www.oneeleven.com), Portag3 Ventures(www.p3vc.com), Power Corporation of Canada(www.powercorporation.com), Power Financial(www.powerfinancial.com)</t>
  </si>
  <si>
    <t>860 Richmond Street West</t>
  </si>
  <si>
    <t>M6J 1C9</t>
  </si>
  <si>
    <t>Corporate</t>
  </si>
  <si>
    <t>C100 Association, Canadian Technology Accelerator, Christian Lassonde, Impression Ventures, Joseph Canavan, Maple Leaf Angels, OneEleven, Portag3 Ventures, Power Corporation of Canada, Power Financial, Roger Martin</t>
  </si>
  <si>
    <t>www.wealthsimple.com</t>
  </si>
  <si>
    <t>Michael Katchen</t>
  </si>
  <si>
    <t>mike.katchen@wealthsimple.com</t>
  </si>
  <si>
    <t>Blitzen</t>
  </si>
  <si>
    <t>Provider of a market automation software designed to create transform business results with personalized marketing. The company's market automation software creates form-based workflows, synchronize data across cloud apps and and project management tools using simple event-based automations, enabling businesses to increase revenue and manage customers efficiently.</t>
  </si>
  <si>
    <t>HR Tech, SaaS</t>
  </si>
  <si>
    <t>The company raised $500,000 of seed funding from iNovia Capital, Hedgewood and Garage Capital in 2015. Mike McCauley, Devon Galloway, Mike Litt, China Canada Angels Alliance and Thomas Korte also participated in the round.</t>
  </si>
  <si>
    <t>AngelPad(www.angelpad.org), China Canada Angels Alliance(www.cc-angels.com), Communitech Hyperdrive(www.communitech.ca), Government of Ontario(www.ontario.ca), Hedgewood(www.hedgewood.com), iNovia Capital(www.inovia.vc), Thomas Korte(www.thomaskorte.com), University of Waterloo Velocity(www.velocity.uwaterloo.ca)</t>
  </si>
  <si>
    <t>Suite 100, 151 Charles Street West</t>
  </si>
  <si>
    <t>AngelPad, China Canada Angels Alliance, Communitech Hyperdrive, Devon Galloway, Garage Capital, Government of Ontario, Hedgewood, iNovia Capital, Michael McCauley, Mike Litt, Thomas Korte, University of Waterloo Velocity</t>
  </si>
  <si>
    <t>www.blitzen.com</t>
  </si>
  <si>
    <t>Jesse Guild</t>
  </si>
  <si>
    <t>jesse@blitzen.com</t>
  </si>
  <si>
    <t>+1 (226) 600-4851</t>
  </si>
  <si>
    <t>McCOR-Management</t>
  </si>
  <si>
    <t>Provider of real estate services. The company provides services in property management, brokerage, leasing, leasing administration and reporting.</t>
  </si>
  <si>
    <t>M&amp;A, Private Equity</t>
  </si>
  <si>
    <t>The company was formed through the merger of High Peak Group &amp; NewWest Enterprise Property Group on September 22, 2014. The company is no longer actively tracked by PitchBook.</t>
  </si>
  <si>
    <t>21 Street Clair Avenue East</t>
  </si>
  <si>
    <t>Suite 1201</t>
  </si>
  <si>
    <t>M4T 1L9</t>
  </si>
  <si>
    <t>Platform Creation</t>
  </si>
  <si>
    <t>Real Estate Services (B2C)</t>
  </si>
  <si>
    <t>www.McCOR.ca</t>
  </si>
  <si>
    <t>Luc Corneli</t>
  </si>
  <si>
    <t>Co-Founder &amp; Principal</t>
  </si>
  <si>
    <t>lcorneli@mccor.ca</t>
  </si>
  <si>
    <t>+1 (647) 722-6472</t>
  </si>
  <si>
    <t>Evetab</t>
  </si>
  <si>
    <t>Provider of on online platform intended to connect people to the trendiest venues and brands in real-time. The company's online platform VenueMeter, illustrates what venues are most popular in real-timeand upon arrival, purchasing an EveTab at the venue allows the customer to skip the line, obtain free entrance and redeem 100% of their tab value at the bar directly from their mobile device, enabling users to get an on-demand VIP experience at the clubs in real time.</t>
  </si>
  <si>
    <t>The company raised $185,000 of seed funding from MaRS Innovation, John Breakey and Extreme Venture Partners on September 24, 2014. Futurpreneur Canada also participated in the round.</t>
  </si>
  <si>
    <t>Communitech Hyperdrive(www.communitech.ca), Extreme Venture Partners(www.evp.vc), Futurpreneur Canada(www.futurpreneur.ca), MaRS Innovation(www.marsinnovation.com), Startup Leadership(startupleadership.com), University of Waterloo Velocity(www.velocity.uwaterloo.ca), Velocity I&gt;A(www.velocityia.com)</t>
  </si>
  <si>
    <t>Communitech Hyperdrive, Extreme Venture Partners, Futurpreneur Canada, John Breakey, MaRS Innovation, Startup Leadership, University of Waterloo Velocity, Velocity I&gt;A</t>
  </si>
  <si>
    <t>www.evetab.com</t>
  </si>
  <si>
    <t>Kyle Collier</t>
  </si>
  <si>
    <t>kyle@evetab.com</t>
  </si>
  <si>
    <t>+1 (877) 212-1332</t>
  </si>
  <si>
    <t>Gymtrack</t>
  </si>
  <si>
    <t>Provider of an application designed to track gym details. The company's application automatically tracks workouts and provides virtual personal training, enabling users to carry out with their work out properly.</t>
  </si>
  <si>
    <t>LOHAS &amp; Wellness, Mobile</t>
  </si>
  <si>
    <t>The company raised $804,800 of venture funding from Federal Economic Development Agency for Southern Ontario on April 8, 2015. Information Venture Partners and Relentless Pursuits Partners also participated in the round. The company will use the funding to bring its fitness tracking system to market and will allow to increase sales, both in Canada and globally, and to strengthen the information and communications technology (ICT) sector and mobile medical device industry in the Ottawa region.</t>
  </si>
  <si>
    <t>500 Startups(www.500.co), Business Development Bank of Canada(www.bdc.ca), Capital Angel Network(www.capitalangels.ca), David McClure(www.davemcclure.com), Federal Economic Development Agency for Southern Ontario(www.feddevontario.gc.ca), Information Venture Partners(www.informationvp.com), Ontario Centres of Excellence(www.oce-ontario.org), Real Ventures(www.realventures.com), Relentless Pursuit Partners(www.relentlesspursuitpartners.com), Startup Garage(www.startupgarage.ca), White Star Capital(www.whitestarvc.com)</t>
  </si>
  <si>
    <t>404-441 MacLaren Street</t>
  </si>
  <si>
    <t>K2P 2H3</t>
  </si>
  <si>
    <t>500 Startups, Business Development Bank of Canada, Capital Angel Network, David McClure, Federal Economic Development Agency for Southern Ontario, Information Venture Partners, Ontario Centres of Excellence, Parker Thompson, Real Ventures, Relentless Pursuit Partners, Startup Garage, White Star Capital</t>
  </si>
  <si>
    <t>www.gymtrack.com</t>
  </si>
  <si>
    <t>Lee Silverstone</t>
  </si>
  <si>
    <t>Co-Founder &amp; Co-Chief Executive Officer</t>
  </si>
  <si>
    <t>lee@gymtrack.co</t>
  </si>
  <si>
    <t>SimplyInsight</t>
  </si>
  <si>
    <t>Developer of automated data analysis and visualization platform designed to make data accessible and insightful. The company's automated data analysis and visualization platform offers data automation, data integration and analysis, enabling companies and their employees to request, analyze and visualize internal business data to quickly capitalize on hidden trends and improve organizational productivity.</t>
  </si>
  <si>
    <t>The company was acquired by Zoom.ai for an undisclosed amount on September 26, 2017. This acquisition will enable Zoom.ai to continue redefining the modern workplace and increase employees' efficiency.</t>
  </si>
  <si>
    <t>111 Richmond Street West</t>
  </si>
  <si>
    <t>M5H 2G4</t>
  </si>
  <si>
    <t>www.uplette.com</t>
  </si>
  <si>
    <t>Amanda Parker</t>
  </si>
  <si>
    <t>amanda@simplyinsight.co</t>
  </si>
  <si>
    <t>+1 (888) 823-7441</t>
  </si>
  <si>
    <t>Wirkn</t>
  </si>
  <si>
    <t>Developer of a mobile job search and recruitment platform designed to help users to discover and apply to local jobs. The company's platform helps young people to search for jobs by connecting them to employers, enabling employees to advance in their career.</t>
  </si>
  <si>
    <t>HR Tech, Mobile</t>
  </si>
  <si>
    <t>The company raised $1.2 million of seed funding in a deal led by David Henning on June 3, 2015. Otimo Retail and other undisclosed investors also participated in the round.
Previously, the company raised $800,000 of seed funding in a deal led by Kinetic Companies, David Henning and Howard Stotland on October 15, 2014.</t>
  </si>
  <si>
    <t>Kinetic Companies(www.kineticcompanies.com), Otimo Retail(www.otimoretail.com)</t>
  </si>
  <si>
    <t>934-1 Yonge Street</t>
  </si>
  <si>
    <t>Suite 934</t>
  </si>
  <si>
    <t>M5E 1E5</t>
  </si>
  <si>
    <t>Human Capital Services</t>
  </si>
  <si>
    <t>David Henning, Howard Stotland, Kinetic Companies, Otimo Retail</t>
  </si>
  <si>
    <t>www.wirkn.com</t>
  </si>
  <si>
    <t>Todd Dean</t>
  </si>
  <si>
    <t>Chief Marketing Officer &amp; Co-Founder</t>
  </si>
  <si>
    <t>todd@wirkn.com</t>
  </si>
  <si>
    <t>Sensibill</t>
  </si>
  <si>
    <t>Provider of a receipt management platform intended to provide digital receipt data service to the banks. The company's receipt management platform is a white-label Software as a Service platform which can capture and store paper and electronic receipts, which can then be accessed and used for returns, exchanges, expenses, taxes and accounting, enabling personal and business banking customers to manage line-item receipts directly from their desktop and mobile banking applications.</t>
  </si>
  <si>
    <t>FinTech, Mobile, Mobile Commerce, SaaS</t>
  </si>
  <si>
    <t>The company joined MasterCard Start Path Accelerator as a part of its Mastercard Start Path program on November 30, 2017. Previously, the company raised $17.3 million of Series A venture funding in a round led by Information Venture Partners and OpenText Enterprise Apps Fund (OTEAF) on March 2, 2017. Impression Ventures, Mistral Venture Partners, Operative Capital, and XDL Capital Group also participated in the round.</t>
  </si>
  <si>
    <t>6 Squared Capital(www.6squared.vc), C100 Association(www.thec100.org), Hedgewood(www.hedgewood.com), Impression Ventures(www.impression.ventures), Information Venture Partners(www.informationvp.com), MasterCard Start Path Accelerator(www.startpath.com), Mistral Venture Partners(www.mistralvp.com), Ontario Centres of Excellence(www.oce-ontario.org), OpenText Enterprise Apps Fund(www.oteaf.vc), Operative Capital(www.operativecapital.com), Ryerson DMZ(dmz.ryerson.ca), Ryerson Futures(www.ryersonfutures.ca), XDL Capital Group(www.xdl.com)</t>
  </si>
  <si>
    <t>379 Adelaide Street West</t>
  </si>
  <si>
    <t>M5V 1S5</t>
  </si>
  <si>
    <t>Financial Software</t>
  </si>
  <si>
    <t>6 Squared Capital, C100 Association, Hedgewood, Impression Ventures, Information Venture Partners, MasterCard Start Path Accelerator, Mistral Venture Partners, Ontario Centres of Excellence, OpenText Enterprise Apps Fund, Operative Capital, Ryerson DMZ, Ryerson Futures, XDL Capital Group</t>
  </si>
  <si>
    <t>www.getsensibill.com</t>
  </si>
  <si>
    <t>Corey Gross</t>
  </si>
  <si>
    <t>corey@getsensibill.com</t>
  </si>
  <si>
    <t>Rover (Business/Productivity Software)</t>
  </si>
  <si>
    <t>Provider of mobile campaign platform designed to drive mobile engagement and monetization with enhanced mobile campaigns. The company's mobile campaign platform offers to design rich, native experiences in the browser and create a sponsored activation of any event, a mobile campaign experience or even an interactive trivia game, enabling clients to deliver the mobile content to the right audience and the right time.</t>
  </si>
  <si>
    <t>Marketing Tech, Mobile, SaaS</t>
  </si>
  <si>
    <t>The company raised $1.1 million of seed funding in a deal led by 500 Startups on May 24, 2016. Business Development Bank of Canada, Stuart Wheldon and other undisclosed investors also participated in the round. The company will use the new capital to enhance its location-based marketing platform, strengthen its sales and marketing teams to support growth.</t>
  </si>
  <si>
    <t>500 Startups(www.500.co), Angel One Investor Network(www.angelonenetwork.ca), Business Development Bank of Canada(www.bdc.ca), David McClure(www.davemcclure.com)</t>
  </si>
  <si>
    <t>55 Adelaide Street East</t>
  </si>
  <si>
    <t>Suite 410</t>
  </si>
  <si>
    <t>M5C 1K6</t>
  </si>
  <si>
    <t>500 Startups, Alex Wheldon, Andrew Kucey, Angel One Investor Network, Benjamin Graner, Business Development Bank of Canada, Chris Sonntag, David McClure, Mike Zachaczewski, Parachute Software, Parker Thompson, Rick Ragno, Rubsun Ho, Sanjay Singhal, Stephen Taubman, Stuart Wheldon</t>
  </si>
  <si>
    <t>www.rover.io</t>
  </si>
  <si>
    <t>Sean Rucker</t>
  </si>
  <si>
    <t>sean@roverlabs.co</t>
  </si>
  <si>
    <t>+1 (647) 878-5446</t>
  </si>
  <si>
    <t>Syncordia Technologies and Healthcare Solutions</t>
  </si>
  <si>
    <t>Provider of emergency medical software systems. The company operates as a revenue cycle management firm and primarily focuses on underserved niche segments of healthcare. It develops RCM software system, also called Syncordia Cloud offers a range of services includes patient scheduling, electronic health records, claims management and analytics.</t>
  </si>
  <si>
    <t>HealthTech</t>
  </si>
  <si>
    <t>The company was acquired by LL Capital through a reverse merger, resulting in the combined entity trading on the TSV Stock Exchange under the ticker symbol LLA.P on June 29, 2015. The company is no longer actively tracked by PitchBook.</t>
  </si>
  <si>
    <t>95 King Street East</t>
  </si>
  <si>
    <t>Unit 303</t>
  </si>
  <si>
    <t>M5C 1G4</t>
  </si>
  <si>
    <t>www.syncordiahealth.com</t>
  </si>
  <si>
    <t>Michael Franks</t>
  </si>
  <si>
    <t>mike.franks@syncordiahealth.com</t>
  </si>
  <si>
    <t>+1 (647) 949-2663</t>
  </si>
  <si>
    <t>League</t>
  </si>
  <si>
    <t>Provider of a health and wellness platform designed to empower people to live healthier and happier lives. The company's platform offers health benefits that brings together health insurance, spending accounts and workplace health services all through a digital platform, enabling employers to manage their health easily.</t>
  </si>
  <si>
    <t>FinTech, HR Tech, InsurTech</t>
  </si>
  <si>
    <t>The company is reportedly seeking $100 million of venture funding from undisclosed investors as of July 3, 2018. Earlier, the company raised $25 million of Series A venture funding in a deal led by OMERS Ventures on June 14, 2016. Royal Bank of Canada, Manulife Financial, Power Financial, Portag3 Ventures, BDC Capital IT Venture Fund, Real Ventures, Quantum Valley Investments and Plug and Play Tech Center also participated in the round. The company is being actively tracked by PitchBook.</t>
  </si>
  <si>
    <t>Foundation Capital(www.foundationcapital.com), Manulife Financial(www.manulife.com), OMERS Ventures(www.omersventures.com), Plug and Play Tech Center(www.plugandplaytechcenter.com), Portag3 Ventures(www.p3vc.com), Power Financial(www.powerfinancial.com), Quantum Valley Investments(www.quantumvalleyinvestments.com), Real Ventures(www.realventures.com), Royal Bank of Canada(www.rbc.com)</t>
  </si>
  <si>
    <t>MaRS Discovery District</t>
  </si>
  <si>
    <t>661 University Avenue, Suite 1220</t>
  </si>
  <si>
    <t>M5G 1M1</t>
  </si>
  <si>
    <t>Upcoming</t>
  </si>
  <si>
    <t>BDC Capital IT Venture Fund, Foundation Capital, Jean-Sebastien Cournoyer, Manulife Financial, OMERS Ventures, Plug and Play Tech Center, Portag3 Ventures, Power Financial, Quantum Valley Investments, Real Ventures, Royal Bank of Canada</t>
  </si>
  <si>
    <t>www.league.com</t>
  </si>
  <si>
    <t>Michael Serbinis</t>
  </si>
  <si>
    <t>mike@league.com</t>
  </si>
  <si>
    <t>+1 (437) 222-5555</t>
  </si>
  <si>
    <t>HDIMAX</t>
  </si>
  <si>
    <t>Operator of online entertainment portal. The company publishing and broadcasting services for designers, advertisers and brands. It runs fashion, lifestyle and news magazines and videos through its website.</t>
  </si>
  <si>
    <t>The company was acquired by Indigo-Energy (OTCPK: IDGGD) for CAD 282 million on November 21, 2014. The company is no longer actively tracked by PitchBook.</t>
  </si>
  <si>
    <t>9225 Jane Street</t>
  </si>
  <si>
    <t>L6A 0J7</t>
  </si>
  <si>
    <t>Publishing</t>
  </si>
  <si>
    <t>www.hdimax.com</t>
  </si>
  <si>
    <t>Michael Ducas</t>
  </si>
  <si>
    <t>Borrowell</t>
  </si>
  <si>
    <t>Provider of an online lending platform designed to offer personal loans and free credit scores. The company's platform offers borrowing services which includes free credit score monitoring, personal loans and product recommendations, enabling consumers to manage debt and obtain three and five year fixed-rate loans at interest rates that reward their good credit score.</t>
  </si>
  <si>
    <t>The company raised CAD 57 million of venture funding through a combination of debt and equity on July 21, 2017. CAD 12 million of Series A funding was led by Portag3 Ventures with participation from Equitable Bank and White Star Capital and other undisclosed new and existing investors. A CAD 45 million debt portion of credit facilities was provided by Concentra Financial and FirstOntario Credit Union. The company intends to use the funds to continue to develop their tech platform, expand their operations and business reach. Earlier, the company raised $6.4 million of venture funding from Equitable Bank, Hedgewood and Power Financial on February 23, 2016. Oakwest Corporation, Portag3 Ventures, Adam Felesky, Freycinet Investments, David Chilton and Sharon Ranson also participated in the round.</t>
  </si>
  <si>
    <t>C100 Association(www.thec100.org), Equitable Group(www.equitablebank.ca), Freycinet Ventures(www.freycinetventures.com), Hedgewood(www.hedgewood.com), OneEleven(www.oneeleven.com), Portag3 Ventures(www.p3vc.com), Power Financial(www.powerfinancial.com), Roger Martin(www.rogermartinsa.com), Ryerson DMZ(dmz.ryerson.ca), Ryerson Futures(www.ryersonfutures.ca), White Star Capital(www.whitestarvc.com)</t>
  </si>
  <si>
    <t>134 Peter Street</t>
  </si>
  <si>
    <t>Suite 300</t>
  </si>
  <si>
    <t>M5V 2H2</t>
  </si>
  <si>
    <t>Adam Felesky, C100 Association, Daniel Debow, David Chilton, Equitable Group, Freycinet Ventures, Hedgewood, Joseph Canavan, Oakwest Corporation, OneEleven, Pommen Longmire, Portag3 Ventures, Power Financial, Roger Martin, Ryerson DMZ, Ryerson Futures, Sharon Ranson, Stewart Lyons, White Star Capital</t>
  </si>
  <si>
    <t>www.borrowell.com</t>
  </si>
  <si>
    <t>Andrew Graham</t>
  </si>
  <si>
    <t>andrew.graham@borrowell.com</t>
  </si>
  <si>
    <t>BFK Capital</t>
  </si>
  <si>
    <t>Operator of a holding company. The company's activities include targeting, identifying and investing into companies that have an intention of becoming a public company through qualifying transaction.</t>
  </si>
  <si>
    <t>The company (TSX: BFK.P) was acquired by The Hydropothecary through a reverse merger, resulting in the combined entity trading on the TSE Stock Exchange under the ticker symbol THCX on March 17, 2017. The company is no longer actively tracked by PitchBook.</t>
  </si>
  <si>
    <t>www.thcx.com</t>
  </si>
  <si>
    <t>Rocky Bellotti</t>
  </si>
  <si>
    <t>Chief Executive Officer and Director</t>
  </si>
  <si>
    <t>Gondwana Oil (CNQ: MYN)</t>
  </si>
  <si>
    <t>Provider of exploration services. The company is engaged in the acquisition, exploration and development of oil and gas properties in Ghana, Africa.</t>
  </si>
  <si>
    <t>The company acquired Mantis Mineral through a reverse merger, resulting in the combined entity trading on the Canadian Securities Exchange under the ticker symbol MYN on February 25, 2014. The company is no longer actively tracked by PitchBook.</t>
  </si>
  <si>
    <t>Palette</t>
  </si>
  <si>
    <t>Developer of a free-form hardware interface designed to edit photos and more. The company hardware device provides creators with personalized control of any software, enabling them to build custom controllers in minutes and save hours of tedious editing.</t>
  </si>
  <si>
    <t>Virtual Reality</t>
  </si>
  <si>
    <t>The company joined C100 Association as a part of its 48Hrs in the Valley Program, Spring Cohort on April 26, 2017 and received an undisclosed amount in funding.</t>
  </si>
  <si>
    <t>C100 Association(www.thec100.org), Creative Destruction Lab(www.creativedestructionlab.com), Extreme Venture Partners(www.evp.vc), MaRS Investment Accelerator Fund(www.marsiaf.com), SOSV(www.sosv.com), The Next Canada(www.nextcanada.com), University of Waterloo Velocity(www.velocity.uwaterloo.ca)</t>
  </si>
  <si>
    <t>38 Francis Street South</t>
  </si>
  <si>
    <t>Suite C130</t>
  </si>
  <si>
    <t>N2G 4Z2</t>
  </si>
  <si>
    <t>C100 Association, Creative Destruction Lab, Extreme Venture Partners, MaRS Investment Accelerator Fund, SOSV, The Next Canada, University of Waterloo Velocity, Velocity Foundry</t>
  </si>
  <si>
    <t>www.palettegear.com</t>
  </si>
  <si>
    <t>Calvin Chu</t>
  </si>
  <si>
    <t>calvin@palettegear.com</t>
  </si>
  <si>
    <t>Gravity Nutritionals</t>
  </si>
  <si>
    <t>Manufacturer of supplement and nutritional products. The company offers Blue Bull, a nutritional product through specialty health stores such as Best Buy, Future Shop and GNC and through e-commerce on the Supplementshop.ca and Vitamart.ca.</t>
  </si>
  <si>
    <t>The company was acquired by Hantian Labs for an undisclosed amount on December 15, 2014. The company is no longer actively tracked by PitchBook.</t>
  </si>
  <si>
    <t>151 Randall Street</t>
  </si>
  <si>
    <t>Oakville</t>
  </si>
  <si>
    <t>L6J 1P5</t>
  </si>
  <si>
    <t>Oakville, Canada</t>
  </si>
  <si>
    <t>Aterlo Networks</t>
  </si>
  <si>
    <t>Developer of a software technology for internet users to improve their video streaming quality. The company's software technology includes NightShift, help users stream Netflix even with a slow internet connection or a low data cap.</t>
  </si>
  <si>
    <t>The company received $60,000 of grant funding from Ontario Centres of Excellence on an undisclosed date.</t>
  </si>
  <si>
    <t>Business Development Bank of Canada(www.bdc.ca), Communitech Hyperdrive(www.communitech.ca), Google For Entrepreneurs(www.googleforentrepreneurs.com), MaRS Investment Accelerator Fund(www.marsiaf.com), Ontario Centres of Excellence(www.oce-ontario.org), The Accelerator Centre(www.acceleratorcentre.com)</t>
  </si>
  <si>
    <t>295 Hagey Boulevard</t>
  </si>
  <si>
    <t>1st Floor, West Entrance</t>
  </si>
  <si>
    <t>N2L 6R5</t>
  </si>
  <si>
    <t>Business Development Bank of Canada, Communitech Hyperdrive, Google For Entrepreneurs, MaRS Investment Accelerator Fund, Ontario Centres of Excellence, Sandvine (Acquired), The Accelerator Centre</t>
  </si>
  <si>
    <t>www.aterlo.com</t>
  </si>
  <si>
    <t>Gerrit Nagelhout</t>
  </si>
  <si>
    <t>gerrit@aterlo.com</t>
  </si>
  <si>
    <t>+1 (888) 431-3768</t>
  </si>
  <si>
    <t>Needls</t>
  </si>
  <si>
    <t>Developer of a social media advertising platform designed to simplify social media advertising while making it affordable. The company's web-based advertising platform uses a proprietary intent engine, data science and machine learning coupled with over a hundred optimization methods to monitor public social media posts to find highly qualified traffic, enabling small businesses to grow by automatically creating, targeting and optimizing digital ads and distributing them across Facebook, Instagram and Twitter.</t>
  </si>
  <si>
    <t>AdTech, Artificial Intelligence &amp; Machine Learning, Big Data, Marketing Tech</t>
  </si>
  <si>
    <t>The company has closed on $1.571 million of debt financing of an undisclosed target amount from Wisconsin Investment Partners and Golden Angel Investors as of December 12, 2017. As a part of the deal, $1.0715 million was raised in the form of convertible debt and $500,000 was in the form of a loan. The company plans to close on the remainder of the funds by December 31, 2017. Previously, the company raised $784,000 in seed funding in a deal led by Wisconsin Investment Partners on November 24, 2015, putting the company's pre-money valuation at $2.696 million. Gener8tor, Golden Angel Network, SymphonyAlpha Network and 8 undisclosed angel investors also participated in the round.</t>
  </si>
  <si>
    <t>gener8tor(www.gener8tor.com), Golden Angels Investors(www.goldenangelsinvestors.com), SymphonyAlpha Ventures(www.symphonyalpha.com), Wisconsin Investment Partners(www.wisinvpartners.com)</t>
  </si>
  <si>
    <t>1655 Dupont Street</t>
  </si>
  <si>
    <t>Suite 337</t>
  </si>
  <si>
    <t>M6P 3T1</t>
  </si>
  <si>
    <t>Capitalization</t>
  </si>
  <si>
    <t>gener8tor, Golden Angels Investors, SymphonyAlpha Ventures, Wisconsin Investment Partners</t>
  </si>
  <si>
    <t>www.needls.com</t>
  </si>
  <si>
    <t>Michael Koral</t>
  </si>
  <si>
    <t>Co-Founder &amp; Chief Operating Officer</t>
  </si>
  <si>
    <t>michael@needls.com</t>
  </si>
  <si>
    <t>Linkitz</t>
  </si>
  <si>
    <t>Manufacturer of smart wearable toys for kids. The company offers smart wearable electronic devices that contains picture based programming interface. It allows kids to change the behavior of the toy using the programming interface.</t>
  </si>
  <si>
    <t>Apparel and Accessories</t>
  </si>
  <si>
    <t>Wearables &amp; Quantified Self</t>
  </si>
  <si>
    <t>The company raised $100,687 of pre-order funding via crowdfunding platform Kickstarter on June 6, 2015.</t>
  </si>
  <si>
    <t>Maple Leaf Angels(www.mapleleafangels.com), Northumberland Community Futures Development Corp.(financingandstrategy.com), SOSV(www.sosv.com)</t>
  </si>
  <si>
    <t>Accessories</t>
  </si>
  <si>
    <t>Maple Leaf Angels, Northumberland Community Futures Development Corp., SOSV</t>
  </si>
  <si>
    <t>www.linkitz.com</t>
  </si>
  <si>
    <t>Andrew Macrae</t>
  </si>
  <si>
    <t>Hockeystick</t>
  </si>
  <si>
    <t>Provider of a SaaS based online financial data platform designed to capture private company data and measure portfolio performance. The company's financial data platform operates as a software system that automates the data collection and reporting process, enabling private equity funds, lenders and companies to see built-in reports and analytics while allowing them to monitor portfolios.</t>
  </si>
  <si>
    <t>The company received development capital from Yorkville Partners on an undisclosed date.</t>
  </si>
  <si>
    <t>Business Development Bank of Canada(www.bdc.ca), Highline(www.highline.vc), Innotech Capitals(www.innotechx.com), Launchpad Venture Group(www.launchpadventuregroup.com), OneEleven(www.oneeleven.com), Ontario Centres of Excellence(www.oce-ontario.org), Spark Angel Network(sparkangels.ca), York Angel Investors(www.yorkangels.com), Yorkville Partners(www.yorkvillepartners.com)</t>
  </si>
  <si>
    <t>325 Front Street West</t>
  </si>
  <si>
    <t>4th Floor</t>
  </si>
  <si>
    <t>M5V 2Y1</t>
  </si>
  <si>
    <t>Business Development Bank of Canada, Highline, Innotech Capitals, Launchpad Venture Group, OCE SmartStart, OneEleven, Ontario Centres of Excellence, Spark Angel Network, York Angel Investors, Yorkville Partners</t>
  </si>
  <si>
    <t>www.hockeystick.co</t>
  </si>
  <si>
    <t>Raymond Luk</t>
  </si>
  <si>
    <t>rluk@hockeystick.co</t>
  </si>
  <si>
    <t>+1 (647) 971-5368</t>
  </si>
  <si>
    <t>#Paid</t>
  </si>
  <si>
    <t>Provider of an influencer marketing and content platform designed to connect social media creators with brands to collaborate on campaigns together. The company's AI-driven platform connects brands with popular content creators on social media to run authentic, honest and engaging collaborations, enabling brands to partner with relevant artists, travelers, storytellers, and photographers from around the world for product placement on social media platforms.</t>
  </si>
  <si>
    <t>Artificial Intelligence &amp; Machine Learning, Marketing Tech</t>
  </si>
  <si>
    <t>The company raised $9 million of Series A venture funding in a deal led by ScaleUP Venture Partners on May 15, 2018, putting the company's pre-money valuation at $6 million. Freycinet Ventures, Angel One Investor Network and Aitken Investment Management also participated in the round. The funds will be used to accelerate development and adoption of its AI-driven platform, to scale to new geographic locations, to scale its technology for brands of all sizes and to scale relationships and connections with creators. Previously, the company joined C100 Association as a part of the Winter Cohort in December 2017.</t>
  </si>
  <si>
    <t>Angel One Investor Network(www.angelonenetwork.ca), C100 Association(www.thec100.org), Freycinet Ventures(www.freycinetventures.com), Ontario Centres of Excellence(www.oce-ontario.org), Ryerson DMZ(dmz.ryerson.ca), ScaleUP Venture Partners(www.suv.vc), The Next Canada(www.nextcanada.com), Two Small Fish Ventures(www.twosmallfishventures.com)</t>
  </si>
  <si>
    <t>55 Hillholm Boulevard</t>
  </si>
  <si>
    <t>Richmond Hill</t>
  </si>
  <si>
    <t>L4B 2H6</t>
  </si>
  <si>
    <t>Richmond Hill, Canada</t>
  </si>
  <si>
    <t>Aitken Investment Management, Angel One Investor Network, C100 Association, Freycinet Ventures, Ontario Centres of Excellence, Ryerson DMZ, ScaleUP Venture Partners, The Next Canada, Two Small Fish Ventures</t>
  </si>
  <si>
    <t>www.hashtagpaid.com</t>
  </si>
  <si>
    <t>Bryan Gold</t>
  </si>
  <si>
    <t>bryan.gold@hashtagpaid.com</t>
  </si>
  <si>
    <t>+1 (844) 724-3100</t>
  </si>
  <si>
    <t>PageCloud</t>
  </si>
  <si>
    <t>Developer of cloud-based website-creation tools designed to let users to drag and drop all their text, pictures and videos right into their browser. The company's cloud-based website-creation tool offers a browser-based application which facilitates quick logins, enabling users to make spot edits or create new Web pages live in real-time.</t>
  </si>
  <si>
    <t>The company raised CAD 5.4 million of Series A venture funding in a deal led by Accomplice VC on August 11, 2016. Singularity Investments and Export Development Canada also participated in the round.</t>
  </si>
  <si>
    <t>Accomplice VC(www.accomplice.co), Aydin Mirzaee(chide.it), Export Development Canada(www.edc.ca), Intercap(www.intercap.com), Mark Baker(www.markbaker.ca), MaRS Investment Accelerator Fund(www.marsiaf.com), Singularity Investments(www.singularityinvest.com), Startup Ottawa(www.startupottawa.ca)</t>
  </si>
  <si>
    <t>135 Rideau Street</t>
  </si>
  <si>
    <t>Suite 305</t>
  </si>
  <si>
    <t>K1N 5X4</t>
  </si>
  <si>
    <t>Multimedia and Design Software</t>
  </si>
  <si>
    <t>Accomplice VC, Aydin Mirzaee, Brian Shin, Export Development Canada, Intercap, Jessica Scorpio, Lance Laking, Mark Baker, MaRS Investment Accelerator Fund, Peter Evans, Sam Zaid, Singularity Investments, Startup Ottawa, Tobias Lutke</t>
  </si>
  <si>
    <t>www.pagecloud.com</t>
  </si>
  <si>
    <t>Craig Fitzpatrick</t>
  </si>
  <si>
    <t>craig@pagecloud.com</t>
  </si>
  <si>
    <t>Logistadvise</t>
  </si>
  <si>
    <t>Provider of online platform to manage transportation providers. The company offers algorithm based system and big data analytic on carriers in the industry. It also offers the online platform for businesses to manage the relationships with their transportation providers.</t>
  </si>
  <si>
    <t>The company was acquired by Transervice Logistics, via its financial sponsor ZS Fund, through an LBO on January 5, 2016 for an undisclosed sum. The acquisition provides the TIS team with a proprietary software platform that emphasizes automation, efficiency and cost-savings when executing shipments.</t>
  </si>
  <si>
    <t>67 Little John Road</t>
  </si>
  <si>
    <t>Dundas</t>
  </si>
  <si>
    <t>L9H 4G9</t>
  </si>
  <si>
    <t>Dundas, Canada</t>
  </si>
  <si>
    <t>www.logistadvise.com</t>
  </si>
  <si>
    <t>Radek Duda</t>
  </si>
  <si>
    <t>radek@logistadvise.com</t>
  </si>
  <si>
    <t>ParseHub</t>
  </si>
  <si>
    <t>Provider of an online data extraction platform intended to help users build datasets and APIs out of Web data in a matter of minutes. The company's online data extraction platform can scrape data from any dynamic website, enabling users to collect millions of data points in minutes.</t>
  </si>
  <si>
    <t>Big Data, Mobile, SaaS</t>
  </si>
  <si>
    <t>The company joined Creative Destruction Lab and received an undisclosed amount in funding.</t>
  </si>
  <si>
    <t>Creative Destruction Lab(www.creativedestructionlab.com), Ontario Centres of Excellence(www.oce-ontario.org), The Next Canada(www.nextcanada.com)</t>
  </si>
  <si>
    <t>619-2 Carlton Street</t>
  </si>
  <si>
    <t>M5B 1J3</t>
  </si>
  <si>
    <t>Creative Destruction Lab, Ontario Centres of Excellence, The Next Canada</t>
  </si>
  <si>
    <t>www.parsehub.com</t>
  </si>
  <si>
    <t>Serge Toarca</t>
  </si>
  <si>
    <t>serge.toarca@parsehub.com</t>
  </si>
  <si>
    <t>Sesame</t>
  </si>
  <si>
    <t>Provider of a student learning and assessing platform intended to help students learn and interact with teachers. The company's student learning and assessing platform permit students to upload digital artifacts of their work to prove how they are progressing and allows teachers to set learning standards and assess and grade the work of their students, enabling students to improve skills and enhance their careers.</t>
  </si>
  <si>
    <t>The company joined Creative Destruction Lab on an undisclosed date.</t>
  </si>
  <si>
    <t>Canadian Digital Media Network(www.cdmn.ca), Creative Destruction Lab(www.creativedestructionlab.com), iHub(www.ihub.co.ke), Imagine K12(www.imaginek12.com), Pearson Catalyst(www.catalyst.pearson.com), Ryerson DMZ(dmz.ryerson.ca), The Next Canada(www.nextcanada.com), University of Waterloo Velocity(www.velocity.uwaterloo.ca)</t>
  </si>
  <si>
    <t>Canadian Digital Media Network, Creative Destruction Lab, iHub, Imagine K12, Pearson Catalyst, Ryerson DMZ, The Next Canada, University of Waterloo Velocity</t>
  </si>
  <si>
    <t>www.sesamehq.com</t>
  </si>
  <si>
    <t>Ian Tao</t>
  </si>
  <si>
    <t>ian@sesamehq.com</t>
  </si>
  <si>
    <t>Octopus</t>
  </si>
  <si>
    <t>Developer of cloud-based physical security systems designed to manage numerous security, safety and operational systems from different providers. The company's physical security systems enables users to manage and monitor the security of large-scale facilities such as airports, seaport, factories, hospitals, banks, factories and commercial buildings through a web or mobile application, providing enterprises with efficient management of their technological systems.</t>
  </si>
  <si>
    <t>Cybersecurity, Mobile</t>
  </si>
  <si>
    <t>The company raised $5.25 million of venture funding from AWZ Ventures on June 27, 2017. The company has raised $7.75 million of funding till date.</t>
  </si>
  <si>
    <t>AWZ HLS Investment Fund(www.hlsfund.com), Awz Ventures(www.awzventures.ca), Renren(www.renren-inc.com), Singulariteam(www.singulariteam.com), Tencent Holdings(www.tencent.com)</t>
  </si>
  <si>
    <t>265 Rimrock Road</t>
  </si>
  <si>
    <t>Suite 206</t>
  </si>
  <si>
    <t>M3J 3C6</t>
  </si>
  <si>
    <t>Network Management Software</t>
  </si>
  <si>
    <t>AWZ HLS Investment Fund, Awz Ventures, Renren, Singulariteam, Tencent Holdings</t>
  </si>
  <si>
    <t>www.octopus-app.com</t>
  </si>
  <si>
    <t>Tal Bar Or</t>
  </si>
  <si>
    <t>Chief Executive Officer, Founding Partner &amp; Co-Founder</t>
  </si>
  <si>
    <t>tal@octopus-app.com</t>
  </si>
  <si>
    <t>+972 (0)3 750 9666</t>
  </si>
  <si>
    <t>UCiC</t>
  </si>
  <si>
    <t>Developer of a mobile application intended to showcase photo or video of current events or weather real-time. The company's mobile application has a location recognition for users who can earn reward points by uploading the discovery of places on social media, enabling them to ask users all over the world for a photo or video of current events, weather or anything that they see around them.</t>
  </si>
  <si>
    <t>The company joined Techstars as part of the Atlanta 2016 Summer Class and received $100,000 on July 28, 2016. As part of the transaction the amount was received as convertible debt. Previously, the company raised an undisclosed amount of venture funding from Right Side Capital Management in 2016.</t>
  </si>
  <si>
    <t>Right Side Capital Management(www.rightsidecapital.com), Techstars(www.techstars.com), University of Waterloo Velocity(www.velocity.uwaterloo.ca)</t>
  </si>
  <si>
    <t>Right Side Capital Management, Techstars, University of Waterloo Velocity</t>
  </si>
  <si>
    <t>www.ucic.vc</t>
  </si>
  <si>
    <t>Harleen Kaur Jolly</t>
  </si>
  <si>
    <t>harleen@ucic.vc</t>
  </si>
  <si>
    <t>Sampler</t>
  </si>
  <si>
    <t>Provider of software application designed to build targeted and measurable product sampling programs. The company's software application captures demographic, behavioural and satisfaction insights on every product samplers, with easy to read results, enabling businesses to understand whether the consumer is likely to buy the product.</t>
  </si>
  <si>
    <t>The company joined C100 Association as part of the December 2016 Cohort on October 27, 2016, and received an undisclosed amount in funding.</t>
  </si>
  <si>
    <t>500 Startups(www.500.co), Business Development Bank of Canada(www.bdc.ca), C100 Association(www.thec100.org), Canadian Technology Accelerator(www.ctaconnects.com), Export Development Canada(www.edc.ca), Founders Factory(www.foundersfactory.com), Freycinet Ventures(www.freycinetventures.com), MaRS Investment Accelerator Fund(www.marsiaf.com), Ontario Centres of Excellence(www.oce-ontario.org), Ryerson Futures(www.ryersonfutures.ca), Startup Next(www.startupnext.co), The Next Canada(www.nextcanada.com)</t>
  </si>
  <si>
    <t>500 Startups, Business Development Bank of Canada, C100 Association, Canadian Technology Accelerator, Dave Perkins, Export Development Canada, Founders Factory, Frank Pizzolato, Freycinet Ventures, MaRS Investment Accelerator Fund, Ontario Centres of Excellence, Ryerson Futures, Startup Next, The Next Canada</t>
  </si>
  <si>
    <t>www.sampler.io</t>
  </si>
  <si>
    <t>Marie Chevrier</t>
  </si>
  <si>
    <t>marie@thesamplerapp.com</t>
  </si>
  <si>
    <t>+1 (416) 919-2261</t>
  </si>
  <si>
    <t>Wirl</t>
  </si>
  <si>
    <t>Developer of a feedback platform designed to solve the pain of performance reviews. The company's feedback platform is a software as a service platform which provides feedback easily, anytime and analyzes those feedback easily, enabling companies to make sure their people are engaged in what they do best and identify strengths, weaknesses and knowledge sharing opportunities throughout the organization.</t>
  </si>
  <si>
    <t>The company received CAD 36,473 of grant funding from Ontario Centres of Excellence as part of its SmartStart Seed Fund on January 8, 2015.</t>
  </si>
  <si>
    <t>100 Front Street East</t>
  </si>
  <si>
    <t>www.wirl.ca</t>
  </si>
  <si>
    <t>Greg Pantelic</t>
  </si>
  <si>
    <t>gpantelic@wirl.ca</t>
  </si>
  <si>
    <t>Majik</t>
  </si>
  <si>
    <t>Provider of a real-time production monitoring platform intended to facilitate factory &amp; machine operations monitoring. The company's real-time production monitoring platform offers real-time information to monitor, analyze and optimize operations by connecting directly to capital equipment in plants, enabling manufacturers to reduce manufacturing equipment downtime, find and remove bottlenecks, reduce scrap, losses and give-aways, get real-time alerts to problems, schedule machines for optimized production and increase their profit margins.</t>
  </si>
  <si>
    <t>The company received $40,000 of grant funding from Ontario Centres of Excellence on December 10, 2014.</t>
  </si>
  <si>
    <t>Ontario Centres of Excellence(www.oce-ontario.org), University of Waterloo Velocity(www.velocity.uwaterloo.ca)</t>
  </si>
  <si>
    <t>132 Queen Street South</t>
  </si>
  <si>
    <t>N2G 1V9</t>
  </si>
  <si>
    <t>Ontario Centres of Excellence, The Esch Foundation, University of Waterloo Velocity</t>
  </si>
  <si>
    <t>www.majik.io</t>
  </si>
  <si>
    <t>Kamal Aman</t>
  </si>
  <si>
    <t>kaman@majik.io</t>
  </si>
  <si>
    <t>+1 (833) 625-4546</t>
  </si>
  <si>
    <t>Vertical (Augmented Reality)</t>
  </si>
  <si>
    <t>Provider of a sticky notepad platform designed to make use of augmented reality. The company's sticky notepad platform lets people organize and share information through virtual sticky notes attached to objects and physical spaces.</t>
  </si>
  <si>
    <t>The company joined University of Waterloo Velocity as part of the accelerator class, and received an undisclosed amount in funding. The company raised venture funding from Heuristic Capital on an undisclosed date.</t>
  </si>
  <si>
    <t>11.2 Capital(112capital.com), Creative Destruction Lab(www.creativedestructionlab.com), FundersClub(www.fundersclub.com), Heuristic Capital Partners(www.heuristiccapital.com), ideaBOOST(www.ideaboost.ca), University of Waterloo Velocity(www.velocity.uwaterloo.ca), Version One Ventures(www.versionone.vc), Y Combinator(www.ycombinator.com)</t>
  </si>
  <si>
    <t>45 Water Street</t>
  </si>
  <si>
    <t>11.2 Capital, Creative Destruction Lab, Devon Galloway, Eric Kwan, FundersClub, Heuristic Capital Partners, ideaBOOST, John Francis, Shelley Zhuang, University of Waterloo Velocity, Version One Ventures, Y Combinator</t>
  </si>
  <si>
    <t>www.vertical.ai</t>
  </si>
  <si>
    <t>Neil Mathew</t>
  </si>
  <si>
    <t>neil.mathew@perceptivlabs.com</t>
  </si>
  <si>
    <t>+1 (519) 616-1860</t>
  </si>
  <si>
    <t>Cryptiv</t>
  </si>
  <si>
    <t>Developer of an enterprise Blockchain wallet system designed to simplify cryptocurrency transactions. The company's wallet system permits sending, receiving and storing of Blockchain-enabled assets, connecting to multiple Blockchain protocols, administering of managed accounts and enforcing of security procedures, enabling organizations to manage their digital assets.</t>
  </si>
  <si>
    <t>Cryptocurrency/Blockchain, FinTech</t>
  </si>
  <si>
    <t>The company joined China Angels Mentorship Program as part of its 2016 cohort on September 29, 2016.</t>
  </si>
  <si>
    <t>Chinese Angels Mentor Program(www.ccaa-camp.com)</t>
  </si>
  <si>
    <t>Chinese Angels Mentor Program</t>
  </si>
  <si>
    <t>www.cryptiv.com</t>
  </si>
  <si>
    <t>Mat Cybula</t>
  </si>
  <si>
    <t>mat@cryptiv.com</t>
  </si>
  <si>
    <t>Loopio</t>
  </si>
  <si>
    <t>Provider of a proposal and knowledge management software intended to simplify the process of responding to requests for proposals, due diligence questionnaires (DDQs), and security questionnaires. The company's RFP response software streamlines the way enterprises respond to RFPs, RFIs, and Security Questionnaires. The company's platform makes sales content accessible and enables collaboration across the organization.</t>
  </si>
  <si>
    <t>The company raised $9 million of Series A venture funding in a deal led by OpenView Venture Partners on February 13, 2018. The funds will be used to help accelerate product development as well as to expand its team in Toronto.</t>
  </si>
  <si>
    <t>Ontario Centres of Excellence(www.oce-ontario.org), OpenView Venture Partners(www.openviewpartners.com)</t>
  </si>
  <si>
    <t>720 King Street West</t>
  </si>
  <si>
    <t>Suite 825</t>
  </si>
  <si>
    <t>M5V 2T3</t>
  </si>
  <si>
    <t>Ontario Centres of Excellence, OpenView Venture Partners</t>
  </si>
  <si>
    <t>www.loopio.com</t>
  </si>
  <si>
    <t>Zakir Hemraj</t>
  </si>
  <si>
    <t>zakir@loopio.com</t>
  </si>
  <si>
    <t>+1 (844) 456-6746</t>
  </si>
  <si>
    <t>Polaron Solartech</t>
  </si>
  <si>
    <t>Provider of solar system installation services. The company provides design developing, financial planning, permit acquisition, installation to ongoing monitor, professional maintenance and support services for solar energy systems.</t>
  </si>
  <si>
    <t>CleanTech, LOHAS &amp; Wellness</t>
  </si>
  <si>
    <t>Polaron International sold a 49% stake in the company to Yu Sheng Investments, a subsidiary of ZMFY Automobile Glass Services (HKU: 8135), for CAD 1 million on July 10, 2014. The company is no longer actively tracked by PitchBook.</t>
  </si>
  <si>
    <t>155 Shields Court</t>
  </si>
  <si>
    <t>L3R 9T5</t>
  </si>
  <si>
    <t>Yu Sheng Investments</t>
  </si>
  <si>
    <t>www.polaronsolar.com</t>
  </si>
  <si>
    <t>Antonio Tam</t>
  </si>
  <si>
    <t>President</t>
  </si>
  <si>
    <t>antonio.tam@polaronsolar.com</t>
  </si>
  <si>
    <t>+1 (647) 557-1207</t>
  </si>
  <si>
    <t>AlayaCare</t>
  </si>
  <si>
    <t>Developer of a cloud-based software platform for home care agencies looking for innovation and efficiencies across the entire agency. The company's end-to-end software platform provides planning, clinical documentation, back office functionality, client and family portals, remote patient monitoring, and mobile care worker functionality, enabling them to complete tasks both effectively and efficiently.</t>
  </si>
  <si>
    <t>Digital Health, HealthTech, Mobile, SaaS</t>
  </si>
  <si>
    <t>The company raised $2.4 million of venture funding from Fonds Innovexport on September 6, 2017. This latest investment allows the company to sustain its three year annual sales growth percentage of 125+% and provides the flexibility to invest more in its product and people. Earlier, the company raised an undisclosed amount of venture funding from Desjardins Capital régional et coopératif, Bob Gainey and other undisclosed management of the entity on October 24, 2016.</t>
  </si>
  <si>
    <t>C100 Association(www.thec100.org), Capital régional et coopératif Desjardins(www.capitalregional.com), Federal Economic Development Agency for Southern Ontario(www.feddevontario.gc.ca), Fonds Innovexport(www.fondsinnovexport.com), Hedgewood(www.hedgewood.com), Intercap(www.intercap.com), Klass Capital(www.klass.com), Maple Leaf Angels(www.mapleleafangels.com), MaRS Innovation(www.marsinnovation.com), Ontario Centres of Excellence(www.oce-ontario.org), RecapHealth Ventures(recaphealth.wpengine.com)</t>
  </si>
  <si>
    <t>80 Richmond Street West</t>
  </si>
  <si>
    <t>M5H 2A3</t>
  </si>
  <si>
    <t>Enterprise Systems (Healthcare)</t>
  </si>
  <si>
    <t>Bob Gainey, C100 Association, Capital régional et coopératif Desjardins, Federal Economic Development Agency for Southern Ontario, Fonds Innovexport, Hedgewood, Intercap, Jesse Rasch, John Schram, Klass Capital, Maple Leaf Angels, MaRS Innovation, Ontario Centres of Excellence, RecapHealth Ventures</t>
  </si>
  <si>
    <t>www.alayacare.com</t>
  </si>
  <si>
    <t>Adrian Schauer</t>
  </si>
  <si>
    <t>adrian.schauer@alayacare.com</t>
  </si>
  <si>
    <t>+1 (647) 291-6602</t>
  </si>
  <si>
    <t>Canada House Wellness Group</t>
  </si>
  <si>
    <t>Producer of medical marijuana products. The company produces medical cannabis, marijuana and medical products.</t>
  </si>
  <si>
    <t>The company was acquired by Saratoga Electronic Solutions (CNQ: ABA) for CAD 7.8 million on March 13, 2015. The company is no longer actively tracked by PitchBook.</t>
  </si>
  <si>
    <t>1773 Bayly Street</t>
  </si>
  <si>
    <t>Pickering</t>
  </si>
  <si>
    <t>L1W 2Y7</t>
  </si>
  <si>
    <t>Drug Delivery</t>
  </si>
  <si>
    <t>Pickering, Canada</t>
  </si>
  <si>
    <t>canadahouse.ca</t>
  </si>
  <si>
    <t>Gerry Goldberg</t>
  </si>
  <si>
    <t>Director &amp; Chairman of the Board</t>
  </si>
  <si>
    <t>ggoldberg@abbamedix.com</t>
  </si>
  <si>
    <t>+1 (844) 696-3349</t>
  </si>
  <si>
    <t>POCML 3</t>
  </si>
  <si>
    <t>Operator of a capital pool company. the company owns and operates a capital pool company headquartered in Toronto, Canada.</t>
  </si>
  <si>
    <t>The company was acquired by Neo Lithium through a reverse merger, resulting in the combined entity trading on the Toronto Stock Exchange under the undisclosed ticker symbol on April 08, 2016. The company is no longer actively tracked by PitchBook.</t>
  </si>
  <si>
    <t>130 King Street West</t>
  </si>
  <si>
    <t>Suite 2210</t>
  </si>
  <si>
    <t>M5X 1E4</t>
  </si>
  <si>
    <t>David D'Onofrio</t>
  </si>
  <si>
    <t>Chief Executive Officer &amp; Chief Financial Officer</t>
  </si>
  <si>
    <t>ddonofrio@poweronecapital.com</t>
  </si>
  <si>
    <t>+1 (416) 643-3880</t>
  </si>
  <si>
    <t>Doozi Entertainment Company</t>
  </si>
  <si>
    <t>Provider and developer of mobile applications. The company develops enterprise mobile applications on mobile platforms. It also provides on-line gaming services.</t>
  </si>
  <si>
    <t>The company reached a definitive agreement to be acquired by Telecorp (OTC: TLNUF) for $300,000 on February 2, 2015. Telecorp is backed by Prime Capital Fund. Subsequently the deal was cancelled.</t>
  </si>
  <si>
    <t>M5S 1P7</t>
  </si>
  <si>
    <t>Entertainment Software</t>
  </si>
  <si>
    <t>www.doozienterprise.com</t>
  </si>
  <si>
    <t>Kyle Moy</t>
  </si>
  <si>
    <t>jk.moy@doozienterprise.com</t>
  </si>
  <si>
    <t>Rates.ca</t>
  </si>
  <si>
    <t>Provider of rate comparison platform, financial tools and information portal for auto insurance, mortgages and credit cards. The company enables users to compare rates of various financial product. It offers its services through its website.</t>
  </si>
  <si>
    <t>The company was acquired by Kanetix, via its financial sponsor Monitor Clipper Partners, through an LBO on January 31, 2015 for an undisclosed amount.</t>
  </si>
  <si>
    <t>111 Peter Street Unit</t>
  </si>
  <si>
    <t>www.Rates.ca</t>
  </si>
  <si>
    <t>Daniel Shain</t>
  </si>
  <si>
    <t>dshain@rates.ca</t>
  </si>
  <si>
    <t>+1 (416) 341-8950</t>
  </si>
  <si>
    <t>Fairfax India (TSE: FIH.U)</t>
  </si>
  <si>
    <t>Operator of an investment holding company in Toronto, Canada. The company is engaged in investing its funds in public and private equity securities and debt instruments in India and Indian businesses or other businesses with customers, suppliers in India.</t>
  </si>
  <si>
    <t>The company (TSE: FIH.U) received $350 million of development capital from Fairfax Financial Holdings (TSE: FFH) and Ontario Municipal Employees Retirement System on January 13, 2017 through a private placement.</t>
  </si>
  <si>
    <t>Fairfax Financial Holdings(www.fairfax.ca), Ontario Municipal Employees Retirement System(www.omers.com)</t>
  </si>
  <si>
    <t>95 Wellington Street West</t>
  </si>
  <si>
    <t>Suite 800</t>
  </si>
  <si>
    <t>M5J 2N7</t>
  </si>
  <si>
    <t>Fairfax Financial Holdings, Ontario Municipal Employees Retirement System</t>
  </si>
  <si>
    <t>www.fairfaxindia.ca</t>
  </si>
  <si>
    <t>Vivian Prem Watsa</t>
  </si>
  <si>
    <t>Founder and Chairman</t>
  </si>
  <si>
    <t>pwatsa@fairfax.ca</t>
  </si>
  <si>
    <t>+1 (416) 367-4941</t>
  </si>
  <si>
    <t>Incryptex</t>
  </si>
  <si>
    <t>Provider of digital payment processing services. The company provides a platform for digital currency processing and digital market access for trading purposes.</t>
  </si>
  <si>
    <t>The company reached a definitive agreement to acquire Icon Exploration through a reverse merger, resulting in the combined entity trading on the TSX Stock Exchange under the ticker symbol IEX on May 27, 2015. Subsequently the deal was cancelled on November 13, 2015.</t>
  </si>
  <si>
    <t>www.incryptex.com</t>
  </si>
  <si>
    <t>James Brooks</t>
  </si>
  <si>
    <t>Onyx Motion</t>
  </si>
  <si>
    <t>Provider of digital smart watches intended to help people with digital coaches by combining coaching with smart watches. The company's digital smart watches seamlessly fit into the pocket and can be played anywhere to see how a shot is improving over time and generate tips based on long term information, enabling users to progress in less time and enhance their game.</t>
  </si>
  <si>
    <t>Pre-venture, Venture Capital</t>
  </si>
  <si>
    <t>The company raised CAD 10,221 of product crowdfunding via Indiegogo on September 5, 2015. Earlier, the company received $34,500 of grant funding from Ontario Centres of Excellence on June 10, 2015.</t>
  </si>
  <si>
    <t>MaRS Innovation(www.marsinnovation.com), Ontario Centres of Excellence(www.oce-ontario.org), Ryerson DMZ(dmz.ryerson.ca), The Next Canada(www.nextcanada.com), University of Toronto Early-Stage Technology Program(www.utest.to)</t>
  </si>
  <si>
    <t>101 College St</t>
  </si>
  <si>
    <t>Suite 320</t>
  </si>
  <si>
    <t>MaRS Innovation, Ontario Centres of Excellence, Ryerson DMZ, The Next Canada, University of Toronto Early-Stage Technology Program</t>
  </si>
  <si>
    <t>www.onyxmotion.com</t>
  </si>
  <si>
    <t>Marissa Wu</t>
  </si>
  <si>
    <t>+1 (416) 316-4360</t>
  </si>
  <si>
    <t>Wealth Management Canada</t>
  </si>
  <si>
    <t>Provider of wealth management advisory services. The company offers its services to high-net-worth individuals while choosing a wealth management company to manage their assets.</t>
  </si>
  <si>
    <t>The company was acquired by Mink Capital through an LBO for an undisclosed sum.</t>
  </si>
  <si>
    <t>Mink Capital(www.minkcapital.ca)</t>
  </si>
  <si>
    <t>120 Adelaide Street West</t>
  </si>
  <si>
    <t>Suite 2500</t>
  </si>
  <si>
    <t>M5H 1T1</t>
  </si>
  <si>
    <t>Consulting Services (B2B)</t>
  </si>
  <si>
    <t>Mink Capital</t>
  </si>
  <si>
    <t>www.wealthmanagementcanada.com</t>
  </si>
  <si>
    <t>Steven Balaban</t>
  </si>
  <si>
    <t>Director, Wealth Management</t>
  </si>
  <si>
    <t>sbalaban@minkcapital.ca</t>
  </si>
  <si>
    <t>+1 (416) 939-4975</t>
  </si>
  <si>
    <t>Koho</t>
  </si>
  <si>
    <t>Provider of an application based banking platform intended to simplify financial products available to everyone. The company's platform helps users to complete their day to day banking operations while offering tools such as goals, cash flow projections, group spending, spending insights and categorizations, enabling users to manage their expenses and banking operations on the go.</t>
  </si>
  <si>
    <t>FinTech, Mobile</t>
  </si>
  <si>
    <t>The company joined C100 Association as a part of its 48Hrs in the Valley Summer 2018 Cohort on April 26, 2018 and received an undisclosed amount in funding. Earlier, the company joined OneEleven and received an undisclosed amount in funding on November 8, 2017. Prior to that, the company raised CAD 8 million of venture funding from Portag3 Ventures on September 25, 2017.</t>
  </si>
  <si>
    <t>C100 Association(www.thec100.org), Ferst Capital Partners(www.ferstcapital.com), Hedgewood(www.hedgewood.com), Highline(www.highline.vc), OneEleven(www.oneeleven.com), Ontario Centres of Excellence(www.oce-ontario.org), Portag3 Ventures(www.p3vc.com), Power Corporation of Canada(www.powercorporation.com), Power Financial(www.powerfinancial.com), Stanley Park Ventures(www.stanleyparkventures.com), ZJM Equity(www.zjmequity.com)</t>
  </si>
  <si>
    <t>Adam Felesky, C100 Association, David Tedman, Ferst Capital Partners, Hedgewood, Highline, Joseph Canavan, OneEleven, Ontario Centres of Excellence, Portag3 Ventures, Power Corporation of Canada, Power Financial, Rashay Jethalal, Stanley Park Ventures, ZJM Equity</t>
  </si>
  <si>
    <t>www.koho.ca</t>
  </si>
  <si>
    <t>Daniel Eberhard</t>
  </si>
  <si>
    <t>daniel@koho.ca</t>
  </si>
  <si>
    <t>+1 (855) 564-6999</t>
  </si>
  <si>
    <t>Bondic</t>
  </si>
  <si>
    <t>Developer of a liquid plastic welder tool intended to offer liquid plastic glue. The company's tool facilitates users to use liquid plastic as an alternative to normal glue which only hardens when needed through 4-step process of cleaning, filling, curing and shaping, enabling customers to fix almost anything which are hard to fix though normal glue.</t>
  </si>
  <si>
    <t>The company raised CAD 294,875 of product crowdfunding via Kickstarter on August 21, 2017.</t>
  </si>
  <si>
    <t>235 Industrial Parkway South</t>
  </si>
  <si>
    <t>Unit 18</t>
  </si>
  <si>
    <t>Aurora</t>
  </si>
  <si>
    <t>L4G 3V5</t>
  </si>
  <si>
    <t>Other Consumer Durables</t>
  </si>
  <si>
    <t>Aurora, Canada</t>
  </si>
  <si>
    <t>www.notaglue.com</t>
  </si>
  <si>
    <t>Robert Harbauer</t>
  </si>
  <si>
    <t>Grobo</t>
  </si>
  <si>
    <t>Developer of an automated plant growing systems designed to make it easier to grow safe, fresh and high quality plants. The company's system is personalized and app-controlled that lets anyone grow a successful garden at any time of the year regardless of their experience level, its automatic watering system and LED lights lets user garden in virtually any indoor environment, enabling them to carryout their gardening activities irrespective of their experience levels.</t>
  </si>
  <si>
    <t>Internet of Things, LOHAS &amp; Wellness</t>
  </si>
  <si>
    <t>The company joined The Next Canada as part of the 2018 Cohort on May 7, 2018. Previously, the company joined SOSV on August 24, 2017.</t>
  </si>
  <si>
    <t>Creative Destruction Lab(www.creativedestructionlab.com), Ontario Centres of Excellence(www.oce-ontario.org), SOSV(www.sosv.com), The Next Canada(www.nextcanada.com), University of Waterloo Velocity(www.velocity.uwaterloo.ca)</t>
  </si>
  <si>
    <t>500 Dotzert Court</t>
  </si>
  <si>
    <t>Unit 2</t>
  </si>
  <si>
    <t>N2L 6A7</t>
  </si>
  <si>
    <t>Creative Destruction Lab, Ontario Centres of Excellence, SOSV, The Next Canada, University of Waterloo Velocity</t>
  </si>
  <si>
    <t>www.grobo.io</t>
  </si>
  <si>
    <t>Bjorn Dawson</t>
  </si>
  <si>
    <t>bjorn@grobo.ca</t>
  </si>
  <si>
    <t>+1 (226) 646-7820</t>
  </si>
  <si>
    <t>InteractiveStudios</t>
  </si>
  <si>
    <t>Owner and operator of a technology development company intended to help visitors navigate various facilities, institutions and malls using 3-D mapping and interactive digital directories. The company's product and services custom interactive touchscreen wayfinding kiosks, digital signage displays with content management software, mobile applications for iOS and android devices and others, enabling patients, the public and customers get to their destinations on-time via kiosk, web and mobile.</t>
  </si>
  <si>
    <t>The company joined Invest Ottawa on an undisclosed date.</t>
  </si>
  <si>
    <t>Invest Ottawa(www.investottawa.ca)</t>
  </si>
  <si>
    <t>173 Andre Audet Avenue</t>
  </si>
  <si>
    <t>K2J 5Z2</t>
  </si>
  <si>
    <t>Invest Ottawa</t>
  </si>
  <si>
    <t>www.interactivestudios.ca</t>
  </si>
  <si>
    <t>Colin Pritchard</t>
  </si>
  <si>
    <t>cpritchard@interactivestudios.ca</t>
  </si>
  <si>
    <t>+1 (613) 519-0234</t>
  </si>
  <si>
    <t>ProPet</t>
  </si>
  <si>
    <t>Developer of a full service kennel management software designed to connects users to clients and pets. The company's full service kennel management software offers online booking, scheduling, client management, reporting and payments and provides quick access to all necessary client information enabling pet business to streamlines their day to day operations.</t>
  </si>
  <si>
    <t>The company received $37,500 of grant funding from Ontario Centres of Excellence on June 10, 2015.</t>
  </si>
  <si>
    <t>7 Bayview Road</t>
  </si>
  <si>
    <t>K1Y 3B5</t>
  </si>
  <si>
    <t>www.propetware.com</t>
  </si>
  <si>
    <t>Debbie Moffat</t>
  </si>
  <si>
    <t>debbie@propetware.com</t>
  </si>
  <si>
    <t>+1 (613) 656-1300</t>
  </si>
  <si>
    <t>Dream Payments</t>
  </si>
  <si>
    <t>Provider of a cloud-based payment platform designed to make digital transactions easier. The company's cloud-based payment platform combined with its mobile point of sale device helps retailers to accept credit and debit cards, access rich analytics and reports, and provide digital receipts to customers, enabling merchants to sell everywhere using mobile devices.</t>
  </si>
  <si>
    <t>The company closed on $1 million of convertible debt financing from undisclosed investors on December 26, 2017. Earlier, the company raised $10 million of Series A venture funding in a deal led by FairVentures on December 14, 2017. Real Ventures, Green Century Investment, Connecticut Innovations and other undisclosed investors also participated in the round. Prior to that, the company joined The Lazaridis Institute as part of the second cohort on September 13, 2017 and received an undisclosed amount in funding. The company is being actively tracked by PitchBook.</t>
  </si>
  <si>
    <t>Blue Sky Capital(docs.rpmtec.com), Connecticut Innovations(www.ctinnovations.com), FairVentures(www.fairventures.ca), Green Century Investment(www.gciventures.com), Real Ventures(www.realventures.com), The Lazaridis Institute(www.lazaridisinstitute.ca), VentureClash(www.ventureclash.com)</t>
  </si>
  <si>
    <t>171 East Liberty Street</t>
  </si>
  <si>
    <t>Suite 201</t>
  </si>
  <si>
    <t>M6K 3P6</t>
  </si>
  <si>
    <t>Blue Sky Capital, Connecticut Innovations, FairVentures, Green Century Investment, Real Ventures, Rouge River Capital, The Lazaridis Institute, VentureClash</t>
  </si>
  <si>
    <t>www.dreampayments.ca</t>
  </si>
  <si>
    <t>Brent Ho-Young</t>
  </si>
  <si>
    <t>brent.ho-young@dreampayments.com</t>
  </si>
  <si>
    <t>+1 (416) 588-7999</t>
  </si>
  <si>
    <t>Kirkwood Diamond Canada</t>
  </si>
  <si>
    <t>Producer of alcoholic beverages. The company's alcoholic beverages specially wines are made from a single grape variety or blends of two or more grape varieties, enabling consumers to buy finest quality of wines.</t>
  </si>
  <si>
    <t>Kirkwood Brands sold a 49.99% stake in the company to Diamond Estates Wines &amp; Spirits (TSX: DWS) for $4.4 million on May 5, 2017. The acquisition will improve Diamond Estates Wines &amp; Spirits' distribution, sales and brand management.</t>
  </si>
  <si>
    <t>8-1155 North Service Road West</t>
  </si>
  <si>
    <t>L6M 3E3</t>
  </si>
  <si>
    <t>Joint Venture</t>
  </si>
  <si>
    <t>www.kirkwooddiamond.com</t>
  </si>
  <si>
    <t>Gordon Haist</t>
  </si>
  <si>
    <t>ghaist@kirkwooddiamond.com</t>
  </si>
  <si>
    <t>905-849-4346 X 122</t>
  </si>
  <si>
    <t>Magnet Engagement Group</t>
  </si>
  <si>
    <t>Provider of advertising services. The company offers experiential marketing, sponsorship activation, branding and sampling services.</t>
  </si>
  <si>
    <t>The company was acquired by Match Marketing Group, via its financial sponsor Beringer Capital, through an LBO on February 18, 2015 for an undisclosed sum.</t>
  </si>
  <si>
    <t>550 Queen Street East</t>
  </si>
  <si>
    <t>Unit 145</t>
  </si>
  <si>
    <t>M5A 1V2</t>
  </si>
  <si>
    <t>www.magnetengagement.com</t>
  </si>
  <si>
    <t>FundThrough</t>
  </si>
  <si>
    <t>Provider of an online B2B funding platform intended to offer online invoice factoring services. The company's platform connects to business owners' accounting software and bank information to automatically assign a funding limit in a few hours, enabling business owners to eliminate the wait associated with invoice payment terms by funding outstanding invoices almost instantly.</t>
  </si>
  <si>
    <t>The company raised $34 million of Series A venture funding through a combination of debt and equity on June 18, 2018. $9 million of equity portion was lead by ScaleUP Venture Partners and David Mirvish with participation from other undisclosed investors. A $25 million loan was provided by Intercap. The company will use the funding to develop its technology, offer financing to a greater volume of businesses, build integrations with platform partners and accelerate expansion into US markets.</t>
  </si>
  <si>
    <t>C100 Association(www.thec100.org), Canadian Technology Accelerator(www.ctaconnects.com), Five Elements Environment Ventures(www.feev.co.in), Hedgewood(www.hedgewood.com), Klister Credit(www.klister.ca), OnWave Ventures(www.onwaveventures.com), Origin Merchant Partners(www.originmerchant.com), Real Ventures(www.realventures.com), ScaleUP Venture Partners(www.suv.vc)</t>
  </si>
  <si>
    <t>260 Spadina Avenue</t>
  </si>
  <si>
    <t>M5T 2E4</t>
  </si>
  <si>
    <t>Barlow Lane Holdings, C100 Association, Canadian Technology Accelerator, David Mirvish, Five Elements Environment Ventures, Hedgewood, Jim Case, Klister Credit, OnWave Ventures, Origin Merchant Partners, Peter Carrescia, Real Ventures, ScaleUP Venture Partners</t>
  </si>
  <si>
    <t>www.fundthrough.com</t>
  </si>
  <si>
    <t>Steven Uster</t>
  </si>
  <si>
    <t>steven@fundthrough.com</t>
  </si>
  <si>
    <t>+1 (800) 766-0460</t>
  </si>
  <si>
    <t>Ritual (Social Ordering)</t>
  </si>
  <si>
    <t>Developer of a social food ordering app designed to make food ordering a social experience. The company's platform offers a wide range of restaurants where orders can be placed for pickup with points earned for each order that can be redeemed for rewards and a piggyback feature for joining co-workers' orders, providing users with an easy way to avoid lines, earn rewards for food purchases and connect with colleagues.</t>
  </si>
  <si>
    <t>E-Commerce, FoodTech, Mobile, Restaurant Technology</t>
  </si>
  <si>
    <t>The company raised $70 million Series C venture funding led by Georgian Partners on June 5, 2018. Greylock Partners, Insight Ventures and Mistral Venture Partners also participated in the round. The company intends to use the funds to expand its offering to Atlanta, Dallas, Philadelphia and San Diego in the coming months.</t>
  </si>
  <si>
    <t>BrandProject(www.brandproject.com), Georgian Partners(www.georgianpartners.com), Golden Ventures(www.golden.ventures), Greylock Partners(www.greylock.com), Hedgewood(www.hedgewood.com), Insight Venture Partners(www.insightpartners.com), Mantella Venture Partners(www.mantellavp.com), Mistral Venture Partners(www.mistralvp.com), Tishman Speyer Properties(www.tishmanspeyer.com), Vast Ventures(www.vastvc.com), Wildcat Venture Partners(www.wildcat.vc)</t>
  </si>
  <si>
    <t>BrandProject, Devon Galloway, Georgian Partners, Golden Ventures, Greylock Partners, Hedgewood, Insight Venture Partners, Jesse Rasch, Mantella Venture Partners, Mistral Venture Partners, Tishman Speyer Properties, Vast Ventures, Wildcat Venture Partners</t>
  </si>
  <si>
    <t>www.ritual.co</t>
  </si>
  <si>
    <t>Raymond Reddy</t>
  </si>
  <si>
    <t>ray@ritual.co</t>
  </si>
  <si>
    <t>Rapitow</t>
  </si>
  <si>
    <t>Provider of a roadside assistance application intended to deliver assistance to stranded motorists. The company's application eliminates the inefficiencies and costs associated with the outdated call-centre dispatch mode uses GPS to connect tow truck drivers directly, enabling users to get timely updates on the trucks easily.</t>
  </si>
  <si>
    <t>The company raised an undisclosed amount of seed funding from LiquidProject on March 10, 2015.</t>
  </si>
  <si>
    <t>LiquidProject(www.liquidproject.com)</t>
  </si>
  <si>
    <t>3425 Laird Road</t>
  </si>
  <si>
    <t>Suite 2</t>
  </si>
  <si>
    <t>L5L 5R8</t>
  </si>
  <si>
    <t>LiquidProject</t>
  </si>
  <si>
    <t>www.rapitow.com</t>
  </si>
  <si>
    <t>Waheed Subhani</t>
  </si>
  <si>
    <t>Co-Founder, Chief Executive Officer &amp; Founding Partner</t>
  </si>
  <si>
    <t>waheed@rapitow.com</t>
  </si>
  <si>
    <t>Chefs Plate</t>
  </si>
  <si>
    <t>Provider of a subscription based platform designed to offer meal-kit delivery services. The company's services include delivery of fresh, pre-portioned ingredients with easy-to-follow recipes in refrigerated 30-minute and 15-minute meal kits and also offers chef-inspired recipes, enabling customers to have farm fresh ingredients and delicious recipes delivered at door.</t>
  </si>
  <si>
    <t>FoodTech</t>
  </si>
  <si>
    <t>The company raised CAD 10 million of Series C venture funding from Acton Capital Partners, InvesEco Capital and Emil Capital Partners on June 23, 2017. Previously, the company raised CAD 7 million of Series B venture funding in a deal led by Acton Capital Partners on December 14, 2016. InvestEco Capital, Emil Capital Partners and BrandProject also participated in this round. The capital was used to accelerate hiring and to expand into new Canadian markets, with the addition of a Western Canadian fulfillment center.</t>
  </si>
  <si>
    <t>Acton Capital Partners(www.actoncapital.com), BrandProject(www.brandproject.com), Emil Capital Partners(www.emilcapitalpartners.com), InvestEco Capital(www.investeco.com)</t>
  </si>
  <si>
    <t>30-34 Duncan Street</t>
  </si>
  <si>
    <t>M5V 2C3</t>
  </si>
  <si>
    <t>Acton Capital Partners, BrandProject, Emil Capital Partners, InvestEco Capital</t>
  </si>
  <si>
    <t>www.chefsplate.com</t>
  </si>
  <si>
    <t>Patrick Meyer</t>
  </si>
  <si>
    <t>patrick.meyer@chefsplate.com</t>
  </si>
  <si>
    <t>+1 (647) 467-9184</t>
  </si>
  <si>
    <t>QReserve</t>
  </si>
  <si>
    <t>Provider of a research equipment database platform designed to connect people with resources. The company's platform connects universities and colleges across Canada with people who need research equipment, services or expertise, enabling students, researchers and businesses to accelerate their research and development projects.</t>
  </si>
  <si>
    <t>The company received $50,000 of grant funding from National Research Council Canada on March 13, 2017.</t>
  </si>
  <si>
    <t>National Research Council Canada(www.nrc-cnrc.gc.ca), Ontario Centres of Excellence(www.oce-ontario.org), The Forge(theforge.mcmaster.ca)</t>
  </si>
  <si>
    <t>Suite 413A-B</t>
  </si>
  <si>
    <t>175 Longwood Road South</t>
  </si>
  <si>
    <t>Hamilton</t>
  </si>
  <si>
    <t>L8P 0A1</t>
  </si>
  <si>
    <t>Hamilton, Canada</t>
  </si>
  <si>
    <t>National Research Council Canada, Ontario Centres of Excellence, The Forge</t>
  </si>
  <si>
    <t>www.qreserve.com</t>
  </si>
  <si>
    <t>Brandon Aubie</t>
  </si>
  <si>
    <t>brandon.aubie@qreserve.com</t>
  </si>
  <si>
    <t>+1 (289) 426-3217 x101</t>
  </si>
  <si>
    <t>TritonWear</t>
  </si>
  <si>
    <t>Developer of a wearable technology intended to provide right tools and resources to make better decisions in the training for competitive swimming. The company's wearable technology automatically calculates over a dozen performance metrics and transmits them live to a coach's tablet for all swimmers in the pool, enabling coaches to track the progress of the swimmers throughout the season.</t>
  </si>
  <si>
    <t>The company received $450,000 of debt financing from Espresso Capital on July 27, 2017. Prior to that, the company received $500,000 of debt financing from Southern Ontario Fund for Investment in Innovation on November 15, 2016. Previously, the company joined Chinese Angels Mentor Program as a part of its second cohort of the China Angels Mentorship Program (CAMP) on September 29, 2016 and received $300,000 in funding.</t>
  </si>
  <si>
    <t>Chinese Angels Mentor Program(www.ccaa-camp.com), Communitech Hyperdrive(www.communitech.ca), Green Century Investment(www.gciventures.com), Maple Leaf Angels(www.mapleleafangels.com), MaRS Investment Accelerator Fund(www.marsiaf.com), Ontario Centres of Excellence(www.oce-ontario.org), Real Ventures(www.realventures.com), Relentless Pursuit Partners(www.relentlesspursuitpartners.com), The Next Canada(www.nextcanada.com), University of Waterloo Velocity(www.velocity.uwaterloo.ca)</t>
  </si>
  <si>
    <t>Unit 101</t>
  </si>
  <si>
    <t>76 Stafford Street</t>
  </si>
  <si>
    <t>M6J 2S1</t>
  </si>
  <si>
    <t>Chinese Angels Mentor Program, Communitech Hyperdrive, Green Century Investment, Maple Leaf Angels, MaRS Investment Accelerator Fund, Ontario Centres of Excellence, Real Ventures, Relentless Pursuit Partners, The Next Canada, University of Waterloo Velocity</t>
  </si>
  <si>
    <t>www.tritonwear.com</t>
  </si>
  <si>
    <t>Tristan Lehari</t>
  </si>
  <si>
    <t>tristan@tritonwear.com</t>
  </si>
  <si>
    <t>Epic Perks</t>
  </si>
  <si>
    <t>Provider of crowdsourced business perks and benefit services intended to help businesses to increase loyalty, engagement and revenue. The company's platform access perks and pricing previously reserved to large corporations to gain market share, enabling clients to gain market share in a hassle free way.</t>
  </si>
  <si>
    <t>The company raised venture funding from Venture Coaches on an undisclosed date.</t>
  </si>
  <si>
    <t>Venture Coaches</t>
  </si>
  <si>
    <t>www.epicperks.com</t>
  </si>
  <si>
    <t>Joelle Parenteau</t>
  </si>
  <si>
    <t>joelle@epicperks.com</t>
  </si>
  <si>
    <t>Slate U.S. Opportunity (No. 3) Realty Trust</t>
  </si>
  <si>
    <t>Owner and operator of a open ended investment trust. The company primarily focuses on acquiring, owning and leasing a portfolio of diversified commercial real estate properties in the United States.</t>
  </si>
  <si>
    <t>The company was acquired by Slate Retail (TSX:SRT.UN) for CAD 245.4 million on June 1, 2015. The company is no longer actively tracked by PitchBook.</t>
  </si>
  <si>
    <t>200 Front Street West</t>
  </si>
  <si>
    <t>Suite 2400</t>
  </si>
  <si>
    <t>M5V 3K2</t>
  </si>
  <si>
    <t>Blair Welch</t>
  </si>
  <si>
    <t>Partner</t>
  </si>
  <si>
    <t>blair@slateam.com</t>
  </si>
  <si>
    <t>+1 (416) 6444 267</t>
  </si>
  <si>
    <t>Pronghorn Transportation Group</t>
  </si>
  <si>
    <t>Provider of transportation and logistics services. The company seeks to acquire transportation and logistics companies, specifically to consolidate small and medium-sized operators in this industry.</t>
  </si>
  <si>
    <t>The company reached a definitive agreement to acquire Whiteknight Acquisitions III (TSX: WKA.P) through a reverse merger on April 17, 2015. Subsequently the deal was cancelled.</t>
  </si>
  <si>
    <t>Logistics</t>
  </si>
  <si>
    <t>David Firman</t>
  </si>
  <si>
    <t>Crown Life Canada</t>
  </si>
  <si>
    <t>Provider of investment services. The company is primarily engaged in the business of purchasing and holding senior life settlements until maturity.</t>
  </si>
  <si>
    <t>The company was in talks to be to be acquired by Terreno Resources (TSX: TNO) through a reverse merger on April 24, 2015. Subsequently the deal was cancelled. The company is no longer actively tracked by PitchBook.</t>
  </si>
  <si>
    <t>2985 Drew Road</t>
  </si>
  <si>
    <t>L4T OA4</t>
  </si>
  <si>
    <t>www.crownlifecanada.com</t>
  </si>
  <si>
    <t>Lorraine Fusco</t>
  </si>
  <si>
    <t>President and Chief Executive Officer</t>
  </si>
  <si>
    <t>lfusco@crownlifecanada.com</t>
  </si>
  <si>
    <t>+1 (905) 604-8877</t>
  </si>
  <si>
    <t>Redecan Pharm</t>
  </si>
  <si>
    <t>Developer of medical marijuana products. The company offers medical marijuana products to cancer patients, people with spinal injuries and depression.</t>
  </si>
  <si>
    <t>The company reached a definitive agreement to be acquired by Alta Vista Ventures (CNQ: AVV) for CAD 9 million on November 27, 2015. Subsequently the deal was cancelled on March 7, 2016.</t>
  </si>
  <si>
    <t>P.O. Box 138</t>
  </si>
  <si>
    <t>Ridgeville</t>
  </si>
  <si>
    <t>Pelham</t>
  </si>
  <si>
    <t>L0S 1M0</t>
  </si>
  <si>
    <t>Other Consumer Non-Durables</t>
  </si>
  <si>
    <t>Pelham, Canada</t>
  </si>
  <si>
    <t>www.redecanpharm.ca</t>
  </si>
  <si>
    <t>Fantasy Sports Network</t>
  </si>
  <si>
    <t>Operator of a sports network channel. The company's sports network channel broadcasts programming aimed at the fantasy sports market including commentary, call-in shows, coverage of drafts, and reality series.</t>
  </si>
  <si>
    <t>A 20% stake in the company was acquired by undisclosed investors in 2016.</t>
  </si>
  <si>
    <t>Suite 230</t>
  </si>
  <si>
    <t>www.fantasysportsnetwork.com</t>
  </si>
  <si>
    <t>Chad Midgley</t>
  </si>
  <si>
    <t>chad@fantasysportsnetwork.com</t>
  </si>
  <si>
    <t>Bartesian</t>
  </si>
  <si>
    <t>Developer of cocktail machines designed to make cocktails at home. The company's cocktail machine is a robotic bartender that offers cocktails from capsules as well as offers drinks using a pod-based system by utilizing little glass bottles full of different liquors, enabling consumers to enjoy and serve premium cocktails at home.</t>
  </si>
  <si>
    <t>Internet of Things, Manufacturing</t>
  </si>
  <si>
    <t>The company raised an undisclosed amount of venture funding from SOSV on September 13, 2017. Prior to that, the company joined Metabridge on May 4, 2017 and received an undisclosed amount in funding.</t>
  </si>
  <si>
    <t>Metabridge(www.metabridge.com), Ontario Centres of Excellence(www.oce-ontario.org), SOSV(www.sosv.com), University of Waterloo Velocity(www.velocity.uwaterloo.ca), Velocity I&gt;A(www.velocityia.com)</t>
  </si>
  <si>
    <t>Beam Suntory, Jim Treliving, Joe Mimran, Metabridge, Ontario Centres of Excellence, SOSV, University of Waterloo Velocity, Velocity I&gt;A</t>
  </si>
  <si>
    <t>www.bartesian.com</t>
  </si>
  <si>
    <t>Ryan Close</t>
  </si>
  <si>
    <t>ryan@bartesian.com</t>
  </si>
  <si>
    <t>+1 (226) 220-1095</t>
  </si>
  <si>
    <t>Authentic Web</t>
  </si>
  <si>
    <t>Provider of an enterprise internet infrastructure and corporate domain registrar platform intended to equip enterprise teams with domain automation and business intelligence. The company's platform addresses the needs of enterprises to deploy, innovate on and scale brand registry ecosystems and corporate domain portfolios, enabling them to address regulatory requirements, drive business growth, reduce total cost of ownership and strategically position brands to win in a changing digital identity landscape.</t>
  </si>
  <si>
    <t>The company raised an undisclosed amount of venture funding in a deal led by MaRS Investment Accelerator Fund on March 7, 2017. Other undisclosed angel investors also participated in this round. The company plans to use the funds raised to build out its technology and expand the customer base.</t>
  </si>
  <si>
    <t>Angel One Investor Network(www.angelonenetwork.ca), MaRS Investment Accelerator Fund(www.marsiaf.com)</t>
  </si>
  <si>
    <t>219 Dufferin Street</t>
  </si>
  <si>
    <t>Unit 201C</t>
  </si>
  <si>
    <t>M6K 3J1</t>
  </si>
  <si>
    <t>Angel One Investor Network, MaRS Investment Accelerator Fund</t>
  </si>
  <si>
    <t>www.authenticweb.com</t>
  </si>
  <si>
    <t>Peter LaMantia</t>
  </si>
  <si>
    <t>peter@authenticweb.com</t>
  </si>
  <si>
    <t>+1 (888) 736-5812</t>
  </si>
  <si>
    <t>ioFabric</t>
  </si>
  <si>
    <t>Developer of a QoS-driven storage automation software designed to solves data challenges while reducing complexity and optimizing costs. The company's software is a multi-site, multi-cloud based automation tool that increases business agility by creating a data fabric supporting applications running on legacy servers, VMs, containers, and clouds, enabling data-driven organization to manage and protect business data.</t>
  </si>
  <si>
    <t>Big Data, SaaS</t>
  </si>
  <si>
    <t>The company raised CAD 1.5 million of seed funding from Real Ventures and other undisclosed investors on February 9, 2015.</t>
  </si>
  <si>
    <t>Real Ventures(www.realventures.com)</t>
  </si>
  <si>
    <t>Suite 820</t>
  </si>
  <si>
    <t>Real Ventures</t>
  </si>
  <si>
    <t>www.iofabric.com</t>
  </si>
  <si>
    <t>Steven Lamb</t>
  </si>
  <si>
    <t>steven.lamb@iofabric.com</t>
  </si>
  <si>
    <t>+1 (833) 463-2274</t>
  </si>
  <si>
    <t>Mosaic Manufacturing</t>
  </si>
  <si>
    <t>Developer of 3D printing technology for the consumer market. The company offers 3D printing device that allow individuals to communicate their ideas and to expand the adoption of 3D printers.</t>
  </si>
  <si>
    <t>The company joined C100 Association as part of the 48Hrs in the Valley program on April 25, 2017 and received an undisclosed amount in funding. Earlier, the company joined Chinese Angels Mentor Program as part of the second cohort on September 29, 2016 and received $300,000 in funding. Prior to that, the company joined Techstars as part of the 2016 Class on September 28, 2016 and received $120,000 in funding.</t>
  </si>
  <si>
    <t>Business Development Bank of Canada(www.bdc.ca), C100 Association(www.thec100.org), Chinese Angels Mentor Program(www.ccaa-camp.com), FounderFuel(www.founderfuel.com), Ontario Centres of Excellence(www.oce-ontario.org), Queen's Innovation Connector Summer Initiative(www.queensu.ca), Real Ventures(www.realventures.com), Ryerson Futures(www.ryersonfutures.ca), Techstars(www.techstars.com)</t>
  </si>
  <si>
    <t>480 University Avenue</t>
  </si>
  <si>
    <t>Unit 480</t>
  </si>
  <si>
    <t>M5G 1V2</t>
  </si>
  <si>
    <t>Printing Services (B2B)</t>
  </si>
  <si>
    <t>Business Development Bank of Canada, C100 Association, Chinese Angels Mentor Program, FounderFuel, Ontario Centres of Excellence, Queen's Innovation Connector Summer Initiative, Real Ventures, Ryerson Futures, Techstars</t>
  </si>
  <si>
    <t>www.mosaicmanufacturing.com</t>
  </si>
  <si>
    <t>Chris Labelle</t>
  </si>
  <si>
    <t>chris@mosaicmanufacturing.com</t>
  </si>
  <si>
    <t>+1 (613) 583-7132</t>
  </si>
  <si>
    <t>OneLocal</t>
  </si>
  <si>
    <t>Provider of a platform-as-a-service based customer relationship management (CRM) platform designed to help businesses offer a one-stop-shop for their services. The company's customer relationship management platform provides businesses with cloud-based marketing automation tools, enabling its users to order and schedule services from local businesses through an application, enabling local businesses to increase revenues.</t>
  </si>
  <si>
    <t>The company raised an undisclosed amount of venture funding from Zeno Ventures and Arab Angel on September 5, 2017. FundersClub also participated in it.</t>
  </si>
  <si>
    <t>Angel One Investor Network(www.angelonenetwork.ca), Arab Angel(www.arabangel.vc), FundersClub(www.fundersclub.com), MaRS Investment Accelerator Fund(www.marsiaf.com), OneEleven(www.oneeleven.com), Ontario Centres of Excellence(www.oce-ontario.org), Y Combinator(www.ycombinator.com), Zeno Ventures(www.zenoventures.com)</t>
  </si>
  <si>
    <t>Angel One Investor Network, Angelo Pollastrone, Arab Angel, Divyesh Lakhani, Duncan Yuen, FundersClub, Jason Theofilos, MaRS Investment Accelerator Fund, Mike Cowen, OneEleven, Ontario Centres of Excellence, Sanjay Singhal, Y Combinator, Zeno Ventures</t>
  </si>
  <si>
    <t>www.onelocal.com</t>
  </si>
  <si>
    <t>Edward Yao</t>
  </si>
  <si>
    <t>edward.yao@onelocal.com</t>
  </si>
  <si>
    <t>+1 (855) 428-2669</t>
  </si>
  <si>
    <t>Ranomics</t>
  </si>
  <si>
    <t>Developer of a rare genetic variation intended to improve understanding of human genetics for the betterment of patient health and wellness. The company's variation develops a database of rare genetic variations and offers health predictions based on the patient's genetic information, enabling patients to get genetic change variation in a cost-effectively and quick way.</t>
  </si>
  <si>
    <t>HealthTech, Life Sciences, LOHAS &amp; Wellness</t>
  </si>
  <si>
    <t>The company raised CAD 1.6 million of Series A seed funding from SOSV on September 2, 2016. Prior to this, the company joined JLABS on August 5, 2016, and received an undisclosed amount in funding.</t>
  </si>
  <si>
    <t>Hedgewood(www.hedgewood.com), IndieBio(www.indiebio.co), JLABS(www.jlabs.jnjinnovation.com), SOSV(www.sosv.com), Thiel Fellowship(www.thielfellowship.org)</t>
  </si>
  <si>
    <t>600 University Avenue</t>
  </si>
  <si>
    <t>M5G 1X5</t>
  </si>
  <si>
    <t>Hedgewood, IndieBio, JLABS, SOSV, Thiel Fellowship</t>
  </si>
  <si>
    <t>www.ranomics.com</t>
  </si>
  <si>
    <t>Leo Wan</t>
  </si>
  <si>
    <t>leo@ranomics.com</t>
  </si>
  <si>
    <t>Blanclink</t>
  </si>
  <si>
    <t>Provider of a ride sharing platform intended to integrate taxi lines, passengers and drivers into one single place. The company's platform matches drivers with passengers and makes the cost-sharing automatic, enabling users to get a shared ride at their favorite route.</t>
  </si>
  <si>
    <t>The company raised CAD 100,000 of venture funding from 7 Gate Ventures on July 10, 2017. Other undisclosed investors also participated in the round.</t>
  </si>
  <si>
    <t>7 Gate Ventures(www.7gate.vc), Extreme Venture Partners(www.evp.vc), Ontario Centres of Excellence(www.oce-ontario.org), Thrive Accelerator(www.thriveagtech.com)</t>
  </si>
  <si>
    <t>15th Floor</t>
  </si>
  <si>
    <t>7 Gate Ventures, Extreme Venture Partners, Ontario Centres of Excellence, Thrive Accelerator</t>
  </si>
  <si>
    <t>www.blancride.com</t>
  </si>
  <si>
    <t>Hamid Akbari</t>
  </si>
  <si>
    <t>+1 (647) 360-1888</t>
  </si>
  <si>
    <t>PowerHub</t>
  </si>
  <si>
    <t>Developer of a cloud-based asset management platform designed to customize rigorous designs with flexibility. The company's asset management platform is a simple, infinitely customizable cloud-based asset management tool, enabling its users to manage their projects and portfolios in real-time, from anywhere and ensure continuity through personnel changes and asset transactions.</t>
  </si>
  <si>
    <t>CleanTech, SaaS</t>
  </si>
  <si>
    <t>The company raised an undisclosed amount of venture funding from Graph Venture and Andy Knapp on October, 2013. Prior to this, the company joined Canadian Technology Accelerator as a part of Cleantech NYC+SV Cohort 6, and received an undisclosed amount in funding.</t>
  </si>
  <si>
    <t>Canadian Technology Accelerator(www.ctaconnects.com), Graph Ventures(www.graphventures.com)</t>
  </si>
  <si>
    <t>2 Street Clair Avenue West</t>
  </si>
  <si>
    <t>M4V 1L5</t>
  </si>
  <si>
    <t>Energy Marketing</t>
  </si>
  <si>
    <t>Canadian Technology Accelerator, Graph Ventures</t>
  </si>
  <si>
    <t>www.powerhub.com</t>
  </si>
  <si>
    <t>Etienne Lecompte</t>
  </si>
  <si>
    <t>elecompte@powerhub.com</t>
  </si>
  <si>
    <t>+1 (855) 769-7482</t>
  </si>
  <si>
    <t>Brisk Synergies</t>
  </si>
  <si>
    <t>Developer of a traffic and road safety analysis platform designed to help cities understand and address traffic dilemmas. The company's platform offers on-demand and continuous analysis of traffic flow, road safety, cyclist patterns and collision for collection of data to understand and identify issues using computer vision, enabling cities to improve road safety and reduce preventable pedestrian injuries. It also offers a cloud-based data integration and mapping analysis platform.</t>
  </si>
  <si>
    <t>The company graduated from FounderFuel as part of its 10th accelerator program and received CAD 10,000 in funding on July 12, 2017.</t>
  </si>
  <si>
    <t>FounderFuel(www.founderfuel.com), The Accelerator Centre(www.acceleratorcentre.com)</t>
  </si>
  <si>
    <t>5 - 420 Erb Street West</t>
  </si>
  <si>
    <t>Suite 223</t>
  </si>
  <si>
    <t>N2L 6K6</t>
  </si>
  <si>
    <t>FounderFuel, The Accelerator Centre</t>
  </si>
  <si>
    <t>www.brisksynergies.com</t>
  </si>
  <si>
    <t>Charles Chung</t>
  </si>
  <si>
    <t>charles.chung@brisksynergies.com</t>
  </si>
  <si>
    <t>+1 (226) 214-3143</t>
  </si>
  <si>
    <t>MedReleaf (TSE: LEAF)</t>
  </si>
  <si>
    <t>Producer and distributor of medical cannabis in Canada. The company's business include importing, exporting and supplying of narcotic drugs, licensed medical marijuana and other related products for medical purposes in Canada, enabling the patients to avail premium products.</t>
  </si>
  <si>
    <t>The company (TSE: LEAF) reached a definitive agreement to be acquired by Aurora Cannabis (TSE: ACB) for CAD 3.2 billion on May 14, 2018. The deal is expected to close later in July 2018.</t>
  </si>
  <si>
    <t>P.O. Box 3040</t>
  </si>
  <si>
    <t>Markham Industrial Park</t>
  </si>
  <si>
    <t>L3R 6G4</t>
  </si>
  <si>
    <t>www.medreleaf.com</t>
  </si>
  <si>
    <t>Igor Gimelshtein</t>
  </si>
  <si>
    <t>Chief Financial Officer &amp; Corporate Secretary</t>
  </si>
  <si>
    <t>igimelshtein@medreleaf.com</t>
  </si>
  <si>
    <t>+1 (855) 473-5323</t>
  </si>
  <si>
    <t>NanoQuan</t>
  </si>
  <si>
    <t>Developer and manufacturer of advanced materials. The company uses dispersion-mixing technology as a gateway to mass production of advanced, high-performance nanocomposites.</t>
  </si>
  <si>
    <t>Other Materials</t>
  </si>
  <si>
    <t>Manufacturing, Nanotechnology</t>
  </si>
  <si>
    <t>The company joined first AC JumpStart cohort on January 15, 2015 and received $30,000 in seed funding.</t>
  </si>
  <si>
    <t>The Accelerator Centre(www.acceleratorcentre.com), University of Waterloo Velocity(www.velocity.uwaterloo.ca)</t>
  </si>
  <si>
    <t>933 Erinbrook Court</t>
  </si>
  <si>
    <t>N2E 3S5</t>
  </si>
  <si>
    <t>The Accelerator Centre, University of Waterloo Velocity</t>
  </si>
  <si>
    <t>www.nanoquan.com</t>
  </si>
  <si>
    <t>Ryan Gerakopulos</t>
  </si>
  <si>
    <t>+1 (226) 240-8379</t>
  </si>
  <si>
    <t>DraftingSPACE</t>
  </si>
  <si>
    <t>Provider of an online platform for creating customized designs for home renovation. The company is an online platform which provides various tools to create customized designs for home renovations.</t>
  </si>
  <si>
    <t>The company was acquired by BuildDirect Technologies for an undisclosed amount on June 10, 2015. BuildDirect Technologies is backed by several VC investors. The company is no longer actively tracked by PitchBook.</t>
  </si>
  <si>
    <t>draftingspace.com</t>
  </si>
  <si>
    <t>Elizabeth Nenniger</t>
  </si>
  <si>
    <t>iKlyk</t>
  </si>
  <si>
    <t>Developer of a cloud-based dental practice management software designed to disrupt the current norm in the dental software industry. The company's software permits management of dental offices effectively and efficiently and features scheduling, automatic email reminder, billing, reporting, treatment planning and others, enabling dentists to increase staff efficiency, reduce no shows and improve business outcomes.</t>
  </si>
  <si>
    <t>The company joined The Waterloo Accelerator Centre and received CAD 30,000 in funding on an undisclosed date.</t>
  </si>
  <si>
    <t>The Accelerator Centre(www.acceleratorcentre.com)</t>
  </si>
  <si>
    <t>The Accelerator Centre</t>
  </si>
  <si>
    <t>www.iklyk.com</t>
  </si>
  <si>
    <t>Feda Bashbishi</t>
  </si>
  <si>
    <t>feda@iklyk.com</t>
  </si>
  <si>
    <t>+1 (519) 577-5408</t>
  </si>
  <si>
    <t>Resideo Properties</t>
  </si>
  <si>
    <t>Provider of real estate services. The company is in the process of acquiring a portfolio of single-family and multi-tenant residential properties in the Detroit, Michigan.</t>
  </si>
  <si>
    <t>The company reached a definitive agreement to be acquired by Telferscot Resources (CNQ: TFS) for an undisclosed amount on May 13, 2015. Subsequently the deal was cancelled on January 28, 2016.</t>
  </si>
  <si>
    <t>460 Queens Quay West</t>
  </si>
  <si>
    <t>Suite 1102E</t>
  </si>
  <si>
    <t>M5V 2Y4</t>
  </si>
  <si>
    <t>Blow Canada</t>
  </si>
  <si>
    <t>Manufacturer of nicotine-vapor devices. The company is engaged in the business of manufacturing, marketing, and distributing electronic cigarettes, e-liquids, and vaporizers. The devices emit doses of vaporized nicotine that are inhaled, and can also emit non-nicotine vaporized e-liquids, providing an alternative for tobacco smokers who want to avoid combustible tobacco products.</t>
  </si>
  <si>
    <t>201 Creditview Road</t>
  </si>
  <si>
    <t>Woodbridge</t>
  </si>
  <si>
    <t>L4L 9T1</t>
  </si>
  <si>
    <t>Woodbridge, Canada</t>
  </si>
  <si>
    <t>FleetRover</t>
  </si>
  <si>
    <t>Provider of a fleet management platform intended to track trucks and avoid late deliveries. The company's fleet management platform includes a dashboard to the dispatchers of trucking companies populated by post-processed data collected from smartphones and an IoT infrastructure, enabling users to monitor truck locations as well as keep record of logistics data on a single software platform.</t>
  </si>
  <si>
    <t>Internet of Things, Mobile</t>
  </si>
  <si>
    <t>The company received $67,500 of grant funding from Ontario Centres of Excellence on September 2, 2016. The funds will be used to help reach the company's ultimate goal as an intermediary software system that bridges needs gaps to truck drivers, fleet managers, brokers, and freight customers.</t>
  </si>
  <si>
    <t>Ontario Centres of Excellence(www.oce-ontario.org), Ryerson DMZ(dmz.ryerson.ca), ventureLAB (Markham)(www.venturelab.ca)</t>
  </si>
  <si>
    <t>2 Barnham Street</t>
  </si>
  <si>
    <t>Ajax</t>
  </si>
  <si>
    <t>L1Z 0M5</t>
  </si>
  <si>
    <t>Ajax, Canada</t>
  </si>
  <si>
    <t>Nerdwallet Venkat, Ontario Centres of Excellence, Ryerson DMZ, Sanjay Venkat, Tim Chen, ventureLAB (Markham)</t>
  </si>
  <si>
    <t>www.fleetrover.com</t>
  </si>
  <si>
    <t>Chris Atkinson</t>
  </si>
  <si>
    <t>chris@fleetrover.com</t>
  </si>
  <si>
    <t>+44 (0)79 1952 0323</t>
  </si>
  <si>
    <t>IPSG Technology</t>
  </si>
  <si>
    <t>Provider of information technology services. The company specializes in providing website development, website design, web hosting, custom software development and other information technology services to its clients.</t>
  </si>
  <si>
    <t>The company was acquired by undisclosed investor on June 3, 2015 . The company is no longer actively tracked by PitchBook.</t>
  </si>
  <si>
    <t>Intouch Insight(www.intouchinsight.com)</t>
  </si>
  <si>
    <t>400 March Road</t>
  </si>
  <si>
    <t>K2K 3H4</t>
  </si>
  <si>
    <t>Other IT Services</t>
  </si>
  <si>
    <t>Intouch Insight</t>
  </si>
  <si>
    <t>www.ipsgtechnology.com</t>
  </si>
  <si>
    <t>Pitstop (Automotive)</t>
  </si>
  <si>
    <t>Provider of a predictive platform intended to predict vehicle failures before they happen. The company's predictive platform includes a diagnostic plugin and a smartphone application to link a car, the car owner and the service station uses telematics device and artificial intelligence, enabling car owners to predict vehicle failures and improve the process of automotive service.</t>
  </si>
  <si>
    <t>Artificial Intelligence &amp; Machine Learning, Big Data, Mobile</t>
  </si>
  <si>
    <t>The company joined Ontario Centres of Excellence as part of the accelerator program, and received an undisclosed amount in grant funding. The company joined Blackbox as part of Blackbox Connect on November 7, 2016, and received an undisclosed amount in funding.</t>
  </si>
  <si>
    <t>Blackbox(www.blackbox.org), Extreme Venture Partners(www.evp.vc), MaRS Investment Accelerator Fund(www.marsiaf.com), Ontario Centres of Excellence(www.oce-ontario.org), Right Side Capital Management(www.rightsidecapital.com), Techstars(www.techstars.com), University of Waterloo Velocity(www.velocity.uwaterloo.ca)</t>
  </si>
  <si>
    <t>N2G 1J4</t>
  </si>
  <si>
    <t>Blackbox, Extreme Venture Partners, MaRS Investment Accelerator Fund, Ontario Centres of Excellence, Right Side Capital Management, Techstars, University of Waterloo Velocity</t>
  </si>
  <si>
    <t>www.pitstopconnect.com</t>
  </si>
  <si>
    <t>Yashin Shah</t>
  </si>
  <si>
    <t>yashin@ansik.ca</t>
  </si>
  <si>
    <t>+1 (519) 807-1915</t>
  </si>
  <si>
    <t>Limelight</t>
  </si>
  <si>
    <t>Provider of a software as a service (SaaS)-based live marketing platform designed to solve live marketing challenges. The company's marketing platform is an all-in-one software platform that offers various elements such as live strategy, activation tools, consumer communication, social amplification, real time data and analysis to run a live marketing program enabling brands to drive better customer engagement, reduce costs and increase sales.</t>
  </si>
  <si>
    <t>The company raised venture funding from Round 13 Capital on an undisclosed date.</t>
  </si>
  <si>
    <t>Acceleprise(www.acceleprise.vc), GreenSky Capital(www.greenskycapital.com), Hyde Park Venture Partners(www.hydeparkvp.com), iGan Partners(www.iganpartners.com), INcubes(www.incubes.ca), Ontario Centres of Excellence(www.oce-ontario.org), Right Side Capital Management(www.rightsidecapital.com), Round 13 Capital(www.round13capital.com), Sand Hill Angels(www.sandhillangels.com)</t>
  </si>
  <si>
    <t>99 Atlantic Avenue</t>
  </si>
  <si>
    <t>M6K 3J8</t>
  </si>
  <si>
    <t>Acceleprise, GreenSky Capital, Hyde Park Venture Partners, iGan Partners, INcubes, Jason Tryfon, Ontario Centres of Excellence, Right Side Capital Management, Round 13 Capital, Sand Hill Angels</t>
  </si>
  <si>
    <t>www.limelightplatform.com</t>
  </si>
  <si>
    <t>Jonah Midanik</t>
  </si>
  <si>
    <t>jmidanik@limelightplatform.com</t>
  </si>
  <si>
    <t>+1 (416) 760-8091 x212</t>
  </si>
  <si>
    <t>AuRico Metals (TSX: AMI)</t>
  </si>
  <si>
    <t>Provider of metal mining and development services. The company's metal mining and development services are carried out through its open-pit copper and gold mine, located northeast of the foot of Thutade Lake, at the head of the Finlay River, in the Omineca Mountains of the Northern Interior of British Columbia, Canada.</t>
  </si>
  <si>
    <t>The company (TSX: AMI) was acquired by Centerra Gold (TSX: CG) for CAD 310 million on January 8, 2018. This acquisition will enable Centerra Gold to expand its existing development pipeline to include another low-cost de-risked brownfield development asset, the Kemess property, located in Canada. The company is no longer actively tracked by PitchBook.</t>
  </si>
  <si>
    <t>110 Yonge Street</t>
  </si>
  <si>
    <t>Suite 601</t>
  </si>
  <si>
    <t>M5C 1T4</t>
  </si>
  <si>
    <t>Multi-line Mining</t>
  </si>
  <si>
    <t>www.auricometals.ca</t>
  </si>
  <si>
    <t>John Fitzgerald</t>
  </si>
  <si>
    <t>Chief Operating Officer</t>
  </si>
  <si>
    <t>john.fitzgerald@auricometals.ca</t>
  </si>
  <si>
    <t>Unifor</t>
  </si>
  <si>
    <t>Operator of an employee labor union. The union works for workers rights, workplace, social justice, economic rights of working people, safer workplaces, secure employment, wages and benefits that provide a decent standard of living and dignity and respect in the workplace. It works in the field of aerospace, mining, fishing, auto and specialty vehicle assembly, auto parts, hotels, airlines, rail, education, hospitality, retail, road transportation, health care, manufacturing, shipbuilding and other sectors of the economy.</t>
  </si>
  <si>
    <t>The company was formed through the merger of Communications, Energy &amp; Paperworkers Union of Canada and Canadian Auto Workers Union on August 31, 2013. The company is no longer actively tracked by PitchBook.</t>
  </si>
  <si>
    <t>205 Placer Court</t>
  </si>
  <si>
    <t>M2H 3H9</t>
  </si>
  <si>
    <t>www.unifor.org</t>
  </si>
  <si>
    <t>Jerry Dias</t>
  </si>
  <si>
    <t>president@unifor.org</t>
  </si>
  <si>
    <t>+1 (416) 497-4110</t>
  </si>
  <si>
    <t>Obie</t>
  </si>
  <si>
    <t>Provider of a Slackbot platform created for team collaboration and on boarding. The company's platform provides a web virtual assistant to help teams collaborate and make faster decisions, enabling them to be informed of team members and save time and effort in decision making.</t>
  </si>
  <si>
    <t>The company joined Plug and Play Tech Center as part of the Winter 2017 Batch on September 28, 2017. Previously, the company joined 500 Startups as part of the 20th batch on February 8, 2017 and received CAD 150,000 of funding. The funding was received in the form of convertible notes.</t>
  </si>
  <si>
    <t>500 Startups(www.500.co), Plug and Play Tech Center(www.plugandplaytechcenter.com), The Forge(theforge.mcmaster.ca)</t>
  </si>
  <si>
    <t>Suite 301A</t>
  </si>
  <si>
    <t>500 Startups, Plug and Play Tech Center, The Forge</t>
  </si>
  <si>
    <t>www.obie.ai</t>
  </si>
  <si>
    <t>Chris Buttenham</t>
  </si>
  <si>
    <t>chris@tasytt.com</t>
  </si>
  <si>
    <t>+1 (888) 501-7942</t>
  </si>
  <si>
    <t>Inkbox</t>
  </si>
  <si>
    <t>Developer of semi-permanent tattoos designed to help individuals not to regret later. The company's semi-permanent tattoos are made from an organic fruit-based formula that lasts for two weeks and gives the look and feel of a traditional tattoo, enabling customers to apply from their home, no needles required and choose from designs created by an active artist community or create their own.</t>
  </si>
  <si>
    <t>The company raised $13 million of Series A venture funding through a combination of debt and equity in a deal led by Maveron on July 17, 2018. Golden Ventures, Hemisphere Ventures, Founders Fund, Cassius Family, KDWC Ventures, Flight Ventures and Novel TMT Ventures also participated in the round. A $3 million debt portion of venture debt was provided by Silicon Valley Bank. The company which has raised $16 million in total funding to date, intends to use the funds to expand their artist marketplace, develop new tattoo technologies, strengthen their brand and further scale operations through strategic hires.</t>
  </si>
  <si>
    <t>Cassius Family(www.cassiusfamily.com), Chasella(www.chasella.com), Flight Ventures(www.flight.vc), Founders Fund(www.foundersfund.com), Golden Ventures(www.golden.ventures), Hemisphere Ventures(www.hemisphere.com), KDWC Ventures(www.kdwcventures.com), Keiretsu Forum(www.keiretsuforum.com), KGC Capital(www.kgccapital.com), Maveron(www.maveron.com), The Next Canada(www.nextcanada.com)</t>
  </si>
  <si>
    <t>25 Telegram Mews</t>
  </si>
  <si>
    <t>Suite 2916</t>
  </si>
  <si>
    <t>M5V 3Z1</t>
  </si>
  <si>
    <t>Alison Sweeney, Cassius Family, Chasella, Flight Ventures, Founders Fund, Golden Ventures, Hemisphere Ventures, Jeff Probst, Joseph Roos, KDWC Ventures, Keiretsu Forum, KGC Capital, Marc Bell, Maveron, Novel TMT Ventures, The Next Canada</t>
  </si>
  <si>
    <t>www.inkbox.com</t>
  </si>
  <si>
    <t>Tyler Handley</t>
  </si>
  <si>
    <t>tyler@inkbox.com</t>
  </si>
  <si>
    <t>Flipd</t>
  </si>
  <si>
    <t>Developer of a productivity application created to stop unproductive habits at the source. The company's application facilitates users to identify potential problems and it collects data around learner engagement and participation, enabling users to stay focused during class and studying by removing distractions.</t>
  </si>
  <si>
    <t>The company joined C100 Association as part of the Summer Cohort in June 2018. Previously, the company joined Techstars as part of Q1 2018 Accelerator Programs on February 1, 2018 and received CAD 120,000 in funding. The deal also includes $100,000 of convertible debt financing. Prior to that, the company raised an undisclosed amount of angel funding from Candice Faktor, Gregory Levey, and Joshua Landy on September 20, 2017. Ryerson Futures and Richard Penner also participated in the round.</t>
  </si>
  <si>
    <t>C100 Association(www.thec100.org), MaRS Discovery District(www.marsdd.com), Orion Startups(www.orionstartups.com), Ryerson Futures(www.ryersonfutures.ca), Techstars(www.techstars.com), The Accelerator Centre(www.acceleratorcentre.com)</t>
  </si>
  <si>
    <t>277 Richmond Street West</t>
  </si>
  <si>
    <t>M5V 1X1</t>
  </si>
  <si>
    <t>C100 Association, Candice Faktor, Gregory Levey, Joshua Landy, MaRS Discovery District, Orion Startups, Richard Penner, Ryerson Futures, Techstars, The Accelerator Centre, The Hub</t>
  </si>
  <si>
    <t>www.flipdapp.co</t>
  </si>
  <si>
    <t>Cristian Villamarin</t>
  </si>
  <si>
    <t>cristian@flipdapp.co</t>
  </si>
  <si>
    <t>Neutun</t>
  </si>
  <si>
    <t>Developer of a novel tracking software designed to track epileptic events. The company's novel tracking software offers a pre existing wearable offers continuous passive tracking, medication reminders, notification and recording progress services, enabling epilepsy patients with a seizure tracking tool to track chronic and acute health conditions.</t>
  </si>
  <si>
    <t>Digital Health, Wearables &amp; Quantified Self</t>
  </si>
  <si>
    <t>The company joined JLabs on June 5, 2016 and received an undisclosed amount in funding. Previously, the company joined 500 Startups on May 13, 2016 and received $125,000 in funding. Prior to that, the company received $67,499 of grant funding from Ontario Centres of Excellence on February 17, 2016. Before that, the company raised $442,000 of venture funding from Rosecliff Ventures, DreamIt Ventures and other undisclosed investors on December 14, 2015. Earlier, the company joined DreamIt Ventures on July 13, 2015 and received $50,000 in funding. The funding includes Independence Blue Cross, Penn Medicine and Dreamit Ventures as a part of the program Dreamit Health.</t>
  </si>
  <si>
    <t>500 Startups(www.500.co), DreamIt Ventures(www.dreamit.com), Independence Blue Cross(www.ibx.com), JLABS(www.jlabs.jnjinnovation.com), Ontario Centres of Excellence(www.oce-ontario.org), Rosecliff Ventures(www.rosecliffvc.com), Ryerson DMZ(dmz.ryerson.ca), University of Pennsylvania Health System(www.pennmedicine.org), YEDInstitute(www.yedinstitute.org)</t>
  </si>
  <si>
    <t>101 College Street</t>
  </si>
  <si>
    <t>Suite 1381</t>
  </si>
  <si>
    <t>500 Startups, DreamIt Ventures, Independence Blue Cross, JLABS, Ontario Centres of Excellence, Rosecliff Ventures, Ryerson DMZ, University of Pennsylvania Health System, YEDInstitute</t>
  </si>
  <si>
    <t>www.neutun.com</t>
  </si>
  <si>
    <t>Alexander Dolan</t>
  </si>
  <si>
    <t>alexander@neutun.com</t>
  </si>
  <si>
    <t>Casalova</t>
  </si>
  <si>
    <t>Provider of an end-to-end real-estate brokerage portal designed to streamline the buying and renting process. The company's real-estate brokerage portal offers insurance coverage and protection to landlords on every rental booked through the platform, enabling prospective tenants to bid on the rent they would be willing to pay.</t>
  </si>
  <si>
    <t>The company raised CAD 2.5 million of venture funding from Aviva Ventures on April 4, 2017. The company will use the funding to expand and scale their technology to reach millions of Canadians looking to buy, sell, or rent their homes, while keeping them protected along the way.</t>
  </si>
  <si>
    <t>Motive(www.thisismotive.com), Ryerson DMZ(dmz.ryerson.ca), Sohin Shah(www.sohinshah.com)</t>
  </si>
  <si>
    <t>Aviva Ventures, Motive, OCE Innovation, Ryerson DMZ, Sohin Shah</t>
  </si>
  <si>
    <t>www.casalova.com</t>
  </si>
  <si>
    <t>Ray Taaeb</t>
  </si>
  <si>
    <t>Chief Executive Officer and Co-Founder</t>
  </si>
  <si>
    <t>ray@casalova.com</t>
  </si>
  <si>
    <t>GrowSumo</t>
  </si>
  <si>
    <t>Provider of channel management platform created to connect companies to sales partners. The company's channel management platform lets the community to build business through influencer marketing with a fully automated and highly customizable software that powers influencers, ambassadors, customer advocates, and referral programs, enabling companies to manage reseller programs and find resellers via the networks that are created.</t>
  </si>
  <si>
    <t>The company raised an estimated $600,000 of Seed 2 funding from Real Ventures and Hampus Jakobsson on February 3, 2016, putting the company's pre-money valuation at $3.4 million.</t>
  </si>
  <si>
    <t>C100 Association(www.thec100.org), Creative Destruction Lab(www.creativedestructionlab.com), Real Ventures(www.realventures.com), Y Combinator(www.ycombinator.com)</t>
  </si>
  <si>
    <t>129 Spadina Avenue</t>
  </si>
  <si>
    <t>Unit 502</t>
  </si>
  <si>
    <t>M5V 2L3</t>
  </si>
  <si>
    <t>C100 Association, Creative Destruction Lab, Hampus Jakobsson, Real Ventures, Y Combinator</t>
  </si>
  <si>
    <t>www.growsumo.com</t>
  </si>
  <si>
    <t>Luke Swanek</t>
  </si>
  <si>
    <t>Hearthstats</t>
  </si>
  <si>
    <t>Developer of a feedback application designed to help improve gamer's performance. The company's application offers statistical analysis about how a player's set of cards or decks fair against other users and also permits players to create profiles and share their records, win rates and best decks with friends, enabling them to keep a complete record of their gaming data and improve their gaming performance.</t>
  </si>
  <si>
    <t>The company was acquired by Gamurs for an undisclosed amount on April 6, 2016 and is no longer actively tracked by PitchBook.</t>
  </si>
  <si>
    <t>www.hearthstats.net</t>
  </si>
  <si>
    <t>Jeffrey Tong</t>
  </si>
  <si>
    <t>ThinkData Works</t>
  </si>
  <si>
    <t>Provider of a data aggregation platform designed to find and connect to standardized public data from government. The company's data aggregation platform aggregates public data and information from all levels of government and other sources, enabling developers, businesses and citizens to solve civic problems, create new business opportunities, create new products and insights.</t>
  </si>
  <si>
    <t>The company joined Vertica Startup Accelerator Program on May 22, 2018. The company also raised an undisclosed amount of venture funding from OpenText Enterprise Apps Fund on March 20, 2018.</t>
  </si>
  <si>
    <t>C100 Association(www.thec100.org), Extreme Venture Partners(www.evp.vc), MaRS Investment Accelerator Fund(www.marsiaf.com), ODX Ventures(www.codx.ca), OpenText Enterprise Apps Fund(www.oteaf.vc), Vertica Systems(www.vertica.com)</t>
  </si>
  <si>
    <t>7 Tudor Gate</t>
  </si>
  <si>
    <t>M2L 1N3</t>
  </si>
  <si>
    <t>C100 Association, Extreme Venture Partners, MaRS Investment Accelerator Fund, ODX Ventures, OpenText Enterprise Apps Fund, Vertica Systems</t>
  </si>
  <si>
    <t>www.thinkdataworks.com</t>
  </si>
  <si>
    <t>Bryan Smith</t>
  </si>
  <si>
    <t>bryan@thinkdataworks.com</t>
  </si>
  <si>
    <t>+1 (416) 602-0030</t>
  </si>
  <si>
    <t>FunnelCake</t>
  </si>
  <si>
    <t>Provider of analytics platform intended to help users align and account from lead to revenue. The company's platform helps in consolidating data from automation, CRM, campaigns and revenue operations reports to effectively collaboration between sales and marketing, enabling B2B marketing teams to increase their deal volume and conversion rates.</t>
  </si>
  <si>
    <t>The company raised CAD 100,000 of seed funding from Salesforce Ventures on May 3, 2018.</t>
  </si>
  <si>
    <t>Communitech Hyperdrive(www.communitech.ca), MaRS Investment Accelerator Fund(www.marsiaf.com), Trellis Capital(www.trelliscapital.com)</t>
  </si>
  <si>
    <t>Communitech Hyperdrive, MaRS Investment Accelerator Fund, Salesforce Ventures, Trellis Capital</t>
  </si>
  <si>
    <t>www.getfunnelcake.com</t>
  </si>
  <si>
    <t>Marko Savic</t>
  </si>
  <si>
    <t>msavic@getfunnelcake.com</t>
  </si>
  <si>
    <t>+1 (877) 498-4850</t>
  </si>
  <si>
    <t>Shomi Partnership</t>
  </si>
  <si>
    <t>Provider of broadcasting services. The company provides 340 tv shows and 1200 movie shows broadcasting services in Canada.</t>
  </si>
  <si>
    <t>The company was formed for an undisclosed amount as a joint venture between Rogers Communications (OTC: RCIAF) and Shaw Communications (TSE: SJR.B) on Augsut 25, 2014. The company is no longer actively tracked by PitchBook.</t>
  </si>
  <si>
    <t>Rogers Communications(www.rogers.com), Shaw Communications(www.shaw.ca)</t>
  </si>
  <si>
    <t>333 Bloor Street East</t>
  </si>
  <si>
    <t>M4W 1G9</t>
  </si>
  <si>
    <t>Broadcasting, Radio and Television</t>
  </si>
  <si>
    <t>Rogers Communications, Shaw Communications</t>
  </si>
  <si>
    <t>www.shomi.com</t>
  </si>
  <si>
    <t>Dennis Kuzmar</t>
  </si>
  <si>
    <t>Director, Technology Development</t>
  </si>
  <si>
    <t>dennis.kuzmar@shomi.com</t>
  </si>
  <si>
    <t>+1 (800) 282-1376</t>
  </si>
  <si>
    <t>Loop Lab</t>
  </si>
  <si>
    <t>Developer of a room humidity monitoring device intended to control the room temperature. The company's air vents connect to the loop hub device to send data to the cloud and receive open or close instructions by using Wi-Fi and Bluetooth with smart thermostats, enabling users to automates their room and home's target temperatures.</t>
  </si>
  <si>
    <t>The company joined University of Waterloo Velocity on an undisclosed date.</t>
  </si>
  <si>
    <t>Ontario Centres of Excellence(www.oce-ontario.org), Startup Next(www.startupnext.co), University of Waterloo Velocity(www.velocity.uwaterloo.ca)</t>
  </si>
  <si>
    <t>Ontario Centres of Excellence, Startup Next, University of Waterloo Velocity</t>
  </si>
  <si>
    <t>www.looplab.co</t>
  </si>
  <si>
    <t>Joey Piro</t>
  </si>
  <si>
    <t>joey@looplab.co</t>
  </si>
  <si>
    <t>Salt Edge</t>
  </si>
  <si>
    <t>Provider of a financial data aggregation platform intended to offer aggregation service of financial data. The company's financial data aggregation platform contributes to the creation of a open market based on APIs by complete API platform, enabling clients to connect with banks, payment systems and financial applications.</t>
  </si>
  <si>
    <t>40 King Street West</t>
  </si>
  <si>
    <t>Suite 2100</t>
  </si>
  <si>
    <t>M5H 3C2</t>
  </si>
  <si>
    <t>www.saltedge.com</t>
  </si>
  <si>
    <t>Dmitrii Barbasura</t>
  </si>
  <si>
    <t>dmitriib@saltedge.com</t>
  </si>
  <si>
    <t>+1 (437) 886-3969</t>
  </si>
  <si>
    <t>Remitbee</t>
  </si>
  <si>
    <t>Provider of a cross-currency money transfer platform designed to simplify money transfer transactions. The company's money transfer platform offers an user-friendly service in which customers can send money online using their web browsers, tablets and mobile phones, enabling customers to easily send money straight from their bank accounts and cash accounts worldwide.</t>
  </si>
  <si>
    <t>The company raised $125,000 in seed funding from undisclosed corporate strategic investors on July 31, 2015.</t>
  </si>
  <si>
    <t>500 Startups(www.500.co)</t>
  </si>
  <si>
    <t>107 A Dundas Street East</t>
  </si>
  <si>
    <t>L5A 1W7</t>
  </si>
  <si>
    <t>500 Startups</t>
  </si>
  <si>
    <t>www.remitbee.com</t>
  </si>
  <si>
    <t>Yogi Yoganathan</t>
  </si>
  <si>
    <t>yogi@remitbee.com</t>
  </si>
  <si>
    <t>+1 (905) 290-8318</t>
  </si>
  <si>
    <t>Lending Loop</t>
  </si>
  <si>
    <t>Provider of an online lending platform intended to offer a better way to borrow and lend. The company's online lending platform helps the small businesses to get accessible capital at fair interest rate through its online marketplace, enabling businesses to access debt financing at affordable interest rates through a simple online process.</t>
  </si>
  <si>
    <t>E-Commerce, FinTech</t>
  </si>
  <si>
    <t>The company raised $2 million of venture funding in a round led by MaRS Investment Accelerator Fund on August 2, 2017. Other undisclosed investors also participated in this round. The company will use the funds to roll-out its new automated investing product, Auto-Lend, continue to grow its presence in Canada and develop new products later in the year.</t>
  </si>
  <si>
    <t>MaRS Discovery District(www.marsdd.com), MaRS Investment Accelerator Fund(www.marsiaf.com), Ontario Centres of Excellence(www.oce-ontario.org)</t>
  </si>
  <si>
    <t>555 Richmond Street West</t>
  </si>
  <si>
    <t>Kirsh Group, MaRS Discovery District, MaRS Investment Accelerator Fund, Ontario Centres of Excellence</t>
  </si>
  <si>
    <t>www.lendingloop.ca</t>
  </si>
  <si>
    <t>Cato Pastoll</t>
  </si>
  <si>
    <t>cato@lendingloop.ca</t>
  </si>
  <si>
    <t>+1 (888) 223-5667</t>
  </si>
  <si>
    <t>The Better Software Company</t>
  </si>
  <si>
    <t>Developer of a cloud-based software intended to offer franchise management services. The company's software offers sales and marketing services, customer relationship management, scheduling and workflow management services and work order processing services, enabling clients to streamline their business and generate more revenue.</t>
  </si>
  <si>
    <t>The company was acquired by Ruckify for an undisclosed amount on February 22, 2018. The acquisition with help both companies to feed customers to the other. Previously, Mistral Venture Partners and Wesley Clover sold their stake in company to Ruckify in January 2018. Also the company raised $3 million of venture funding from Mistral Venture Partners, Wesley Clover and other undisclosed investors on August 23, 2017.</t>
  </si>
  <si>
    <t>Ruckify(www.ruckify.com)</t>
  </si>
  <si>
    <t>Stealth Building</t>
  </si>
  <si>
    <t>101-303 Terry Fox Drive</t>
  </si>
  <si>
    <t>K2K 3J1</t>
  </si>
  <si>
    <t>Ruckify</t>
  </si>
  <si>
    <t>www.thebettersoftwarecompany.com</t>
  </si>
  <si>
    <t>Chris Neil</t>
  </si>
  <si>
    <t>Chief Marketing Officer</t>
  </si>
  <si>
    <t>cneil@thebettersoftwarecompany.com</t>
  </si>
  <si>
    <t>+1 (844) 515-1992</t>
  </si>
  <si>
    <t>Beagle (Business/Productivity Software)</t>
  </si>
  <si>
    <t>Provider of a real-time collaboration platform intended to simplify, negotiate and finalize contract. The company's real-time collaboration platform uses artificial intelligence to read contracts, highlight key information and provide immediate understanding enabling both internal and external stakeholders to negotiate in real-time.</t>
  </si>
  <si>
    <t>Artificial Intelligence &amp; Machine Learning, Mobile</t>
  </si>
  <si>
    <t>The company raised an undisclosed amount of venture funding from NextLaw Labs on December 8, 2016. Earlier, the company joined Creative Destruction Lab and received an undisclosed amount in funding. Concrete VC also participated in this round. Prior to that, the company received $200,000 of prize money from Chinese Angels Mentor Program. The company received the funding after winning the Canadian Bar Association's Pitch competition.</t>
  </si>
  <si>
    <t>Chinese Angels Mentor Program(www.ccaa-camp.com), Communitech Hyperdrive(www.communitech.ca), Concrete VC(www.concretevc.com), Creative Destruction Lab(www.creativedestructionlab.com), iNovia Capital(www.inovia.vc), Microsoft ScaleUp(startups.microsoft.com), NextLaw Labs(www.nextlawlabs.com), Seedcamp(www.seedcamp.com), Sourcebits(www.sourcebits.com)</t>
  </si>
  <si>
    <t>101-51 Breithaupt Street</t>
  </si>
  <si>
    <t>N2H 5G5</t>
  </si>
  <si>
    <t>Chinese Angels Mentor Program, Communitech Hyperdrive, Concrete VC, Creative Destruction Lab, Devon Galloway, iNovia Capital, Microsoft ScaleUp, NextLaw Labs, Seedcamp, Sourcebits</t>
  </si>
  <si>
    <t>www.beagle.ai</t>
  </si>
  <si>
    <t>Cian O'Sullivan</t>
  </si>
  <si>
    <t>+1 (519) 807-1712</t>
  </si>
  <si>
    <t>SSIMWave</t>
  </si>
  <si>
    <t>Provider of video quality monitoring, video quality diagnosis, and perceptual video compression. The company offers software products to provide the ability to control video quality-of-experience for media, communication and entertainment industry. It specializes in video content processing and delivery for the optimal visual quality-of-experience.</t>
  </si>
  <si>
    <t>The company raised $402,900 of venture funding from Ontario Centres of Excellence on March 27, 2015.</t>
  </si>
  <si>
    <t>Innovation Grade Ventures(www.innovationgrade.com), Ontario Centres of Excellence(www.oce-ontario.org), The Accelerator Centre(www.acceleratorcentre.com)</t>
  </si>
  <si>
    <t>Accelerator Centre, 295 Hagey Boulevard</t>
  </si>
  <si>
    <t>Innovation Grade Ventures, Ontario Centres of Excellence, The Accelerator Centre</t>
  </si>
  <si>
    <t>ssimwave.com</t>
  </si>
  <si>
    <t>Abdul Rehman</t>
  </si>
  <si>
    <t>Co-Chief Executive Officer, President &amp; Co-Founder</t>
  </si>
  <si>
    <t>abdul.rehman@ssimwave.com</t>
  </si>
  <si>
    <t>+1 (519) 342-2400</t>
  </si>
  <si>
    <t>Suncayr</t>
  </si>
  <si>
    <t>Developer of a ultraviolet indicator (UV) patch designed to help everyone be safer in the sun. The company's ultraviolet indicator (UV) patch contains regular ink and a special UV responsive ink which indicates the duration of a sunscreen's effectiveness, enabling users to remember when to reapply sunscreen.</t>
  </si>
  <si>
    <t>The company raised an undisclosed amount of venture funding from Maple Leaf Angels on December 6, 2017. Earlier, the company joined 43North as a part of its Class of 2017 and received $500,000 in funding on October 6, 2017. As a part of the transaction the funding was received in the form of prize money.</t>
  </si>
  <si>
    <t>43North(www.43north.org), Chinese Angels Mentor Program(www.ccaa-camp.com), Communitech Hyperdrive(www.communitech.ca), Hot DesQ(www.hotdesq.com.au), James Dyson Foundation(jamesdysonaward.org), JLABS(www.jlabs.jnjinnovation.com), Maple Leaf Angels(www.mapleleafangels.com), University of Waterloo Endowment(www.uwaterloo.ca), University of Waterloo Velocity(www.velocity.uwaterloo.ca)</t>
  </si>
  <si>
    <t>2660 Speakman Drive</t>
  </si>
  <si>
    <t>L5K 2L1</t>
  </si>
  <si>
    <t>43North, Chinese Angels Mentor Program, Communitech Hyperdrive, Hot DesQ, James Dyson Foundation, JLABS, Maple Leaf Angels, University of Waterloo Endowment, University of Waterloo Velocity</t>
  </si>
  <si>
    <t>www.suncayr.ca</t>
  </si>
  <si>
    <t>Andrew Martinko</t>
  </si>
  <si>
    <t>andrew@suncayr.ca</t>
  </si>
  <si>
    <t>+1 (519) 635-2507</t>
  </si>
  <si>
    <t>Mavencare</t>
  </si>
  <si>
    <t>Provider of home care services intended to keep seniors safe and independent at home. The company's home care services include appointment about how the loved ones are doing, confirm key tasks such as medications reminders have been completed and receive photo updates, enabling seniors to live happier and healthier in the comfort of their own homes.</t>
  </si>
  <si>
    <t>The company raised an undisclosed amount of venture funding from Hedgewood, Extreme Venture Partners and DN Capital on March 1, 2017. ScaleUP Venture Partners, MedScience Ventures, Hardy Capital Partners and other undisclosed investors also participated in the round. Earlier, the company joined C100 Association as part of the December 2016 cohort on October 26, 2016 and received an undisclosed amount in funding.</t>
  </si>
  <si>
    <t>C100 Association(www.thec100.org), DN Capital(www.dncapital.com), Extreme Venture Partners(www.evp.vc), Hardy Capital Partners(www.hardycapital.com), Hedgewood(www.hedgewood.com), MedScience Ventures(www.medscienceventures.com), ScaleUP Venture Partners(www.suv.vc)</t>
  </si>
  <si>
    <t>70 Richmond Street East</t>
  </si>
  <si>
    <t>M5C 1N8</t>
  </si>
  <si>
    <t>C100 Association, DN Capital, Extreme Venture Partners, Hardy Capital Partners, Hedgewood, MedScience Ventures, ScaleUP Venture Partners</t>
  </si>
  <si>
    <t>www.mavencare.com</t>
  </si>
  <si>
    <t>James Cohen</t>
  </si>
  <si>
    <t>james@mavencare.com</t>
  </si>
  <si>
    <t>+1 (800) 856-2836</t>
  </si>
  <si>
    <t>AOMS Technologies</t>
  </si>
  <si>
    <t>Provider of an integrated IoT platform that uses fiber optic sensors in order to help industries collect mission critical data from processes and assets to enhance efficiency, reduce operation cost, enhance safety, and improve environmental sustainability.</t>
  </si>
  <si>
    <t>Advanced Manufacturing, Internet of Things</t>
  </si>
  <si>
    <t>The company received CAD 925,000 of grant funding from GreenSky Capital and the Government of Ontario and on January 16, 2017.</t>
  </si>
  <si>
    <t>Government of Ontario(www.ontario.ca), GreenSky Capital(www.greenskycapital.com), Ontario Centres of Excellence(www.oce-ontario.org)</t>
  </si>
  <si>
    <t>Government of Ontario, GreenSky Capital, Ontario Centres of Excellence</t>
  </si>
  <si>
    <t>www.aoms-tech.com</t>
  </si>
  <si>
    <t>Hamid Alemohammad</t>
  </si>
  <si>
    <t>hamid@aoms-tech.com</t>
  </si>
  <si>
    <t>Georgette Packaging</t>
  </si>
  <si>
    <t>Provider of branded packaging services intended to offer custom branded packaging service. The company's branded packaging services include offering custom-printed packaging boxes and packaging accessories, enabling small and medium sized bakeries to avail elegant, thoughtfully designed packaging to grow their business.</t>
  </si>
  <si>
    <t>The company graduated from Y Combinator as part of the Winter 2016 Class and received $120,000 in funding on March 23, 2016. Previously, the company joined University of Waterloo Velocity as a part of its Velocity Garage program on August 31, 2015.</t>
  </si>
  <si>
    <t>University of Waterloo Velocity(www.velocity.uwaterloo.ca), Venture London(venturelondon.ca), Y Combinator(www.ycombinator.com)</t>
  </si>
  <si>
    <t>283 Duke Street West</t>
  </si>
  <si>
    <t>Suite 306</t>
  </si>
  <si>
    <t>N2H 3X7</t>
  </si>
  <si>
    <t>University of Waterloo Velocity, Venture London, Y Combinator</t>
  </si>
  <si>
    <t>www.georgettepackaging.com</t>
  </si>
  <si>
    <t>Sarah Landstreet</t>
  </si>
  <si>
    <t>sarah@georgettepackaging.com</t>
  </si>
  <si>
    <t>+1 (800) 854-7770</t>
  </si>
  <si>
    <t>Clover (Application Software)</t>
  </si>
  <si>
    <t>Provider of an online mobile dating platform intended to meet new people privately. The company's online mobile dating platform uses matchmaking algorithm that automatically matches people in close locales and suggests places for a date based on distance, popularity and price, enabling users to make the right choice and date easily.</t>
  </si>
  <si>
    <t>The company raised $7 million of financing through a combination of debt and equity from Jackson Investment Group on January 17, 2018.</t>
  </si>
  <si>
    <t>Social Starts(www.socialstarts.com)</t>
  </si>
  <si>
    <t>1725 Avenue Road</t>
  </si>
  <si>
    <t>PO Box 70059</t>
  </si>
  <si>
    <t>M5M 0A0</t>
  </si>
  <si>
    <t>Individual Investor, Jackson Investment Group, Social Starts</t>
  </si>
  <si>
    <t>www.clover.co</t>
  </si>
  <si>
    <t>Isaac Raichyk</t>
  </si>
  <si>
    <t>isaac@clover.co</t>
  </si>
  <si>
    <t>Quinsam Opportunities I (TSX: QOP)</t>
  </si>
  <si>
    <t>Operator of a capital pool company. The company uses its cash holdings to evaluate promising businesses or assets that it would acquire in a qualifying transaction.</t>
  </si>
  <si>
    <t>The company was acquired by Vitalhub through a reverse merger, resulting in the combined entity trading on the TSX Venture Stock Exchange under the ticker symbol VHI on November 28, 2016. The company is no longer actively tracked by PitchBook.</t>
  </si>
  <si>
    <t>100 College Street</t>
  </si>
  <si>
    <t>Suite 531</t>
  </si>
  <si>
    <t>M5G 1L5</t>
  </si>
  <si>
    <t>Roger Dent</t>
  </si>
  <si>
    <t>roger@quinsamcapital.com</t>
  </si>
  <si>
    <t>+1 (647) 993-5475</t>
  </si>
  <si>
    <t>Nest Wealth Asset Management</t>
  </si>
  <si>
    <t>Developer of a wealth management platform designed to help people manage investment portfolio. The company's wealth management platform offers an online automated financial advisor, that combines the customization of a personal portfolio manager with the convenience, transparency and time-savings technology, enabling them to track, monitor and manage their investment portfolio.</t>
  </si>
  <si>
    <t>The company received CAD 6 million of funding from National Bank of Canada on April 21, 2017.</t>
  </si>
  <si>
    <t>Metroland Media Group(www.metroland.com), National Bank of Canada(www.nbc.ca)</t>
  </si>
  <si>
    <t>Suite 310</t>
  </si>
  <si>
    <t>Metroland Media Group, National Bank of Canada</t>
  </si>
  <si>
    <t>www.nestwealth.com</t>
  </si>
  <si>
    <t>Randy Cass</t>
  </si>
  <si>
    <t>Founder, Chief Executive Officer and Portfolio Manager</t>
  </si>
  <si>
    <t>rcass@nestwealth.com</t>
  </si>
  <si>
    <t>+1 (416) 902-2901</t>
  </si>
  <si>
    <t>Called It</t>
  </si>
  <si>
    <t>Developer of a mobile application designed to share predictions. The company's mobile application helps to make predictions about anything, from politics to pop culture enables users to make social predictions and to know when to get them right.</t>
  </si>
  <si>
    <t>The company raised an undisclosed amount of seed funding from Binary Capital on December 7, 2015.</t>
  </si>
  <si>
    <t>Binary Capital(www.binarycap.com)</t>
  </si>
  <si>
    <t>Binary Capital</t>
  </si>
  <si>
    <t>www.called.it</t>
  </si>
  <si>
    <t>Matt Grantham</t>
  </si>
  <si>
    <t>Co-Founder &amp; Designer</t>
  </si>
  <si>
    <t>matt@called.it</t>
  </si>
  <si>
    <t>ConferenceCloud</t>
  </si>
  <si>
    <t>Developer of a cloud-based virtual attendance platform designed to scale audiences and monetize content for conferences. The company's virtual attendance platform helps to stream live conferences with slide presentations, event pages, on-demand playback and listing and discovery features, enabling organizations to incorporate and engage global audiences in real time and recover foregone revenue.</t>
  </si>
  <si>
    <t>The company raised $60,000 of seed funding from Maple Leaf Angels on January 11, 2016. Earlier, the company received $30,000 of grant funding from Ontario Centres of Excellence on February 2, 2015.</t>
  </si>
  <si>
    <t>Founder Institute(www.fi.co), Maple Leaf Angels(www.mapleleafangels.com), MaRS Innovation(www.marsinnovation.com), Ontario Centres of Excellence(www.oce-ontario.org), Ryerson DMZ(dmz.ryerson.ca), University of Toronto Early-Stage Technology Program(www.utest.to)</t>
  </si>
  <si>
    <t>185 Spadina Avenue</t>
  </si>
  <si>
    <t>M5T 2C6</t>
  </si>
  <si>
    <t>Founder Institute, Maple Leaf Angels, MaRS Innovation, Ontario Centres of Excellence, Ryerson DMZ, University of Toronto Early-Stage Technology Program</t>
  </si>
  <si>
    <t>www.conferencecloud.co</t>
  </si>
  <si>
    <t>Olivia Simmons</t>
  </si>
  <si>
    <t>olivia@conferencecloud.co</t>
  </si>
  <si>
    <t>+1 (647) 447-1955</t>
  </si>
  <si>
    <t>KW Team Leads</t>
  </si>
  <si>
    <t>Provider of real estate development software. The company operates as an agent team business service provider and is engaged in developing real estate software and platform with front-end and back-end features.</t>
  </si>
  <si>
    <t>Real Estate Technology</t>
  </si>
  <si>
    <t>The company was acquired by Keller Williams Realty for an undisclosed amount on August 18, 2015. The company is no longer actively tracked by PitchBook.</t>
  </si>
  <si>
    <t>400 Main Street East</t>
  </si>
  <si>
    <t>Suite 202</t>
  </si>
  <si>
    <t>Milton</t>
  </si>
  <si>
    <t>L9T 4X5</t>
  </si>
  <si>
    <t>Milton, Canada</t>
  </si>
  <si>
    <t>www.kwteamleads.com</t>
  </si>
  <si>
    <t>Tyler Johnstone</t>
  </si>
  <si>
    <t>tyler@teamleads.com</t>
  </si>
  <si>
    <t>Gowling WLG International</t>
  </si>
  <si>
    <t>Provider of legal services. The company operates as a law firm, that offers legal advisory services in the areas of business law, employment and labor law, commercial law, corporate law, tax and corporate law. It primarily serves to the automotive, real estate, aviation, defense, financial and natural resources exploration industries.</t>
  </si>
  <si>
    <t>The company was formed through the merger of Gowling Lafleur Henderson and Wragge Lawrence Graham &amp; Company on July 8, 2015.</t>
  </si>
  <si>
    <t>160 Elgin Street</t>
  </si>
  <si>
    <t>Suite 2600</t>
  </si>
  <si>
    <t>K1P 1C3</t>
  </si>
  <si>
    <t>Legal Services (B2B)</t>
  </si>
  <si>
    <t>www.gowlingwlg.com</t>
  </si>
  <si>
    <t>Rob Landry</t>
  </si>
  <si>
    <t>rob.landry@gowlingwlg.com</t>
  </si>
  <si>
    <t>+1 (613) 233-1781</t>
  </si>
  <si>
    <t>Receptiviti</t>
  </si>
  <si>
    <t>Developer of a language based personality analytics software designed to understand cognitive state, personality and emotions by analyzing language. The company's language based personality analytics software analyzes text from a person to generate insights about their character and emotions, learn about how they think and make decisions, assess how genuine or deceptive they are, enabling clients to use these insights to guide actions, communication styles and build stronger relationships and user dependencies.</t>
  </si>
  <si>
    <t>Artificial Intelligence &amp; Machine Learning, SaaS</t>
  </si>
  <si>
    <t>The company raised $300,000 of convertible debt financing from undisclosed investors on October 7, 2016. Previously, the company raised $900,000 of venture funding from Social Starts and other undisclosed individual investors on August 19, 2015.</t>
  </si>
  <si>
    <t>MaRS Centre, Heritage Building</t>
  </si>
  <si>
    <t>101 College Street, Suite HL20-1</t>
  </si>
  <si>
    <t>Convertible Debt</t>
  </si>
  <si>
    <t>Individual Investor, Social Starts</t>
  </si>
  <si>
    <t>www.receptiviti.ai</t>
  </si>
  <si>
    <t>James Pennebaker</t>
  </si>
  <si>
    <t>Co-Founder, Chief Scientist &amp; Board Member</t>
  </si>
  <si>
    <t>jpennebaker@receptiviti.com</t>
  </si>
  <si>
    <t>LegWorks</t>
  </si>
  <si>
    <t>Developer of a prosthetic knee joint designed to help people walk with confidence. The company's prosthetic knee joint is a knee lock for lower-limb amputees that prevent knee from bending and facilitates mobility, enabling them to stay independent and work like any other person.</t>
  </si>
  <si>
    <t>Healthcare Devices and Supplies</t>
  </si>
  <si>
    <t>The company closed on $240,000 of convertible debt financing from undisclosed investors February 12, 2018. Previously, the company raised $550,000 of venture funding from Houston Health Ventures, Equilateral Ventures and other undisclosed investors on September 28, 2016. The company is being actively tracked by PitchBook.</t>
  </si>
  <si>
    <t>Boma Investments(www.bomainvests.com), Equilateral Ventures(www.equilateralventures.com), Holland Bloorview Kids Rehabilitation Hospital(www.hollandbloorview.ca), Houston Angel Network(www.houstonangelnetwork.org), Houston Health Ventures(www.houstonhealthventures.com), MaRS Innovation(www.marsinnovation.com), Ontario Centres of Excellence(www.oce-ontario.org), Village Capital(www.vilcap.com)</t>
  </si>
  <si>
    <t>178 Woodmount Avenue</t>
  </si>
  <si>
    <t>M4C 3Z2</t>
  </si>
  <si>
    <t>Therapeutic Devices</t>
  </si>
  <si>
    <t>Boma Investments, Equilateral Ventures, Holland Bloorview Kids Rehabilitation Hospital, Houston Angel Network, Houston Health Ventures, MaRS Innovation, Ontario Centres of Excellence, Village Capital</t>
  </si>
  <si>
    <t>www.legworks.com</t>
  </si>
  <si>
    <t>Mark Halpren</t>
  </si>
  <si>
    <t>mark@legworks.org</t>
  </si>
  <si>
    <t>+1 (888) 686-8748</t>
  </si>
  <si>
    <t>Globalive XMG</t>
  </si>
  <si>
    <t>Developer of augmented reality based software applications. The company has developed a technological platform that will allow augmenting a variety of objects to make the end users world digital and more interactive.</t>
  </si>
  <si>
    <t>Augmented Reality, SaaS</t>
  </si>
  <si>
    <t>The company was acquired by Civic Resource Group for an undisclosed amount on February 17, 2016. Civic Resource Group is backed by several VC investors. The company is no longer actively tracked by PitchBook.</t>
  </si>
  <si>
    <t>48 Yonge</t>
  </si>
  <si>
    <t>www.globalivexmg.com</t>
  </si>
  <si>
    <t>Anthony Lacavera</t>
  </si>
  <si>
    <t>+1 (416) 204-7559</t>
  </si>
  <si>
    <t>Heartland Farm Mutual</t>
  </si>
  <si>
    <t>Provider of insurance brokerage services. The company offers farm, home, automobile, commercial, property and casualty insurance services across Ontario through brokers and its own agents.</t>
  </si>
  <si>
    <t>Insurance</t>
  </si>
  <si>
    <t>The company was formed through the merger of North Waterloo Farmers Mutual Insurance Company and Oxford Mutual Insurance Company on January 1, 2016.</t>
  </si>
  <si>
    <t>100 Erb Street East</t>
  </si>
  <si>
    <t>N2J 1L9</t>
  </si>
  <si>
    <t>Automotive Insurance</t>
  </si>
  <si>
    <t>www.heartlandfarmmutual.com</t>
  </si>
  <si>
    <t>Carlos Rodrigues</t>
  </si>
  <si>
    <t>crodrigues@heartlandfarmmutual.com</t>
  </si>
  <si>
    <t>+1 (519) 886-4530</t>
  </si>
  <si>
    <t>Global Alpha Worldwide Growth Fund (TSE: GAF.UN)</t>
  </si>
  <si>
    <t>Manager of a closed-end, long term capital appreciation fund.</t>
  </si>
  <si>
    <t>1 First Canadian Place, 100 King Street West</t>
  </si>
  <si>
    <t>3rd Floor Podium, P.O. Box 150</t>
  </si>
  <si>
    <t>M5X 1H3</t>
  </si>
  <si>
    <t>Westbridge Structured Mortgage</t>
  </si>
  <si>
    <t>Provider of real estate investment services. The company focuses on providing short-term construction loans and term loans on commercial properties. It invests in commercial mortgage, CMHC insured single family mortgage portfolios, commercial mortgage backed and residential mortgage backed securities.</t>
  </si>
  <si>
    <t>The company reached a definitive agreement to acquire Maestro Capital through a reverse merger, resulting in the combined entity trading on the TSX Stock Exchange under the ticker symbol MCP.P on August 24, 2015. Subsequently the deal was cancelled on September 14, 2015.</t>
  </si>
  <si>
    <t>1306 Wellington Street West</t>
  </si>
  <si>
    <t>Unit 300</t>
  </si>
  <si>
    <t>K1Y 3B2</t>
  </si>
  <si>
    <t>www.westbridgecredit.com</t>
  </si>
  <si>
    <t>Gerry Wagner</t>
  </si>
  <si>
    <t>wagner@westbridgecredit.com</t>
  </si>
  <si>
    <t>+1 (403) 650-1643</t>
  </si>
  <si>
    <t>Tinker (Financial Software)</t>
  </si>
  <si>
    <t>Provider of an online trading platform intended for Bitcoin. The company's online trading platform uses trading algorithms for a variety of digital assets, enabling clients to trade and make decisions easily.</t>
  </si>
  <si>
    <t>Cryptocurrency/Blockchain, FinTech, Mobile</t>
  </si>
  <si>
    <t>The company raised an undisclosed amount of venture funding from FunderClub, SV Angel and CrunchFund on August 29, 2014. Fenox Venture Captial and Tunistic Capital also participated in the round. Earlier, the company joined Y Combinator as part of the Summer 2014 class in June 2014 and received $120,000 in funding. Prior to that, the company joined University of Waterloo Velocity as part of Summer 2014 in 2014 and received an undisclosed amount in funding.</t>
  </si>
  <si>
    <t>Fenox Venture Capital(www.fenoxvc.com), FundersClub(www.fundersclub.com), SV Angel(www.svangel.com), Tuesday Capital(www.cf.vc), Tunistic Capital(www.tunistic.com), University of Waterloo Velocity(www.velocity.uwaterloo.ca), Y Combinator(www.ycombinator.com)</t>
  </si>
  <si>
    <t>Fenox Venture Capital, FundersClub, SV Angel, Tuesday Capital, Tunistic Capital, University of Waterloo Velocity, Y Combinator</t>
  </si>
  <si>
    <t>www.tinkercorp.com</t>
  </si>
  <si>
    <t>Gareth MacLeod</t>
  </si>
  <si>
    <t>gareth@tinkercoin.com</t>
  </si>
  <si>
    <t>Mineral Streams</t>
  </si>
  <si>
    <t>Provider of metal and mineral mining services. The company primarily focuses on the underwriting and acquisition of royalties, streaming agreements and other project investments in the mining sector.</t>
  </si>
  <si>
    <t>The company was acquired by AuRico Metals (TSX: AMI) for CAD 6.85 million on September 8, 2015. Consideration will consist of 50% cash (for a total of C$3,425,000) and 4,753,951 AuRico Metals shares. The company is no longer actively tracked by PitchBook.</t>
  </si>
  <si>
    <t>301-141 Adelaide Street West</t>
  </si>
  <si>
    <t>M5H 3L5</t>
  </si>
  <si>
    <t>www.mineralstreams.com</t>
  </si>
  <si>
    <t>Fraser Laschinger</t>
  </si>
  <si>
    <t>flaschinger@canadianorebodies.com</t>
  </si>
  <si>
    <t>+1 (416) 644-1747</t>
  </si>
  <si>
    <t>Plexcity, a Cooperative Association</t>
  </si>
  <si>
    <t>Provider of accounting, finance, human resources, and information technology services to trade association. The company engages in accounting process, financial data integrity, HR and payroll practices and IT services.</t>
  </si>
  <si>
    <t>Hawaii Credit Union League acquired a minority stake in the company for an undisclosed amount on August 31, 2015. The acquisition allows Hawaii Credit Union League to expand its office operations in information technology, accounting, finance and human resources.</t>
  </si>
  <si>
    <t>Hawaii Credit Union League(www.hcul.org)</t>
  </si>
  <si>
    <t>Accounting, Audit and Tax Services (B2B)</t>
  </si>
  <si>
    <t>Hawaii Credit Union League</t>
  </si>
  <si>
    <t>www.plexcity.org</t>
  </si>
  <si>
    <t>Cindy Cavanaugh</t>
  </si>
  <si>
    <t>cindyc@plexcity.org</t>
  </si>
  <si>
    <t>+1 (909) 212-6006</t>
  </si>
  <si>
    <t>MindBridge</t>
  </si>
  <si>
    <t>Developer of an anomaly detection software intended to detect errors in data that are caused by human error, or by intent. The company's anomaly detection software AI Auditor, automates the ingestion and analysis of data, and learns from user interaction and a hybrid of ML and AI algorithms are applied against all transactions, generating a 'risk score' for each transaction, enabling fraud investigators to receive faster results and deeper insights to identify transactions that warrant further investigation.</t>
  </si>
  <si>
    <t>Artificial Intelligence &amp; Machine Learning, Big Data, Cybersecurity</t>
  </si>
  <si>
    <t>The company raised $8.4 million of Series A venture funding in a round led by Real Ventures on May 1, 2018. National Bank of Canada, 8VC, Reciprocal Ventures, and The Group Investment also participated in the round. The company intends to use the funds to accelerate the scale-up of operations and expand globally. The round brings total of $15 million in financing to-date. Previously, the company raised $4.3 million of seed funding in a deal led by 8VC, Real Ventures and MaRS Investment Accelerator Fund on June 19, 2017.</t>
  </si>
  <si>
    <t>8VC(www.8vc.com), C100 Association(www.thec100.org), Invest Ottawa(www.investottawa.ca), MaRS Investment Accelerator Fund(www.marsiaf.com), National Bank of Canada(www.nbc.ca), Real Ventures(www.realventures.com), Reciprocal Ventures(www.recvc.com)</t>
  </si>
  <si>
    <t>1730 Street Laurent Boulevard</t>
  </si>
  <si>
    <t>Suite 540</t>
  </si>
  <si>
    <t>K1G 5L1</t>
  </si>
  <si>
    <t>8VC, Anatol von Hahn, C100 Association, Invest Ottawa, MaRS Investment Accelerator Fund, National Bank of Canada, Real Ventures, Reciprocal Ventures, The Group Investment</t>
  </si>
  <si>
    <t>www.mindbridge.ai</t>
  </si>
  <si>
    <t>Solon Angel</t>
  </si>
  <si>
    <t>Founder &amp; Chief Strategy Officer</t>
  </si>
  <si>
    <t>solon.angel@mindbridge.ai</t>
  </si>
  <si>
    <t>QD Solar</t>
  </si>
  <si>
    <t>Developer and manufacturer of next generation photo-voltaic cells designed to increase energy output of solar panels. The company manufactures next generation photo-voltaic cells that combines efficient silicon solar cells with highly cost-effective infrared solar cells in a hybrid architecture to harvest more of the solar spectrum than silicon alone, increasing the silicon solar cell efficiency by an additional 4 power points.</t>
  </si>
  <si>
    <t>Energy Equipment</t>
  </si>
  <si>
    <t>CleanTech, Manufacturing</t>
  </si>
  <si>
    <t>The company raised CAD 2.15 million of Series A venture funding in a deal led by DSM Venturing on February 13, 2017. MaRS innovation and KAUST Innovation Fund also participated in the round. The company intends to use the funds to develop, test and de-risk its solar technology. Previously, the company raised $2.55 million of grant funding from Sustainable Development Technology Canada on March 23, 2016.</t>
  </si>
  <si>
    <t>Dhahran Techno Valley Company(www.dtvc.com.sa), KAUST Innovation Fund(innovation.kaust.edu.sa), MaRS Innovation(www.marsinnovation.com), Sustainable Development Technology Canada(www.sdtc.ca)</t>
  </si>
  <si>
    <t>MaRS Centre, West Tower</t>
  </si>
  <si>
    <t>661, University Avenue, Suite 465</t>
  </si>
  <si>
    <t>Alternative Energy Equipment</t>
  </si>
  <si>
    <t>Dhahran Techno Valley Company, DSM Venturing, KAUST Innovation Fund, MaRS Innovation, Sustainable Development Technology Canada</t>
  </si>
  <si>
    <t>www.qdsolarinc.com</t>
  </si>
  <si>
    <t>Joel Liederman</t>
  </si>
  <si>
    <t>Business Development Executive Investment / Deal Structuring &amp; Board Member</t>
  </si>
  <si>
    <t>joel@qdsolarinc.com</t>
  </si>
  <si>
    <t>+1 (416) 829-8298</t>
  </si>
  <si>
    <t>Zonetail</t>
  </si>
  <si>
    <t>Developer of a mobile application for hotels and condos that connects guests to their hotels and surroundings. The company's business provides users with access to and interactions with property amenities and services, combined with local restaurants, stores, services, entertainment and attractions.</t>
  </si>
  <si>
    <t>M&amp;A, Pre-venture</t>
  </si>
  <si>
    <t>The company reached a definitive agreement to acquire Revelstoke Equity (TSXV: REQ.H) through a reverse merger on January 31, 2018. Previously, the company raised CAD 2.3 million of Series A angel funding from Hugh McCauley and other undisclosed investors on September 15, 2015. The company is being actively tracked by PitchBook.</t>
  </si>
  <si>
    <t>20 Dalhousie Street</t>
  </si>
  <si>
    <t>M5B 2A5</t>
  </si>
  <si>
    <t>Hugh McCauley</t>
  </si>
  <si>
    <t>www.zonetail.com</t>
  </si>
  <si>
    <t>Mark Holmes</t>
  </si>
  <si>
    <t>Co-Founder, Chief Executive Officer, President &amp; Board Member</t>
  </si>
  <si>
    <t>mark@zonetail.com</t>
  </si>
  <si>
    <t>+1 (855) 668-7690</t>
  </si>
  <si>
    <t>Artlocal</t>
  </si>
  <si>
    <t>Developer of a premiere mobile application designed to revolutionize art dealers' sales processes. The company's mobile application organizes up to date comprehensive information about art events and exhibitions based on the user's location, enabling art dealers to optimize their client sales.</t>
  </si>
  <si>
    <t>The company raised venture funding from Highline, Precursor Ventures, Right Side Capital Management and Wavemaker Partners in 2017.</t>
  </si>
  <si>
    <t>Highline(www.highline.vc), NEW INC(www.newinc.org), Precursor Ventures(www.precursorvc.com), Right Side Capital Management(www.rightsidecapital.com), Startup Next(www.startupnext.co), Wavemaker Partners(www.wavemaker.vc)</t>
  </si>
  <si>
    <t>Highline, Jason Bedasse, Kevin Prozes, NEW INC, Nicholas Ancerl, Precursor Ventures, Right Side Capital Management, Startup Next, Wavemaker Partners</t>
  </si>
  <si>
    <t>www.artlocalapp.com</t>
  </si>
  <si>
    <t>Sean Green</t>
  </si>
  <si>
    <t>sean@artlocalapp.com</t>
  </si>
  <si>
    <t>Rthm</t>
  </si>
  <si>
    <t>Provider of bio-adhesive sensory devices designed to provide a more complete picture of user health. The company's bio-adhesive sensory devices solve the problem of wearable fatigue by making a powerful sensor that is easy to use, enabling users to collect and analyze physiological performance.</t>
  </si>
  <si>
    <t>Digital Health, Mobile, Wearables &amp; Quantified Self</t>
  </si>
  <si>
    <t>The company raised venture funding from MaRS Investment Accelerator Fund on an undisclosed date.</t>
  </si>
  <si>
    <t>MaRS Investment Accelerator Fund(www.marsiaf.com), The Next Canada(www.nextcanada.com)</t>
  </si>
  <si>
    <t>675 King Street West</t>
  </si>
  <si>
    <t>M5V 1M9</t>
  </si>
  <si>
    <t>MaRS Investment Accelerator Fund, The Next Canada</t>
  </si>
  <si>
    <t>www.rthm.io</t>
  </si>
  <si>
    <t>Anthony Mouchantaf</t>
  </si>
  <si>
    <t>Altus Assessments</t>
  </si>
  <si>
    <t>Provider of an assessment platform intended to screen applicants for professionalism and personal characteristics. The company's platform offers tools based on quantitative measurement of personal characteristics and professionalism for academic programmes, enabling academic programme providers to choose holistically exceptional applicants.</t>
  </si>
  <si>
    <t>The company joined C100 Association as part of Winter 2017 Cohort on December 5, 2017.</t>
  </si>
  <si>
    <t>C100 Association(www.thec100.org), OneEleven(www.oneeleven.com), Ryerson DMZ(dmz.ryerson.ca)</t>
  </si>
  <si>
    <t>C100 Association, OneEleven, Ryerson DMZ</t>
  </si>
  <si>
    <t>www.altusassessments.com</t>
  </si>
  <si>
    <t>Rich Emrich</t>
  </si>
  <si>
    <t>emrich@altusassessments.com</t>
  </si>
  <si>
    <t>ClientDesk</t>
  </si>
  <si>
    <t>Developer of a digital insurance platform for independent brokerage firms to digitize their client experience and internal operations. The company's platform powers core functions of the digital insurance experience including Engagement, Self Service, and Claims Management. It also provides web portals and mobile apps for policyholders and front-line staff such as brokers and CSR's, enabling insurance companies and brokerages to mobilize their operations and customer experience.</t>
  </si>
  <si>
    <t>FinTech, InsurTech, Mobile, SaaS</t>
  </si>
  <si>
    <t>MaRS Investment Accelerator Fund(www.marsiaf.com), Plug and Play Tech Center(www.plugandplaytechcenter.com), Ryerson DMZ(dmz.ryerson.ca), Ryerson Futures(www.ryersonfutures.ca)</t>
  </si>
  <si>
    <t>M5V 3B1</t>
  </si>
  <si>
    <t>MaRS Investment Accelerator Fund, Plug and Play Tech Center, Ryerson DMZ, Ryerson Futures</t>
  </si>
  <si>
    <t>www.clientdesk.co</t>
  </si>
  <si>
    <t>Stuart Bruce</t>
  </si>
  <si>
    <t>Board Member</t>
  </si>
  <si>
    <t>stuart@firstinsurancefunding.ca</t>
  </si>
  <si>
    <t>+1 (888) 232-2238</t>
  </si>
  <si>
    <t>MeazureUp</t>
  </si>
  <si>
    <t>Provider of a real time process control monitoring system designed to track, automate, optimize and manage business operations. The company's real time process control digitizes routine quality assessments forms, record observations directly on a mobile application, creates and accesses actionable insights to understand how a corporation performs and tracks inspectors, adds weights, different values, takes pictures and writes comments to increase the effectiveness of inspections, enabling businesses to find critical issues and make data driven decisions to improve an organization's performance.</t>
  </si>
  <si>
    <t>The company received $37,500 of grant funding from Ontario Centres of Excellence on December 17, 2015.</t>
  </si>
  <si>
    <t>Unit 501</t>
  </si>
  <si>
    <t>www.meazureup.com</t>
  </si>
  <si>
    <t>Zachary Matlow</t>
  </si>
  <si>
    <t>zach.matlow@dineandcomply.com</t>
  </si>
  <si>
    <t>+1 (888) 579-4686</t>
  </si>
  <si>
    <t>Embodia</t>
  </si>
  <si>
    <t>Provider of an exercise prescription platform designed to keep patients engaged and motivated. The company's exercise prescription platform helps rehab professionals to access a library of exercise videos and educational material as well as upload their own branded materials, enabling patients to access, view and track their personalized home rehabilitation program, including exercise videos and health literacy information sent to them by their healthcare practitioner.</t>
  </si>
  <si>
    <t>Digital Health, HealthTech</t>
  </si>
  <si>
    <t>The company received $37,500 of grant funding from Ontario Centres of Excellence on April 28, 2016.</t>
  </si>
  <si>
    <t>Futurpreneur Canada(www.futurpreneur.ca), Ontario Centres of Excellence(www.oce-ontario.org), Ryerson DMZ(dmz.ryerson.ca)</t>
  </si>
  <si>
    <t>Futurpreneur Canada, Ontario Centres of Excellence, Ryerson DMZ</t>
  </si>
  <si>
    <t>www.embodiaapp.com</t>
  </si>
  <si>
    <t>Elie Afif</t>
  </si>
  <si>
    <t>eafif@healthswapp.com</t>
  </si>
  <si>
    <t>+1 (855) 997-9277</t>
  </si>
  <si>
    <t>OpenSports</t>
  </si>
  <si>
    <t>Provider of an online platform designed to offer sports event management services. The company's online platform unites communities of sport players and amateur athletes around the city to provide them with more information on the ongoing sports activities around them, enabling teams to look for players and subs and to communicate with them.</t>
  </si>
  <si>
    <t>The company received $70,000 of grant funding from Ontario Centres of Excellence on August 7, 2015. Prior to that, the company joined Ryerson University on an undisclosed date.</t>
  </si>
  <si>
    <t>www.opensports.ca</t>
  </si>
  <si>
    <t>James Gibbons</t>
  </si>
  <si>
    <t>james@opensports.ca</t>
  </si>
  <si>
    <t>+1 (647) 607-2147</t>
  </si>
  <si>
    <t>Optimity (workplace wellness software)</t>
  </si>
  <si>
    <t>Developer of a corporate wellness platform designed to keep employees healthy and happy. The company's platform uses mobile apps and wearables to coach employees to build healthy habits with micro-actions during their daily routines, enabling employers to keep employees healthy, reduce attrition and improve productivity.</t>
  </si>
  <si>
    <t>Digital Health, HR Tech, Mobile</t>
  </si>
  <si>
    <t>The company graduated from Plug and Play Tech Center on November 13, 2017. Previously, the company joined 500 Startups as part of the 20th batch on February 8, 2017 and received CAD 150,000 of funding in the form of convertible notes. Prior to that, the company raised $50,000 of convertible debt financing from undisclosed investors in February 2017.</t>
  </si>
  <si>
    <t>500 Startups(www.500.co), L-SPARK(www.l-spark.com), Ontario Centres of Excellence(www.oce-ontario.org), Plug and Play Tech Center(www.plugandplaytechcenter.com), Ryerson DMZ(dmz.ryerson.ca), The Next Canada(www.nextcanada.com)</t>
  </si>
  <si>
    <t>500 Startups, L-SPARK, Ontario Centres of Excellence, Plug and Play Tech Center, Ryerson DMZ, The Next Canada</t>
  </si>
  <si>
    <t>www.myoptimity.com</t>
  </si>
  <si>
    <t>Nicholas Raditsis</t>
  </si>
  <si>
    <t>Co-Founder &amp; Vice President, Client Success</t>
  </si>
  <si>
    <t>nraditsis@myoptimity.com</t>
  </si>
  <si>
    <t>+1 (416) 428-6125</t>
  </si>
  <si>
    <t>VISR</t>
  </si>
  <si>
    <t>Developer of a navigation platform created to turn conversational data into psychological insights. The company's navigation platform uses Artificial Intelligence to automatically detect the emotional well-being of children online, enabling parents to help their children to navigate technology safely.</t>
  </si>
  <si>
    <t>The company was acquired by SafeToNet for an undisclosed amount on June 1, 2018. This acquisition will also allow the company to further strengthen and broaden their existing patent-protected technologies and will expand its intellectual property into the field of health and well-being online. The company is no longer actively tracked by PitchBook.</t>
  </si>
  <si>
    <t>www.visr.co</t>
  </si>
  <si>
    <t>Robert Reichmann</t>
  </si>
  <si>
    <t>Co-Founder, Chairman &amp; Chief Executive Officer</t>
  </si>
  <si>
    <t>robert@visr.co</t>
  </si>
  <si>
    <t>iMerciv</t>
  </si>
  <si>
    <t>Developer of a wearable mobility device for blind people intended to empower those living with vision loss. The company's product BuzzClip, is a small and discreet wearable uses ultrasound to detect obstacles that may lie directly in one's path and notifies the user, enabling users to safely navigate around any objects that they may encounter.</t>
  </si>
  <si>
    <t>The company joined Impact Centre as part of the accelerator program. Earlier, the company raised $20,000 of grant funding from Ontario Centres of Excellence on May 16, 2016.</t>
  </si>
  <si>
    <t>Impact Centre(www.impactcentre.ca), Ontario Centres of Excellence(www.oce-ontario.org)</t>
  </si>
  <si>
    <t>112 College Street</t>
  </si>
  <si>
    <t>Suite 411</t>
  </si>
  <si>
    <t>M5G 1L6</t>
  </si>
  <si>
    <t>Impact Centre, OCE SmartStart, Ontario Centres of Excellence</t>
  </si>
  <si>
    <t>www.imerciv.com</t>
  </si>
  <si>
    <t>Bin Liu</t>
  </si>
  <si>
    <t>Co-Founder, Head of Product &amp; Chief Executive Officer</t>
  </si>
  <si>
    <t>binliu@imerciv.com</t>
  </si>
  <si>
    <t>+1 (437) 998-2243</t>
  </si>
  <si>
    <t>Domio Helmet Audio</t>
  </si>
  <si>
    <t>Provider of wearable communication device designed to improve the ability of users to communicate and interact with the environment around them. The company's wearable communication device offers waterproof communication to allow people to stay connected irrespective of the environment, enabling users to hear clearly while riding or travelling.</t>
  </si>
  <si>
    <t>SaaS, Wearables &amp; Quantified Self</t>
  </si>
  <si>
    <t>The company raised $550,000 of seed funding from undisclosed investors on March 3, 2016. The funding will be used for the final leg for product development and launch later this year. Previously, the company joined Futurpreneur Canada, Spin Master Corp and Business Development Bank of Canada as part of the 2015 Spin Master Innovation Fund and received $50,000 in funding on September 29, 2015. The Ryerson DMZ also participated in the round.</t>
  </si>
  <si>
    <t>Business Development Bank of Canada(www.bdc.ca), Futurpreneur Canada(www.futurpreneur.ca), Ryerson DMZ(dmz.ryerson.ca), Spin Master(www.spinmaster.com), Zone Startups Sports + Media(sportsmedia.zonestartups.com)</t>
  </si>
  <si>
    <t>M5B 2K3</t>
  </si>
  <si>
    <t>Business Development Bank of Canada, Futurpreneur Canada, Ryerson DMZ, Spin Master, Zone Startups Sports + Media</t>
  </si>
  <si>
    <t>www.domiosports.com</t>
  </si>
  <si>
    <t>Bart Lipski</t>
  </si>
  <si>
    <t>+1 (647) 303-5469</t>
  </si>
  <si>
    <t>Empire Crossing Retirement Community</t>
  </si>
  <si>
    <t>Developer of retirement homes. The company is a 64 suite living community which offers health and wellness facility, fitness centers, hospitality and cultural facilities to the retired people in Canada.</t>
  </si>
  <si>
    <t>Healthcare Services</t>
  </si>
  <si>
    <t>The company was acquired by Extendicare (TSE: EXE) for $20.2 million on October 1, 2015.</t>
  </si>
  <si>
    <t>224 Ward Street</t>
  </si>
  <si>
    <t>Port Hope</t>
  </si>
  <si>
    <t>L1A 0C5</t>
  </si>
  <si>
    <t>Elder and Disabled Care</t>
  </si>
  <si>
    <t>Port Hope, Canada</t>
  </si>
  <si>
    <t>www.empirecrossing.ca</t>
  </si>
  <si>
    <t>Flexiti Financial</t>
  </si>
  <si>
    <t>Provider of a Point-of-Sale financing platform designed to offer competitive retail lending services. The company's Point-of-Sale financing platform include instant POS financing, quick credit approval, longer payment terms and revolving credit, enabling retailers to increase their bottom line.</t>
  </si>
  <si>
    <t>The company received $350 million of debt financing in the form of senior debt and mezzanine financing from Credit Suisse and other undisclosed lenders in this transaction. Credit Suisse provided $300 million of the debt package. Proceeds from the credit will be used to support the portfolio acquisition and its strong growth trajectory.</t>
  </si>
  <si>
    <t>Globalive Capital(www.globalive.com), MaRS Discovery District(www.marsdd.com), Pyfera Growth Capital(www.pyferacapital.com)</t>
  </si>
  <si>
    <t>100 University Avenue</t>
  </si>
  <si>
    <t>M5J 1V6</t>
  </si>
  <si>
    <t>Delaney Capital, Globalive Capital, Kenneth Hartwick, MaRS Discovery District, Pyfera Growth Capital</t>
  </si>
  <si>
    <t>www.flexitifinancial.com</t>
  </si>
  <si>
    <t>Peter Kalen</t>
  </si>
  <si>
    <t>pkalen@flexitifinancial.com</t>
  </si>
  <si>
    <t>+1 (416) 583-1861</t>
  </si>
  <si>
    <t>Giftagram</t>
  </si>
  <si>
    <t>Developer of a gift-giving application. The company's mobile application enables users to browse local boutiques, premium brands and retailers to find and send gifts via an email address or a phone number to anyone, without knowing their address, from customers smartphone.</t>
  </si>
  <si>
    <t>The company received an undisclosed amount of development capital from FIS Holdings in June 2017.</t>
  </si>
  <si>
    <t>FIS Holdings(www.fis-holdings.com), UTA Ventures(ventures.unitedtalent.com)</t>
  </si>
  <si>
    <t>Suite 200</t>
  </si>
  <si>
    <t>Adam Felesky, FIS Holdings, Hercules Media Group, Kevin Wall, Mark Amin, Michael Klein, Paterson Partners, UTA Ventures</t>
  </si>
  <si>
    <t>www.giftagram.com</t>
  </si>
  <si>
    <t>Jason Reid</t>
  </si>
  <si>
    <t>Co-Founder, Secretary, President, Board Member &amp; Chief Executive Officer</t>
  </si>
  <si>
    <t>jason@giftagram.com</t>
  </si>
  <si>
    <t>Turnstone Biologics</t>
  </si>
  <si>
    <t>Developer of viral immunotherapies designed to improve survival for patients with cancer. The company's immunotherapies combine a bio-selected and engineered oncolytic virus to directly lyse tumors with a potent vaccine technology to drive tumor-antigen specific T-cell responses, enabling bio-medical professionals to generate immune responses, treat cancer and modulate tumor environment.</t>
  </si>
  <si>
    <t>The company raised $41.4 million of Series B venture funding in a deal led by OrbiMed on November 2, 2016. F-Prime Capital Partners, Versant Ventures Management and Fight Against Cancer Innovation Trust also participated in the round. The funds will allow the company to complete the Phase I/II trial as well as to fund three additional clinical programs that will start this year and next.</t>
  </si>
  <si>
    <t>F-Prime Capital Partners(www.fprimecapital.com), Fight Against Cancer Innovation Trust(facit.ca), OrbiMed(www.orbimed.com), Versant Venture Management(www.versantventures.com)</t>
  </si>
  <si>
    <t>787 Bank Street</t>
  </si>
  <si>
    <t>K1S 3V5</t>
  </si>
  <si>
    <t>F-Prime Capital Partners, Fight Against Cancer Innovation Trust, OrbiMed, Versant Venture Management</t>
  </si>
  <si>
    <t>www.turnstonebio.com</t>
  </si>
  <si>
    <t>Sammy Farah</t>
  </si>
  <si>
    <t>Chief Executive Officer, President &amp; Board Member</t>
  </si>
  <si>
    <t>sammy.farah@turnstonebio.com</t>
  </si>
  <si>
    <t>+1 (613) 421-8930</t>
  </si>
  <si>
    <t>Thor Pharma</t>
  </si>
  <si>
    <t>Producer and seller of medical cannabis products. The company's medical cannabis products are cultivated, processed and distributed throughout Canada, enabling medical companies and patients to turn towards an unconventional source of medicinal treatment.</t>
  </si>
  <si>
    <t>Agriculture</t>
  </si>
  <si>
    <t>The company was acquired by Alta Vista Ventures (CSE: AVV) for CAD 2.5 million on August 14, 2015.</t>
  </si>
  <si>
    <t>3129 Centennial Drive 2</t>
  </si>
  <si>
    <t>Burlington</t>
  </si>
  <si>
    <t>L7M 1B8</t>
  </si>
  <si>
    <t>Cultivation</t>
  </si>
  <si>
    <t>Burlington, Canada</t>
  </si>
  <si>
    <t>Baljinder Bhullar</t>
  </si>
  <si>
    <t>BenchSci</t>
  </si>
  <si>
    <t>Provider of a reagent intelligence platform designed to pair scientists to reagents they need for experiments. The company's platform uses machine learning software that transforms published data into experiment-specific recommendations to reduce time, money and uncertainty in planning materials and methods in the form of published figures, decoding millions of papers and making the data easily discoverable, enabling scientists and researchers to find antibody usage data.</t>
  </si>
  <si>
    <t>The company raised $8 million of Series A venture funding in a deal led by iNovia Capital on May 2, 2018. Real Ventures, Golden Venture Partners, Gradient Ventures, Afore Capital and Radical Ventures also participated in the round. The funds will be used to expand the company's team of engineers and scientists, implement new sales &amp; marketing programs to drive new customer acquisition and scale its AI technology used by researchers to accelerate biomedical discoveries.</t>
  </si>
  <si>
    <t>500 Startups Canada(www.500canada.ca), Afore Capital(www.afore.vc), Banting And Best Institute For Innovation And Entrepreneurship(entrepreneurs.utoronto.ca), Creative Destruction Lab(www.creativedestructionlab.com), FounderFuel(www.founderfuel.com), Golden Ventures(www.golden.ventures), Gradient Ventures (Mountain View)(www.gradient.com), Hatchery (UofT)(hatchery.engineering.utoronto.ca), iNovia Capital(www.inovia.vc), Ontario Centres of Excellence(www.oce-ontario.org), Radical Ventures(radicalventures.com), Real Ventures(www.realventures.com), Two Small Fish Ventures(www.twosmallfishventures.com)</t>
  </si>
  <si>
    <t>559 College Street</t>
  </si>
  <si>
    <t>M6G 1A9</t>
  </si>
  <si>
    <t>Decision/Risk Analysis</t>
  </si>
  <si>
    <t>500 Startups Canada, Afore Capital, Banting And Best Institute For Innovation And Entrepreneurship, Creative Destruction Lab, FounderFuel, Golden Ventures, Gradient Ventures (Mountain View), Hatchery (UofT), iNovia Capital, Ontario Centres of Excellence, Radical Ventures, Real Ventures, Two Small Fish Ventures</t>
  </si>
  <si>
    <t>www.benchsci.com</t>
  </si>
  <si>
    <t>Thomas Leung</t>
  </si>
  <si>
    <t>Co-Founder &amp; Chief Scientific Officer</t>
  </si>
  <si>
    <t>tom@benchsci.com</t>
  </si>
  <si>
    <t>MedChart</t>
  </si>
  <si>
    <t>Provider of a cloud-based health platform that connects patients, lawyers, underwriters and other authorized parties to medical records online across the country. The company specializes in digitizing the "release of information" process at health-care institutions of all sizes and securely delivering this health information to end-users on a full-featured online platform.</t>
  </si>
  <si>
    <t>The company is in the process of raising CAD 500,000 of angel funding from undisclosed investors as of June 5, 2017. The round is anticipated to close on October 1, 2017. Previously, the company raised CAD 150,000 of angel funding from undisclosed investors on June 1, 2016. The company is being actively tracked by PitchBook.</t>
  </si>
  <si>
    <t>Hatchery (UofT)(hatchery.engineering.utoronto.ca), Ontario Centres of Excellence(www.oce-ontario.org), Start@UTIAS(www.utias.utoronto.ca)</t>
  </si>
  <si>
    <t>Box 305</t>
  </si>
  <si>
    <t>Hatchery (UofT), Ontario Centres of Excellence, Start@UTIAS</t>
  </si>
  <si>
    <t>www.medchart.ca</t>
  </si>
  <si>
    <t>James Bateman</t>
  </si>
  <si>
    <t>Co-Founder &amp; Board Member</t>
  </si>
  <si>
    <t>james.bateman@medchart.ca</t>
  </si>
  <si>
    <t>+1 (888) 399-7789</t>
  </si>
  <si>
    <t>Rockwell Razors</t>
  </si>
  <si>
    <t>Manufacturer of stainless steel shaving products. The company designs and manufactures an adjustable razor that uses recyclable double-edge blades.</t>
  </si>
  <si>
    <t>LOHAS &amp; Wellness, Manufacturing</t>
  </si>
  <si>
    <t>The company joined Ontario Centres of Excellence as part of the Spring 2015 class.</t>
  </si>
  <si>
    <t>Suite 6000</t>
  </si>
  <si>
    <t>rockwellrazors.com</t>
  </si>
  <si>
    <t>Gareth Everard</t>
  </si>
  <si>
    <t>gareth@rockwellrazors.com</t>
  </si>
  <si>
    <t>Oat &amp; Mill</t>
  </si>
  <si>
    <t>Producer and seller of frozen desserts intended to offer certified gluten-free oats in different flavors. The company's desserts are finely milled and turned into an oat cream which is churned into decadent frozen desserts and made using only the most natural, non-dairy and gluten-free ingredients, enabling customers to get healthy food with tasty flavors.</t>
  </si>
  <si>
    <t>The company received an estimated $30,000 Bioenterprise Seed Funding Program grant from Canada Business Network on May 16, 2017.</t>
  </si>
  <si>
    <t>Startup Garage(www.startupgarage.ca)</t>
  </si>
  <si>
    <t>Canada Business Network, Startup Garage</t>
  </si>
  <si>
    <t>www.oatandmill.com</t>
  </si>
  <si>
    <t>Candace Tierney</t>
  </si>
  <si>
    <t>Founder, Owner, President &amp; Chief Executive Officer</t>
  </si>
  <si>
    <t>candace@oatandmill.com</t>
  </si>
  <si>
    <t>Mobio Interactive</t>
  </si>
  <si>
    <t>Provider of mindfulness application intended to enhance performance and health. The company's application combine human biology, brain health clinical medicine and user experience design which is based on biofeedback data, clinically proven brain health exercises, enabling employees, students and patients to accurately detect heart rate and stress perception using only the phone's camera.</t>
  </si>
  <si>
    <t>The company joined SOSV as a part of Chinaccelerator Batch 12 on August 20, 2017.</t>
  </si>
  <si>
    <t>Founder Institute(www.fi.co), Ontario College of Art and Design(ocadu.ca), SOSV(www.sosv.com), The Ontario Brain Institute(www.braininstitute.ca)</t>
  </si>
  <si>
    <t>Founder Institute, Ontario College of Art and Design, SOSV, The Ontario Brain Institute</t>
  </si>
  <si>
    <t>www.mobiointeractive.com</t>
  </si>
  <si>
    <t>Mark Thoburn</t>
  </si>
  <si>
    <t>Co-Founder, Chief Design Officer &amp; Board Member</t>
  </si>
  <si>
    <t>mark@mobiointeractive.com</t>
  </si>
  <si>
    <t>Insider Condo Club</t>
  </si>
  <si>
    <t>Provider of marketing software, social media, marketing platform, and marketing campaign. The company operates within the industries of vertical market software, business/productivity software, and social/platform software.</t>
  </si>
  <si>
    <t>The company received an undisclosed amount of development capital from The Rosseau Group.</t>
  </si>
  <si>
    <t>Corporate Headquarters (Canada) Liberty Market Building</t>
  </si>
  <si>
    <t>171 East Liberty Street, Suite 101</t>
  </si>
  <si>
    <t>Vertical Market Software</t>
  </si>
  <si>
    <t>www.insidercondoclub.com</t>
  </si>
  <si>
    <t>Matt Elkind</t>
  </si>
  <si>
    <t>Managing Director</t>
  </si>
  <si>
    <t>matt.elkind@insidercondoclub.com</t>
  </si>
  <si>
    <t>+1 (416) 530-7555</t>
  </si>
  <si>
    <t>Nudestix</t>
  </si>
  <si>
    <t>Provider of cosmetic products. The company provides easy-to-use makeup crayons enriched with skin-saving vitamins, antioxidants, and moisturizers, enabling customers to avail makeup kits that cover all the bases to give them a good look.</t>
  </si>
  <si>
    <t>The company received an undisclosed amount of development capital from Alliance Consumer Growth on November 18, 2015.</t>
  </si>
  <si>
    <t>Alliance Consumer Growth(www.acginvestors.com)</t>
  </si>
  <si>
    <t>5000 Dufferin Street</t>
  </si>
  <si>
    <t>M3H 5T5</t>
  </si>
  <si>
    <t>Alliance Consumer Growth</t>
  </si>
  <si>
    <t>www.nudestix.com</t>
  </si>
  <si>
    <t>Jenny Frankel</t>
  </si>
  <si>
    <t>Co-Founder, Chief Executive Officer &amp; President</t>
  </si>
  <si>
    <t>jennyf@nudestix.com</t>
  </si>
  <si>
    <t>Trendradius</t>
  </si>
  <si>
    <t>Developer of a customer data management software designed to analyse consumer data and improve business growth. The company's software easily searches and filters through customer feedback and data, categorises the most valuable feedback around a product plan and collects and manage sales and support data to manage feature backlog with real business metrics, enabling businesses to analyse aggregated customer data from their different channels and turn feedback into meaningful insights and prioritise their marketing strategies.</t>
  </si>
  <si>
    <t>Pre-venture, Private Equity</t>
  </si>
  <si>
    <t>The company was acquired by Intelex Technologies for an undisclosed amount, through a LBO via its financial sponsors HarbourVest Partners and JMI Equity in 2015.</t>
  </si>
  <si>
    <t>www.trendradius.com</t>
  </si>
  <si>
    <t>Alex Wade</t>
  </si>
  <si>
    <t>alex@trendradius.com</t>
  </si>
  <si>
    <t>CareKit Health</t>
  </si>
  <si>
    <t>Provider of an online care-coordination platform. The company offers a platform and mobile application designed to connect patients, families and care teams to help ensure quality care in the home.</t>
  </si>
  <si>
    <t>Other Healthcare</t>
  </si>
  <si>
    <t>HealthTech, Mobile</t>
  </si>
  <si>
    <t>The company was acquired by Moseda Technologies (OTC: MSD) for an undisclosed amount on February 9, 2016. Under the terms of the transaction, the acquirer will pay CAD 100,000 in stock with an undisclosed amount in contingent payout. Moseda Technologies (OTC: MSD) will issue 600,000 shares and also additional 9.4 million Moseda performance warrants will be issued based on the certain performance conditions. The company is no longer actively tracked by PitchBook.</t>
  </si>
  <si>
    <t>The Forge(theforge.mcmaster.ca)</t>
  </si>
  <si>
    <t>The Forge</t>
  </si>
  <si>
    <t>www.carekithealth.com</t>
  </si>
  <si>
    <t>Giancarlo De Lio</t>
  </si>
  <si>
    <t>giancarlo@carekithealth.com</t>
  </si>
  <si>
    <t>CanvasRx</t>
  </si>
  <si>
    <t>Provider of medical cannabis services intended to develop a better understanding of medical marijuana, its uses and the strains and licensed producers available in Canada. The company's medical marijuana resource center and marketplace provides access to, and information on hundreds of strains of medical marijuana, enabling customers to learn about medical marijuana in Canada, find a doctor knowledgeable about medical marijuana, select a strain from the hundreds available and track their outcomes with Patient Reporting tools developed by physicians.</t>
  </si>
  <si>
    <t>The company was acquired by Aurora Cannabis (CSE: ACB) for CAD 37.5 million on August 18, 2016. Under the terms of agreement, Aurora Cannabis Inc would pay CAD 1.6 million in cash and the remaining amount in cash or through share issuance, subject to performance milestones over a three year period. The transaction will provide Aurora with access to one of the largest and most robust databases on cannabis strains and related efficacy data, as well as information on physician preferences and ordering patterns.</t>
  </si>
  <si>
    <t>3155 Harvester Road</t>
  </si>
  <si>
    <t>Suite 302</t>
  </si>
  <si>
    <t>L7N 3N8</t>
  </si>
  <si>
    <t>Other Healthcare Services</t>
  </si>
  <si>
    <t>www.canvasrx.com</t>
  </si>
  <si>
    <t>Joseph del Moral</t>
  </si>
  <si>
    <t>joseph@canvasrx.com</t>
  </si>
  <si>
    <t>+1 (289) 217-7947</t>
  </si>
  <si>
    <t>Trellis (Software)</t>
  </si>
  <si>
    <t>Developer of cannabis inventory management software designed to optimize operational work flows and ensure regulatory compliance. The company's cannabis inventory management software is seed-to-sale with tools and analytics for cultivation, manufacturing, CRM, integrated third party logistics, POS and state compliance software, enabling cannabis businesses to follow the law and increase revenue.</t>
  </si>
  <si>
    <t>The company raised $2 million of venture funding in a deal led by Casa Verde Capital on September 29, 2017. Snoop Dogg, Gateway Incubator, Argonautic Ventures and One Gun also participated in the round. The funds will be used to expand into additional US market segments and scale to accommodate increasing demand for its software.</t>
  </si>
  <si>
    <t>Argonautic Ventures(www.argonauticventures.com), Calvin Broadus(snoopdogg.com), Casa Verde Capital(www.casaverdecapital.com), Gateway Incubator(www.gtwy.co)</t>
  </si>
  <si>
    <t>545 King Street</t>
  </si>
  <si>
    <t>M5V 1M1</t>
  </si>
  <si>
    <t>Argonautic Ventures, Calvin Broadus, Casa Verde Capital, Gateway Incubator, One Gun</t>
  </si>
  <si>
    <t>www.trellisgrows.com</t>
  </si>
  <si>
    <t>Pranav Sood</t>
  </si>
  <si>
    <t>Dynamic Outdoor</t>
  </si>
  <si>
    <t>Provider of digital billboard products intended for advertising. The company's digital billboard products offer LED displays and other related products that deliver more efficient, effective and measurable out-of-home advertising results enabling advertisers with the ability to feed live content such as social media, sports scores, traffic and weather patterns, directly to the digital billboard.</t>
  </si>
  <si>
    <t>The company was acquired by OUTFRONT Media (NYSE: OUT) for an undisclosed amount on June 14, 2017. The acquisition demonstrates OUTFRONT Media's commitment to the Canadian market and a strategic investment that will immediately transform its Canadian operation. The company is no longer actively tracked by PitchBook.</t>
  </si>
  <si>
    <t>Suite 212</t>
  </si>
  <si>
    <t>www.dynamicoutdoor.com</t>
  </si>
  <si>
    <t>Brandon Newman</t>
  </si>
  <si>
    <t>Senior Vice President of Sales</t>
  </si>
  <si>
    <t>Raven Telemetry</t>
  </si>
  <si>
    <t>Provider of data science application devices designed to offer manufacturing management services. The company's data science application devices can be connected to industrial machinery for collecting and analyzing manufacturing data, enabling manufacturing plant to achieve high levels of performance by interpreting data, uncovering insights and solving problems not huddled over endless excel sheets, paper reports and manufacturing software packages.</t>
  </si>
  <si>
    <t>Advanced Manufacturing</t>
  </si>
  <si>
    <t>The company raised $6.1 million of angel funding from Harley Finkelstein, Rob Lander, Tobias Lutke and other undisclosed investors on May 2, 2018. Previously, the company raised CAD 2.5 million of seed funding from Angel One Investor Network and other undisclosed investors on December 12, 2017, putting the company's pre-money valuation at CAD 7.5.</t>
  </si>
  <si>
    <t>Angel One Investor Network(www.angelonenetwork.ca), Maple Leaf Angels(www.mapleleafangels.com), Ontario Centres of Excellence(www.oce-ontario.org)</t>
  </si>
  <si>
    <t>6 Hamilton Avenue North</t>
  </si>
  <si>
    <t>Suite 003</t>
  </si>
  <si>
    <t>K1Y 4R1</t>
  </si>
  <si>
    <t>Angel One Investor Network, Harley Finkelstein, Maple Leaf Angels, Ontario Centres of Excellence, Paul Lem, Rob Lander, Tobias Lutke</t>
  </si>
  <si>
    <t>www.raven.ai</t>
  </si>
  <si>
    <t>Eric Dumont</t>
  </si>
  <si>
    <t>Product Manager, Business Development</t>
  </si>
  <si>
    <t>eric.dumont@raventelemetry.com</t>
  </si>
  <si>
    <t>+1 (888) 637-4443</t>
  </si>
  <si>
    <t>tealbook</t>
  </si>
  <si>
    <t>Provider of an enterprise cloud platform that uses machine learning to cleanse, enrich and maintain the supplier master, while making it searchable across the organization. The company's platform captures and centralizes internal supplier information including performance, which increases the knowledge and visibility of all incumbent and preferred suppliers so that spend can be leveraged more effectively. Users also have access to an ecosystem of alike qualified suppliers when looking for new innovative and diversity supplier options.</t>
  </si>
  <si>
    <t>The company is in the process of raising $2 million of seed funding from undisclosed investors as of January 16, 2018. The round is anticipated to close by February 1, 2018. The company is being actively tracked by PitchBook.</t>
  </si>
  <si>
    <t>38 Camden Street</t>
  </si>
  <si>
    <t>C100 Association, MaRS Investment Accelerator Fund</t>
  </si>
  <si>
    <t>tealbook.com</t>
  </si>
  <si>
    <t>Stephany Lapierre</t>
  </si>
  <si>
    <t>+1 (866) 620-6640</t>
  </si>
  <si>
    <t>TPIreg</t>
  </si>
  <si>
    <t>Provider of regulatory and quality assurance consultation to specialty pharmaceutical manufacturers. The company provides consultation services in the field of regulatory affairs, regulatory operations, quality assurance and good manufacturing practices, advertising and promotional activities, medical device, medical affairs and medical training for the pharmaceutical, biotechnology and natural health products industries.</t>
  </si>
  <si>
    <t>The company was acquired by Innomar Strategies for an undisclosed amount on May 3, 2018.</t>
  </si>
  <si>
    <t>1269 Centre Road</t>
  </si>
  <si>
    <t>L8N 2Z7</t>
  </si>
  <si>
    <t>www.tpireg.com</t>
  </si>
  <si>
    <t>Anne Tomalin</t>
  </si>
  <si>
    <t>+1 (905) 690-4343</t>
  </si>
  <si>
    <t>McLean Hallmark Gateway Insurance Group</t>
  </si>
  <si>
    <t>Provider of insurance brokerage services. The company offers insurance services to transportation, construction, wineries, craft brewing, food, beverage and health care sector.</t>
  </si>
  <si>
    <t>The company was formed as a Joint Venture between Moore-McLean Insurance Group and Halifax-based Gateway Insurance in 2015, for an undisclosed amount.</t>
  </si>
  <si>
    <t>Moore McLean(mooremcleaninsurancegroup.com)</t>
  </si>
  <si>
    <t>184 Front Street East</t>
  </si>
  <si>
    <t>M5A 4N3</t>
  </si>
  <si>
    <t>Insurance Brokers</t>
  </si>
  <si>
    <t>Hallmark Insurance Brokers, Moore McLean</t>
  </si>
  <si>
    <t>Daryn McLean</t>
  </si>
  <si>
    <t>Chairman, President &amp; Chief Executive Officer</t>
  </si>
  <si>
    <t>darynmclean@mcleanhallmark.com</t>
  </si>
  <si>
    <t>+1 (416) 364-0160</t>
  </si>
  <si>
    <t>Entomo Farms</t>
  </si>
  <si>
    <t>Developer of organic insect proteins designed to offer edible protein alternatives. The company's proteins are used in the cultivation of cricket flour, cricket powder and insect protein, delivering a sustainable food source, enabling customers to get nutritious and cost effective food that can be fed to the poor, malnourished, and food insecure population.</t>
  </si>
  <si>
    <t>AgTech, LOHAS &amp; Wellness</t>
  </si>
  <si>
    <t>The company raised an undisclosed amount of Series A financing from Maple Leaf Foods on April 11, 2018. The funding will be used by the company to expand production to meet increasing demand.</t>
  </si>
  <si>
    <t>Hedgewood(www.hedgewood.com), Maple Leaf Foods(www.mapleleaffoods.com)</t>
  </si>
  <si>
    <t>P.O. Box 217</t>
  </si>
  <si>
    <t>Norwood</t>
  </si>
  <si>
    <t>K0L 2V0</t>
  </si>
  <si>
    <t>Norwood, Canada</t>
  </si>
  <si>
    <t>Hedgewood, Maple Leaf Foods</t>
  </si>
  <si>
    <t>www.entomofarms.com</t>
  </si>
  <si>
    <t>Ryan Goldin</t>
  </si>
  <si>
    <t>ryan@entomofarms.com</t>
  </si>
  <si>
    <t>+1 (844) 511-2847</t>
  </si>
  <si>
    <t>Revlo</t>
  </si>
  <si>
    <t>Developer of an audience management platform designed to offers rewards to streamers and viewers. The company's audience management platform offers virtual currency to viewers and users of its client web properties enabling viewers to earn redeemable currency for each minute they spend on client channels.</t>
  </si>
  <si>
    <t>The company raised $2.5 million of venture funding from 1517 Fund, Hedgewood and Y Combinator on August 31, 2016. Barney Pell, Garage Capital, Correlation Ventures, Extreme Venture Partners, FundersClub, ScaleUP Venture Partners, Transmedia Capital, NKM Capital, Tandem Capital and Monstercat also participated. The funding will be used to launch Revlo's fan engagement platform.</t>
  </si>
  <si>
    <t>1517 Fund(www.1517fund.com), Correlation Ventures(www.correlationvc.com), Extreme Venture Partners(www.evp.vc), Foundation Capital(www.foundationcapital.com), FundersClub(www.fundersclub.com), Hedgewood(www.hedgewood.com), Maple Leaf Angels(www.mapleleafangels.com), Monstercat(www.monstercat.com), NKM Capital(www.nkmcap.com), OMERS Ventures(www.omersventures.com), OneEleven(www.oneeleven.com), ScaleUP Venture Partners(www.suv.vc), SV Angel(www.svangel.com), Tandem Capital(www.tandemcap.com), The Next Canada(www.nextcanada.com), Transmedia Capital(www.transmediacapital.com), Y Combinator(www.ycombinator.com)</t>
  </si>
  <si>
    <t>1517 Fund, Barney Pell, Correlation Ventures, Extreme Venture Partners, Foundation Capital, FundersClub, Garage Capital, GlobalLive, Hedgewood, Maple Leaf Angels, Mark Pincus, Monstercat, NKM Capital, Nurzhas Makishev, OMERS Ventures, OneEleven, ScaleUP Venture Partners, SV Angel, Tandem Capital, The Next Canada, Transmedia Capital, Y Combinator</t>
  </si>
  <si>
    <t>blog.revlo.co</t>
  </si>
  <si>
    <t>James Sun</t>
  </si>
  <si>
    <t>james@revlo.co</t>
  </si>
  <si>
    <t>Pudo (OTC: PDPTF)</t>
  </si>
  <si>
    <t>Provider of parcel logistics services. The company offers parcel pick-up and drop-off services from convenience stores, gas stations and grocery stores, throughout Canada and the U.S.</t>
  </si>
  <si>
    <t>The company (PINX: PDPTF) received $60,091 of development capital from an undisclosed investor on February 25, 2016 through a private placement.</t>
  </si>
  <si>
    <t>400 Brunel Road</t>
  </si>
  <si>
    <t>L4Z 2C2</t>
  </si>
  <si>
    <t>pudo.ca</t>
  </si>
  <si>
    <t>Frank Coccia</t>
  </si>
  <si>
    <t>frank.coccia@pudo.ca</t>
  </si>
  <si>
    <t>+1 (844) 300-8533</t>
  </si>
  <si>
    <t>Trident Gold Holding</t>
  </si>
  <si>
    <t>Owner and operator of a mineral mine. The company offers services related to development, exploration and extraction of gold and other precious metals. It operates the Marquesa Gold Project in the Department of Antioquia, Colombia.</t>
  </si>
  <si>
    <t>The company was acquired by Grupo De Bullet, a subsidiary of Bullet Holdings, for an undisclosed amount on April 20, 2016. The company is no longer actively tracked by PitchBook.</t>
  </si>
  <si>
    <t>M5H 2T4</t>
  </si>
  <si>
    <t>GoWrench</t>
  </si>
  <si>
    <t>Provider of a mobile auto-repair platform designed to offer on-site vehicle repair services. The company's mobile auto-repair platform offers on-site vehicle maintenance and repair services like oil changes, rustproofing, detailing, automotive repairs and fleet maintenance, enabling customers save time and cost by getting their vehicles serviced at their door step.</t>
  </si>
  <si>
    <t>Transportation</t>
  </si>
  <si>
    <t>The company received $37,500 of grant funding from Ontario Centres of Excellence on November 30, 2016.</t>
  </si>
  <si>
    <t>Ontario Centres of Excellence(www.oce-ontario.org), The Forge(theforge.mcmaster.ca)</t>
  </si>
  <si>
    <t>191 Locheed Drive</t>
  </si>
  <si>
    <t>L8T 5A5</t>
  </si>
  <si>
    <t>Automotive</t>
  </si>
  <si>
    <t>Ontario Centres of Excellence, The Forge</t>
  </si>
  <si>
    <t>www.gowrenchauto.com</t>
  </si>
  <si>
    <t>Joshua Lombardo-Bottema</t>
  </si>
  <si>
    <t>josh@gowrenchauto.com</t>
  </si>
  <si>
    <t>+1 (905) 658-6620</t>
  </si>
  <si>
    <t>Cumulus Dental</t>
  </si>
  <si>
    <t>Developer of devices and software used by dentists. The company develops devices and software such as 3D dental charting system to be used by dentists and hygienists for oral examination.</t>
  </si>
  <si>
    <t>The company is in the bidding process from raising $3 million of angel funding as of February 16, 2018, putting the pre-money valuation at $11.5 million. The company has also closed on $1 million of a planned $2 million of Series A angel funding from undisclosed investors as of March 27, 2017, putting the pre-money valuation at $4.5 million. The funds will be used to build a product development team, to build a marketing team, and launch the product. The company is being actively tracked by PitchBook.</t>
  </si>
  <si>
    <t>Federal Economic Development Agency for Southern Ontario(www.feddevontario.gc.ca), Natural Sciences and Engineering Research Council(www.nserc-crsng.gc.ca), Ontario Centres of Excellence(www.oce-ontario.org)</t>
  </si>
  <si>
    <t>106 Colonnade Road</t>
  </si>
  <si>
    <t>Suite 220</t>
  </si>
  <si>
    <t>K2E 7L6</t>
  </si>
  <si>
    <t>In Bidding Process</t>
  </si>
  <si>
    <t>Federal Economic Development Agency for Southern Ontario, IRAP, Natural Sciences and Engineering Research Council, Ontario Centres of Excellence</t>
  </si>
  <si>
    <t>www.cumulusdental.ca</t>
  </si>
  <si>
    <t>Marc Lamarre</t>
  </si>
  <si>
    <t>mlamarre@cumulusdental.com</t>
  </si>
  <si>
    <t>+1 (613) 882-0417</t>
  </si>
  <si>
    <t>Palamina (TSX: PA)</t>
  </si>
  <si>
    <t>Provider of gold exploration services in Peru, Mexico and North America. The company's gold exploration services are provided through acquisition of significant gold deposits and mining rights for various gold and mineral prospects.</t>
  </si>
  <si>
    <t>The company (TSXV: PA) received CAD 2.15 million of development capital from an undisclosed investor on February 26, 2018 through a private placement. Net proceeds of the Offering will be used for general corporate and working capital purposes and to advance Palamina's gold projects in south eastern Peru in the Puno Orogenic Gold Belt.</t>
  </si>
  <si>
    <t>145 King Street West</t>
  </si>
  <si>
    <t>Suite 2870</t>
  </si>
  <si>
    <t>M5H 1J8</t>
  </si>
  <si>
    <t>www.palamina.com</t>
  </si>
  <si>
    <t>Brian Jennings</t>
  </si>
  <si>
    <t>bjennings@palamina.com</t>
  </si>
  <si>
    <t>+1 (416) 204-7536</t>
  </si>
  <si>
    <t>NMM Group</t>
  </si>
  <si>
    <t>Manufacturer of spinning tops. The company manufactures spinning tops made of steel for retail shelves, executive boardrooms and schools around the globe.</t>
  </si>
  <si>
    <t>The company raised $300,000 of angel funding from Michael Wekerle on November 18, 2015.</t>
  </si>
  <si>
    <t>1 Dundas Street West</t>
  </si>
  <si>
    <t>Unit 2500</t>
  </si>
  <si>
    <t>M5G 1Z3</t>
  </si>
  <si>
    <t>www.foreverspin.com</t>
  </si>
  <si>
    <t>Viktor Grabovskyy</t>
  </si>
  <si>
    <t>Co-Founder &amp; Vice President, Operations</t>
  </si>
  <si>
    <t>viktor@foreverspin.com</t>
  </si>
  <si>
    <t>+1 (855) 922-7746</t>
  </si>
  <si>
    <t>Maps BI</t>
  </si>
  <si>
    <t>Provider of mapping and business intelligence platform. The company provides mapping and business intelligence platform to enhance visualization to better assist in the analysis of Big Data.</t>
  </si>
  <si>
    <t>The company was acquired by Geotab for an undisclosed amount on December 31, 2015.</t>
  </si>
  <si>
    <t>21-1075 North Service Road West</t>
  </si>
  <si>
    <t>ON L6M</t>
  </si>
  <si>
    <t>mapsbi.com</t>
  </si>
  <si>
    <t>Mike Branch</t>
  </si>
  <si>
    <t>mikeb@geotab.com</t>
  </si>
  <si>
    <t>+1 (416) 434-4309</t>
  </si>
  <si>
    <t>Mydoma Studio</t>
  </si>
  <si>
    <t>Developer of a workflow management software designed to assist interior design professionals with multimedia designs. The company's workflow management software is a cloud-based workflow software to share, discuss and receive feedback about their projects with their clients, enabling users to present their demo projects in an interesting way.</t>
  </si>
  <si>
    <t>The company raised $275,000 of seed funding from Wesley Clover, Capital Angel Network and other undisclosed investors on January 28, 2016. The company intends to use this funding to expand in the market and grow its business. Previously, the company joined Startup Ottawa and L-SPARK received $255,000 in funding on April 13, 2015.</t>
  </si>
  <si>
    <t>Capital Angel Network(www.capitalangels.ca), L-SPARK(www.l-spark.com), Startup Ottawa(www.startupottawa.ca), Wesley Clover(www.wesleyclover.com)</t>
  </si>
  <si>
    <t>2285 Street Laurent Boulevard</t>
  </si>
  <si>
    <t>Building C Unit 10</t>
  </si>
  <si>
    <t>K1G 4Z6</t>
  </si>
  <si>
    <t>Capital Angel Network, L-SPARK, Startup Ottawa, Wesley Clover</t>
  </si>
  <si>
    <t>www.mydomastudio.com</t>
  </si>
  <si>
    <t>Sarah Daniele</t>
  </si>
  <si>
    <t>sarah@mydomastudio.com</t>
  </si>
  <si>
    <t>+1 (855) 693-6621</t>
  </si>
  <si>
    <t>JanusVR</t>
  </si>
  <si>
    <t>Developer of a three dimensional web browser designed to combine the power of the internet with the potential of virtual reality. The company's three dimensional web browser platform allows consumption of 2D/3D content online with embedded virtual reality settings, enabling users to explore, collaborate and create content on a platform that builds upon the open internet.</t>
  </si>
  <si>
    <t>The company raised an undisclosed amount of venture funding from Advancit Capital in April, 2017.</t>
  </si>
  <si>
    <t>Advancit Capital(www.advancitcapital.com), Boost VC(www.boost.vc), Lerer Hippeau Ventures(www.lererhippeau.com), Red Sea Ventures(www.redseaventures.com)</t>
  </si>
  <si>
    <t>889 Carlaw Avenue</t>
  </si>
  <si>
    <t>M4K 3L4</t>
  </si>
  <si>
    <t>Internet Software</t>
  </si>
  <si>
    <t>Advancit Capital, Boost VC, Lerer Hippeau Ventures, Red Sea Ventures</t>
  </si>
  <si>
    <t>www.janusvr.com</t>
  </si>
  <si>
    <t>Karan Singh</t>
  </si>
  <si>
    <t>karan@flatfab.com</t>
  </si>
  <si>
    <t>+1 (416) 978-7201</t>
  </si>
  <si>
    <t>Pout.co</t>
  </si>
  <si>
    <t>Provider of an application for fashion and beauty. The company's application enables users to share photos and videos that showcase their unique looks, ideas, and techniques.</t>
  </si>
  <si>
    <t>The company was acquired by Everalbum for an undisclosed amount on February 4, 2016. Everalbum is backed by Atomic Labs, Frees Fund and Cherubic Ventures. The company is no longer actively tracked by PitchBook.</t>
  </si>
  <si>
    <t>Social Content</t>
  </si>
  <si>
    <t>www.pout.co</t>
  </si>
  <si>
    <t>Laura Smith</t>
  </si>
  <si>
    <t>laura@pout.co</t>
  </si>
  <si>
    <t>Fauxmagerie Zengarry</t>
  </si>
  <si>
    <t>Producer of artisanal cashew cheese intended to empower people to have a healthy diet and improve digestion. The company is based out of Ontario and makes cashew cheeses using raw organic cashews, cold-pressed coconut oil,, local organic garlic and fresh herbs and spices, enabling customers to have an altenative to dairy-based cheese.</t>
  </si>
  <si>
    <t>E-Commerce, LOHAS &amp; Wellness</t>
  </si>
  <si>
    <t>The company received $22,000 of grant funding from Community Futures Ontario East as part of its Eastern Ontario Development program on October 14, 2016. The funds were used for moving into a new commercial production facility, grow the team and focusing on developing of sales and marketing strategies.</t>
  </si>
  <si>
    <t>Community Futures Ontario East(www.cfontarioeast.ca)</t>
  </si>
  <si>
    <t>209 Main Street North</t>
  </si>
  <si>
    <t>Alexandria</t>
  </si>
  <si>
    <t>K0C 1A0</t>
  </si>
  <si>
    <t>Alexandria, Canada</t>
  </si>
  <si>
    <t>Community Futures Ontario East</t>
  </si>
  <si>
    <t>www.zengarry.com</t>
  </si>
  <si>
    <t>Lynda Turner</t>
  </si>
  <si>
    <t>Founder &amp; Owner</t>
  </si>
  <si>
    <t>+1 (613) 525-4722</t>
  </si>
  <si>
    <t>Kegshoe</t>
  </si>
  <si>
    <t>Developer of a SaaS and mobile based keg tracking software designed to track and manage kegs. The company's keg tracking software is an integrated brewery management platform enabling breweries to scan, track brewing, shipping, delivery actions, quickly gauge, analyze keg inventory levels and ensure timely pickup of kegs, encouraging loss prevention directly from their phone without the need for an additional scanner.</t>
  </si>
  <si>
    <t>The company joined Ontario Centres of Excellence on an undisclosed date.</t>
  </si>
  <si>
    <t>Ontario Centres of Excellence(www.oce-ontario.org), Startup Garage(www.startupgarage.ca), Startup Ottawa(www.startupottawa.ca)</t>
  </si>
  <si>
    <t>Ontario Centres of Excellence, Startup Garage, Startup Ottawa</t>
  </si>
  <si>
    <t>www.kegshoe.ca</t>
  </si>
  <si>
    <t>Torin Regier</t>
  </si>
  <si>
    <t>torin@kegshoe.ca</t>
  </si>
  <si>
    <t>+1 (855) 815-5534</t>
  </si>
  <si>
    <t>North Bound Notebooks</t>
  </si>
  <si>
    <t>Operator of an online store designed to sell premium quality notebooks and stationary accessories. The company's online stationary store is designed to provide high quality premium hand-crafted notebooks that comes with a leather cover, premium vellum paper and is binded together with silver or brass hardware.</t>
  </si>
  <si>
    <t>The company raised $7,350 of product crowdfunding via Indiegogo on October 20, 2015.</t>
  </si>
  <si>
    <t>northboundnotebooks.com</t>
  </si>
  <si>
    <t>Adam Wilk</t>
  </si>
  <si>
    <t>adam@northboundnotebooks.com</t>
  </si>
  <si>
    <t>Spivo</t>
  </si>
  <si>
    <t>Manufacturer of camera accessories that capture memories like never before. The company's camera accessories includes Spivo Stick, a patent-pending rotating camera mount that allows the user to switch the view of their camera, ensuring they'll never miss another once-in-a-lifetime moment, enabling travellers and adventurers to make incredible videos with rotating camera mount.</t>
  </si>
  <si>
    <t>The company received $30,000 of grant funding from Ontario Centres of Excellence on November 30, 2016. Earlier, the company joined Startup Garage and received CAD 20,000 in funding on May 6, 2016.</t>
  </si>
  <si>
    <t>275 Joffre-Bélanger Way</t>
  </si>
  <si>
    <t>K1L 5K9</t>
  </si>
  <si>
    <t>www.spivo.com</t>
  </si>
  <si>
    <t>Andre Bellerive</t>
  </si>
  <si>
    <t>andre@spivo.com</t>
  </si>
  <si>
    <t>+1 (888) 167-7486</t>
  </si>
  <si>
    <t>Provincial Beverages of Canada</t>
  </si>
  <si>
    <t>Producer and wholesaler of beverages. The company is engaged in producing, importing and selling alcohol and distilled beverages and specializes in the making of beer. It also sells its products through retail outlets.</t>
  </si>
  <si>
    <t>The company was acquired by Colio Estate Wines for an undisclosed amount on February 12, 2016. The deal will enhance Colio Estate Wines portfolio through winning entries in the fast growing Ontario craft cider and beer categories. The company is no longer actively tracked by PitchBook.</t>
  </si>
  <si>
    <t>5645 King Road,ON</t>
  </si>
  <si>
    <t>Nobleton</t>
  </si>
  <si>
    <t>L0G 1N0</t>
  </si>
  <si>
    <t>Nobleton, Canada</t>
  </si>
  <si>
    <t>www.provincialbeverages.com</t>
  </si>
  <si>
    <t>Karen Demers</t>
  </si>
  <si>
    <t>Controller</t>
  </si>
  <si>
    <t>Azastra Opto</t>
  </si>
  <si>
    <t>Manufacturer and seller of optoelectronic components. The company offers photo-transducers and related photo power conversion and photo detection components for hybrid and electric cars and for applications using optical fiber for power transmission.</t>
  </si>
  <si>
    <t>The company joined Ecofuel as a part of the Spring 2016 cohort and received $1.25 in funding on February 26, 2016. As a part of the program, the amount was received in the form of convertible debt. As a part of the program, the amount was received in the form of convertible debt.</t>
  </si>
  <si>
    <t>Ecofuel(www.ecofuelaccelerate.com), National Research Council Canada(www.nrc-cnrc.gc.ca)</t>
  </si>
  <si>
    <t>1420 Blair Place</t>
  </si>
  <si>
    <t>K1J 9L8</t>
  </si>
  <si>
    <t>Ecofuel, National Research Council Canada</t>
  </si>
  <si>
    <t>www.azastra.com</t>
  </si>
  <si>
    <t>Simon Fafard</t>
  </si>
  <si>
    <t>Co-Founder, Chief Executive Officer &amp; Chairman</t>
  </si>
  <si>
    <t>simon.fafard@azastra.com</t>
  </si>
  <si>
    <t>Ampifii</t>
  </si>
  <si>
    <t>Developer of social amplification platform. The company designs and develops social amplification platform, advertisement dashboards, content marketing and other products and services.</t>
  </si>
  <si>
    <t>The company was acquired by Postmedia Network for an undisclosed amount on March 01, 2016. The company is no longer actively tracked by PitchBook.</t>
  </si>
  <si>
    <t>400-1235 Bay Street</t>
  </si>
  <si>
    <t>M5R 3K4</t>
  </si>
  <si>
    <t>www.ampifii.com</t>
  </si>
  <si>
    <t>Craig Rennick</t>
  </si>
  <si>
    <t>craig@ampifii.com</t>
  </si>
  <si>
    <t>Scent Trunk</t>
  </si>
  <si>
    <t>Provider of direct to consumer fragrance subscription service designed to revolutionize the way people shop for fragrances. The company's fragrance subscription service offers different types of fragrances through an online platform that are tailor made for men and women, enabling consumers to buy scent and fragrances faster and cheaper.</t>
  </si>
  <si>
    <t>The company was acquired by Perfumer's Apprentice for an undisclosed amount on May 1, 2018.</t>
  </si>
  <si>
    <t>35 Terry Fox Drive</t>
  </si>
  <si>
    <t>Unit 202</t>
  </si>
  <si>
    <t>K7M 8N4</t>
  </si>
  <si>
    <t>www.scenttrunk.com</t>
  </si>
  <si>
    <t>William Yin</t>
  </si>
  <si>
    <t>will@scenttrunk.com</t>
  </si>
  <si>
    <t>+1 (613) 985-6517</t>
  </si>
  <si>
    <t>Miles Technology</t>
  </si>
  <si>
    <t>Provider of technology services. The company's technology services is mainly engages in industrial products, enabling their clients to get technology services for their industrial purposes.</t>
  </si>
  <si>
    <t>The company received CAD 1 million of financing from an undisclosed investor on December 6, 2017.</t>
  </si>
  <si>
    <t>1-71 Marycroft Avenue</t>
  </si>
  <si>
    <t>L4L 5Y6</t>
  </si>
  <si>
    <t>Industrial Supplies and Parts</t>
  </si>
  <si>
    <t>Paolo Abate</t>
  </si>
  <si>
    <t>Neo Lithium (TSX: NLC)</t>
  </si>
  <si>
    <t>Provider of lithium mining services. The company's lithium mining services are carried out through it's 3Q project, located in Catamarca Province in Argentina, enabling the lithium industry to keep up the increased consumption of lithium.</t>
  </si>
  <si>
    <t>The company (TSX: NLC) received CAD 25 million of development capital from undisclosed investors on February 22, 2017 through a private placement.</t>
  </si>
  <si>
    <t>401 Bay Street</t>
  </si>
  <si>
    <t>Suite 2702</t>
  </si>
  <si>
    <t>M5H 2Y4</t>
  </si>
  <si>
    <t>www.neolithium.ca</t>
  </si>
  <si>
    <t>Waldo Perez</t>
  </si>
  <si>
    <t>wperez@neolithium.ca</t>
  </si>
  <si>
    <t>+1 (416) 962-3300</t>
  </si>
  <si>
    <t>Brickworks Ciderhouse</t>
  </si>
  <si>
    <t>Brewer of alcoholic drinks. The company is engaged in the production and distribution of beer and other alcoholic beverages from cider apples.</t>
  </si>
  <si>
    <t>The company was acquired by Mill Street Brewery, a subsidiary of Labatt Breweries of Canada, for an undisclosed amount on December 22, 2015. The transaction enhances Mill Street Brewery's portfolio of beverage business.</t>
  </si>
  <si>
    <t>125 Bermondsey Road</t>
  </si>
  <si>
    <t>www.theciderhouse.ca</t>
  </si>
  <si>
    <t>Adam Gerrits</t>
  </si>
  <si>
    <t>Co-Founder &amp; Vice President, Operations &amp; Product Development</t>
  </si>
  <si>
    <t>agerrits@theciderhouse.ca</t>
  </si>
  <si>
    <t>+1 (416) 759-6565 x1</t>
  </si>
  <si>
    <t>Pivotal Contact</t>
  </si>
  <si>
    <t>Provider of data management services. The company provides data management, advanced analytic, modelling and customer engagement services.</t>
  </si>
  <si>
    <t>The company, a subsidiary of InvestorCOM, was acquired by Environics Analytics for an undisclosed amount on October 21, 2015. The company is no longer actively tracked by PitchBook.</t>
  </si>
  <si>
    <t>pivotalcontact.com</t>
  </si>
  <si>
    <t>BicDroid</t>
  </si>
  <si>
    <t>Developer of a platform designed to provide security of data and cyber activity. The company's platform offers innovative security services that use patented, secure encryption technology, behavior intelligence to deliver a truly secure system that makes data immune to all type of increasingly complex malicious attacks, enabling users to get delivered unparalleled security and real-time reporting and alerts.</t>
  </si>
  <si>
    <t>The company raised $720,000 of angel funding from undisclosed investors on March 8, 2016.</t>
  </si>
  <si>
    <t>180 Northfield Drive West</t>
  </si>
  <si>
    <t>N2L 0C7</t>
  </si>
  <si>
    <t>www.bicdroid.com</t>
  </si>
  <si>
    <t>En-hui Yang</t>
  </si>
  <si>
    <t>ehyang@bicdroid.com</t>
  </si>
  <si>
    <t>+1 (519) 505-3221</t>
  </si>
  <si>
    <t>Fiera Infrastructure</t>
  </si>
  <si>
    <t>Investor in all subsectors of the infrastructure asset class. The company will be created to invest in Canadian projects.</t>
  </si>
  <si>
    <t>Debt Financed, Private Equity</t>
  </si>
  <si>
    <t>The company received $64 million of debt financing in the form of a senior debt from Legal &amp; General Management on June 18, 2018. Proceeds from the loan will be used for investment in a UK solar power portfolio.</t>
  </si>
  <si>
    <t>Fiera Capital(www.fieracapital.com)</t>
  </si>
  <si>
    <t>1 Adelaide Street East</t>
  </si>
  <si>
    <t>Suite 2410</t>
  </si>
  <si>
    <t>Fiera Capital</t>
  </si>
  <si>
    <t>www.fierainfrastructure.com</t>
  </si>
  <si>
    <t>Alina Osorio</t>
  </si>
  <si>
    <t>aosorio@fierainfrastructure.com</t>
  </si>
  <si>
    <t>+1 (416) 340-1937x262</t>
  </si>
  <si>
    <t>Lurniture</t>
  </si>
  <si>
    <t>Developer of a cloud based sales training software designed to improve sales effectiveness of modern sales teams. The company's cloud based sales training software automates training content delivery to the sales team of companies providing them with training videos, social indicators, training recommendations and analysis tools, enabling sales teams to increase efficiency and productivity and also help companies drive revenue by accelerating employees effectiveness.</t>
  </si>
  <si>
    <t>EdTech, SaaS</t>
  </si>
  <si>
    <t>The company joined MaRS Discovery District as a part of it Startup Next Toronto programme on June 14, 2016. Previously, the company joined L-SPARK as a part of its Fall 2016 Accelerator programme in 2016. Ryerson University also participated in this round.</t>
  </si>
  <si>
    <t>L-SPARK(www.l-spark.com), MaRS Discovery District(www.marsdd.com), Ryerson DMZ(dmz.ryerson.ca)</t>
  </si>
  <si>
    <t>160 Eglinton Avenue East</t>
  </si>
  <si>
    <t>Suite 602</t>
  </si>
  <si>
    <t>M4P 3B5</t>
  </si>
  <si>
    <t>L-SPARK, MaRS Discovery District, Ryerson DMZ</t>
  </si>
  <si>
    <t>www.lurniture.com</t>
  </si>
  <si>
    <t>PaveAI</t>
  </si>
  <si>
    <t>Developer of a Web and marketing data analytics software designed to turn Google analytics data into actionable insights. The company's Web and marketing data analytics software uses data science algorithm to analyze users customized Google analytics and marketing data and sends them actionable reports from that data and it also analyzes its user's goals, whether it's to increase revenue on an e-commerce site or engagement on a blog, enabling users to get actionable insights off Google data.</t>
  </si>
  <si>
    <t>The company raised venture funding from FoundersX Ventures on an undisclosed date.</t>
  </si>
  <si>
    <t>FoundersX Ventures(www.foundersxventures.com), University of Waterloo Velocity(www.velocity.uwaterloo.ca), Y Combinator(www.ycombinator.com)</t>
  </si>
  <si>
    <t>FoundersX Ventures, University of Waterloo Velocity, Y Combinator</t>
  </si>
  <si>
    <t>www.paveai.com</t>
  </si>
  <si>
    <t>Eric Ho</t>
  </si>
  <si>
    <t>eric@paveiq.com</t>
  </si>
  <si>
    <t>Rose Rocket</t>
  </si>
  <si>
    <t>Provider of a cloud based transportation management software created to manage the unique business requirements of Less-Than-Truckload (LTL) carriers. The company's transportation management software connects shippers to brokers, carriers, private fleet companies and third party logistics companies via their online portal, enabling users to simplify the complicated organizational structures.</t>
  </si>
  <si>
    <t>E-Commerce, SaaS</t>
  </si>
  <si>
    <t>The company raised venture funding from ScaleUP Venture Partners on an undisclosed date.</t>
  </si>
  <si>
    <t>FundersClub(www.fundersclub.com), Ripple Ventures(www.rippleventures.ca), Ryerson DMZ(dmz.ryerson.ca), ScaleUP Venture Partners(www.suv.vc), Y Combinator(www.ycombinator.com)</t>
  </si>
  <si>
    <t>FundersClub, Ripple Ventures, Ryerson DMZ, ScaleUP Venture Partners, Y Combinator</t>
  </si>
  <si>
    <t>www.roserocket.com</t>
  </si>
  <si>
    <t>Justin Bailie</t>
  </si>
  <si>
    <t>justin.b@roserocket.com</t>
  </si>
  <si>
    <t>+1 (415) 868-3672</t>
  </si>
  <si>
    <t>Sage (Senior Care)</t>
  </si>
  <si>
    <t>Owner and operator of a senior home-care agency. The company offers an online platform that focuses on helping families connect with healthcare provider for senior and elder members of the family.</t>
  </si>
  <si>
    <t>The company graduated from Y Combinator and received $20,000 in funding on April 1, 2016. As part of the transaction the funding was raised in the form of convertible debt.</t>
  </si>
  <si>
    <t>Y Combinator(www.ycombinator.com)</t>
  </si>
  <si>
    <t>20 Camden Street</t>
  </si>
  <si>
    <t>Unit 200</t>
  </si>
  <si>
    <t>M5V 1V1</t>
  </si>
  <si>
    <t>Y Combinator</t>
  </si>
  <si>
    <t>www.getsagecare.com</t>
  </si>
  <si>
    <t>Vanessa Lee</t>
  </si>
  <si>
    <t>Co-Founder and President</t>
  </si>
  <si>
    <t>vanessa@sage.care</t>
  </si>
  <si>
    <t>+1 (877) 218-2665</t>
  </si>
  <si>
    <t>ApplyBoard</t>
  </si>
  <si>
    <t>Provider of an online web portal designed to revolutionize the way international students apply to universities, colleges and high schools in Canada and the United States of America. The company's platform connects international students and international students recruitment agencies with post-secondary institutions and automates the application process, enabling students to simplify and succeed in their application process for applying to top universities and colleges in Canada and the United States.</t>
  </si>
  <si>
    <t>Artificial Intelligence &amp; Machine Learning, EdTech, SaaS</t>
  </si>
  <si>
    <t>The company raised $13 million of Series A venture funding in a deal led by Artiman Ventures on June 28, 2018. Think +, Zanite Ventures, 500 Startups, Communitech Hyperdrive, Plug and Play Tech Center, China Canada Angels Alliance and Candou also participated in the round. The company intends to use the capital to further develop its platform and grow operations. Earlier, the company joined C100 Association as a part of its Winter 2017 Cohort on October 16, 2017 and received an undisclosed amount in funding.</t>
  </si>
  <si>
    <t>500 Startups(www.500.co), Artiman Ventures(www.artiman.com), C100 Association(www.thec100.org), Candou(www.candouventures.com), China Canada Angels Alliance(www.cc-angels.com), Chinese Angels Mentor Program(www.ccaa-camp.com), Communitech Hyperdrive(www.communitech.ca), Green Century Investment(www.gciventures.com), JumpStart(www.jumpstartinc.org), Next Sparc(www.nextsparc.com), Plug and Play Tech Center(www.plugandplaytechcenter.com), The Accelerator Centre(www.acceleratorcentre.com), Think +(www.thinkplus.vc), University of Waterloo Velocity(www.velocity.uwaterloo.ca), Velocity I&gt;A(www.velocityia.com), Yorkville Partners(www.yorkvillepartners.com)</t>
  </si>
  <si>
    <t>30 Duke Street West</t>
  </si>
  <si>
    <t>Suite 1100</t>
  </si>
  <si>
    <t>N2H 3W5</t>
  </si>
  <si>
    <t>500 Startups, Artiman Ventures, C100 Association, Candou, China Canada Angels Alliance, Chinese Angels Mentor Program, Communitech Hyperdrive, Green Century Investment, JumpStart, Next Sparc, Plug and Play Tech Center, The Accelerator Centre, Think +, University of Waterloo Velocity, Velocity I&gt;A, Yorkville Partners, Zanite Ventures</t>
  </si>
  <si>
    <t>www.applyboard.com</t>
  </si>
  <si>
    <t>Martin Basiri</t>
  </si>
  <si>
    <t>martin@applyboard.com</t>
  </si>
  <si>
    <t>+1 (440) 610-0046</t>
  </si>
  <si>
    <t>Blue J Legal</t>
  </si>
  <si>
    <t>Provider of tax research tools designed to make the law more transparent and accessible. The company's tool uses artificial intelligence to simulate the judgment of a court in a new situation, enabling lawyers to predict trial outcomes.</t>
  </si>
  <si>
    <t>Artificial Intelligence &amp; Machine Learning</t>
  </si>
  <si>
    <t>The company raised an undisclosed amount of venture funding from Mistral Venture Partners, Globalive Capital and MaRS Innovation on May 30, 2017.</t>
  </si>
  <si>
    <t>C100 Association(www.thec100.org), Creative Destruction Lab(www.creativedestructionlab.com), Department of Computer Science Innovation Lab(www.dcsil.ca), Globalive Capital(www.globalive.com), MaRS Discovery District(www.marsdd.com), MaRS Innovation(www.marsinnovation.com), Mistral Venture Partners(www.mistralvp.com), OneEleven(www.oneeleven.com), The Next Canada(www.nextcanada.com), University of Toronto Early-Stage Technology Program(www.utest.to)</t>
  </si>
  <si>
    <t>C100 Association, Creative Destruction Lab, Department of Computer Science Innovation Lab, Globalive Capital, MaRS Discovery District, MaRS Innovation, Mistral Venture Partners, OneEleven, The Next Canada, University of Toronto Early-Stage Technology Program</t>
  </si>
  <si>
    <t>www.bluejlegal.com</t>
  </si>
  <si>
    <t>Benjamin Alarie</t>
  </si>
  <si>
    <t>ben@bluejlegal.com</t>
  </si>
  <si>
    <t>+1 (800) 607-6105</t>
  </si>
  <si>
    <t>Dash MD</t>
  </si>
  <si>
    <t>Developer of a mobile healthcare application designed to help patients manage their aftercare instructions. The company's platform provides hospital information, gives medication reminders, recommends tasks and schedules, and locates nearby healthcare providers for, ensuring patients have all of the aftercare support necessary once they leave the hospital.</t>
  </si>
  <si>
    <t>Digital Health, HealthTech, Mobile</t>
  </si>
  <si>
    <t>The company raised $500,000 of pre-seed angel funding from Golden Triangle Angelnet, Niagara Angel Network and other undisclosed angel investors in late March of 2018. Previously, the company received $25,000 of grant funding from Ontario Centres of Excellence on November 25, 2016.</t>
  </si>
  <si>
    <t>Golden Triangle Angelnet(www.goldentriangleangelnet.ca), MaRS Innovation(www.marsinnovation.com), Ontario Centres of Excellence(www.oce-ontario.org), The Next Canada(www.nextcanada.com), Thrive Accelerator(www.thriveagtech.com), University of Toronto Early-Stage Technology Program(www.utest.to), ventureLAB (Markham)(www.venturelab.ca)</t>
  </si>
  <si>
    <t>88 College Street</t>
  </si>
  <si>
    <t>M2L 1V9</t>
  </si>
  <si>
    <t>Golden Triangle Angelnet, MaRS Innovation, Niagara Angel Network, Ontario Centres of Excellence, The Next Canada, Thrive Accelerator, University of Toronto Early-Stage Technology Program, ventureLAB (Markham)</t>
  </si>
  <si>
    <t>www.dashmd.co</t>
  </si>
  <si>
    <t>Zack Fisch</t>
  </si>
  <si>
    <t>zack@dashmd.co</t>
  </si>
  <si>
    <t>+1 (800) 717-3056</t>
  </si>
  <si>
    <t>Diply</t>
  </si>
  <si>
    <t>Developer of a social content platform designed to connect publishers and advertisers, with the content they love to consume. The company's platform offers digital marketing services along with operating a content sharing platform for social news and information, enabling users to share captivating and engaging entertainment, videos and news that incites social conversations.</t>
  </si>
  <si>
    <t>The company raised an undisclosed amount of venture funding from BDC Capital IT Venture Fund in 2015.</t>
  </si>
  <si>
    <t>N6A 3C4</t>
  </si>
  <si>
    <t>BDC Capital IT Venture Fund</t>
  </si>
  <si>
    <t>www.diply.com</t>
  </si>
  <si>
    <t>Taylor Ablitt</t>
  </si>
  <si>
    <t>taylora@goviralinc.com</t>
  </si>
  <si>
    <t>+1 (519) 850-1991</t>
  </si>
  <si>
    <t>WASPcam</t>
  </si>
  <si>
    <t>Manufacturer of sports cameras and accessories. The company engages in designing and manufacturing action-sports cameras, HD cameras and accessories such as radar detectors, CB radios, Drive HD Dash Cams, portable power and VHF radios for professionals, amateurs and outdoor enthusiasts.</t>
  </si>
  <si>
    <t>The company was acquired by Cobra Electronics, a subsidiary of Cedar Electronics, for an undisclosed amount on April 19, 2016. Cobra said the acquisition will help extend its portfolio of consumer electronics products.</t>
  </si>
  <si>
    <t>5794 Wellington County Road 86</t>
  </si>
  <si>
    <t>Ariss</t>
  </si>
  <si>
    <t>N0B 1B0</t>
  </si>
  <si>
    <t>Ariss, Canada</t>
  </si>
  <si>
    <t>www.waspcam.com</t>
  </si>
  <si>
    <t>Justin Moore</t>
  </si>
  <si>
    <t>jmoore@waspcam.com</t>
  </si>
  <si>
    <t>+1 (519) 822-8400</t>
  </si>
  <si>
    <t>MedStack</t>
  </si>
  <si>
    <t>Developer of cloud-based developer tools designed to offer patient-centric healthcare services. The company's cloud-based developer tools provide healthcare workflow building blocks for patient data acquisition, storage and messaging as well as offers secure structured database for alignment with Institutions, EMRs and Payers, enabling hospitals and other healthcare enterprises to onboard more digital innovations faster, by helping application developers meet privacy, security and interoperability expectations up front, before IT diligence even starts.</t>
  </si>
  <si>
    <t>Digital Health, HealthTech, SaaS</t>
  </si>
  <si>
    <t>The company joined 500 Startups on May 24, 2017 and received $150,000 in funding. As a part of the transaction the funding was raised in the form of convertible debt financing. Prior to that, the company received $68,000 of grant funding from Ontario Centres of Excellence on September 6, 2016.</t>
  </si>
  <si>
    <t>500 Startups(www.500.co), Canadian Technology Accelerator(www.ctaconnects.com), Communitech Hyperdrive(www.communitech.ca), Creative Destruction Lab(www.creativedestructionlab.com), DreamIt Ventures(www.dreamit.com), FundersClub(www.fundersclub.com), Highline BETA(www.highlinebeta.com), Ontario Centres of Excellence(www.oce-ontario.org), Ryerson DMZ(dmz.ryerson.ca), ventureLAB (Markham)(www.venturelab.ca)</t>
  </si>
  <si>
    <t>500 Startups, Canadian Technology Accelerator, Communitech Hyperdrive, Creative Destruction Lab, DreamIt Ventures, FundersClub, Highline BETA, Ontario Centres of Excellence, Ryerson DMZ, ventureLAB (Markham)</t>
  </si>
  <si>
    <t>www.medstack.co</t>
  </si>
  <si>
    <t>Balaji Gopalan</t>
  </si>
  <si>
    <t>balaji@medstack.co</t>
  </si>
  <si>
    <t>+1 (647) 400-7268</t>
  </si>
  <si>
    <t>Invision(AI)</t>
  </si>
  <si>
    <t>Provider of a cloud-based video analytics platform designed to enhance the value of video monitoring technologies. The company's cloud-based video analytics platform uses proprietary machine learning algorithms which learn from existing visual data and leverage hundreds of millions of image and video data points, enabling providers to reduce bandwidth costs compared to current motion detection systems and significantly improve user experience.</t>
  </si>
  <si>
    <t>The company joined Techstars as part of the Mobility 2016 Class and received $120,000 of funding on June 8, 2016. Earlier, the company raised an undisclosed amount of venture funding from Right Side Capital Management in 2016 and joined Creative Destruction Lab as a part of the 2015-2016 cohort in 2016. The company also received an undisclosed amount of grant funding from Ontario Centers of Excellence in December 2015.</t>
  </si>
  <si>
    <t>Creative Destruction Lab(www.creativedestructionlab.com), Ontario Centres of Excellence(www.oce-ontario.org), Right Side Capital Management(www.rightsidecapital.com), Ryerson DMZ(dmz.ryerson.ca), Techstars(www.techstars.com)</t>
  </si>
  <si>
    <t>Creative Destruction Lab, Ontario Centres of Excellence, Right Side Capital Management, Ryerson DMZ, Techstars</t>
  </si>
  <si>
    <t>www.invision.ai</t>
  </si>
  <si>
    <t>Karim Ali</t>
  </si>
  <si>
    <t>karim.ali@algocian.com</t>
  </si>
  <si>
    <t>Pass The Table</t>
  </si>
  <si>
    <t>Provider of food services. The company provides an online marketplace where food lovers can discover and book unique, off-menu culinary experiences around Toronto and beyond.</t>
  </si>
  <si>
    <t>E-Commerce, FoodTech</t>
  </si>
  <si>
    <t>The company was acquired by U-feast for an undisclosed amount on August 24, 2016.</t>
  </si>
  <si>
    <t>4500 Chesswood Drive</t>
  </si>
  <si>
    <t>North York</t>
  </si>
  <si>
    <t>M3J 2B9</t>
  </si>
  <si>
    <t>North York, Canada</t>
  </si>
  <si>
    <t>www.passthetable.com</t>
  </si>
  <si>
    <t>Jeffrey Weber</t>
  </si>
  <si>
    <t>Swift Medical</t>
  </si>
  <si>
    <t>Provider of a wound care management system designed to improve the lives of people suffering from chronic wounds as well the healthcare professionals who care for them. The company's wound care management system brings the accuracy of digital planimetry to the ubiquitous smartphone, enabling clinicians to easily and accurately image, measure, assess and document wounds at point-of-care and then share that information in real-time with wound team colleagues.</t>
  </si>
  <si>
    <t>The company raised $11.6 million in Series A venture funding led by Data Collective on March 29, 2018. Real Ventures, Danhua Capital, BDC Capital and Relay Ventures also participated in the round. The funds will be used to expand its business reach and the use of digital technology designed for wound care.</t>
  </si>
  <si>
    <t>Danhua Capital(www.danhuacap.com), Data Collective(www.dcvc.com), Hacking Health Accelerator(www.hhaccelerator.com), Lumira Capital(www.lumiracapital.com), MaRS Investment Accelerator Fund(www.marsiaf.com), Ontario Bioscience Innovation Organization(www.obio.ca), Real Ventures(www.realventures.com), Relay Ventures(www.relayventures.com), Ryerson DMZ(dmz.ryerson.ca), Ryerson Futures(www.ryersonfutures.ca)</t>
  </si>
  <si>
    <t>243 Queen Street West</t>
  </si>
  <si>
    <t>M5V 1Z4</t>
  </si>
  <si>
    <t>BDC Capital, Danhua Capital, Data Collective, Hacking Health Accelerator, Lumira Capital, MaRS Investment Accelerator Fund, Ontario Bioscience Innovation Organization, Real Ventures, Relay Ventures, Ryerson DMZ, Ryerson Futures</t>
  </si>
  <si>
    <t>www.swiftmedical.com</t>
  </si>
  <si>
    <t>Carlo Perez</t>
  </si>
  <si>
    <t>carlo.perez@swiftmedical.io</t>
  </si>
  <si>
    <t>+1 (888) 755-2565</t>
  </si>
  <si>
    <t>PerfectlySoft</t>
  </si>
  <si>
    <t>Developer of a web server and toolkit intended to be used for building applications and other REST services. The company's software uses Swift programming language to program both the client-facing and server-side of projects, enabling developers to be productive and efficient by writing less code and work on one language for all their needs.</t>
  </si>
  <si>
    <t>The company raised $1.5 million of seed funding in a deal led by Impression Ventures on August 19, 2016. York Angel Investors also participated in the round. The company will use the funds to advance and scale its server-side architecture in anticipation of Apple's release of Swift 3.0 later this year.</t>
  </si>
  <si>
    <t>Impression Ventures(www.impression.ventures), York Angel Investors(www.yorkangels.com)</t>
  </si>
  <si>
    <t>567 Davis Drive</t>
  </si>
  <si>
    <t>Newmarket</t>
  </si>
  <si>
    <t>L3Y 2P5</t>
  </si>
  <si>
    <t>Newmarket, Canada</t>
  </si>
  <si>
    <t>Impression Ventures, York Angel Investors</t>
  </si>
  <si>
    <t>www.perfect.org</t>
  </si>
  <si>
    <t>Sean Stephens</t>
  </si>
  <si>
    <t>sean@perfect.org</t>
  </si>
  <si>
    <t>+1 (905) 836-4442</t>
  </si>
  <si>
    <t>Trafalgar Residence</t>
  </si>
  <si>
    <t>Operator of a rehabilitation center. The company owns and operates a rehabilitation center that offers treatment for addiction and concurrent mental health issues.</t>
  </si>
  <si>
    <t>A minority stake in the company was acquired by an undisclosed investor for $0.5 million in 2014.</t>
  </si>
  <si>
    <t>PO Box 885</t>
  </si>
  <si>
    <t>Erin</t>
  </si>
  <si>
    <t>N0B 1T0</t>
  </si>
  <si>
    <t>Clinics/Outpatient Services</t>
  </si>
  <si>
    <t>Erin, Canada</t>
  </si>
  <si>
    <t>www.trafalgarresidence.com</t>
  </si>
  <si>
    <t>Nudge</t>
  </si>
  <si>
    <t>Provider of a relationship intelligence platform designed to help businesses grow by building trusted relationships with their customers. The company's platform identifies the key people and accounts to build a relationship with, enabling businesses to avail faster outreach to target accounts by systematically facilitating warm introductions through their network's relationships.</t>
  </si>
  <si>
    <t>The company raised $5 million of seed funding in a deal led by OMERS Ventures on June 1, 2016. Jill Rowley, Neal Dempsey and Bradford Woloson also participated in the round. The funding will be used to accelerate product development. Earlier, the company joined C100 Association as a part of its 2016 48Hrs in the Valley Program on May 9, 2016 and received an undisclosed amount in funding.</t>
  </si>
  <si>
    <t>C100 Association(www.thec100.org), OMERS Ventures(www.omersventures.com), OneEleven(www.oneeleven.com)</t>
  </si>
  <si>
    <t>Bradford Woloson, C100 Association, Jill Rowley, Neal Dempsey, OMERS Ventures, OneEleven</t>
  </si>
  <si>
    <t>www.nudge.ai</t>
  </si>
  <si>
    <t>Steven Woods</t>
  </si>
  <si>
    <t>+1 (833) 683-4324</t>
  </si>
  <si>
    <t>Simsolid</t>
  </si>
  <si>
    <t>Provider of a structural analysis software designed to analyze complex parts and large assemblies not practical with traditional FEA. The company's structural analysis software eliminates geometry simplification and meshing in finite element method used in mathematically models, enabling clients to save time, errors and labor.</t>
  </si>
  <si>
    <t>The company raised an undisclosed amount of seed funding from New Enterprise Associates on January 26, 2016. The company will use the funds to accelerate the development of its innovative structural analysis application SIMSOLID.</t>
  </si>
  <si>
    <t>New Enterprise Associates(www.nea.com)</t>
  </si>
  <si>
    <t>200 Riel Drive</t>
  </si>
  <si>
    <t>L5B 3R5</t>
  </si>
  <si>
    <t>New Enterprise Associates</t>
  </si>
  <si>
    <t>www.simsolid.com</t>
  </si>
  <si>
    <t>Ken Welch</t>
  </si>
  <si>
    <t>ken@simsolid.com</t>
  </si>
  <si>
    <t>+1 (714) 277-8649</t>
  </si>
  <si>
    <t>Planswell</t>
  </si>
  <si>
    <t>Provider of financial advisory and consulting services intended to help individuals and organizations make their financial planning. The company's services are delivered through a cloud-based financial planning software which offers wealth management advisory and help to create investment plans, review and implement them, enabling users to plan for their future financial investments.</t>
  </si>
  <si>
    <t>The company raised CAD 7 million of seed funding from undisclosed investors on June 7, 2018. The funding will be used to continue developing the company's planning platform, expand its marketing across Canada and help more Canadians achieve financial security. Previously, the company raised CAD 6.8 million of seed funding from undisclosed investors on January 7, 2018.</t>
  </si>
  <si>
    <t>100 Lombard Street</t>
  </si>
  <si>
    <t>M5C 1M3</t>
  </si>
  <si>
    <t>www.planswell.com</t>
  </si>
  <si>
    <t>Bob MacBean</t>
  </si>
  <si>
    <t>bob@planswell.ca</t>
  </si>
  <si>
    <t>+ (905) 686-8689</t>
  </si>
  <si>
    <t>Acerta</t>
  </si>
  <si>
    <t>Developer of a cloud-based predictive quality assurance software designed to provide real-time malfunction detection and failure prediction. The company's predictive quality assurance software turns raw machine data into informed decisions by quickly diagnosing anomalies to discover critical problems in vehicles and providing valuable insights into vehicle performance, health and maintenance, enabling companies to better understand their vehicle data by reducing the resources needed to detect faults and find the root cause of these faults.</t>
  </si>
  <si>
    <t>The company joined C100 Association as part of the Winter Cohort on October 16, 2017 and received an undisclosed amount in funding. Earlier, the company joined Creative Destruction Lab on September 19, 2017 and received an undisclosed amount in funding. Prior to that, the company raised $1.62 million of seed funding from s28 Capital, Garage Technology Ventures and OMERS Ventures on July 7, 2017. Before that, the company joined Startup Autobahn on June 28, 2017 and received an undisclosed amount in funding. Earlier, the company joined Plug and Play Tech Center on March 21, 2017 and received an undisclosed amount in funding. Before, the company joined University of Waterloo Velocity on April 7, 2017 and received $400,000 in funding.</t>
  </si>
  <si>
    <t>C100 Association(www.thec100.org), Creative Destruction Lab(www.creativedestructionlab.com), Garage Technology Ventures(www.garage.com), OMERS Ventures(www.omersventures.com), Plug and Play Tech Center(www.plugandplaytechcenter.com), Right Side Capital Management(www.rightsidecapital.com), s28 Capital(www.s28capital.com), Startup Autobahn(www.startup-autobahn.com), Techstars(www.techstars.com), University of Waterloo Velocity(www.velocity.uwaterloo.ca)</t>
  </si>
  <si>
    <t>C100 Association, Creative Destruction Lab, Garage Technology Ventures, OMERS Ventures, Plug and Play Tech Center, Right Side Capital Management, s28 Capital, Startup Autobahn, Techstars, University of Waterloo Velocity</t>
  </si>
  <si>
    <t>www.acerta.ca</t>
  </si>
  <si>
    <t>Greta Cutulenco</t>
  </si>
  <si>
    <t>gcutulenco@acerta.ca</t>
  </si>
  <si>
    <t>+1 (519) 729-5543</t>
  </si>
  <si>
    <t>CareerJSM</t>
  </si>
  <si>
    <t>Provider of a job search management platform designed to help job seekers manage their job applications. The company's job search management platform helps to track every job that users are applying on any platform and then delivers customized notifications to the job seeker based on their activity engaging them in a structured and productive job search, enabling users to productively find their next job.</t>
  </si>
  <si>
    <t>HR Tech</t>
  </si>
  <si>
    <t>The company raised seed funding from Hello Ventures, MaRS Investment Accelerator Fund and Wesley Clover on June 7, 2016. L-SPARK, Caravan Ventures and Terry Matthews also participated in the round. The company will use the funding to develop their Job Search Platform with the goal of reducing post-graduate unemployment. Previously, the company joined LAUNCH Festival on March 10, 2016.</t>
  </si>
  <si>
    <t>Caravan Ventures(www.caravanventures.ca), L-SPARK(www.l-spark.com), LAUNCH Festival(www.launchfestival.com), MaRS Investment Accelerator Fund(www.marsiaf.com), Wesley Clover(www.wesleyclover.com)</t>
  </si>
  <si>
    <t>340 Legget Drive</t>
  </si>
  <si>
    <t>Suite 140</t>
  </si>
  <si>
    <t>K2K 1Y6</t>
  </si>
  <si>
    <t>Caravan Ventures, Hello Ventures, L-SPARK, LAUNCH Festival, MaRS Investment Accelerator Fund, Terry Matthews, Wesley Clover</t>
  </si>
  <si>
    <t>www.careerjsm.com</t>
  </si>
  <si>
    <t>Tristan Toye</t>
  </si>
  <si>
    <t>Co-Founder &amp; Chief Technology Officer,</t>
  </si>
  <si>
    <t>tristan@careerjsm.com</t>
  </si>
  <si>
    <t>+1 (905) 928-7061</t>
  </si>
  <si>
    <t>Overbond</t>
  </si>
  <si>
    <t>Developer of a cloud based digital bond issuance platform designed to make new bond issuance digital, transparent and secure. The company's cloud based digital bond issuance platform digitizes the end-to-end process, allowing dealers and investors to connect with corporate and government issuers directly, thus offering market analytics for corporate treasurers, enabling corporate bond issuers to get updates about bond markets and issue bonds as per requirements.</t>
  </si>
  <si>
    <t>The company raised $7.5 million of seed funding from Morrison Financial on June 16, 2016. The funds will be used to expand its platform.</t>
  </si>
  <si>
    <t>9 Temperance Street</t>
  </si>
  <si>
    <t>M5H 1Y6</t>
  </si>
  <si>
    <t>Morrison Financial</t>
  </si>
  <si>
    <t>www.overbond.com</t>
  </si>
  <si>
    <t>Vuk Magdelinic</t>
  </si>
  <si>
    <t>vuk.magdelinic@overbond.com</t>
  </si>
  <si>
    <t>+1 (844) 343-2663</t>
  </si>
  <si>
    <t>FormHero</t>
  </si>
  <si>
    <t>Provider of a smart form platform intended to transform business to be digital first in weeks. The company's smart form platform helps financial, insurance and other enterprises turn their existing paper-based, difficult or time consuming tasks and workflows into automated processes, enabling companies to turn processes like total loss, proof-of-loss and other forms from long, error-prone processes into great customer experiences that are completed in a fraction of the typical time, thereby saving time and increasing their conversion rates by over 300%.</t>
  </si>
  <si>
    <t>FinTech, Mobile, SaaS</t>
  </si>
  <si>
    <t>The company joined OneEleven on January 24, 2018. Previously, the company joined Ryerson DMZ as part of the Aviva Insurtech Accelerator program in May 31, 2017.</t>
  </si>
  <si>
    <t>OneEleven(www.oneeleven.com), Ryerson DMZ(dmz.ryerson.ca)</t>
  </si>
  <si>
    <t>OneEleven, Ryerson DMZ</t>
  </si>
  <si>
    <t>www.formhero.io</t>
  </si>
  <si>
    <t>Ryan Kimber</t>
  </si>
  <si>
    <t>ryan.kimber@formhero.io</t>
  </si>
  <si>
    <t>+1 (866) 810-0202</t>
  </si>
  <si>
    <t>Reportin</t>
  </si>
  <si>
    <t>Developer of an file management platform designed to store and manage information from various files in a single place. The company's platform stores snippets of file contents, allows all the contents to synchronize over other existing files directly from the source, collaborates and provide conversations to happen around each piece of content created, integrates with existing platforms and centralizes every information in a single and secured place, enabling users to get relief from managing and handling various physical files.</t>
  </si>
  <si>
    <t>The company joined Ryerson DMZ in 2017.</t>
  </si>
  <si>
    <t>Ryerson DMZ(dmz.ryerson.ca)</t>
  </si>
  <si>
    <t>Ryerson DMZ</t>
  </si>
  <si>
    <t>www.reportin.com</t>
  </si>
  <si>
    <t>Addo Smajic</t>
  </si>
  <si>
    <t>addo@reportin.com</t>
  </si>
  <si>
    <t>Zensurance</t>
  </si>
  <si>
    <t>Provider of an online commercial insurance brokerage portal designed to digitize businesses. The company's online commercial insurance brokerage portal uses data and analytics to identify risks associated with curated insurance packages, enabling clients to purchase insurance products online at their own convenience.</t>
  </si>
  <si>
    <t>FinTech, InsurTech, SaaS</t>
  </si>
  <si>
    <t>The company joined Plug and Play Tech Center as a part of its Insurtech Second Cohort on March 24, 2017 and received an undisclosed amount in funding. Previously, the company raised $1 million of seed funding in a deal led by Ferst Capital Partners on November 29, 2016. Portag3 Ventures, Ryerson Futures and other undisclosed investors also participated. Prior to that, the company joined The DMZ at Ryerson University as part of its 2016 Class on October 18, 2016 and received $25,000 in funding. BMO Financial Group also participated. As a part of the transaction the funding was in the form of grant from Next Big Idea in FinTech competition.</t>
  </si>
  <si>
    <t>BMO Financial Group(www.bmo.com), Bradford Brown Capital Partners(www.bradfordbrown.com), Ferst Capital Partners(www.ferstcapital.com), Plug and Play Tech Center(www.plugandplaytechcenter.com), Portag3 Ventures(www.p3vc.com), Ryerson DMZ(dmz.ryerson.ca), Ryerson Futures(www.ryersonfutures.ca)</t>
  </si>
  <si>
    <t>BMO Financial Group, Bradford Brown Capital Partners, Ferst Capital Partners, Plug and Play Tech Center, Portag3 Ventures, Ryerson DMZ, Ryerson Futures</t>
  </si>
  <si>
    <t>www.zensurance.com</t>
  </si>
  <si>
    <t>Danish Yusuf</t>
  </si>
  <si>
    <t>danish@zensurance.com</t>
  </si>
  <si>
    <t>+1 (416) 770-7674</t>
  </si>
  <si>
    <t>Drop (Rewards Application)</t>
  </si>
  <si>
    <t>Developer of a rewards application designed to give cash rewards in exchange for shopping with merchant partners. The company's application provides a personalized loyalty program using machine learning to customize offers for consumers and the application links to credit and debit cards to automatically redeem points, enabling consumers to earn cash while doing everyday shopping.</t>
  </si>
  <si>
    <t>Artificial Intelligence &amp; Machine Learning, Big Data, FinTech, Mobile</t>
  </si>
  <si>
    <t>The company raised $15.78 million of Series A2 venture funding in a deal led by New Enterprise Associates on January 5, 2018. Sierra Ventures, White Star Capital, ff Venture Capital, Portag3 Ventures, Hedgewood, Silicon Valley Bank, Satish Kanwar and Eva Lau also participated in the round. The funds will be used to expand the company's engineering team and support its rapid growth in 2018. Earlier, the company raised $5.5 million of seed funding in a deal led by Sierra ventures on October 10, 2017. Portag3 Ventures, HIGHLINEvc, Rothenberg Ventures, ff Venture Capital, HOF Capital (New York), Capital One Growth Ventures and White Star Capital also participated in the round. Prior to that, the company joined C100 Association as a part of its Spring 2017 Cohort on April 25, 2017 and received an undisclosed amount in funding.</t>
  </si>
  <si>
    <t>C100 Association(www.thec100.org), Capital One Growth Ventures(growthventures.capitalone.com), ff Venture Capital(www.ffvc.com), Hedgewood(www.hedgewood.com), Highline(www.highline.vc), HOF Capital (New York)(www.hofvc.com), New Enterprise Associates(www.nea.com), Portag3 Ventures(www.p3vc.com), Rothenberg Ventures(www.rothenbergventures.com), Sierra Ventures(www.sierraventures.com), Silicon Valley Bank(www.svb.com), White Star Capital(www.whitestarvc.com)</t>
  </si>
  <si>
    <t>103 Richmond Street East</t>
  </si>
  <si>
    <t>M5C 1N9</t>
  </si>
  <si>
    <t>C100 Association, Capital One Growth Ventures, Eva Lau, ff Venture Capital, Hedgewood, Highline, HOF Capital (New York), New Enterprise Associates, Portag3 Ventures, Rothenberg Ventures, Satish Kanwar, Sierra Ventures, Silicon Valley Bank, White Star Capital</t>
  </si>
  <si>
    <t>www.earnwithdrop.com</t>
  </si>
  <si>
    <t>Derrick Fung</t>
  </si>
  <si>
    <t>derrick@earnwithdrop.com</t>
  </si>
  <si>
    <t>Pet Retail Brands</t>
  </si>
  <si>
    <t>Operator of specialty pet stores in the United States and Canada. The company offers pet food, toys, treats, collars and leashes, grooming material, cages and other items for dogs, cats, reptiles, birds, fish and other small pets.</t>
  </si>
  <si>
    <t>The company was formed by the merger of Pet Valu and Pet Supermarket via financial sponsor Roark Capital Group on July 11, 2016. The combined company has been given the name Pet Retail Brands but Pet Valu and Pet Supermarket will continue to operate as independent brands.</t>
  </si>
  <si>
    <t>Roark Capital Group(www.roarkcapital.com)</t>
  </si>
  <si>
    <t>Roark Capital Group</t>
  </si>
  <si>
    <t>Thomas McNeely</t>
  </si>
  <si>
    <t>SnapTravel</t>
  </si>
  <si>
    <t>Operator of an online platform designed to offer hotel booking services. The company's online platform filters through thousands of hotels from sources, then leverages machine learning algorithms to narrow those down to the top options, based on factors like price, location, quality and overall value, enabling customers to make their booking travel simple.</t>
  </si>
  <si>
    <t>Artificial Intelligence &amp; Machine Learning, E-Commerce</t>
  </si>
  <si>
    <t>The company is reportedly seeking Series B venture funding from undisclosed investors. Previously, he company raised $8 million of Series A venture funding in a deal led by iNovia Capital on July 30, 2017. Bee Partners, Lightbank, Hedgewood and Peter Kern also participated in this round. The company is being actively tracked by PitchBook.</t>
  </si>
  <si>
    <t>Bee Partners(www.beepartners.vc), Hedgewood(www.hedgewood.com), iNovia Capital(www.inovia.vc), Lightbank(www.lightbank.com)</t>
  </si>
  <si>
    <t>Bee Partners, David Chaw, Hedgewood, iNovia Capital, Jamie McDonald, Lightbank, Sameer Husain, Steve Corcoran</t>
  </si>
  <si>
    <t>www.snaptravel.com</t>
  </si>
  <si>
    <t>Hussein Fazal</t>
  </si>
  <si>
    <t>hussein@getsnaptravel.com</t>
  </si>
  <si>
    <t>Zoom.ai</t>
  </si>
  <si>
    <t>Developer of a digital assistant application designed to minimize the distractions at work from operational tasks. The company's digital assistant application is an automated virtual assistant that streamline office works including meeting scheduling, workload management, arranging contact list, setting reminders and storing background information, enabling enterprise managers to improve productivity at work.</t>
  </si>
  <si>
    <t>The company raised $5.2 million of seed funding in a deal led by Extreme Venture Partners and Evolution Equity Partners on April 11, 2018. MaRS Investment Accelerator Fund, Betaworks, Business Development Bank of Canada, Two Small Fish Ventures, North Spring Capital Crowdmatrix, Golden Triangle Angelnet, Good News Ventures, OneEleven, Ted Graham, TribalScale, Reuven Cohen and Randy Clements also participated. The funding will be utilized for product development, as well as expanding its sales to meet increased demand for its solution in US and Europe. Earlier, the company joined C100 Association as a part of its 48Hrs in the Valley Spring 2017 Cohort on April 25, 2017 and received an undisclosed amount in funding.</t>
  </si>
  <si>
    <t>Betaworks(www.betaworks.com), Business Development Bank of Canada(www.bdc.ca), C100 Association(www.thec100.org), Canadian Technology Accelerator(www.ctaconnects.com), Crowdmatrix(www.crowdmatrix.co), Evolution Equity Partners(www.evolutionequity.com), Extreme Venture Partners(www.evp.vc), Golden Triangle Angelnet(www.goldentriangleangelnet.ca), Good News Ventures(www.goodnewsventures.com), MaRS Investment Accelerator Fund(www.marsiaf.com), NorthSpring Capital Partners(www.northspringcapitalpartners.com), OneEleven(www.oneeleven.com), TribalScale(www.tribalscale.com), Two Small Fish Ventures(www.twosmallfishventures.com)</t>
  </si>
  <si>
    <t>Betaworks, Business Development Bank of Canada, C100 Association, Canadian Technology Accelerator, Crowdmatrix, Evolution Equity Partners, Extreme Venture Partners, Golden Triangle Angelnet, Good News Ventures, MaRS Investment Accelerator Fund, NorthSpring Capital Partners, OneEleven, Randy Clements, Reuven Cohen, Ted Graham, TribalScale, Two Small Fish Ventures</t>
  </si>
  <si>
    <t>www.zoom.ai</t>
  </si>
  <si>
    <t>Roy Pereira</t>
  </si>
  <si>
    <t>roy.pereira@zoom.ai</t>
  </si>
  <si>
    <t>Fiera Quantum</t>
  </si>
  <si>
    <t>Provider of asset management and investment services. The company offers asset management, funding, investment return and financial management services.</t>
  </si>
  <si>
    <t>The company was acquired by Jason Marks for an undisclosed amount on July 18, 2016.</t>
  </si>
  <si>
    <t>www.fieraquantum.com</t>
  </si>
  <si>
    <t>Knote (Business Software)</t>
  </si>
  <si>
    <t>Developer of Saas based natural language processing platform designed to help companies and organizations automate document processing, handling and analysis. The company's dashboard Knote, provides algorithms and methodologies to automate work flow, specifically with NLP and AI and creates summaries of documents and allows for filtering on large sets of documents to extract information, enabling companies to support employees by automating routine, time consuming work and by improving efficiency.</t>
  </si>
  <si>
    <t>The company raised an undisclosed amount of venture funding from Spectrum 28 on April 7, 2017.</t>
  </si>
  <si>
    <t>Creative Destruction Lab(www.creativedestructionlab.com), Ontario Centres of Excellence(www.oce-ontario.org), s28 Capital(www.s28capital.com), The Next Canada(www.nextcanada.com), University of Waterloo Velocity(www.velocity.uwaterloo.ca), Venrock(www.venrock.com)</t>
  </si>
  <si>
    <t>10 Dundas Street West</t>
  </si>
  <si>
    <t>Creative Destruction Lab, Ontario Centres of Excellence, s28 Capital, The Next Canada, University of Waterloo Velocity, Venrock</t>
  </si>
  <si>
    <t>knote.me</t>
  </si>
  <si>
    <t>Ron Glozman</t>
  </si>
  <si>
    <t>ron@knote.com</t>
  </si>
  <si>
    <t>Tiffin House</t>
  </si>
  <si>
    <t>Operator of retirement residence. The company offers elder care, assisted living, home care, long term care and other related services and it consists of 121-suite.</t>
  </si>
  <si>
    <t>The company, a subsidiary of BayBridge Seniors Housing, was acquired by Chartwell Retirement Residences (TSX: CSH.UN) for $31.5 million on August 02, 2016. The company is no longer actively tracked by PitchBook.</t>
  </si>
  <si>
    <t>105 Pillsbury Drive</t>
  </si>
  <si>
    <t>Midland</t>
  </si>
  <si>
    <t>L4R 0E7</t>
  </si>
  <si>
    <t>Midland, Canada</t>
  </si>
  <si>
    <t>www.tiffinhouse.ca</t>
  </si>
  <si>
    <t>Laurie Eaton</t>
  </si>
  <si>
    <t>Director of Wellness</t>
  </si>
  <si>
    <t>leaton@tiffinhouse.ca</t>
  </si>
  <si>
    <t>Fiix (Mobile Mechanics)</t>
  </si>
  <si>
    <t>Provider of an on-demand automotive repairing, maintenance and diagnostic services intended to help car owner fix their vehicles' problem. The company's on-demand automotive repairing, maintenance and diagnostic services are integrated with a web application where users can request fixed quotes, book auto repair services and access advice from expert mechanics, enabling vehicle owners to repair their cars at the convenience of their home or office.</t>
  </si>
  <si>
    <t>The company raised $1.8 million of seed funding in a deal led by Javelin Venture Partners on September 3, 2017. Y Combinator, Quintus Capital and other undisclosed investors also participated in the round. The company will use the money to expand marketing, further product development, improve its customer experience and expanding to other areas.</t>
  </si>
  <si>
    <t>Javelin Venture Partners(www.javelinvp.com), OneEleven(www.oneeleven.com), Quintus Capital(www.quintus-capital.com), Ryerson DMZ(dmz.ryerson.ca), University of Waterloo Velocity(www.velocity.uwaterloo.ca), Y Combinator(www.ycombinator.com)</t>
  </si>
  <si>
    <t>Javelin Venture Partners, OneEleven, Quintus Capital, Ryerson DMZ, University of Waterloo Velocity, Y Combinator</t>
  </si>
  <si>
    <t>www.fiix.io</t>
  </si>
  <si>
    <t>Khallil Mangalji</t>
  </si>
  <si>
    <t>+1 (877) 272-7261</t>
  </si>
  <si>
    <t>Rank</t>
  </si>
  <si>
    <t>Developer of a cyber security technology designed to offer an unified threat analytics platform for incident response markets. The company's technology helps in malware analysis, email screening and security audit services, enabling businesses to discover insightful information and actionable intelligence around insider threats and targeted attacks.</t>
  </si>
  <si>
    <t>The company raised an undisclosed amount of venture funding from MaRS Investment Accelerator Fund, Export Development Canada and Trellis Capital on June 13, 2016. Generation Ventures and Exiger also participated in the round.</t>
  </si>
  <si>
    <t>Exiger(www.exiger.com), Export Development Canada(www.edc.ca), Generation Ventures(www.generationventures.com), MaRS Investment Accelerator Fund(www.marsiaf.com), Trellis Capital(www.trelliscapital.com)</t>
  </si>
  <si>
    <t>17 Prince Arthur Avenue</t>
  </si>
  <si>
    <t>M5R 1B2</t>
  </si>
  <si>
    <t>Exiger, Export Development Canada, Generation Ventures, MaRS Investment Accelerator Fund, Trellis Capital</t>
  </si>
  <si>
    <t>www.ranksoftwareinc.com</t>
  </si>
  <si>
    <t>Mohan Rao</t>
  </si>
  <si>
    <t>Chief Technology Officer</t>
  </si>
  <si>
    <t>+1 (647) 969-0847</t>
  </si>
  <si>
    <t>Jiffy</t>
  </si>
  <si>
    <t>Provider of an online platform designed to create a marketplace where both homeowners and home service professionals benefit tremendously. The company's online platform helps users to connect with insured home maintenance professionals for same-day service appointments, enabling homeowners to make home maintenance easy.</t>
  </si>
  <si>
    <t>The company raised $2.4 million of venture funding in a deal led by Golden Venture Partners on February 26, 2018. Hedgewood and Two Small Fish Ventures also participated in the round. The funding will be used to support platform development, marketing initiatives and geographic growth, including U.S. expansion. MJK capital also participated.</t>
  </si>
  <si>
    <t>C100 Association(www.thec100.org), Golden Ventures(www.golden.ventures), Hedgewood(www.hedgewood.com), MJK Capital(www.mjkcapital.com), Two Small Fish Ventures(www.twosmallfishventures.com)</t>
  </si>
  <si>
    <t>89 Roehampton Avenue</t>
  </si>
  <si>
    <t>M4P 1P9</t>
  </si>
  <si>
    <t>Bert Amato, Bryan Kerdman, C100 Association, Golden Ventures, Hedgewood, Jordan Banks, Kimel family, MJK Capital, Two Small Fish Ventures</t>
  </si>
  <si>
    <t>www.jiffyondemand.com</t>
  </si>
  <si>
    <t>Ryan Shupak</t>
  </si>
  <si>
    <t>rshupak@jiffyondemand.com</t>
  </si>
  <si>
    <t>+1 (647) 490-1524</t>
  </si>
  <si>
    <t>Spiderwort</t>
  </si>
  <si>
    <t>Developer of an DIY kit designed to help in biological researches. The company's kit provides equipment such as Co2 Incubator and Wetware for biological researches in biohacking labs, artist studios, schools and universities, enabling researchers to get required equipment and tools and conduct their research works.</t>
  </si>
  <si>
    <t>Life Sciences</t>
  </si>
  <si>
    <t>The company joined Ontario Brain Institute on June 21, 2017 and received $50,000 in funding. As a part of the transaction the funding was received in the form of grant.</t>
  </si>
  <si>
    <t>Invest Ottawa(www.investottawa.ca), Ontario Centres of Excellence(www.oce-ontario.org), Startup Garage(www.startupgarage.ca), University of Ottawa Endowment(www.uottawa.ca)</t>
  </si>
  <si>
    <t>K1Y 2C5</t>
  </si>
  <si>
    <t>Invest Ottawa, Ontario Brain Institute, Ontario Centres of Excellence, Startup Garage, University of Ottawa Endowment</t>
  </si>
  <si>
    <t>www.spiderwortbio.com</t>
  </si>
  <si>
    <t>Charles Cuerrier</t>
  </si>
  <si>
    <t>charles@phacktory.com</t>
  </si>
  <si>
    <t>The Centre for the Commercialization of Antibodies and Biologics</t>
  </si>
  <si>
    <t>Provider of biotech research services intended to provide expertise in product and business development to rapidly translate inventions toward achieving a real impact within the healthcare system and the broader scientific research community. The company's services translate early-stage biologics into biological assets and products, enabling researchers to build and sustain economic footprint in the life sciences and biotechnology sector and stimulate an increase in domestic and international partnerships and investments.</t>
  </si>
  <si>
    <t>The company raised $40 million of venture funding from Versant Venture Management and Celgene on an undisclosed date.</t>
  </si>
  <si>
    <t>Celgene(www.celgene.com), Versant Venture Management(www.versantventures.com)</t>
  </si>
  <si>
    <t>80-100 College Street</t>
  </si>
  <si>
    <t>Banting Institute</t>
  </si>
  <si>
    <t>Celgene, Versant Venture Management</t>
  </si>
  <si>
    <t>www.ccabcanada.com</t>
  </si>
  <si>
    <t>Paul Santin</t>
  </si>
  <si>
    <t>Chief Financial Officer &amp; Treasurer</t>
  </si>
  <si>
    <t>paul.santin@ccabcanada.com</t>
  </si>
  <si>
    <t>+1 (647) 715-2301</t>
  </si>
  <si>
    <t>Enthusiast Gaming</t>
  </si>
  <si>
    <t>Developer of gaming platform created to bring together gamers from around the world both online and offline. The company's platform provides a social networking platform for gaming community, forums and live events, enabling gamers to compete online while experiencing real time gaming.</t>
  </si>
  <si>
    <t>The company reached a definitive agreement to acquire Tova Ventures II (TSX: TOVA.P) through a reverse merger, resulting in the combined entity trading on the TSX stock exchange on January 2, 2018. The company received CAD 3.03 million of financing from an undisclosed investor on January 10, 2018. The company is being actively tracked by PitchBook.</t>
  </si>
  <si>
    <t>Spark Angel Network(sparkangels.ca), York Angel Investors(www.yorkangels.com)</t>
  </si>
  <si>
    <t>150 Eglinton Avenue East</t>
  </si>
  <si>
    <t>M4P 1E8</t>
  </si>
  <si>
    <t>Spark Angel Network, York Angel Investors</t>
  </si>
  <si>
    <t>www.enthusiastgaming.com</t>
  </si>
  <si>
    <t>Menashe Kestenbaum</t>
  </si>
  <si>
    <t>menashe@enthusiastgaming.com</t>
  </si>
  <si>
    <t>+1 (647) 860-1515</t>
  </si>
  <si>
    <t>Plooto</t>
  </si>
  <si>
    <t>Developer of a cloud-based payment management platform intended to help users to manage their finances. The company's cloud-based payment management platform helps users to avoid some of the challenges that they face when managing their finances through a traditional bank as well as helps them to authorize, edit and reject payments, enabling businesses to efficiently manage their finances.</t>
  </si>
  <si>
    <t>The company joined C100 Association as part of the 48Hrs in the Valley program on April 26, 2017 and received an undisclosed amount in funding. Earlier, the company raised $3.1 million of venture funding from Real Ventures, Golden Gate Ventures and Hedgewood on March 1, 2017, putting the company's pre-money valuation at $10 million. Golden Ventures and ScaleUP Venture Partners also participated in the round.</t>
  </si>
  <si>
    <t>C100 Association(www.thec100.org), Golden Gate Ventures(www.goldengate.vc), Golden Ventures(www.golden.ventures), Hedgewood(www.hedgewood.com), OneEleven(www.oneeleven.com), Real Ventures(www.realventures.com), ScaleUP Venture Partners(www.suv.vc)</t>
  </si>
  <si>
    <t>C100 Association, Golden Gate Ventures, Golden Ventures, Hedgewood, OneEleven, Real Ventures, ScaleUP Venture Partners</t>
  </si>
  <si>
    <t>www.plooto.com</t>
  </si>
  <si>
    <t>Hamed Abbasi</t>
  </si>
  <si>
    <t>habbasi@plooto.co</t>
  </si>
  <si>
    <t>+1 (844) 475-6686</t>
  </si>
  <si>
    <t>Dozr</t>
  </si>
  <si>
    <t>Provider of a peer-to-peer contractor equipment rental marketplace designed to change the way contractors manage their equipment. The company's rental marketplace facilitates the short and long-term rental of heavy equipment across Canada and in the eastern United States that includes excavators, loaders, skid steers, tractors, vehicles, rock trucks and lifts, enabling business owners and contractors to earn additional revenue from their idle equipment and allows contractors to rent equipment at lower rates than traditional rental companies.</t>
  </si>
  <si>
    <t>The company joined The Lazaridis Institute as a part of its Scale-Up Program Cohort 01 and received an undisclosed amount in funding on October 26, 2016. Previously, the company raised CAD 2.5 million of seed funding in a deal led by FairVentures on September 29, 2016. Other undisclosed investor also participated in the round.</t>
  </si>
  <si>
    <t>Blackbox(www.blackbox.org), C100 Association(www.thec100.org), Communitech Hyperdrive(www.communitech.ca), FairVentures(www.fairventures.ca), Ontario Centres of Excellence(www.oce-ontario.org), The Lazaridis Institute(www.lazaridisinstitute.ca)</t>
  </si>
  <si>
    <t>836 Southgate Drive</t>
  </si>
  <si>
    <t>Guelph</t>
  </si>
  <si>
    <t>N1G 3Y1</t>
  </si>
  <si>
    <t>Machinery (B2B)</t>
  </si>
  <si>
    <t>Guelph, Canada</t>
  </si>
  <si>
    <t>Blackbox, C100 Association, Communitech Hyperdrive, FairVentures, Ontario Centres of Excellence, The Lazaridis Institute</t>
  </si>
  <si>
    <t>www.dozr.com</t>
  </si>
  <si>
    <t>Kevin Forestell</t>
  </si>
  <si>
    <t>kevin@dozr.com</t>
  </si>
  <si>
    <t>+1 (833) 774-6320</t>
  </si>
  <si>
    <t>Gopher Leads</t>
  </si>
  <si>
    <t>Provider of an application platform intended to be used for lead generation. The company's platform helps sales and front-line teams to work together to bring in new business, enabling businesses to capture new leads through mobile tools and sell smarter by tapping into their richest resource of customer knowledge.</t>
  </si>
  <si>
    <t>Marketing Tech, Mobile</t>
  </si>
  <si>
    <t>The company raised venture funding from Extreme Venture Partners on an undisclosed date.</t>
  </si>
  <si>
    <t>2 Bloor Street West</t>
  </si>
  <si>
    <t>Suite 1805</t>
  </si>
  <si>
    <t>M4W 3E2</t>
  </si>
  <si>
    <t>www.gopherleads.com</t>
  </si>
  <si>
    <t>Sahand Sojoodi</t>
  </si>
  <si>
    <t>sahand.sojoodi@gopherleads.com</t>
  </si>
  <si>
    <t>+1 (855) 901-3037</t>
  </si>
  <si>
    <t>Aikya Security Solutions</t>
  </si>
  <si>
    <t>Provider of security advisory consulting and system implementation services. The company offers identity and access management, privileged access management, risk and compliance management and application security services in Canada.</t>
  </si>
  <si>
    <t>The company was acquired by Herjavec Group on October 5, 2016, for an undisclosed amount. The acquisition allows Herjavec to expand its growing IAM expertise.</t>
  </si>
  <si>
    <t>1315 Pickering Parkway</t>
  </si>
  <si>
    <t>L1V 7G5</t>
  </si>
  <si>
    <t>IT Consulting and Outsourcing</t>
  </si>
  <si>
    <t>www.aikyasecurity.com</t>
  </si>
  <si>
    <t>Ketan Kapadia</t>
  </si>
  <si>
    <t>Founder &amp; Managing Director</t>
  </si>
  <si>
    <t>kkapadia@aikyasecurity.com</t>
  </si>
  <si>
    <t>+1 (289) 624-2342</t>
  </si>
  <si>
    <t>Paddle HR</t>
  </si>
  <si>
    <t>Provider of a career path platform designed to show career paths that are possible within an organization. The company's platform uses big data to map how your employees move within your organization to identify career path opportunities, providing HR leaders and employees to understand the career paths that exist in company and match current employees with new jobs easily.</t>
  </si>
  <si>
    <t>Big Data, HR Tech</t>
  </si>
  <si>
    <t>The company joined ideaBOOST as part of the Cohort 7 on April 3, 2018 and received $35,000 in the form of convertible debt. Earlier, the company joined Acceleprise as part of the Cohort 7 on December 11, 2017 and received an undisclosed amount in funding.</t>
  </si>
  <si>
    <t>Acceleprise(www.acceleprise.vc), ideaBOOST(www.ideaboost.ca), J. Hunt Holdings(www.jhuntholdings.com), Right Side Capital Management(www.rightsidecapital.com)</t>
  </si>
  <si>
    <t>401 Richmond Sreet West</t>
  </si>
  <si>
    <t>Unit 365</t>
  </si>
  <si>
    <t>M5V 1X3</t>
  </si>
  <si>
    <t>Acceleprise, ideaBOOST, J. Hunt Holdings, RBC Social Finance Initiative, Right Side Capital Management</t>
  </si>
  <si>
    <t>www.paddlehr.com</t>
  </si>
  <si>
    <t>Matthew Thomas</t>
  </si>
  <si>
    <t>matthew@mypaddle.co</t>
  </si>
  <si>
    <t>ECN Capital (TSE: ECN)</t>
  </si>
  <si>
    <t>Provider of consumer financing services. The company provides commercial and vendor finance, rail finance and commercial aviation financial services to its clients in Canada.</t>
  </si>
  <si>
    <t>The company (TSE:ECN) was spun out of Element Financial Corporation (TSE:EFN) on October 03, 2016.</t>
  </si>
  <si>
    <t>161 Bay Street</t>
  </si>
  <si>
    <t>Suite 3600</t>
  </si>
  <si>
    <t>M5J 2S1</t>
  </si>
  <si>
    <t>www.ecncapitalcorp.com</t>
  </si>
  <si>
    <t>Steven Hudson</t>
  </si>
  <si>
    <t>shudson@ecncapitalcorp.com</t>
  </si>
  <si>
    <t>+1 (416) 646-4892</t>
  </si>
  <si>
    <t>Dubdub</t>
  </si>
  <si>
    <t>Provider of an online video editing platform designed to create shoppable videos. The company's platform is a mobile-based video creation application, enabling users to shoot, edit and share videos. It also also helps the users to add text, images and rights-free music in the videos.</t>
  </si>
  <si>
    <t>The company raised $4 million of venture funding from Residence Ventures and other undisclosed investors in October 2016.</t>
  </si>
  <si>
    <t>Residence Ventures(www.residenceventures.com)</t>
  </si>
  <si>
    <t>183 Bathurst Street</t>
  </si>
  <si>
    <t>M5T 2R7</t>
  </si>
  <si>
    <t>Residence Ventures</t>
  </si>
  <si>
    <t>www.dubdub.com</t>
  </si>
  <si>
    <t>Zbigniew Barwicz</t>
  </si>
  <si>
    <t>zbarwicz@dubdub.com</t>
  </si>
  <si>
    <t>+1 (855) 693-8271</t>
  </si>
  <si>
    <t>Future Design School</t>
  </si>
  <si>
    <t>Provider of education programs designed to empower leadership, knowledge and skill. The company's programs provide educational training and workshops through personalized design sprints and prototyping for students, enabling teachers and business professionals to foster innovation and entrepreneurship.</t>
  </si>
  <si>
    <t>The company raised CAD 400,000 of seed funding in a deal led by MaRS Catalyst Fund on October 13, 2016. Jim Lobdell, Ido Leffler and Satish Kanwar also participated in the round. The company will use the funds to expand its programming across North America.</t>
  </si>
  <si>
    <t>MaRS Catalyst Fund(www.marscatalystfund.com)</t>
  </si>
  <si>
    <t>215 Spadina Avenue</t>
  </si>
  <si>
    <t>Suite 350</t>
  </si>
  <si>
    <t>M5T 2C7</t>
  </si>
  <si>
    <t>Ido Leffler, Jim Lobdell, MaRS Catalyst Fund, Satish Kanwar</t>
  </si>
  <si>
    <t>www.futuredesignschool.com</t>
  </si>
  <si>
    <t>Sarah Prevette</t>
  </si>
  <si>
    <t>sarah@futuredesignschool.com</t>
  </si>
  <si>
    <t>+1 (800) 975-5631</t>
  </si>
  <si>
    <t>Serpa Chrysler Dodge Jeep Ram</t>
  </si>
  <si>
    <t>Operator of an automobile dealership. The company offers new and used cars under a range of brands, including Jeep, Ram, Chrysler and Dodge. It also offers spare parts and related car accessories.</t>
  </si>
  <si>
    <t>The company was acquired by Serpa BMW for an undisclosed amount on September 6, 2016.</t>
  </si>
  <si>
    <t>20 Cowdray Court</t>
  </si>
  <si>
    <t>M1S 1A1</t>
  </si>
  <si>
    <t>www.serpachryslerdealer.com</t>
  </si>
  <si>
    <t>Hostaway</t>
  </si>
  <si>
    <t>Provider of an online rental management platform intended for home sharing and vacation rentals. The company's online rental management platform utilizes a real-time integration of Airbnb and Booking.com listings and property managers, enabling clients to manage vacation rentals easily.</t>
  </si>
  <si>
    <t>Mobile, Real Estate Technology</t>
  </si>
  <si>
    <t>The company raised EUR 700,000 of angel funding from Business Finland and other undisclosed individual investors on February 20, 2018.</t>
  </si>
  <si>
    <t>Business Finland(www.businessfinland.fi), Sontek(www.sontek.fi), Tekes(www.tekes.fi)</t>
  </si>
  <si>
    <t>601-90 Trinity Street</t>
  </si>
  <si>
    <t>M5A 0E4</t>
  </si>
  <si>
    <t>Business Finland, Nubacom Group, Sontek, Tekes</t>
  </si>
  <si>
    <t>www.hostaway.com</t>
  </si>
  <si>
    <t>Marcus Räder</t>
  </si>
  <si>
    <t>marcus@hostaway.com</t>
  </si>
  <si>
    <t>+1 (416) 821-3601</t>
  </si>
  <si>
    <t>B House</t>
  </si>
  <si>
    <t>Provider of mobile-development services. The company designs and produces cell phone and mobile applications, software development kits (SDKs) and platforms.</t>
  </si>
  <si>
    <t>Manufacturing, Mobile, SaaS</t>
  </si>
  <si>
    <t>The company was acquired by TWG for an undisclosed amount on October 17, 2016. The acquisition increases TWG's capacity to deliver outstanding mobile work for their clients and allows them to further focus on teaching organizations the best way to utilize software.</t>
  </si>
  <si>
    <t>www.thebhouse.com</t>
  </si>
  <si>
    <t>Megha Bambra</t>
  </si>
  <si>
    <t>megha@thebhouse.com</t>
  </si>
  <si>
    <t>iMarketToday</t>
  </si>
  <si>
    <t>Operator of a digital marketing and media agency intended to provide digital marketing and digital promotional services. The company offers innovative digital marketing products and services such as promotional video development services, digital marketing platform, online advertising services enabling startups and small businesses to solve digital marketing problems and improve their sales to draw potential customers.</t>
  </si>
  <si>
    <t>www.imarkettoday.com</t>
  </si>
  <si>
    <t>Trevor Ndopu</t>
  </si>
  <si>
    <t>trevor.ndopu@imarkettoday.com</t>
  </si>
  <si>
    <t>+1 (613) 317-2722</t>
  </si>
  <si>
    <t>Task Angels</t>
  </si>
  <si>
    <t>Provider of home improvement and construction services intended to provide complete house repairing and maintenance. The company offers various kinds of property maintenance services such as , off &amp; onsite furniture assembling, TV wall mounting, rental property maintenance and general home decorating services intended to provide house owners and rentals property owners to outsource their home improvement task.</t>
  </si>
  <si>
    <t>Suite 1</t>
  </si>
  <si>
    <t>1830 Walkley Road</t>
  </si>
  <si>
    <t>K1H 8K3</t>
  </si>
  <si>
    <t>www.taskangels.org</t>
  </si>
  <si>
    <t>Matt Gillmore</t>
  </si>
  <si>
    <t>matt@taskangels.org</t>
  </si>
  <si>
    <t>+1 (613) 627-2937</t>
  </si>
  <si>
    <t>Waterloop</t>
  </si>
  <si>
    <t>Designer and builder of a high speed passenger vehicle prototype. The company engaged in developing a prototype of a renewable energy powered high-speed passenger vehicle for SpaceX Hyperloop Pod Competition.</t>
  </si>
  <si>
    <t>The company raised CAD 43,416 of product crowdfunding via Kickstarter on November 19, 2016.</t>
  </si>
  <si>
    <t>200 University Avenue West</t>
  </si>
  <si>
    <t>Other Transportation</t>
  </si>
  <si>
    <t>www.teamwaterloop.ca</t>
  </si>
  <si>
    <t>Nicholas Achkarian</t>
  </si>
  <si>
    <t>nicholas.achkarian@teamwaterloop.com</t>
  </si>
  <si>
    <t>Tier One Capital (CNQ: TLP.UN)</t>
  </si>
  <si>
    <t>Operator of an investment company. The company invests in the debt securities of eligible businesses which have the potential for long-term growth. It invests in two broad industry sectors, industrial &amp; financial, and technology related businesses.</t>
  </si>
  <si>
    <t>15 Toronto St Suite 400</t>
  </si>
  <si>
    <t>www.tier1capital.ca</t>
  </si>
  <si>
    <t>Jess Swindells</t>
  </si>
  <si>
    <t>+1 (416) 203-7331</t>
  </si>
  <si>
    <t>Apollo Applied Research</t>
  </si>
  <si>
    <t>Provider of clinical research services. The company provides medical cannabis for patients suffering with chronic pain as well as other medical conditions.</t>
  </si>
  <si>
    <t>The company was acquired by Mettrum Health (TSX: MT) for an undisclosed amount on November 16, 2016. The acquisition further accelerates the growth of Mettrum Health.</t>
  </si>
  <si>
    <t>201-240 Duncan Mill Road</t>
  </si>
  <si>
    <t>M3B 3S6</t>
  </si>
  <si>
    <t>www.apolloresearch.ca</t>
  </si>
  <si>
    <t>Bryan Hendin</t>
  </si>
  <si>
    <t>Founder, President &amp; Chief Executive Officer</t>
  </si>
  <si>
    <t>bhendin@apolloresearch.ca</t>
  </si>
  <si>
    <t>+1 (416) 840-5991</t>
  </si>
  <si>
    <t>TransPod</t>
  </si>
  <si>
    <t>Developer of a technology platform intended to offer high-speed transportation systems. The company's platform offers the next generation of affordable and sustainable ultra high-speed transportation for a better connected and fossil fuel-free society, enabling people, cities and businesses to avail comfortable mass transportation, faster than commercial airplanes with departures as frequent as subway trains.</t>
  </si>
  <si>
    <t>Commercial Transportation</t>
  </si>
  <si>
    <t>CleanTech, Infrastructure</t>
  </si>
  <si>
    <t>The company raised $15 million of seed funding from Angel on November 23, 2016. The funds will be used to open Canadian and Italian operations in the first half of 2017, grow its team of top engineers and experts from around the world and invest in research and development.</t>
  </si>
  <si>
    <t>Angel(www.angelcompany.com)</t>
  </si>
  <si>
    <t>Suite HL45</t>
  </si>
  <si>
    <t>Infrastructure</t>
  </si>
  <si>
    <t>Angel</t>
  </si>
  <si>
    <t>www.transpod.com</t>
  </si>
  <si>
    <t>Sebastien Gendron</t>
  </si>
  <si>
    <t>sebastien.gendron@transpod.ca</t>
  </si>
  <si>
    <t>+1 (416) 673-6607</t>
  </si>
  <si>
    <t>Chatkit</t>
  </si>
  <si>
    <t>Provider of an artificial intelligence shopping assistant platform designed to create and nurture lasting customer relationships through dynamic, two-way messenger dialogue. The company's platform measures customer engagement on various messaging channels and effectiveness of various products in the market, enabling businesses to increase sales and customer loyalty.</t>
  </si>
  <si>
    <t>AdTech, Artificial Intelligence &amp; Machine Learning, Mobile, SaaS</t>
  </si>
  <si>
    <t>The company raised an undisclosed amount of venture funding from Mantella Venture Partners, iNovia Capital and 500 Startups Canada on May 12, 2017.</t>
  </si>
  <si>
    <t>500 Startups Canada(www.500canada.ca), iNovia Capital(www.inovia.vc), Mantella Venture Partners(www.mantellavp.com)</t>
  </si>
  <si>
    <t>488 Wellington Street West</t>
  </si>
  <si>
    <t>Suite 304</t>
  </si>
  <si>
    <t>M5V 1E3</t>
  </si>
  <si>
    <t>500 Startups Canada, iNovia Capital, Mantella Venture Partners</t>
  </si>
  <si>
    <t>www.chatkit.com</t>
  </si>
  <si>
    <t>Mazdak Rezvani</t>
  </si>
  <si>
    <t>mazdak@shoppe.ai</t>
  </si>
  <si>
    <t>Nuco</t>
  </si>
  <si>
    <t>Developer of production-ready digital infrastructure to power the future of blockchain-enabled enterprise infrastructure. The company's customizable modular blockchain framework allows enterprise clients to seamlessly set up a private blockchain tailored to their specific use case and requirements and streamline their journey from concept to production, enabling them to build powerful applications with confidence.</t>
  </si>
  <si>
    <t>The company raised an undisclosed amount of seed funding from Plug and Play Tech Center on August 23, 2017.</t>
  </si>
  <si>
    <t>Bessemer Venture Partners(www.bvp.com), Plug and Play Tech Center(www.plugandplaytechcenter.com), XDL Capital Group(www.xdl.com), ZMT Capital(www.zmtcapital.com)</t>
  </si>
  <si>
    <t>Bessemer Venture Partners, Plug and Play Tech Center, XDL Capital Group, ZMT Capital</t>
  </si>
  <si>
    <t>www.nuco.io</t>
  </si>
  <si>
    <t>Matthew Spoke</t>
  </si>
  <si>
    <t>matt@nuco.io</t>
  </si>
  <si>
    <t>+1 (416) 800-1052</t>
  </si>
  <si>
    <t>SkyWatch Space Applications</t>
  </si>
  <si>
    <t>Provider of a satellite data intelligence platform designed to make satellite data accessible to everyone. The company's satellite data intelligence platform discovers and accesses the world's remote sensing datasets and helps users analyze satellite data in seconds, enabling users to monitor the progress of crops, predict the markets, track ship and airplanes, measure global warming, or create other game-changing applications.</t>
  </si>
  <si>
    <t>Big Data, Space Technology</t>
  </si>
  <si>
    <t>The company raised CAD 4 million of seed funding in a deal led by Sinai Ventures and Space Angels on February 1, 2018. Golden Venture Partners, Techstars, SK Ventures, Globalive Capital and ARC Angel Fund also participated in the round. The funding will be used to add strategic hires, accelerate product development, and build partnerships. Earlier, the company joined Communitech Hyperdrive and received $50,000 in funding on October 25, 2017. The funding was raised in the form of grant.</t>
  </si>
  <si>
    <t>ARC Angel Fund(www.arcangelfund.com), Communitech Hyperdrive(www.communitech.ca), Globalive Capital(www.globalive.com), Golden Triangle Angelnet(www.goldentriangleangelnet.ca), Golden Ventures(www.golden.ventures), Google For Entrepreneurs(www.googleforentrepreneurs.com), Marc Bell Capital Partners(www.marcbell.com), Ontario Centres of Excellence(www.oce-ontario.org), Right Side Capital Management(www.rightsidecapital.com), Sinai Ventures(www.sinaivc.com), SK Ventures(www.skvcap.com), Space Angels(www.spaceangels.com), Techstars(www.techstars.com), The Next Canada(www.nextcanada.com)</t>
  </si>
  <si>
    <t>14 Erb Street West</t>
  </si>
  <si>
    <t>N2L 1S7</t>
  </si>
  <si>
    <t>ARC Angel Fund, Communitech Hyperdrive, Globalive Capital, Golden Triangle Angelnet, Golden Ventures, Google For Entrepreneurs, Marc Bell Capital Partners, Ontario Centres of Excellence, Right Side Capital Management, Sinai Ventures, SK Ventures, Space Angels, Techstars, The Next Canada</t>
  </si>
  <si>
    <t>www.skywatch.co</t>
  </si>
  <si>
    <t>James Slifierz</t>
  </si>
  <si>
    <t>james@skywatch.co</t>
  </si>
  <si>
    <t>+1 (888) 882-8232</t>
  </si>
  <si>
    <t>Flashfood (Food Application)</t>
  </si>
  <si>
    <t>Developer of a food selling application intended to reduce food wastage. The company's platform allows grocery stores and restaurants to sell high-quality, surplus food at steep discounts to savvy shoppers, enabling users to view deals and purchase items at a cheaper rate.</t>
  </si>
  <si>
    <t>FoodTech, Restaurant Technology</t>
  </si>
  <si>
    <t>The company raised seed funding in a deal led by MJK Capital on an undisclosed date.</t>
  </si>
  <si>
    <t>MJK Capital(www.mjkcapital.com)</t>
  </si>
  <si>
    <t>64 Fraser Avenue</t>
  </si>
  <si>
    <t>M6K 1Y6</t>
  </si>
  <si>
    <t>MJK Capital</t>
  </si>
  <si>
    <t>www.flashfood.com</t>
  </si>
  <si>
    <t>Josh Domingues</t>
  </si>
  <si>
    <t>josh@flashfood.com</t>
  </si>
  <si>
    <t>Milk Lab Design Studio</t>
  </si>
  <si>
    <t>Operator of a creative and designing agency. The company engages in offering services related to web designing, brand designing, print designing, product designing as well as digital marketing for its commercial clients throughout Canada. It also offers brand promotion services and marketing consulting to its clients.</t>
  </si>
  <si>
    <t>The company was acquired by XTM for an undisclosed amount on December 7, 2016. The acquisition will allow XTM to expand and strengthen its business portfolio of digital advertising and marketing in Canada.</t>
  </si>
  <si>
    <t>www.milklab.ca</t>
  </si>
  <si>
    <t>Keeya Nunes</t>
  </si>
  <si>
    <t>keeya@milklab.ca</t>
  </si>
  <si>
    <t>+1 (905) 409-3380</t>
  </si>
  <si>
    <t>Ada Support</t>
  </si>
  <si>
    <t>Developer of an automated chat platform designed to offer automated live chat support. The company's platform uses machine learning to reduce support volume and helps customers to find automated answers on their own, enabling businesses to access scalable live chat support in their application and on site in one line of code and better serve their customers.</t>
  </si>
  <si>
    <t>Artificial Intelligence &amp; Machine Learning, Big Data, Mobile, SaaS</t>
  </si>
  <si>
    <t>The company joined Communitech Hyperdrive as part of the Ninth Cohort on October 25, 2017 and received CAD 50,000 in funding. Previously, the company raised CAD 2.5 million of venture funding in a deal led by Bessemer Venture Partners on July 20, 2017. Version One Ventures and Two Small Fish Ventures also participated in the round. The company will use the funding to grow its business and for further product development.</t>
  </si>
  <si>
    <t>Bessemer Venture Partners(www.bvp.com), C100 Association(www.thec100.org), Communitech Hyperdrive(www.communitech.ca), Creative Destruction Lab(www.creativedestructionlab.com), Ryerson Futures(www.ryersonfutures.ca), Two Small Fish Ventures(www.twosmallfishventures.com), Version One Ventures(www.versionone.vc)</t>
  </si>
  <si>
    <t>174 Spadina Avenue</t>
  </si>
  <si>
    <t>Unit 206</t>
  </si>
  <si>
    <t>Bessemer Venture Partners, C100 Association, Communitech Hyperdrive, Creative Destruction Lab, Ryerson Futures, Two Small Fish Ventures, Version One Ventures</t>
  </si>
  <si>
    <t>www.ada.support</t>
  </si>
  <si>
    <t>Mike Murchison</t>
  </si>
  <si>
    <t>mike.murchison@ada.support</t>
  </si>
  <si>
    <t>Maricann (TSX: MARI)</t>
  </si>
  <si>
    <t>Producer and distributor of marijuana intended to be used for medical purposes. The company's services include cultivation, extraction, formulation and distribution of medicinal cannabis patients and other clients avail quality, authentic and innovative products with standards for consistency, efficacy and safety.</t>
  </si>
  <si>
    <t>The company (CSE:MARI) has received CAD 40.25 million of development capital from an undisclosed investor on January 9, 2018 through a private placement. The net proceeds from the offering will be used for facility expansion, working capital and general corporate purposes.</t>
  </si>
  <si>
    <t>845 Harrington Court, Unit 3</t>
  </si>
  <si>
    <t>L7N 3P3</t>
  </si>
  <si>
    <t>www.maricann.com</t>
  </si>
  <si>
    <t>Scott Langille</t>
  </si>
  <si>
    <t>scott.langille@maricann.com</t>
  </si>
  <si>
    <t>+1 (289) 288-6274</t>
  </si>
  <si>
    <t>Platterz</t>
  </si>
  <si>
    <t>Provider of an online catering marketplace. The company's online catering marketplace allows companies to receive personalized quotes and menus from local restaurants and caterers, eliminating the need for someone to manually calculate prices and personalize orders, enabling offices to order lunches for meetings and events and schedule delivery from different restaurants.</t>
  </si>
  <si>
    <t>E-Commerce, FoodTech, Restaurant Technology</t>
  </si>
  <si>
    <t>The company raised CAD 18 million of Series A venture funding in a deal led by Aleph on January 31, 2018. Globalive Capital and Altair Capital also participated in the round. The funds will be used to accelerate product development and global expansion in 2018.</t>
  </si>
  <si>
    <t>Aleph(www.aleph.vc), Altair Capital(www.altair.vc), Globalive Capital(www.globalive.com), XDL Capital Group(www.xdl.com)</t>
  </si>
  <si>
    <t>403-1 Saint Clair Avenue West</t>
  </si>
  <si>
    <t>M4V 1K6</t>
  </si>
  <si>
    <t>Aleph, Altair Capital, Globalive Capital, Kevin Kimsa, Oren Zeev, XDL Capital Group</t>
  </si>
  <si>
    <t>www.platterz.ca</t>
  </si>
  <si>
    <t>Yishay Waxman</t>
  </si>
  <si>
    <t>Brunswick Bierworks</t>
  </si>
  <si>
    <t>Collective of brewery partners who produce superb craft beer. The company helps brewery partners to produce high-quality and small to medium batch beers for local and export markets and provides packaging designs, product launch services, and sales strategies.</t>
  </si>
  <si>
    <t>The company received $12 million development capital from undisclosed private equity investors on October 3, 2016. The transaction amount included a senior debt, provided by National Bank of Canada.</t>
  </si>
  <si>
    <t>25 Curity Avenue</t>
  </si>
  <si>
    <t>M4B 0A2</t>
  </si>
  <si>
    <t>www.brunswickbierworks.com</t>
  </si>
  <si>
    <t>Chris Goddard</t>
  </si>
  <si>
    <t>chris.goddard@brunswickbierworks.com</t>
  </si>
  <si>
    <t>+1 (416) 285-1269</t>
  </si>
  <si>
    <t>Bodystream</t>
  </si>
  <si>
    <t>Operator of medical cannabis clinics. The company is engaged in owning and operating 14 medical clinics which offers cannabis-based therapies which are used to treat a host of conditions which includes chronic pain from cancer, rheumatoid arthritis and fibromyalgia, neurological conditions like epilepsy and multiple sclerosis, Crohn's Disease, IBS and other bowel conditions.</t>
  </si>
  <si>
    <t>Cannabis, Life Sciences, LOHAS &amp; Wellness, Oncology</t>
  </si>
  <si>
    <t>The company was acquired by Mettrum (TSX: MT) for CAD 1 million on January 10, 2017. The acquisition of Bodystream complements the Apollo acquisition and expands the reach of the Corporation's clinic network across Ontario, with the opportunity to expand beyond.</t>
  </si>
  <si>
    <t>556 Bryne Drive, Unit 16</t>
  </si>
  <si>
    <t>Barrie</t>
  </si>
  <si>
    <t>L4N 9P6</t>
  </si>
  <si>
    <t>Barrie, Canada</t>
  </si>
  <si>
    <t>www.bodystreammedical.ca</t>
  </si>
  <si>
    <t>Brian Warner</t>
  </si>
  <si>
    <t>brian.warner@bodystreammedical.ca</t>
  </si>
  <si>
    <t>+1 (705) 726-2004</t>
  </si>
  <si>
    <t>Deciem</t>
  </si>
  <si>
    <t>Operator of beauty brands designed to provide personalized skin and hair care to both men and women. The company's beauty brands include dermatologically tested skin and hair care products, men's grooming products, color cosmetics and health supplements made from organic and chemically proven ingredients, enabling customers to find and buy health and wellness products as per individual skin texture and sensitivity.</t>
  </si>
  <si>
    <t>The company received undisclosed financing from The Estée Lauder Companies on June 15, 2017.</t>
  </si>
  <si>
    <t>The Estée Lauder Companies(www.elcompanies.com)</t>
  </si>
  <si>
    <t>1240 Bay Street</t>
  </si>
  <si>
    <t>Unit 113</t>
  </si>
  <si>
    <t>M5R 2A7</t>
  </si>
  <si>
    <t>The Estée Lauder Companies</t>
  </si>
  <si>
    <t>www.deciem.com</t>
  </si>
  <si>
    <t>Michael Basler</t>
  </si>
  <si>
    <t>Co-Chief Financial Officer</t>
  </si>
  <si>
    <t>mb@deciem.com</t>
  </si>
  <si>
    <t>+1 (646) 661-4290</t>
  </si>
  <si>
    <t>LRG Rewards</t>
  </si>
  <si>
    <t>Developer of a patented technology for the loyalty and incentive markets designed to change the way the industry looks at program rewards fulfillment both locally and internationally. The company's reward fulfillment platform is a patented, more efficient and cost effective fulfillment application for all loyalty and incentive programs, enabling participants to redeem their points on any white-listed e-commerce website, anywhere in the world.</t>
  </si>
  <si>
    <t>The company was merged with The Fairlane Group and MyAXS to form Engage People on July 15, 2015. The company is no longer actively tracked by PitchBook.</t>
  </si>
  <si>
    <t>1681 Langstaff Road</t>
  </si>
  <si>
    <t>Suite 15</t>
  </si>
  <si>
    <t>Concord</t>
  </si>
  <si>
    <t>L4K 5T3</t>
  </si>
  <si>
    <t>Merger of Equals</t>
  </si>
  <si>
    <t>Concord, Canada</t>
  </si>
  <si>
    <t>www.lrgrewards.com</t>
  </si>
  <si>
    <t>Tokyo Smoke</t>
  </si>
  <si>
    <t>Operator of a flagship showroom and coffee shop to bring sophistication and design to the cannabis space. The company's flagship showroom and coffee shop offers cannabis accessories and clothing in addition to custom roast coffee beans, artisanal sandwiches, baked goods and cold pressed juices.</t>
  </si>
  <si>
    <t>The company was acquired by DOJA Cannabis (CSE:DOJA) for $62.82 million on January 30, 2018. This acquisition creates the first brand and retail-focused, craft cannabis producer, with a portfolio of highly recognizable brands. The company is no longer actively tracked by PitchBook</t>
  </si>
  <si>
    <t>850B Adelaide Street West</t>
  </si>
  <si>
    <t>ca.tokyosmoke.com</t>
  </si>
  <si>
    <t>Alan Gertner</t>
  </si>
  <si>
    <t>agertner@hiku.com</t>
  </si>
  <si>
    <t>iBliss</t>
  </si>
  <si>
    <t>Manufacturer of vaporizer and e-liquids created to help people quit smoking. The company's vaporizer and e-liquids offers a limitless range of flavor profiles, enabling beginners to hobbyist or simply someone who just want to quit smoking by offering a less harmful alternative to smoking.</t>
  </si>
  <si>
    <t>The company reached a definitive agreement to be acquired by Gunpowder Capital (CSE: GPC) for CAD 250,000 on May 30, 2018. After the deal is completed, Gunpowder Capital plans to float iBliss on the Canadian Stock Exchange.</t>
  </si>
  <si>
    <t>1196 Martin Grove Road</t>
  </si>
  <si>
    <t>M9W 1L3</t>
  </si>
  <si>
    <t>www.iblissvapor.com</t>
  </si>
  <si>
    <t>Hung Tran</t>
  </si>
  <si>
    <t>hung@iblissvapor.com</t>
  </si>
  <si>
    <t>+1 (855) 682-5477</t>
  </si>
  <si>
    <t>Collage</t>
  </si>
  <si>
    <t>Developer of a cloud-based platform designed to automate and integrate human resources and benefits for small businesses. The company's cloud-based platform automates human resources paperwork including onboarding new employees, completing tax forms, or signing and storing documents, enabling employers to deliver an employment experience with the least amount of effort and cost.</t>
  </si>
  <si>
    <t>FinTech, HR Tech, LOHAS &amp; Wellness, SaaS</t>
  </si>
  <si>
    <t>The company raised CAD 5 million of seed funding from Portag3 Ventures and Diagram on January 24, 2017. In conjunction the company is also receiving active support and incubation services. The company will use the funds to expand operations.</t>
  </si>
  <si>
    <t>Diagram (Toronto)(www.diagram.ca), Portag3 Ventures(www.p3vc.com)</t>
  </si>
  <si>
    <t>30 Duncan Street</t>
  </si>
  <si>
    <t>Suite 701</t>
  </si>
  <si>
    <t>Diagram (Toronto), Portag3 Ventures</t>
  </si>
  <si>
    <t>www.collage.co</t>
  </si>
  <si>
    <t>Elijah Moore</t>
  </si>
  <si>
    <t>elijah@collage.co</t>
  </si>
  <si>
    <t>+1 (800) 651-9632</t>
  </si>
  <si>
    <t>Our House Media</t>
  </si>
  <si>
    <t>Provider of content creation services intended to create innovative, original formats, entertaining and returnable shows. The company's content creation services include creation of entertaining and returnable nonfiction content based on historical and cartoon characters, enabling viewers in US and Canada to add value to their entertainment.</t>
  </si>
  <si>
    <t>The company was acquired by Kew Media Group (TSE: KEW.A) for CAD 6 million on March 20, 2017. The acquisition will enable the acquirer to expand its content creation services and create a global media platform.</t>
  </si>
  <si>
    <t>43 Davies Avenue</t>
  </si>
  <si>
    <t>M4M 2A9</t>
  </si>
  <si>
    <t>ourhousemedia.com</t>
  </si>
  <si>
    <t>Simon Lloyd</t>
  </si>
  <si>
    <t>slloyd@ourhousemedia.com</t>
  </si>
  <si>
    <t>+1 (416) 551-1032</t>
  </si>
  <si>
    <t>Adeptmind</t>
  </si>
  <si>
    <t>Provider of a communication platform intended to send messages using artificial intelligence techniques. The company's communication platform offers a communication system through voice messages using artificial intelligence techniques, enabling users to send messages using voice recognition systems.</t>
  </si>
  <si>
    <t>The company raised CAD 5.5 million of funding from Fidelity Investments on November 16, 2017. The company intends to use the funds to kick-off the Adeptmind Scholar Fellowship - a scholarship program granting $30k scholarships to 20 university students who are advancing the field of AI, deep learning, natural language processing and machine learning.</t>
  </si>
  <si>
    <t>Fidelity Investments(www.fidelity.com)</t>
  </si>
  <si>
    <t>Suite 805</t>
  </si>
  <si>
    <t>Fidelity Investments</t>
  </si>
  <si>
    <t>www.adeptmind.ai</t>
  </si>
  <si>
    <t>Zhiyuan Wu</t>
  </si>
  <si>
    <t>g.wu@adeptmind.ai</t>
  </si>
  <si>
    <t>+1 (415) 684-9566</t>
  </si>
  <si>
    <t>RealVision (Real Estate Marketing)</t>
  </si>
  <si>
    <t>Developer of an online technology platform designed to market real estate properties over the Internet. The company's real estate technology platform with a content interaction and reality technology enables photographers and realtors with the tools to bring their products to their clients.</t>
  </si>
  <si>
    <t>The company raised $1.3 million of seed funding in a deal led by Dundee Venture Capital on March 14, 2017. Service Provider Capital, Lakewest Venture Partners, Brightstone Venture Capital, Loup Ventures, Sandalphon Capital, Bridge Investment Group and 701 Angel Fund also participated in the round. The company plans to use the funds to focus on machine learning, computer vision image processing, new user capabilities and aggregate data collection within virtual reality.</t>
  </si>
  <si>
    <t>Bridge Investment Group(www.bridgeig.com), Bridge Investments(www.bridgeinvestments.com), Brightstone Venture Capital(www.brightstonevc.com), Dundee Venture Capital(www.dundeeventurecapital.com), Lakewest Venture Partners(www.lakewestinc.com), Loup Ventures(www.loupventures.com), Sandalphon Capital(www.sandalphoncapital.com), Service Provider Capital(www.serviceprovidercapital.com), The 701 Angel Fund(701angelfund.com)</t>
  </si>
  <si>
    <t>1102-2067 Lake Shore Boulevard West</t>
  </si>
  <si>
    <t>M8V 4B8</t>
  </si>
  <si>
    <t>Bridge Investment Group, Bridge Investments, Brightstone Venture Capital, Dundee Venture Capital, Lakewest Venture Partners, Loup Ventures, Sandalphon Capital, Service Provider Capital, The 701 Angel Fund</t>
  </si>
  <si>
    <t>www.real.vision</t>
  </si>
  <si>
    <t>Bryn Erickson</t>
  </si>
  <si>
    <t>bryn@real.vision</t>
  </si>
  <si>
    <t>+1 (612) 404-1287</t>
  </si>
  <si>
    <t>Integrate.ai</t>
  </si>
  <si>
    <t>Provider of an AI-enabled platform intended to increase customer engagement and revenue growth. The company's AI-enabled platform helps access to data and insight that spans both the consumer and enterprise platforms, enabling large enterprises to solve complex business challenges.</t>
  </si>
  <si>
    <t>The company is reportedly seeking venture funding from undisclosed investors as of September 6, 2017. Previously, the company raised $4.625 million of venture funding from Georgian Partners, Real Ventures and other undisclosed investors on September 6, 2017. It also raised $5 million of seed funding from Georgian Partners on February 6, 2017.</t>
  </si>
  <si>
    <t>Georgian Partners(www.georgianpartners.com), Real Ventures(www.realventures.com)</t>
  </si>
  <si>
    <t>Georgian Partners, Real Ventures</t>
  </si>
  <si>
    <t>www.integrate.ai</t>
  </si>
  <si>
    <t>Steve Irvine</t>
  </si>
  <si>
    <t>steve@integrate.ai</t>
  </si>
  <si>
    <t>EMV Talents</t>
  </si>
  <si>
    <t>Provider of a booking platform intended to offer booking services with a roster of international dance music artists. The company's booking platform offers live events, media and entertainment content and focuses exclusively on electronic music culture, enabling fans to enjoy live experiences, music discovery, online content and connectivity with other fans and events on a global scale.</t>
  </si>
  <si>
    <t>www.emvtalents.com</t>
  </si>
  <si>
    <t>Badhaso Roubbo</t>
  </si>
  <si>
    <t>badhaso@emvtalents.com</t>
  </si>
  <si>
    <t>+1 (613) 697-2314</t>
  </si>
  <si>
    <t>KC Security Services</t>
  </si>
  <si>
    <t>Provider of mobile patrol and alarm response security services. The company's mobile patrol and alarm response security services include residential patrols, commercial patrols, customized patrols, incident response, primary response, intrusion and fire response, emergency response and guard service requirements, enabling clients to take control of their patrols in real-time and customize their requirements.</t>
  </si>
  <si>
    <t>The company was acquired by Paladin Security Group for an undisclosed amount on February 1, 2017. The acquisition fits into Paladin Security's strategy in growing its mobile security operations.</t>
  </si>
  <si>
    <t>60 Pim Street</t>
  </si>
  <si>
    <t>Suite 3</t>
  </si>
  <si>
    <t>Sault Saint Marie</t>
  </si>
  <si>
    <t>P6A 3G4</t>
  </si>
  <si>
    <t>Security Services (B2B)</t>
  </si>
  <si>
    <t>Sault Saint Marie, Canada</t>
  </si>
  <si>
    <t>www.kcsecurityservices.wixsite.com</t>
  </si>
  <si>
    <t>Daniel Laprade</t>
  </si>
  <si>
    <t>daniel.laprade@kcsecurity.net</t>
  </si>
  <si>
    <t>+1 (705) 998-2613</t>
  </si>
  <si>
    <t>NovaAlgoma Cement Carriers</t>
  </si>
  <si>
    <t>Operator of a fleet of cement carriers intended to support infrastructure projects. The company's cement carrying vessels will meet the demands for infrastructure in developing regions, demand for infrastructure renewal in mature markets and the need to renew an aging fleet, enabling customers in the marine industry to receive modern and efficient cement carriers. It currently owns nine cement carriers including cement carrier conversion commissioning in 2017 and one newbuild cement carrier under construction.</t>
  </si>
  <si>
    <t>The company was formed as a joint venture between Algoma Central (TSE: ALC) and Nova Marine Holding on January 12, 2016. This venture will help to create a dedicated group to serve the cement industry in its global logistic needs.</t>
  </si>
  <si>
    <t>Algoma Central(www.algonet.com), Nova Marine Holding(novamarinecarriers.com)</t>
  </si>
  <si>
    <t>63 Church Street</t>
  </si>
  <si>
    <t>St. Catharines</t>
  </si>
  <si>
    <t>L2R 3C4</t>
  </si>
  <si>
    <t>Marine</t>
  </si>
  <si>
    <t>St. Catharines, Canada</t>
  </si>
  <si>
    <t>Algoma Central, Nova Marine Holding</t>
  </si>
  <si>
    <t>www.novaalgomacc.com</t>
  </si>
  <si>
    <t>Felipe Carvalho</t>
  </si>
  <si>
    <t>Director of Business Development</t>
  </si>
  <si>
    <t>felipe.carvalho@novaalgomacc.com</t>
  </si>
  <si>
    <t>+1 (905) 687-7944</t>
  </si>
  <si>
    <t>Cinchy</t>
  </si>
  <si>
    <t>Developer of a web-based data management platform designed to reduce the time and cost to implement data management system. The company's web-based data management platform's powerful low-code development capabilities coupled with unique business data network concept, enables data to be easily linked across apps, enabling enterprises to reduce expensive and time consuming data integration efforts typically required to share data across operational systems.</t>
  </si>
  <si>
    <t>The company joined Ryerson University as part of its FinTech Accelerator program in 2016.</t>
  </si>
  <si>
    <t>www.cinchy.co</t>
  </si>
  <si>
    <t>Dan DeMers</t>
  </si>
  <si>
    <t>ddemers@cinchy.co</t>
  </si>
  <si>
    <t>+1 (844) 424-6249</t>
  </si>
  <si>
    <t>Minute School</t>
  </si>
  <si>
    <t>Provider of and educational platform intended to help students succeed academically. The company's educational platform offers free micro-courses and study tools for students preparing for higher education, enabling students to improve their academics and succeed in higher education.</t>
  </si>
  <si>
    <t>EdTech, Mobile</t>
  </si>
  <si>
    <t>The company raised $1.2 million of angel funding from an undisclosed investor on January 19, 2017. The investment will aid in producing a series of high school and first year higher education micro-courses.</t>
  </si>
  <si>
    <t>Educational and Training Services (B2C)</t>
  </si>
  <si>
    <t>www.minuteschool.com</t>
  </si>
  <si>
    <t>Tushar Singh</t>
  </si>
  <si>
    <t>tushar@minuteschool.com</t>
  </si>
  <si>
    <t>+1 (872) 985-0421</t>
  </si>
  <si>
    <t>Contextere</t>
  </si>
  <si>
    <t>Provider of a software platform intended to connect the workforce. The company offers a software platform using human-centric machine learning and intelligent context generation develops a mobile personal agent that delivers actual time contextual guidance on mobile and wearable devices enabling the employees to on remote assets via mobile or wearable devices.</t>
  </si>
  <si>
    <t>Advanced Manufacturing, Internet of Things, Wearables &amp; Quantified Self</t>
  </si>
  <si>
    <t>The company joined Canadian Technology Accelerator as a part of its second NYC Digital batch on September 22, 2017. Previously, The company received CAD 1.4 million of financing from Lockheed Martin on July 18, 2017. The funding will be used to design and deliver an intelligent personal agent for aerospace and defense maintenance personnel. Prior to that, the company joined SOSV as a part of their second cohort of Urban-X program and received $60,000 in funding on January 9, 2017.</t>
  </si>
  <si>
    <t>Canadian Technology Accelerator(www.ctaconnects.com), Invest Ottawa(www.investottawa.ca), Lockheed Martin(www.lockheedmartin.com), SOSV(www.sosv.com), Urban-X(www.urban-x.com)</t>
  </si>
  <si>
    <t>Canadian Technology Accelerator, Invest Ottawa, Lockheed Martin, SOSV, Urban-X</t>
  </si>
  <si>
    <t>www.contextere.com</t>
  </si>
  <si>
    <t>Gabriel Batstone</t>
  </si>
  <si>
    <t>gabriel.batstone@contextere.com</t>
  </si>
  <si>
    <t>Wherego</t>
  </si>
  <si>
    <t>Developer of travel management and travel planning platform. The company's travel management and travel planning platform helps parents research, compare and purchase their family trips with young kids, enabling parents to make better decisions on family trips and spend more time on actually exploring the world with their kids.</t>
  </si>
  <si>
    <t>The company joined The Accelerator Centre as a part of its Cohort 7 of the AC JumpStart program and received $30,000 in seed funding in 2017.</t>
  </si>
  <si>
    <t>www.wewherego.com</t>
  </si>
  <si>
    <t>Haoyang Liang</t>
  </si>
  <si>
    <t>haoyang.liang@wewherego.com</t>
  </si>
  <si>
    <t>Cybeats Technologies</t>
  </si>
  <si>
    <t>Provider of cybersecrity measures for companies that manufacture, integrate or deploy IoT devices in enterprise, industrial, critical infrastructure or medical environments. The company's approach protects IoT devices throughout their lifecycle through an embedded microagent. This provides continuous protection and allows devices to instantly detect threats, block them to prevent harm, and to gather intelligence to help neutralize the threats. The company offers pre-deployment protection that includes the improvement and monitoring of the health of devices through the distribution of updated firmware when needed and by providing insights into their operation and resource utilization trends.</t>
  </si>
  <si>
    <t>Big Data, Cybersecurity, Internet of Things</t>
  </si>
  <si>
    <t>The company raised an undisclosed amount of seed funding from iNovia Capital, Maple Leaf Angels, and Brian O'Higgins on January 15, 2018. Richard Reiner and Brian Bourne also participated in the deal. Previously, the company joined L-SPARK as part of its Fall 2017 program on October 24, 2017 and raised $30,000 of funding. In addition, the company recently placed first in class in the categories of "Securing IoT" and "Big Data, Cloud and Analytics" at the IoT Global awards in March, 2018</t>
  </si>
  <si>
    <t>iNovia Capital(www.inovia.vc), L-SPARK(www.l-spark.com), Maple Leaf Angels(www.mapleleafangels.com)</t>
  </si>
  <si>
    <t>Unit #1</t>
  </si>
  <si>
    <t>Brian Higgins, iNovia Capital, L-SPARK, Maple Leaf Angels</t>
  </si>
  <si>
    <t>www.cybeats.com</t>
  </si>
  <si>
    <t>Dmitry Raidman</t>
  </si>
  <si>
    <t>dmitry@cybeats.com</t>
  </si>
  <si>
    <t>+1 (888) 832-9232</t>
  </si>
  <si>
    <t>E-Tagged</t>
  </si>
  <si>
    <t>Developer of mobile tracking application designed to alert and detect the identity of approaching individuals or motor vehicles. The company's mobile tracking application is a cyber security product that analyzes the radio signals broadcast by cell phones utilizing proprietary technology, enabling the homeowners and businesses to gain information related to the geographic approach of persons, known and unknown.</t>
  </si>
  <si>
    <t>The company was acquired by MGT Capital Investments (NYSE: MGT) for an undisclosed amount on June 29, 2016.</t>
  </si>
  <si>
    <t>www.e-tagged.com</t>
  </si>
  <si>
    <t>Robert Rogers</t>
  </si>
  <si>
    <t>robert.rogers@e-tagged.com</t>
  </si>
  <si>
    <t>Acto</t>
  </si>
  <si>
    <t>Provider of a field sales training platform designed to help medical teams to deliver the right message at the right time. The company's sales training platform helps life sciences field sales organizations and MSLs empower physicians with the right information so they can champion the right treatment for better patient outcomes, enabling life sciences organizations to provide their sales team with well organized training content in a way that's referenceable in the field quickly and easily.</t>
  </si>
  <si>
    <t>The company raised CAD 335, 631 venture funding from Maple Leaf Angels, Angel One Investor Network, Extreme Venture Partners and Innovation Grade Ventures on a November 22, 2017. Panache Ventures also participated in this round.</t>
  </si>
  <si>
    <t>Angel One Investor Network(www.angelonenetwork.ca), China Canada Angels Alliance(www.cc-angels.com), Chinese Angels Mentor Program(www.ccaa-camp.com), Extreme Venture Partners(www.evp.vc), Innovation Grade Ventures(www.innovationgrade.com), Maple Leaf Angels(www.mapleleafangels.com), MedStartr(www.medstartr.com), Panache Ventures(www.panache.vc), Ryerson DMZ(dmz.ryerson.ca), VentureOutNY(ventureoutny.com)</t>
  </si>
  <si>
    <t>2500 - 1 Dundas Street West</t>
  </si>
  <si>
    <t>Angel One Investor Network, China Canada Angels Alliance, Chinese Angels Mentor Program, Extreme Venture Partners, Innovation Grade Ventures, Maple Leaf Angels, MedStartr, Panache Ventures, Ryerson DMZ, VentureOutNY</t>
  </si>
  <si>
    <t>www.actoapp.com</t>
  </si>
  <si>
    <t>Kapil Kalra</t>
  </si>
  <si>
    <t>Co-Founder &amp; Chief Customer Officer</t>
  </si>
  <si>
    <t>kkalra@actoapp.com</t>
  </si>
  <si>
    <t>+1 (844) 277-2286</t>
  </si>
  <si>
    <t>Finaeo</t>
  </si>
  <si>
    <t>Provider of a cloud-based technology platform intended to provide digital sales assistance. The company's technology platform combines an intuitive mobile-first design with an intelligence engine that learns over time, enabling advisors to spend more time with their clients, focus that time on the right actions, and develop winning processes based on optimum practices.</t>
  </si>
  <si>
    <t>The company raised $2.25 million of seed funding in a deal led by Impression Ventures on June 27, 2017. OnWave Ventures, 500 Startups Canada, Robotic Ventures, iGan Partners and other undisclosed investors also participated in this round. The investment will enable the company to pursue an opportunity to resolve a disconnect in the industry. Prior to that, the company received $67,500 of grant funding from Ontario Centres of Excellence on September 2, 2016.</t>
  </si>
  <si>
    <t>500 Startups Canada(www.500canada.ca), iGan Partners(www.iganpartners.com), Impression Ventures(www.impression.ventures), Ontario Centres of Excellence(www.oce-ontario.org), OnWave Ventures(www.onwaveventures.com)</t>
  </si>
  <si>
    <t>1087 Queen Street West</t>
  </si>
  <si>
    <t>M3J 3S8</t>
  </si>
  <si>
    <t>500 Startups Canada, iGan Partners, Impression Ventures, Ontario Centres of Excellence, OnWave Ventures, Robotic Ventures</t>
  </si>
  <si>
    <t>www.finaeo.com</t>
  </si>
  <si>
    <t>Aly Dhalla</t>
  </si>
  <si>
    <t>aly@finaeo.com</t>
  </si>
  <si>
    <t>+1 (604) 488-9677</t>
  </si>
  <si>
    <t>Payment Rails</t>
  </si>
  <si>
    <t>Provider of a cloud technology platform intended to permit businesses to send payments to any individual or company anywhere around the world, in any currency. The company's cloud technology platform offers powerful payout API, through which businesses can access it's next-generation payments infrastructure and global banking network, enabling them to send fast and low-cost payouts to on-demand workers, suppliers and employees globally.</t>
  </si>
  <si>
    <t>The company raised $1.1 million of seed funding from Scott Thompson and undisclosed investors on October 10, 2017. The funding will be used for the key customer acquisition and the company's international expansion.</t>
  </si>
  <si>
    <t>Suite 1800</t>
  </si>
  <si>
    <t>M5X 1E3</t>
  </si>
  <si>
    <t>www.paymentrails.com</t>
  </si>
  <si>
    <t>Tim Nixon</t>
  </si>
  <si>
    <t>tim.nixon@paymentrails.com</t>
  </si>
  <si>
    <t>Staffy Canada</t>
  </si>
  <si>
    <t>Developer of a hospitality staffing platform designed to connect experienced and skilled workers with restaurants, event, catering companies and private clients. The company's platform provides with temporary on-demand staff within 90 minutes, helps with real time tracking and staff scheduling, enabling restaurants and events managers to hire catering staff on-demand for their various events.</t>
  </si>
  <si>
    <t>The company graduated from Communitech (waterloo) as part of rev sales accelerator program on May 10, 2017. Previously, the company joined The Next Canada and Ryerson DMZ in 2017.</t>
  </si>
  <si>
    <t>Communitech Hyperdrive(www.communitech.ca), Ryerson DMZ(dmz.ryerson.ca), Ryerson Futures(www.ryersonfutures.ca), The Next Canada(www.nextcanada.com)</t>
  </si>
  <si>
    <t>43 Hanna Avenue</t>
  </si>
  <si>
    <t>M6K 1X1</t>
  </si>
  <si>
    <t>Communitech Hyperdrive, Ryerson DMZ, Ryerson Futures, The Next Canada</t>
  </si>
  <si>
    <t>www.Staffy.ca</t>
  </si>
  <si>
    <t>Peter Faist</t>
  </si>
  <si>
    <t>peterfaist@staffy.ca</t>
  </si>
  <si>
    <t>+1 (647) 492-7823</t>
  </si>
  <si>
    <t>FindBob</t>
  </si>
  <si>
    <t>Provider of transition management platforms for the financial services intended to prepare succession partners for their books of business. The company's transition management platform uses machine learning and elements of gamification to buy, sell, merge, recruit and find a like-minded succession partner, enabling financial advisors, insurance agents, carriers agencies and RISs to maximize the value of precious assets, protect existing assets, generate new revenue streams and recruit and retain talent to maximize the future value o their businesses.</t>
  </si>
  <si>
    <t>Artificial Intelligence &amp; Machine Learning, FinTech</t>
  </si>
  <si>
    <t>The company raised CAD 1.6 million of seed funding in a deal led by Grinnell Mutual on November 21, 2017. MaRS Investment Accelerator Fund, Global Insurance Accelerator, Ames Seed Capital and other undisclosed angel investors also participated. The capital will be used to grow its sales and marketing teams, expand into additional U.S. markets and execute on its multi-generational product roadmap. Previously, the company joined Global Insurance Accelerator as part of its 2017 Cohort and received CAD 40,000 in funding on January 17, 2017.</t>
  </si>
  <si>
    <t>Ames Seed Capital(www.amesedc.com), Founder Institute(www.fi.co), Global Insurance Accelerator(www.globalinsuranceaccelerator.com), Grinnell Mutual Reinsurance Company(www.grinnellmutual.com), MaRS Investment Accelerator Fund(www.marsiaf.com), The Accelerator Centre(www.acceleratorcentre.com)</t>
  </si>
  <si>
    <t>Ames Seed Capital, Founder Institute, Global Insurance Accelerator, Grinnell Mutual Reinsurance Company, MaRS Investment Accelerator Fund, The Accelerator Centre</t>
  </si>
  <si>
    <t>www.findbob.io</t>
  </si>
  <si>
    <t>Roland Chan</t>
  </si>
  <si>
    <t>roland@findbob.io</t>
  </si>
  <si>
    <t>SpaceiShare</t>
  </si>
  <si>
    <t>Operator of an online marketplace for peer-to-peer distribution of parking and storage spaces created to connect people who need space to those who have space. The company's peer-to-peer storage spaces sharing platform brings together those with empty basements and individuals who are in need of storage space, it encourages people with driveways and parking pads to rent out space for commuters, enabling people to get storage place in less money.</t>
  </si>
  <si>
    <t>The company joined MergeLane as part of Third Accelerator Cohort 2017 and received up to $120,000 in funding.</t>
  </si>
  <si>
    <t>Founder Institute(www.fi.co), MergeLane(www.mergelane.com)</t>
  </si>
  <si>
    <t>P.O. Box 28041</t>
  </si>
  <si>
    <t>M1N 4E7</t>
  </si>
  <si>
    <t>Founder Institute, MergeLane</t>
  </si>
  <si>
    <t>www.spaceishare.com</t>
  </si>
  <si>
    <t>France Brunelle</t>
  </si>
  <si>
    <t>Chief Financial Officer &amp; Co-Founder</t>
  </si>
  <si>
    <t>france@spaceishare.com</t>
  </si>
  <si>
    <t>+1 (844) 977-7223</t>
  </si>
  <si>
    <t>Jelly Smeared Games</t>
  </si>
  <si>
    <t>Developer of a gaming platform. The company's gaming platform designes and developes games for all platforms including mobiles, personal computers, mac and consoles.</t>
  </si>
  <si>
    <t>The company was acquired by Iversoft Solutions for an undisclosed amount on January 18, 2017. This acquisition will help both the companies in launching more experimental titles in 2017 and to attract and recruit more talent to the Ottawa job market. The company is no longer actively tracked by PitchBook.</t>
  </si>
  <si>
    <t>www.jellysmearedgames.com</t>
  </si>
  <si>
    <t>Kenneth Huges</t>
  </si>
  <si>
    <t>OnCall Health</t>
  </si>
  <si>
    <t>Developer of a healthcare tool to enhance patients experience. The company's platform handles administrative tasks such as scheduling, form completion and payment processing and ensures patient privacy by encrypting all interactions which occur in the system and complies with all relevant healthcare privacy legislation, enabling healthcare providers to schedule and host secure video, text and phone consultations with their patients.</t>
  </si>
  <si>
    <t>The company raised an undisclosed amount of seed funding led by Ripple Ventures on March 29, 2018. The partnership between Ripple Ventures and OnCall Health will expand the reach of the Toronto technology startup's main product (a virtual care platform) as well as accelerate their vision to improve accessible mental health options for patients from Canada and the United States.</t>
  </si>
  <si>
    <t>Ripple Ventures(www.rippleventures.ca)</t>
  </si>
  <si>
    <t>786 King Street West</t>
  </si>
  <si>
    <t>M5V 1N6</t>
  </si>
  <si>
    <t>Ripple Ventures</t>
  </si>
  <si>
    <t>oncallhealth.ca</t>
  </si>
  <si>
    <t>Nicholas Chepesiuk</t>
  </si>
  <si>
    <t>nicholas@oncallhealth.ca</t>
  </si>
  <si>
    <t>+1 (647) 964-4134</t>
  </si>
  <si>
    <t>Dessa</t>
  </si>
  <si>
    <t>Provider of a machine learning platform intended to build and deploy AI systems. The company's platform focuses on machine learning and deep learning that educates how to translate AI's potential into value for the organizations, empower with the tools needed to rapidly generate value from AI systems and helps to discover revolutionary perspectives on enterprise operations, enabling enterprises from across industry verticals to build their capabilities with AI.</t>
  </si>
  <si>
    <t>The company raised CAD 9 million of Series A angel funding from Fidelity Investments on September 13, 2017. The company intends to use the funds to to scale development of its platform expand their presence internationally, in both financial services and other strategic industries and grow the team.</t>
  </si>
  <si>
    <t>2808-1080 Bay Street</t>
  </si>
  <si>
    <t>M5S 0A5</t>
  </si>
  <si>
    <t>www.dessa.com</t>
  </si>
  <si>
    <t>Stephen Piron</t>
  </si>
  <si>
    <t>stephen@deeplearni.ng</t>
  </si>
  <si>
    <t>Karie</t>
  </si>
  <si>
    <t>Provider of a home-based automated drug delivery appliance. The company's home-based automated drug delivery appliance helps in reading the information on the packaging and after that automatically creates a medication schedule.</t>
  </si>
  <si>
    <t>The company received $2 million of financing from Centric Health (Canada) on August 14, 2017.</t>
  </si>
  <si>
    <t>Centric Health (Canada)(www.centrichealth.ca), Hacking Health Accelerator(www.hhaccelerator.com), Innovation Guelph(www.innovationguelph.ca), Ontario Centres of Excellence(www.oce-ontario.org), The Accelerator Centre(www.acceleratorcentre.com)</t>
  </si>
  <si>
    <t>26 Ontario Street</t>
  </si>
  <si>
    <t>N1E Guelph</t>
  </si>
  <si>
    <t>Centric Health (Canada), Hacking Health Accelerator, Innovation Guelph, Ontario Centres of Excellence, The Accelerator Centre</t>
  </si>
  <si>
    <t>www.kariehealth.com</t>
  </si>
  <si>
    <t>Spencer Waugh</t>
  </si>
  <si>
    <t>spencer@aceage.com</t>
  </si>
  <si>
    <t>+1 (289) 400-0811</t>
  </si>
  <si>
    <t>CAD.ai</t>
  </si>
  <si>
    <t>Developer of subscription based application programming interface (API) designed to provide CAD features into app, website or software. The company's subscription based APIs automatically prepare 3D models for 3D printing and seamlessly integrates with your existing systems, enabling businesses to quickly and effectively implement powerful and smart CAD features.</t>
  </si>
  <si>
    <t>3D Printing, SaaS</t>
  </si>
  <si>
    <t>The company raised $100,000 of seed funding on an undisclosed date.</t>
  </si>
  <si>
    <t>655 Richmond Road</t>
  </si>
  <si>
    <t>Suite 29</t>
  </si>
  <si>
    <t>K2A 3Y3</t>
  </si>
  <si>
    <t>Ontario, Canada</t>
  </si>
  <si>
    <t>www.cad.ai</t>
  </si>
  <si>
    <t>Michael Golubev</t>
  </si>
  <si>
    <t>michael@bustmold.com</t>
  </si>
  <si>
    <t>+1 (613) 686-3792</t>
  </si>
  <si>
    <t>Logojoy</t>
  </si>
  <si>
    <t>Developer of an online design tool created to create professional-quality design easily in an economical way. The company's tool use artificial intelligence, premium design assets and an automated system, enabling users to make their own designs of optimum quality design instantly in a 10x cheaper way.</t>
  </si>
  <si>
    <t>The company joined C100 Association as part of Summer 2018 Cohort on June 18, 2018. Previously, the company raised $900,000 of seed funding in a deal led by Corey Hawtin on June 20, 2017. 500 Startups, Azim Lakhoo, Alex Norman, Gautam Gupta, Mark MacLeod, Nitesh Banta and Caravan Ventures also participated in the round. The company will use the funding to invest in company growth in two ways: expanding its product to include brand identity and business card design services, and growing the Logojoy team from 15 to 40 members by the end of 2017.</t>
  </si>
  <si>
    <t>500 Startups(www.500.co), C100 Association(www.thec100.org), Caravan Ventures(www.caravanventures.ca)</t>
  </si>
  <si>
    <t>80 John Street</t>
  </si>
  <si>
    <t>Suite 3004</t>
  </si>
  <si>
    <t>M5V 3X4</t>
  </si>
  <si>
    <t>500 Startups, Alex Norman, Azim Lakhoo, C100 Association, Caravan Ventures, Corey Hawtin, Dominic Bortolussi, Gautam Gupta, Mark MacLeod, Nitesh Banta</t>
  </si>
  <si>
    <t>www.logojoy.com</t>
  </si>
  <si>
    <t>Dawson Whitfield</t>
  </si>
  <si>
    <t>Sam:)</t>
  </si>
  <si>
    <t>Provider of an application platform intended to offer messaging options along with anonymous users. The company's application platform helps to connect strangers based on the topics they're interested in through messaging services, enabling its users to chat in an anonymous manner through a single platform.</t>
  </si>
  <si>
    <t>The company was acquired by Hugging Face for an undisclosed amount on September 13, 2017. The cross-border transaction further proves that companies outside Canada continue to look to our market for innovative technologies developed by companies that have proven themselves successful on executing their growth strategies. The company is no longer actively tracked by PitchBook.</t>
  </si>
  <si>
    <t>www.sam.best</t>
  </si>
  <si>
    <t>Jonathan Keebler</t>
  </si>
  <si>
    <t>jkeebler@sam.best</t>
  </si>
  <si>
    <t>Collective Arts Brewing</t>
  </si>
  <si>
    <t>Operator of a beer microbrewery intended to offer different varieties of crafted beer and ales. The company's beer brewery offers a range of craft beer with the inspired talents of emerging artists, musicians and filmmakers and available for sale in their portal, enabling consumers to try different and customized variants of alcoholic beverages.</t>
  </si>
  <si>
    <t>The company raised $7 million of angel funding from undisclosed investors in 2015.</t>
  </si>
  <si>
    <t>207 Burlington Street East</t>
  </si>
  <si>
    <t>L8L 4H2</t>
  </si>
  <si>
    <t>www.collectiveartsbrewing.com</t>
  </si>
  <si>
    <t>Matt Johnston</t>
  </si>
  <si>
    <t>matt@collectiveartsbrewing.com</t>
  </si>
  <si>
    <t>+1 (289) 426-2374</t>
  </si>
  <si>
    <t>Itemtopia</t>
  </si>
  <si>
    <t>Developer of a cloud based product tracking platform designed to track information related to a product. The company's platform specializes in tracking of product, attaching receipts, warranties and notes and facilitates notification about a product, enabling users to keeps tabs on everything they buy.</t>
  </si>
  <si>
    <t>11 Hansen Avenue</t>
  </si>
  <si>
    <t>Kanata</t>
  </si>
  <si>
    <t>K2K 3G4</t>
  </si>
  <si>
    <t>Kanata, Canada</t>
  </si>
  <si>
    <t>itemtopia.com</t>
  </si>
  <si>
    <t>Kristen Hulaj</t>
  </si>
  <si>
    <t>Director, Communications</t>
  </si>
  <si>
    <t>kristen@itemtopia.com</t>
  </si>
  <si>
    <t>+1 (613) 608-7829</t>
  </si>
  <si>
    <t>SmartTones Media</t>
  </si>
  <si>
    <t>Owner and operator of an entertainment technology company intended to connect broadcast media to mobile. The company's mobile application combines the reach of broadcast with the metrics of digital, entertaining experiences to increase advertisement effectiveness through audience engagement and consumer responses and deliver content, enabling companies to engage with their audience by triggering immersive experiences including AR and VR as well as interactive storytelling and e-commerce.</t>
  </si>
  <si>
    <t>AdTech, Augmented Reality, E-Commerce, Mobile</t>
  </si>
  <si>
    <t>The company graduated from The Farm as part of the inaugural cohort on June 1, 2018 and received CAD 20,000 in funding.</t>
  </si>
  <si>
    <t>ideaBOOST(www.ideaboost.ca), Ryerson DMZ(dmz.ryerson.ca), The Farm (Atlanta)(www.thefarmatl.com), Zone Startups Sports + Media(sportsmedia.zonestartups.com)</t>
  </si>
  <si>
    <t>ideaBOOST, Ryerson DMZ, The Farm (Atlanta), Zone Startups Sports + Media</t>
  </si>
  <si>
    <t>www.smarttonesmedia.com</t>
  </si>
  <si>
    <t>Daryl Hemingway</t>
  </si>
  <si>
    <t>daryl@smarttonesmedia.com</t>
  </si>
  <si>
    <t>+1 (416) 859-2268</t>
  </si>
  <si>
    <t>New/Mode</t>
  </si>
  <si>
    <t>Developer of a values-based platform created to provide targeted engagement tools that activate grassroots power to help campaigns win. The company's platform creates call campaigns, helps in petition statements and posts public messages in social media as a promotion strategy, enabling campaigners to fill the communications channels to expand supporter base.</t>
  </si>
  <si>
    <t>The company joined Higher Ground Labs as part of the 2nd Cohort on April 3, 2018 and received an estimated $100,000 in funding. As a part of the transaction, the funding was received in the form of convertible note.</t>
  </si>
  <si>
    <t>Higher Ground Labs(www.highergroundlabs.com)</t>
  </si>
  <si>
    <t>234 Keele Street</t>
  </si>
  <si>
    <t>M6P 2K3</t>
  </si>
  <si>
    <t>Higher Ground Labs</t>
  </si>
  <si>
    <t>www.newmode.net</t>
  </si>
  <si>
    <t>Steve Anderson</t>
  </si>
  <si>
    <t>Co-Founder &amp; Chief Strategist</t>
  </si>
  <si>
    <t>steve@newmode.net</t>
  </si>
  <si>
    <t>+1 (888) 965-0855</t>
  </si>
  <si>
    <t>Female Funders</t>
  </si>
  <si>
    <t>Operator of an online destination and community. The company's online destination and community include community for female angel investors and entrepreneurs, enabling them to access a wide range of capital for their business business expansion.</t>
  </si>
  <si>
    <t>The company was acquired by Highline BETA for an undisclosed amount on July 12, 2017. The acquisition allows Highline to expand its business.</t>
  </si>
  <si>
    <t>Torronto</t>
  </si>
  <si>
    <t>Torronto, Canada</t>
  </si>
  <si>
    <t>www.femalefunders.com</t>
  </si>
  <si>
    <t>Katherine Hague</t>
  </si>
  <si>
    <t>katherine@femalefunders.com</t>
  </si>
  <si>
    <t>Bark 'n Yapp</t>
  </si>
  <si>
    <t>Provider of Web and mobile application designed to connect dog lovers with companies providing dog resources. The company's Web and mobile application helps in quickly and easily research, locate, review and share of dog places and engage one another for advice and tips on products, services and resources to enhance their dog's life.</t>
  </si>
  <si>
    <t>Mobile, Pet Technology</t>
  </si>
  <si>
    <t>The company received $35,000 of grant funding from Ontario Centres of Excellence on February 17, 2016.</t>
  </si>
  <si>
    <t>Stouffville</t>
  </si>
  <si>
    <t>Stouffville, Canada</t>
  </si>
  <si>
    <t>barknyapp.com</t>
  </si>
  <si>
    <t>Galen Udell</t>
  </si>
  <si>
    <t>galen@barknyapp.com</t>
  </si>
  <si>
    <t>Kindera</t>
  </si>
  <si>
    <t>Developer of a technology designed to monitor children's online activities. The company's technology help parents to supervise their home Internet from mobile devices by checking when they are online, filter content based on age-appropriateness and limit the amount of time spent online.</t>
  </si>
  <si>
    <t>The company received $37,500 of grant funding from Ontario Centres of Excellence on August 7, 2015.</t>
  </si>
  <si>
    <t>18 Pinebrook Hollow</t>
  </si>
  <si>
    <t>N2P 2B3</t>
  </si>
  <si>
    <t>www.kindera.com</t>
  </si>
  <si>
    <t>Antoine Boucher</t>
  </si>
  <si>
    <t>antoine.boucher@kindera.com</t>
  </si>
  <si>
    <t>+1 (519) 505-3205</t>
  </si>
  <si>
    <t>Skrumble</t>
  </si>
  <si>
    <t>Developer of a business communication software designed to streamline remote work for on-the-go employees. The company's platform offers seamless text messaging, conference calls, phone calls and file sharing from any device and from anywhere for remote team works, enabling organizations to collaborate and bridge the gap with employees for remote work options, save money, communicate better and thereby grow businesses.</t>
  </si>
  <si>
    <t>890 Yonge Street</t>
  </si>
  <si>
    <t>Suite 402</t>
  </si>
  <si>
    <t>M4W 3P4</t>
  </si>
  <si>
    <t>www.skrumble.com</t>
  </si>
  <si>
    <t>Eric Lifson</t>
  </si>
  <si>
    <t>Co-Founder &amp; Vice President, Marketing and Strategy</t>
  </si>
  <si>
    <t>eric@skrumble.com</t>
  </si>
  <si>
    <t>+1 (888) 898-8826</t>
  </si>
  <si>
    <t>Digital Generals</t>
  </si>
  <si>
    <t>Operator of a virtual reality technology studio intended to develop and create virtual reality experiences for marketing and entertainment. The company's virtual reality technology studio focuses on virtual reality hardware design, content development, virtual reality production and post, virtual reality consulting, immersive storytelling for education, gaming and entertainment, enabling virtual reality users to get cutting edge content.</t>
  </si>
  <si>
    <t>The company raised $500,000 of seed funding from undisclosed investors in February 2016.</t>
  </si>
  <si>
    <t>Suite 407</t>
  </si>
  <si>
    <t>www.digitalgenerals.ca</t>
  </si>
  <si>
    <t>Terry Myers</t>
  </si>
  <si>
    <t>terry@thedigitalgenerals.com</t>
  </si>
  <si>
    <t>Curate Mobile</t>
  </si>
  <si>
    <t>Operator of a boutique mobile performance agency intended to facilitate branding through digital marketing. The company's mobile marketing agency engages in direct media buying from private and exclusive sources, designing video branding campaigns and analyzing sales performance, enabling startups and online retailers to increase sales through interactive audience targeting and application-based online communications.</t>
  </si>
  <si>
    <t>AdTech, Mobile</t>
  </si>
  <si>
    <t>8 Market Street</t>
  </si>
  <si>
    <t>Suite 500</t>
  </si>
  <si>
    <t>M5E 1M6</t>
  </si>
  <si>
    <t>www.curatemobile.com</t>
  </si>
  <si>
    <t>Marc Porcelli</t>
  </si>
  <si>
    <t>marc@curatemobile.com</t>
  </si>
  <si>
    <t>+1 (305) 632-4239</t>
  </si>
  <si>
    <t>The Scientist Connect</t>
  </si>
  <si>
    <t>Provider of onsite vendor shows of scientific products. The company's onsite vendor shows of scientific products include life science vendor shows and technology seminars, enabling academic and hospital based research centers to provide the personal knowledge needed to promote informative, customized and rewarding scientific trade shows.</t>
  </si>
  <si>
    <t>The company was acquired by LabX Media Group for an undisclosed amount on Novemeber 30, 2015.</t>
  </si>
  <si>
    <t>478 Bay Street</t>
  </si>
  <si>
    <t>Suite A213</t>
  </si>
  <si>
    <t>L4R 1K9</t>
  </si>
  <si>
    <t>www.thescientistconnect.com</t>
  </si>
  <si>
    <t>Guillaume Goyette</t>
  </si>
  <si>
    <t>Co-Founder &amp; Director, Sales &amp; Operations</t>
  </si>
  <si>
    <t>guillaume@thescientistexpo.com</t>
  </si>
  <si>
    <t>+1 (888) 781-0328 x242</t>
  </si>
  <si>
    <t>UHWK</t>
  </si>
  <si>
    <t>Provider of helmet-mounted HD camera designed to endure the rigors of sports. The company's helmet-mounted HD camera is light weight, has powerful battery and is a specialized sports camera for athletes, it can withstand the rigours of sport, enabling them to improve their own game by viewing their recording over time and analyzing faults or mistakes.</t>
  </si>
  <si>
    <t>The company raised CAD 56,142 of product crowdfunding via Kickstarter on November 20, 2015.</t>
  </si>
  <si>
    <t>Planet Hatch(planethatch.com), The Accelerator Centre(www.acceleratorcentre.com), University of Waterloo Velocity(www.velocity.uwaterloo.ca)</t>
  </si>
  <si>
    <t>5156 Guelph Township Road 1</t>
  </si>
  <si>
    <t>N1H 6J4</t>
  </si>
  <si>
    <t>Planet Hatch, The Accelerator Centre, University of Waterloo Velocity, Velocity Foundry</t>
  </si>
  <si>
    <t>www.uhwk.com</t>
  </si>
  <si>
    <t>Tim Priamo</t>
  </si>
  <si>
    <t>Terrene</t>
  </si>
  <si>
    <t>Developer of a big data simplification platform designed to automate the training and deployment of deep learning neural networks. The company's platform uses machine learning to automatically create dashboards based on data, connect data using pre-built integrations model, utilize predictive analytics without doing any manual feature engineering and optimize predictive models using closed feedback loops, enabling organizations to build and deploy their own machine learning systems without any programming knowledge.</t>
  </si>
  <si>
    <t>The company joined Techstars as part of its IoT 2017 Class on July 17, 2017 and received $120,000 in funding. As a part of the transaction $100,000 was received in the form of convertible debt. Earlier, the company joined University of Waterloo Velocity as part of its Winter 2017 Class on March 30, 2017. Prior to that, the company raised an undisclosed amount of venture funding from Right Side Capital Management in 2017.</t>
  </si>
  <si>
    <t>www.terrene.co</t>
  </si>
  <si>
    <t>Francois Roux</t>
  </si>
  <si>
    <t>francois@terrene.co</t>
  </si>
  <si>
    <t>+1 (519) 504-9254</t>
  </si>
  <si>
    <t>Onist</t>
  </si>
  <si>
    <t>Provider of a financial management platform designed to integrate and manage real-time financial data. The company's platform specializes in providing tools for estate planning, portfolio analysis, retirement planning, cash flow analysis, asset allocation analysis and financial data aggregation via mobile application, enabling clients to save time and improve performance and also get real time notifications of estate plans instantly.</t>
  </si>
  <si>
    <t>The company joined OneEleven on March 21, 2018.</t>
  </si>
  <si>
    <t>OneEleven(www.oneeleven.com)</t>
  </si>
  <si>
    <t>688 Richmond Street West</t>
  </si>
  <si>
    <t>Unit 302</t>
  </si>
  <si>
    <t>M6J 1C5</t>
  </si>
  <si>
    <t>OneEleven</t>
  </si>
  <si>
    <t>www.onist.com</t>
  </si>
  <si>
    <t>Brad Kotansky</t>
  </si>
  <si>
    <t>brad.kotansky@onist.com</t>
  </si>
  <si>
    <t>Humi HR</t>
  </si>
  <si>
    <t>Developer of a cloud-based HR software designed to automate HR based tasks. The company's HR software facilitates employee management, time off tracking and payroll management as well as employee performance monitoring and reporting, enabling small and mid-sized businesses to simplify and modernize human resource management.</t>
  </si>
  <si>
    <t>FinTech, HR Tech, InsurTech, SaaS</t>
  </si>
  <si>
    <t>The company joined C100 Association as a part of its December 2017 cohort.</t>
  </si>
  <si>
    <t>500 Startups Canada(www.500canada.ca), Argonautic Ventures(www.argonauticventures.com), C100 Association(www.thec100.org), FundersClub(www.fundersclub.com), Garage Technology Ventures(www.garage.com), L2 Ventures(l2ventures.net), La Tourelle Capital(www.latourellecapital.com), OneEleven(www.oneeleven.com), Ontario Centres of Excellence(www.oce-ontario.org), Sherpa Capital(www.sherpa.com), Struck Capital(www.struckcapital.com), Upshift Capital(www.upshiftcapital.com), Y Combinator(www.ycombinator.com)</t>
  </si>
  <si>
    <t>500 Startups Canada, Argonautic Ventures, Bryan Frist, C100 Association, Edvard Engesaeth, FundersClub, Gabriel Luna-Ostaseski, Garage Technology Ventures, Immad Akhund, Juney Ham, L2 Ventures, La Tourelle Capital, OneEleven, Ontario Centres of Excellence, Sherpa Capital, Struck Capital, Upshift Capital, Y Combinator</t>
  </si>
  <si>
    <t>www.humi.ca</t>
  </si>
  <si>
    <t>Kevin Kliman</t>
  </si>
  <si>
    <t>kevin@humi.ca</t>
  </si>
  <si>
    <t>+1 (844) 438-4864</t>
  </si>
  <si>
    <t>BlushDrop</t>
  </si>
  <si>
    <t>Provider of video editing services intended to offer wedding montages using footage shot by friends and family. The company's video editing services allows guests to shoot video clips, upload and receive edited wedding video movie trailer created by wedding video editors, enabling users to record their wedding in a personalized and innovative way.</t>
  </si>
  <si>
    <t>The company joined The Innovation Cluster on 2016.</t>
  </si>
  <si>
    <t>The Innovation Cluster(www.innovationcluster.ca)</t>
  </si>
  <si>
    <t>270 George Street North</t>
  </si>
  <si>
    <t>3rd floor</t>
  </si>
  <si>
    <t>Peterborough</t>
  </si>
  <si>
    <t>K9J 3H1</t>
  </si>
  <si>
    <t>Peterborough, Canada</t>
  </si>
  <si>
    <t>The Innovation Cluster</t>
  </si>
  <si>
    <t>www.blushdrop.com</t>
  </si>
  <si>
    <t>Rick Dolishny</t>
  </si>
  <si>
    <t>rick@blushdrop.com</t>
  </si>
  <si>
    <t>Decision Point Research</t>
  </si>
  <si>
    <t>Operator of a data collection company. The company provides its services to market research firms and global businesses with quality assurance practices that exceed industry standards while maintaining a competitive pricing structure, unique new immigrant ethnic panel and complex tracker, enabling their clients to increase their knowledge of market share with the new Canadian immigrants.</t>
  </si>
  <si>
    <t>The company received an undisclosed amount of development capital from TerraNova Partners.</t>
  </si>
  <si>
    <t>TerraNova Partners(www.terranovapartners.com)</t>
  </si>
  <si>
    <t>North York Centre, 5801 Yonge Street</t>
  </si>
  <si>
    <t>M2M 3T9</t>
  </si>
  <si>
    <t>TerraNova Partners</t>
  </si>
  <si>
    <t>www.decisionpointresearch.ca</t>
  </si>
  <si>
    <t>Jesse Gill</t>
  </si>
  <si>
    <t>Chairman</t>
  </si>
  <si>
    <t>jg@terranovapartners.com</t>
  </si>
  <si>
    <t>+1 (416) 644-6000</t>
  </si>
  <si>
    <t>Resolve Digital Health</t>
  </si>
  <si>
    <t>Developer of cloud-based platform software. The company's cloud-based platform software addresses issues with cannabis delivery currently available for medical patients and helps to select cannabis pod based on the associated medical condition and the patient experience is then tracked through a mobile application with all data securely stored for sharing, enabling doctors, pharmacists and other caregivers to treat the patients.</t>
  </si>
  <si>
    <t>Cannabis, LOHAS &amp; Wellness, Mobile, SaaS</t>
  </si>
  <si>
    <t>A 8% stake in the company was acquired by Aphria (TSE: APH) for $5 million on March 28, 2017.</t>
  </si>
  <si>
    <t>Aphria(www.aphria.ca), CannaRoyalty(www.cannaroyalty.com)</t>
  </si>
  <si>
    <t>Outcome Management (Healthcare)</t>
  </si>
  <si>
    <t>Aphria, CannaRoyalty</t>
  </si>
  <si>
    <t>www.resolvedigitalhealth.com</t>
  </si>
  <si>
    <t>Mukesh Kshatriya</t>
  </si>
  <si>
    <t>mukesh@resolvedigitalhealth.com</t>
  </si>
  <si>
    <t>+1 (888) 329-6560</t>
  </si>
  <si>
    <t>ChefHero</t>
  </si>
  <si>
    <t>Provider of an online wholesale food ordering platform. The company's platform can be accessed through mobile and website to order wholesale food supplies at any location specified in the application, enabling chefs to connect to their suppliers and order any type of food raw materials in wholesale for their kitchen in one easy place.</t>
  </si>
  <si>
    <t>FoodTech, Mobile, Restaurant Technology</t>
  </si>
  <si>
    <t>The company raised $12.6 million of Series A venture funding in a deal led by Accomplice VC on April 24, 2018. Precursor Ventures, Golden Ventures and Math Venture Partners also participated in the round. The company intends to use the funding to accelerate growth and fuel expansion to select North American cities.</t>
  </si>
  <si>
    <t>Accomplice VC(www.accomplice.co), Golden Ventures(www.golden.ventures), Hedgewood(www.hedgewood.com), Math Venture Partners(www.mathventurepartners.com), Precursor Ventures(www.precursorvc.com), Two Small Fish Ventures(www.twosmallfishventures.com), University of Waterloo Velocity(www.velocity.uwaterloo.ca)</t>
  </si>
  <si>
    <t>130 Spadina Avenue</t>
  </si>
  <si>
    <t>Suite 603</t>
  </si>
  <si>
    <t>M5V 1X9</t>
  </si>
  <si>
    <t>Accomplice VC, Golden Ventures, Hedgewood, Math Venture Partners, Precursor Ventures, Two Small Fish Ventures, University of Waterloo Velocity</t>
  </si>
  <si>
    <t>www.chefhero.com</t>
  </si>
  <si>
    <t>Abdel-Rahman El-Sayed</t>
  </si>
  <si>
    <t>abdel@chefhero.com</t>
  </si>
  <si>
    <t>+1 (416) 583-5234</t>
  </si>
  <si>
    <t>Pets Plus Us</t>
  </si>
  <si>
    <t>Provider of pet insurance services. The company's pet insurance services include advice, news, expertise, pet health tips and pet insurance coverage that suits pets breed and lifestyle, enabling pet owners to make responsible choices for their pets.</t>
  </si>
  <si>
    <t>The company was acquired by Pethealth (TSE: PTZ) for an undisclosed amount on April 21, 2016. This acquisition helps Pethealth to expand their care of companion animals in Canada.</t>
  </si>
  <si>
    <t>1115 North Service Road West</t>
  </si>
  <si>
    <t>L6M 2V9</t>
  </si>
  <si>
    <t>www.petsplusus.com</t>
  </si>
  <si>
    <t>Alert Labs</t>
  </si>
  <si>
    <t>Provider of cellular-connected home protection technology designed to be used for smart home monitoring services. The company's cellular-connected home protection technology gathers and analyzes real-time data with attractive, reliable and easy-to-install hardware and software tools that sync with the user's smartphone and don't rely on WiFi, enabling homeowners to receive real-time alerts, insights and big data analytics in order to avoid property damage and save money and natural resources.</t>
  </si>
  <si>
    <t>Big Data, Internet of Things, LOHAS &amp; Wellness, Mobile</t>
  </si>
  <si>
    <t>The company raised an undisclosed amount of venture funding from Intact Ventures, BDC Capital and Garage Capital on April 19, 2017. Hedgewood and other undisclosed individual investors also participated in the round. The company intends to use the funds to accelerate marketing activities and scale business operations. Previously, the company joined Communitech (Waterloo) as part of the Inaugural Class on November 23, 2016 and received $100,000 in funding. It also joined Points of Light Institute on August 17, 2016 and received an undisclosed amount of funding.</t>
  </si>
  <si>
    <t>Hedgewood(www.hedgewood.com), Points of Light Institute(pointsoflight.org), The Accelerator Centre(www.acceleratorcentre.com)</t>
  </si>
  <si>
    <t>44 Gaukel Street</t>
  </si>
  <si>
    <t>N2G 4P3</t>
  </si>
  <si>
    <t>BDC Capital, Garage Capital, Hedgewood, Intact Ventures, Points of Light Institute, The Accelerator Centre</t>
  </si>
  <si>
    <t>www.alertlabs.com</t>
  </si>
  <si>
    <t>George Tsintzouras</t>
  </si>
  <si>
    <t>george.tsintzouras@alertlabs.com</t>
  </si>
  <si>
    <t>Maple (healthcare)</t>
  </si>
  <si>
    <t>Provider of an online medical consultation platform in Canada intended to accelerate the world's journey to a sustainable health system. The company's medical consultation platform features a network of experts and specialists with an access to highly regarded Canadian licensed physicians and permits diagnosis of illnesses and prescribing of medicines, enabling patients to receive a 24/7 diagnosis and improved health outcomes.</t>
  </si>
  <si>
    <t>The company raised $4 million of Series A venture funding in a round led by an undisclosed investor on March 9, 2018. MaRS Investment Accelerator Fund and Jeff Fettes also participated in this round. The company intends to use the funds to support its growth and expansion.</t>
  </si>
  <si>
    <t>MaRS Investment Accelerator Fund(www.marsiaf.com), OneEleven(www.oneeleven.com)</t>
  </si>
  <si>
    <t>Jeff Fettes, MaRS Investment Accelerator Fund, OneEleven</t>
  </si>
  <si>
    <t>www.getmaple.ca</t>
  </si>
  <si>
    <t>Brett Belchetz</t>
  </si>
  <si>
    <t>+1 (416) 613-1270</t>
  </si>
  <si>
    <t>Loom Analytics</t>
  </si>
  <si>
    <t>Provider of a Web-based legal analysis tool intended to analyze legal documents and organize targeted data on past rulings. The company's Web-based machine learning-based legal analysis tool helps to classify case law along multiple vectors, enabling lawyers to identify trends in historical legal data.</t>
  </si>
  <si>
    <t>www.loomanalytics.com</t>
  </si>
  <si>
    <t>Mona Datt</t>
  </si>
  <si>
    <t>Co-Founder, Chief Executive Officer and President</t>
  </si>
  <si>
    <t>mona.datt@loomanalytics.com</t>
  </si>
  <si>
    <t>+1 (647) 933-9024</t>
  </si>
  <si>
    <t>TranQool</t>
  </si>
  <si>
    <t>Operator of online virtual health platform, designed to disrupt the mental health marketplace. The company's virtual health platform provides access to mental health services to people across Canada. The service matches users with the right therapists and facilitates secure video sessions from the comfort of home.</t>
  </si>
  <si>
    <t>The company was acquired by HumanaCare for an undisclosed amount on May 8, 2018. Combining both the companies drives innovation and employee engagement in their health and wellness solutions. This acquisition gives acquire the opportunity to deliver care virtually, while providing a robust platform to expand access to their existing Employee Assistance Programs, Medical Second Opinion, Disability Support, Caregiving, Healthcare Navigation and Chronic Disease Management Services.</t>
  </si>
  <si>
    <t>230 Richmond Street West</t>
  </si>
  <si>
    <t>Number 801</t>
  </si>
  <si>
    <t>M5V 3E5</t>
  </si>
  <si>
    <t>www.tranqool.com</t>
  </si>
  <si>
    <t>Chakameh Shafii</t>
  </si>
  <si>
    <t>chakameh.shafii@tranqool.com</t>
  </si>
  <si>
    <t>+1 (888) 365-4935</t>
  </si>
  <si>
    <t>Fortay</t>
  </si>
  <si>
    <t>Developer of a data-driven screening application intended to speed up hiring process. The company's screening application uses a 5-minute value and belief-based assessment to determine alignment with company's unique culture that enables hiring managers to screen candidates for cultural team fit, nurture and improve company culture, engagement and employee retention.</t>
  </si>
  <si>
    <t>www.fortay.co</t>
  </si>
  <si>
    <t>Marlina Kinnersley</t>
  </si>
  <si>
    <t>marlina@fortay.co</t>
  </si>
  <si>
    <t>Creation Crate</t>
  </si>
  <si>
    <t>Developer of a subscription based educational tool created to promote and enhance STEM education. The company's educational tool is a monthly delivered box that includes a tech project with detailed instructions and materials to assemble an electronic product, enabling customers to learn how to build electronics.</t>
  </si>
  <si>
    <t>E-Commerce, EdTech</t>
  </si>
  <si>
    <t>www.creationcrate.com</t>
  </si>
  <si>
    <t>Chris Gatbonton</t>
  </si>
  <si>
    <t>chris@mycreationcrate.com</t>
  </si>
  <si>
    <t>Kahuso</t>
  </si>
  <si>
    <t>Provider of an online recruitment portal designed to connect executives and professionals with companies. The company's recruitment portal uses a matching algorithm to leverages various preferences, experience, expertise and professional attributes to intelligently match candidates to opportunities, enabling clients to explore working relationships for interim, part time, advisory and board opportunities.</t>
  </si>
  <si>
    <t>The company was acquired by Donaldson &amp; James for an undisclosed amount on May 9, 2018.</t>
  </si>
  <si>
    <t>100 Broadview Avenue</t>
  </si>
  <si>
    <t>M4M 3H3</t>
  </si>
  <si>
    <t>www.kahuso.com</t>
  </si>
  <si>
    <t>Michael Carter</t>
  </si>
  <si>
    <t>michael.carter@kahuso.com</t>
  </si>
  <si>
    <t>EnergyX Solutions</t>
  </si>
  <si>
    <t>Developer of energy management and conversation technology intended to bring energy management for all. The company's online platform offers fully automated and intelligent digital energy scans and identifies improvements capable of saving 25% of current energy consumption for the consumer, providing every home and business the ability to implement an energy savings program that is customized to their building and behavioral profile.</t>
  </si>
  <si>
    <t>The company received development capital from L-SPARK, Bridgepoint Group and Daniels Power Corporation on an undisclosed date.</t>
  </si>
  <si>
    <t>Bridgepoint Group(www.bridgepointgroupltd.com), Daniels Power Corporation(www.danielspower.com), L-SPARK(www.l-spark.com)</t>
  </si>
  <si>
    <t>2345 Yonge Street</t>
  </si>
  <si>
    <t>M4P 2E5</t>
  </si>
  <si>
    <t>Bridgepoint Group, Daniels Power Corporation, L-SPARK</t>
  </si>
  <si>
    <t>www.energyxsolutions.com</t>
  </si>
  <si>
    <t>Nishaant Sangaavi</t>
  </si>
  <si>
    <t>nishaant@energyxsolutions.com</t>
  </si>
  <si>
    <t>+1 (877) 475-1166</t>
  </si>
  <si>
    <t>Behold Control</t>
  </si>
  <si>
    <t>Provider of a wireless, plug-and-play platform intended to connect building management system in clients' portfolio. The company's wireless, plug-and-play platform offers effective automation and proactive service that helps to optimize individual equipment and fine tune equipment interactions, ensuring peak-optimization across all equipment, facilities and portfolios, enabling stakeholders to wirelessly optimize system behavior through degradation monitoring, continuous commissioning and notification algorithms.</t>
  </si>
  <si>
    <t>CleanTech, Internet of Things, SaaS</t>
  </si>
  <si>
    <t>96 Rankin Street</t>
  </si>
  <si>
    <t>Unit 203</t>
  </si>
  <si>
    <t>N2V 2B6</t>
  </si>
  <si>
    <t>beholdcontrol.com</t>
  </si>
  <si>
    <t>Trevor Strauss</t>
  </si>
  <si>
    <t>+1 (888) 234-6532</t>
  </si>
  <si>
    <t>Halion Displays</t>
  </si>
  <si>
    <t>Developer of low power displays that remain visible outdoors. The company's low-power outdoor visible display technology uses advanced cyan, magenta and yellow materials, uses 20x less power than LCD and delivers print-like colour quality, mimicking the way natural objects appear.</t>
  </si>
  <si>
    <t>The company closed on $100,000 of convertible debt financing from Anorak Ventures on October 25, 2017. Previously, the company joined Techstars as a part of its Class 86 of NYC's winter 2017 Q1 programme and received $120,000 in funding on April 6, 2017. The company is being actively tracked by PitchBook.</t>
  </si>
  <si>
    <t>Anorak Ventures(www.anorak.vc), Hella Ventures(www.hellaventures.com), Right Side Capital Management(www.rightsidecapital.com), Techstars(www.techstars.com), University of Waterloo Velocity(www.velocity.uwaterloo.ca)</t>
  </si>
  <si>
    <t>Anorak Ventures, Hella Ventures, Right Side Capital Management, Techstars, University of Waterloo Velocity</t>
  </si>
  <si>
    <t>www.haliondisplays.com</t>
  </si>
  <si>
    <t>Ryan Marchewka</t>
  </si>
  <si>
    <t>ryan@haliondisplays.com</t>
  </si>
  <si>
    <t>+1 (917) 340-7398</t>
  </si>
  <si>
    <t>Chatter</t>
  </si>
  <si>
    <t>Developer of an online market research platform designed to engage customers in conversational surveys over text message. The company's platform offers online customer feedback about a brand, product or company by using artificial intelligence and chatbots, as well as helps users to have a text message conversation with customers right after they have interacted with their brand and get immediate feedback, enabling businesses and brands to engage their customers in a conversational survey and get real time data to run their business.</t>
  </si>
  <si>
    <t>The company joined C100 Association as a part of its Summer 2018 Cohort in June 2018 and received an undisclosed amount in funding.</t>
  </si>
  <si>
    <t>500 Startups Canada(www.500canada.ca), C100 Association(www.thec100.org), Manulife Capital(www.manulifecapital.com), Relay Ventures(www.relayventures.com), Ryerson Futures(www.ryersonfutures.ca), Zone Startups Sports + Media(sportsmedia.zonestartups.com)</t>
  </si>
  <si>
    <t>500 Startups Canada, C100 Association, Manulife Capital, Relay Ventures, Ryerson Futures, Zone Startups Sports + Media</t>
  </si>
  <si>
    <t>www.chatterresearch.com</t>
  </si>
  <si>
    <t>Simon Foster</t>
  </si>
  <si>
    <t>simon@chatterresearch.com</t>
  </si>
  <si>
    <t>+1 (647) 556-4700</t>
  </si>
  <si>
    <t>Hey Steward</t>
  </si>
  <si>
    <t>Developer of a mobile application designed to book and appoint a butler for home service. The company's platform specializes in providing a butler with a background check for shopping, laundry, dry cleaning, home cleaning, packing, tailoring and shoe repairing service every week at a price fixed by the user, enabling users to hire a vetted butler and get personalized butler service for house cleaning and thereby relax and comfort themselves when they reach home after business hours.</t>
  </si>
  <si>
    <t>www.heysteward.com</t>
  </si>
  <si>
    <t>Sinan Ulukanligil</t>
  </si>
  <si>
    <t>sinan_ulukanligil@heysteward.com</t>
  </si>
  <si>
    <t>+1 (647) 360-3646</t>
  </si>
  <si>
    <t>Layer6 AI</t>
  </si>
  <si>
    <t>Developer of a cloud based personalization engine designed to offer general purpose recommendation system. The company's cloud based personalization engine uses machine learning, artificial intelligence and neural networks modeled on the human brain to learn highly complex patterns from data, enabling financial service and insurance firms, media/cable companies, e-commerce, retail brands and news publication companies to get more personalized recommendations, discovery and search results.</t>
  </si>
  <si>
    <t>The company was acquired by TD Bank Group (TSE: TD) for an undisclosed amount on January 9, 2018. The acquisition will allow the acquirer to expand its capabilities and know hows in the field of artificial intelligence.</t>
  </si>
  <si>
    <t>www.layer6.ai</t>
  </si>
  <si>
    <t>Tomi Poutanen</t>
  </si>
  <si>
    <t>tomi@milq.com</t>
  </si>
  <si>
    <t>Dot Health</t>
  </si>
  <si>
    <t>Provider of a personal health information platform designed to consolidate, track and securely share patient medical record information. The company's real-time platform permits patients to request access to their Canadian medical records online, store them and use it to understand trends in their health and share that with their loved ones, enabling them to spend time living and being healthy instead of wasting time on collecting and organizing documents.</t>
  </si>
  <si>
    <t>The company joined C100 Association as part of its Winter 2017 Cohort.</t>
  </si>
  <si>
    <t>C100 Association(www.thec100.org), Extreme Venture Partners(www.evp.vc), Ryerson DMZ(dmz.ryerson.ca)</t>
  </si>
  <si>
    <t>301 - 2 Berkeley Street</t>
  </si>
  <si>
    <t>C100 Association, Extreme Venture Partners, Ryerson DMZ</t>
  </si>
  <si>
    <t>www.dothealth.ca</t>
  </si>
  <si>
    <t>Huda Idrees</t>
  </si>
  <si>
    <t>huda@dothealth.ca</t>
  </si>
  <si>
    <t>+1 (800) 348-0368</t>
  </si>
  <si>
    <t>TerrAscend (CNQ: TER)</t>
  </si>
  <si>
    <t>Operator of a vertically-integrated Canadian cannabis company intended to create and deliver quality products and services that meet the evolving needs of the cannabis market. The company's focus lies in providing support to patients through its wholly-owned subsidiaries which offer medical cannabis under the Access to Cannabis for Medical Purposes Regulations, clinical support program and education platform led by health care professionals and a drug preparation premises for non-cannabis formulations.</t>
  </si>
  <si>
    <t>Private Equity, Publicly Listed, Venture Capital</t>
  </si>
  <si>
    <t>The company (CNQ: TER) received $52.5 million of developmental capital from JW Asset Management and Canopy Growth on December 11, 2017 through a private placement. The company will also join Canopy Growth's CraftGrow program, whereby the company will provide a select quantity of premium cannabis to be sold through Canopy Growth's distribution network. The Company intends to use the proceeds from the proposed investment for expansion of its existing facility, the pursuit of a variety of strategic pharmaceutical assets, and for working capital and general corporate purposes.</t>
  </si>
  <si>
    <t>Canopy Growth(www.canopygrowth.com)</t>
  </si>
  <si>
    <t>P.O. Box 43125</t>
  </si>
  <si>
    <t>L5B 4A7</t>
  </si>
  <si>
    <t>Canopy Growth, JW Asset Management</t>
  </si>
  <si>
    <t>www.terrascend.com</t>
  </si>
  <si>
    <t>Roland Nimmo</t>
  </si>
  <si>
    <t>Interim Chief Financial Officer</t>
  </si>
  <si>
    <t>rnimmo@terrascend.com</t>
  </si>
  <si>
    <t>+1 (855) 837-7295</t>
  </si>
  <si>
    <t>Xahive</t>
  </si>
  <si>
    <t>Developer of an enterprise messaging platform designed to offer security and privacy. The company's platform permits secure and private communication as well as offers encryption for protecting documents against cyber criminals and it also offers governance and compliance auditing as well as cybersecurity consulting, enabling enterprises to save on cybersecurity insurance premiums and reduce risks</t>
  </si>
  <si>
    <t>Cybersecurity, SaaS</t>
  </si>
  <si>
    <t>The company raised CAD 1,235 of product crowdfunding via MedStartr on January 1, 2016.</t>
  </si>
  <si>
    <t>Canadian Technology Accelerator(www.ctaconnects.com), Mitacs(mitacs.ca)</t>
  </si>
  <si>
    <t>Post Office Box 47056</t>
  </si>
  <si>
    <t>2638 Innes Road</t>
  </si>
  <si>
    <t>K1B 5P9</t>
  </si>
  <si>
    <t>Canadian Technology Accelerator, Mitacs</t>
  </si>
  <si>
    <t>www.xahive.com</t>
  </si>
  <si>
    <t>Sem Ponnambalam</t>
  </si>
  <si>
    <t>Co-Founder, President &amp; Chief Operating Officer</t>
  </si>
  <si>
    <t>sem@xahive.com</t>
  </si>
  <si>
    <t>+1 (323) 428-9537</t>
  </si>
  <si>
    <t>ZoomMate</t>
  </si>
  <si>
    <t>Developer of a housing platform designed to find housing and roommates at the same time. The company's platform allows to choose homes as well as roommates based according to ones preferences and compatibilities and also engages the groups to visit the house before hand, enabling users to find a better house and roommates.</t>
  </si>
  <si>
    <t>The company joined Startup Garage as a part of its 2017 cohort and received $7,500 on May 11, 2017.</t>
  </si>
  <si>
    <t>Founder Institute(www.fi.co), Startup Garage(www.startupgarage.ca)</t>
  </si>
  <si>
    <t>Founder Institute, Startup Garage</t>
  </si>
  <si>
    <t>www.ZoomMate.com</t>
  </si>
  <si>
    <t>Moktar Yusef</t>
  </si>
  <si>
    <t>moktar@zoommate.com</t>
  </si>
  <si>
    <t>Elevation Pictures</t>
  </si>
  <si>
    <t>Operator of a film distribution company. The company provides film marketing services for film production companies.</t>
  </si>
  <si>
    <t>The company was acquired by Anton Capital for an undisclosed amount on August 1, 2016.</t>
  </si>
  <si>
    <t>317 Adelaide Street West</t>
  </si>
  <si>
    <t>Suite 520</t>
  </si>
  <si>
    <t>M5V 1P9</t>
  </si>
  <si>
    <t>www.elevationpictures.com</t>
  </si>
  <si>
    <t>Laurie May</t>
  </si>
  <si>
    <t>lmay@elevationpictures.com</t>
  </si>
  <si>
    <t>+1 (416) 583-5800</t>
  </si>
  <si>
    <t>Meya.ai</t>
  </si>
  <si>
    <t>Developer of an intelligent bot platform designed to create bots. The company's platform permits building, training and hosting of bots using bot flow abstraction and features conversational framework, analytics and tools for integration with messenger applications, enabling companies and brands to engage customers.</t>
  </si>
  <si>
    <t>The company joined 500 Startups Management Company as part of its 21st batch and received $150,000 in funding in April 2017. As a part of this, transaction, the funding was received in the form of convertible debt. 500 Startups Canada also participated in this round. Earlier, the company raised an undisclosed amount of Series A venture funding from German Ventures, FundersClub and Trifecta Capital Partners in 2017.</t>
  </si>
  <si>
    <t>500 Startups(www.500.co), 500 Startups Canada(www.500canada.ca), FundersClub(www.fundersclub.com), German Ventures(www.german-ventures.com), Trifecta Capital Partners(www.trifectacapital.in)</t>
  </si>
  <si>
    <t>500 Startups, 500 Startups Canada, Darby Sieben, FundersClub, German Ventures, Trifecta Capital Partners</t>
  </si>
  <si>
    <t>www.meya.ai</t>
  </si>
  <si>
    <t>Erik Kalviainen</t>
  </si>
  <si>
    <t>erik@meya.ai</t>
  </si>
  <si>
    <t>+1 (888) 907-7680</t>
  </si>
  <si>
    <t>NOVAerial Robotics</t>
  </si>
  <si>
    <t>Manufacturer of unmanned aerial vehicles (UAV's) designed for complicated and UAV applications. The company's unmanned aerial vehicle, Procyon 800E is ideally suited for complicated and UAV applications, offering vertical take-off capability, while combining high speeds and long flight times not possible with multirotor UAVs, enabling multirotor operators to get advantages of the helicopter platform.</t>
  </si>
  <si>
    <t>Manufacturing, Robotics and Drones</t>
  </si>
  <si>
    <t>The company was acquired by Global UAV Technologies (formerly Alta Vista Ventures) (CSE: UAV) for CAD 698,854 on August 9, 2017. The acquisition helps Global UAV to add considerable diversification and exposure. Global UAV Technologies paid a total of CAD 300,000 and issued 4,584,527 shares to the underlying owner of NOVAerial at a deemed price of CAD 0.087 per share.</t>
  </si>
  <si>
    <t>8 Loyalist Dr Unit 5</t>
  </si>
  <si>
    <t>Brighton</t>
  </si>
  <si>
    <t>K0K 1H0</t>
  </si>
  <si>
    <t>Brighton, Canada</t>
  </si>
  <si>
    <t>www.novaerial.com</t>
  </si>
  <si>
    <t>Robert Lefebvre</t>
  </si>
  <si>
    <t>robert.lefebvre@novaerial.com</t>
  </si>
  <si>
    <t>+1 (613) 475-2523</t>
  </si>
  <si>
    <t>STEM Village</t>
  </si>
  <si>
    <t>Developer of online education tools designed to help students develop critical skills for today's changing world. The company's services focus on developing in-demand skills, providing detailed reporting to parents, creatively rewarding students and driving to real world outcomes including summer jobs and internships, university admissions, scholarships and rewarding careers, enabling students to get assistance, education, guidance and motivation to improve their skills in critical STEM (Science, Technology, Engineering, and Math).</t>
  </si>
  <si>
    <t>The company raised $400,000 of funding from Extreme Venture Partners and two undisclosed angel investors in June 2015, putting the pre-money valuation of the company at $2.3 million. The funds were used for the development and launch of the company's product.</t>
  </si>
  <si>
    <t>1 Yonge Street</t>
  </si>
  <si>
    <t>Suite 1801</t>
  </si>
  <si>
    <t>M5E 1W7</t>
  </si>
  <si>
    <t>www.stemvillage.com</t>
  </si>
  <si>
    <t>Mark Applebaum</t>
  </si>
  <si>
    <t>mark@stemvillage.com</t>
  </si>
  <si>
    <t>+1 (416) 304-9698</t>
  </si>
  <si>
    <t>ingomma</t>
  </si>
  <si>
    <t>Provider of designer jewelries and accessories designed to empower creative class with new material innovation. The company's designer jewelries and accessories are made from silicone rubber products, enabling users to create an impression of wearing fake tattoos using those products.</t>
  </si>
  <si>
    <t>The company joined Extreme Venture Partners and Ryerson University on an undisclosed date. Earlier, the company joined Founder Institute as part of Batch 1 and received $500,000 of funding on November 14, 2016. Prior to that, the company received an undisclosed amount of grant funding from First Stone Venture Partners and PELA CFDC on October 14, 2016. The company also received $37,400 of grant funding from Ontario Centres of Excellence on September 2, 2016.</t>
  </si>
  <si>
    <t>Extreme Venture Partners(www.evp.vc), First Stone Venture Partners(fsvp.ca), Founder Institute(www.fi.co), Ontario Centres of Excellence(www.oce-ontario.org), PELA CFDC(www.pelacfdc.ca), Ryerson DMZ(dmz.ryerson.ca)</t>
  </si>
  <si>
    <t>PEC Innovation Centre</t>
  </si>
  <si>
    <t>16-35 Bridge Street</t>
  </si>
  <si>
    <t>Picton</t>
  </si>
  <si>
    <t>K0K 2T0</t>
  </si>
  <si>
    <t>Picton, Canada</t>
  </si>
  <si>
    <t>Extreme Venture Partners, First Stone Venture Partners, Founder Institute, Ontario Centres of Excellence, PELA CFDC, Ryerson DMZ</t>
  </si>
  <si>
    <t>www.ingomma.com</t>
  </si>
  <si>
    <t>Melina Salomon</t>
  </si>
  <si>
    <t>Founder, Chief Executive Officer &amp; Creative Director</t>
  </si>
  <si>
    <t>mtsalomon@ingomma.com</t>
  </si>
  <si>
    <t>Reliable Stock Transfer</t>
  </si>
  <si>
    <t>Operator of a transfer agent company. The company provides processing of transfers, shareholder reports, obtaining CUSIP and ISIN numbers, acting as escrow agents, acting as scrutineers for shareholder meetings, providing stock options and warrant services, shareholder mailing services and processing treasury directions.</t>
  </si>
  <si>
    <t>GreenBank Capital (CSE: GBC) acquired a 10% stake in the company for $150,000 on June 21, 2017.</t>
  </si>
  <si>
    <t>GreenBank Capital(www.greenbankcapitalinc.com)</t>
  </si>
  <si>
    <t>GreenBank Capital</t>
  </si>
  <si>
    <t>www.reliablestocktransfer.com</t>
  </si>
  <si>
    <t>Daniel Wettreich</t>
  </si>
  <si>
    <t>dw@greenbankcapitalinc.com</t>
  </si>
  <si>
    <t>+1 (416) 628-9879</t>
  </si>
  <si>
    <t>Tread (Business/Productivity Software)</t>
  </si>
  <si>
    <t>Developer of a construction management application designed to hire equipment operating subcontractors easily. The company's application uses data and analytics to keep construction moving and serves as a communication link between heavy equipment operators and construction companies, enabling them to record measure equipment usage in real time and save extra costs.</t>
  </si>
  <si>
    <t>Construction Technology, Mobile</t>
  </si>
  <si>
    <t>The company joined Techstars Toronto's First cohort and received $120,000 in funding.</t>
  </si>
  <si>
    <t>Creative Destruction Lab(www.creativedestructionlab.com), FundersClub(www.fundersclub.com), Ripple Ventures(www.rippleventures.ca), Techstars(www.techstars.com), XDL Capital Group(www.xdl.com)</t>
  </si>
  <si>
    <t>Creative Destruction Lab, FundersClub, Ripple Ventures, Techstars, XDL Capital Group</t>
  </si>
  <si>
    <t>www.tread.io</t>
  </si>
  <si>
    <t>Noah Dolgoy</t>
  </si>
  <si>
    <t>noah.dolgoy@tread.io</t>
  </si>
  <si>
    <t>+1 (888) 558-7323</t>
  </si>
  <si>
    <t>Vox Pop Labs</t>
  </si>
  <si>
    <t>Operator of a social enterprise intended to empower the public by channeling the voice of the people. The company's technology uses big data and artificial intelligence to engage with people and transform data from anecdotal into representative statements about public, enabling citizens to understand themselves and those around them in detail and make optimal decisions when faced with complex and consequential decisions.</t>
  </si>
  <si>
    <t>The company joined MassChallenge as part of its Boston 2017 program on May 23, 2017.</t>
  </si>
  <si>
    <t>Creative Destruction Lab(www.creativedestructionlab.com), MassChallenge(www.masschallenge.org), The Next Canada(www.nextcanada.com)</t>
  </si>
  <si>
    <t>The Burroughes Building</t>
  </si>
  <si>
    <t>639 Queen Street West, Suite 401</t>
  </si>
  <si>
    <t>Creative Destruction Lab, MassChallenge, The Next Canada</t>
  </si>
  <si>
    <t>www.voxpoplabs.com</t>
  </si>
  <si>
    <t>Props Athletics</t>
  </si>
  <si>
    <t>Provider of workout gloves to protect user's hands while working out or training. The company's workout gloves doubles as a sweatband, enabling users to wipe and wick away sweat while remaining completely odor free. Its superior silicone grip prevents sliding on any surface, helps prevent calluses and minimizes germ transfer without any added bulk, enabling users to go harder in any workout, without compromising style.</t>
  </si>
  <si>
    <t>The company joined MassChallenge as part of its Boston 2017 Cohort on May 23, 2017.</t>
  </si>
  <si>
    <t>MassChallenge(www.masschallenge.org)</t>
  </si>
  <si>
    <t>MassChallenge</t>
  </si>
  <si>
    <t>www.propsathletics.com</t>
  </si>
  <si>
    <t>Lauren Siegal</t>
  </si>
  <si>
    <t>lauren@propsathletics.com</t>
  </si>
  <si>
    <t>+1 (416) 722-3494</t>
  </si>
  <si>
    <t>Labforge</t>
  </si>
  <si>
    <t>Developer of a robotic device designed to detect and track objects of interest for better business intelligence. The company's device incorporate drones, wearable sensors and smart cameras as well as big data and machine learning for situational awareness to track position and condition of things and people and the objects around them using edge computing, enabling security forces to be aware of what's happening around their personnel in the field and take necessary precautions in advance while reducing data usage.</t>
  </si>
  <si>
    <t>Artificial Intelligence &amp; Machine Learning, Big Data, Internet of Things, Robotics and Drones, SaaS, Wearables &amp; Quantified Self</t>
  </si>
  <si>
    <t>University of Waterloo Velocity(www.velocity.uwaterloo.ca)</t>
  </si>
  <si>
    <t>University of Waterloo Velocity</t>
  </si>
  <si>
    <t>www.labforge.ca</t>
  </si>
  <si>
    <t>Yassir Rizwan</t>
  </si>
  <si>
    <t>yassir@labforge.ca</t>
  </si>
  <si>
    <t>+1 (226) 808-0227</t>
  </si>
  <si>
    <t>Nexus Real Estate Investment Trust</t>
  </si>
  <si>
    <t>Provider of real estate investment services. The company's real estate investment services include include analysis of the portfolio, the portfolio strategy development and the reduction of all property-related costs to project, it acquires, owns, leases, renovates, extends and redevelops healthcare real estate assets, enabling shareholders to get an attractive return, principally in the form of quarterly income distributions and income growth, through exposure to a diversified portfolio of healthcare real estate opportunities.</t>
  </si>
  <si>
    <t>The company (CVE: NXR.UN) received $15 million of development capital from RFA Capital Partners on June 5, 2017 through private placement.</t>
  </si>
  <si>
    <t>RFA Capital Partners(www.rfacanada.com)</t>
  </si>
  <si>
    <t>340 Church Street</t>
  </si>
  <si>
    <t>L6J 1P1</t>
  </si>
  <si>
    <t>RFA Capital Partners</t>
  </si>
  <si>
    <t>www.nexusreit.com</t>
  </si>
  <si>
    <t>Robert Chiasson</t>
  </si>
  <si>
    <t>Chief Financial Officer &amp; Secretary</t>
  </si>
  <si>
    <t>rchiasson@nexusreit.com</t>
  </si>
  <si>
    <t>+1 (416) 613-1262</t>
  </si>
  <si>
    <t>Twelve Barrels</t>
  </si>
  <si>
    <t>Operator of a beer and whisky brewery intended to offer crafted alcoholic beverages. The company's beer and whisky brewery offers wines and whiskey which are made from all natural ingredients and flavoures, enabling people to taste some crafted wines, whisky and beers.</t>
  </si>
  <si>
    <t>The company raised CAD 150,000 of angel funding from Jim Treliving and Mike Wekerle on February 7, 2017, putting the company's pre-money valuation at CAD 333,333. Previously, the company joined as a part of its 2017 Startup Cohort in 2017.</t>
  </si>
  <si>
    <t>Government of Ontario(www.ontario.ca), Lead To Win(www.leadtowin.ca), Ontario Centres of Excellence(www.oce-ontario.org), Startup Garage(www.startupgarage.ca)</t>
  </si>
  <si>
    <t>2485 Carlsen Avenue</t>
  </si>
  <si>
    <t>K1V 8G2</t>
  </si>
  <si>
    <t>Government of Ontario, Jim Treliving, Lead To Win, Mike Wekerle, Ontario Centres of Excellence, Startup Garage</t>
  </si>
  <si>
    <t>www.twelvebarrels.com</t>
  </si>
  <si>
    <t>Cole Miller</t>
  </si>
  <si>
    <t>cole@twelvebarrels.com</t>
  </si>
  <si>
    <t>+1 (613) 328-4115</t>
  </si>
  <si>
    <t>Perimeter Solar</t>
  </si>
  <si>
    <t>Designer of solar energy projects intended to add value to the business projects. The company's solar projects include projects on solar power and wind power energies, enabling clients to enhance their business productivity through the introduction of this renewable resources.</t>
  </si>
  <si>
    <t>An undisclosed investor sold a 49% stake in the company for an undisclosed amount on June 22, 2016.</t>
  </si>
  <si>
    <t>Obton(www.obton.com)</t>
  </si>
  <si>
    <t>625 Huron Terrace</t>
  </si>
  <si>
    <t>Kincardine</t>
  </si>
  <si>
    <t>N2Z 2H2</t>
  </si>
  <si>
    <t>Kincardine, Canada</t>
  </si>
  <si>
    <t>Obton</t>
  </si>
  <si>
    <t>perimetersolar.ca</t>
  </si>
  <si>
    <t>Hugh Campbell</t>
  </si>
  <si>
    <t>hc@perimetersolar.ca</t>
  </si>
  <si>
    <t>+1 (519) 385-5500</t>
  </si>
  <si>
    <t>Sensor Mobility</t>
  </si>
  <si>
    <t>Developer of a remote monitoring technology intended for research and development of remote monitoring segment of preventative care. The company's remote monitoring platform provides continuous measurement and transmission of signals through sensors and GSM technologies, enabling patients to avail intensive cost effective treatment.</t>
  </si>
  <si>
    <t>The company was acquired by Biotricity (iMedical Innovation) (PINX: BTCY) for an undisclosed amount on August 11, 2014.</t>
  </si>
  <si>
    <t>75 International Boulevard</t>
  </si>
  <si>
    <t>M9W 6L9</t>
  </si>
  <si>
    <t>www.sensormobility.com</t>
  </si>
  <si>
    <t>Roofr</t>
  </si>
  <si>
    <t>Provider of an online platform intended to connect homeowners with vetted roofing installers. The company's platform uses Google API to capture satellite images from Google Earth and takes the accurate measurement of the roof, enabling homeowners to get an instant, free online quote of roofing estimate thus saving valuable time and money.</t>
  </si>
  <si>
    <t>The company graduated from Y Combinator and Ryerson DMZ as a part of the Summer 2017 class and received $120,000 in funding on August 21, 2017. Previously, the company received $120,000 of development capital from ACE &amp; Company and other undisclosed investors in June 2017.</t>
  </si>
  <si>
    <t>ACE &amp; Company(www.aceandcompany.com), Ryerson DMZ(dmz.ryerson.ca), Y Combinator(www.ycombinator.com)</t>
  </si>
  <si>
    <t>75 Portland Street</t>
  </si>
  <si>
    <t>Suite 613</t>
  </si>
  <si>
    <t>M5V 2M9</t>
  </si>
  <si>
    <t>ACE &amp; Company, Ryerson DMZ, Y Combinator</t>
  </si>
  <si>
    <t>www.roofr.com</t>
  </si>
  <si>
    <t>Richard Nelson</t>
  </si>
  <si>
    <t>richard@roofr.com</t>
  </si>
  <si>
    <t>+1 (866) 457-8299</t>
  </si>
  <si>
    <t>Petbot (Canada)</t>
  </si>
  <si>
    <t>Developer of a selfie taking camera designed to connect people with their pets through technology. The company's selfie taking camera is a monitoring system helps to calm their pet by taking selfies and videos using smartphones, enabling pet owners to monitor their pets from anywhere.</t>
  </si>
  <si>
    <t>Pet Technology</t>
  </si>
  <si>
    <t>The company was acquired by Petcube for an undisclosed amount on June 27, 2017. This acquisition helps Petcube to expand its expertise in artificial intelligence and machine learning to gear up for future product releases.</t>
  </si>
  <si>
    <t>www.petbot.com</t>
  </si>
  <si>
    <t>Zoran Grabovac</t>
  </si>
  <si>
    <t>zoran@petbot.com</t>
  </si>
  <si>
    <t>Nuuvera</t>
  </si>
  <si>
    <t>Producer of medicinal marijuana products. The company is engaged in the testing, formulation, production, extraction and sale of medicinal cannabis products in Canada and other legal International jurisdictions through its subsidiaries.</t>
  </si>
  <si>
    <t>M&amp;A, Private Equity, Venture Capital</t>
  </si>
  <si>
    <t>The company (TSX: NUU) was acquired by Aphria (TSX: APH) for $826 million on March 23, 2018. Nuuvera also announced to increase the size of its previously announced CAD 35 million bought deal offering led by Clarus Securities and Canaccord Genuity on January 18, 2018. Delavaco Group is the special adviser to Nuuvera on the bought deal offering. Nuuvera shareholders will receive 0.3546 common shares of Aphria, plus CAD 0.60 in cash for each Nuuvera share held, representing an aggregate implied transaction value of approximately CAD 826 million.</t>
  </si>
  <si>
    <t>PO Box 20009</t>
  </si>
  <si>
    <t>269 Erie Street South</t>
  </si>
  <si>
    <t>Leamington</t>
  </si>
  <si>
    <t>N8H 3C4</t>
  </si>
  <si>
    <t>Leamington, Canada</t>
  </si>
  <si>
    <t>www.nuuvera.com</t>
  </si>
  <si>
    <t>Lorne Abony</t>
  </si>
  <si>
    <t>President, Chief Executive Officer &amp; Director</t>
  </si>
  <si>
    <t>lorne.abony@nuuvera.com</t>
  </si>
  <si>
    <t>+1 (416) 972-9993</t>
  </si>
  <si>
    <t>Second Closet</t>
  </si>
  <si>
    <t>Developer if a mobile application designed to connect individuals to nearby storage spaces. The company's application lets users to book storage spaces, pack their belongings and transport it to and from their booked storage spaces, enabling users to schedule their storage spaces, pick-up and drop off times.</t>
  </si>
  <si>
    <t>The company raised CAD 500,000 of seed funding in a deal led by Michael Hyatt on July 13, 2017. Richard Hyatt, Mike Cowie and Naresh Bangia also participated in this round. The funds will be used for marketing operations and growing the team.</t>
  </si>
  <si>
    <t>157 Adelaide Street West</t>
  </si>
  <si>
    <t>M5H 1P9</t>
  </si>
  <si>
    <t>Michael Hyatt, Mike Cowie, Naresh Bangia, Richard Hyatt</t>
  </si>
  <si>
    <t>www.secondcloset.com</t>
  </si>
  <si>
    <t>Mark Ang</t>
  </si>
  <si>
    <t>mark@secondcloset.com</t>
  </si>
  <si>
    <t>+1 (888) 800-2824</t>
  </si>
  <si>
    <t>Elucid Labs</t>
  </si>
  <si>
    <t>Developer of an augmented intelligence imaging tool designed to democratize AI-powered point-of-care medicine by performing digital biopsy. The company's tool is capable of detecting and diagnosing various diseases without the need for invasive procedures for the purposes of diagnosis and treatment planning, enabling clinicians to access new insights and improve patient experience.</t>
  </si>
  <si>
    <t>Artificial Intelligence &amp; Machine Learning, HealthTech, Life Sciences, Oncology</t>
  </si>
  <si>
    <t>The company joined University of Waterloo Velocity as a part of Velocity Fund Finals in Winter 2017 on November 6, 2017 and received $250,000 in funding. Prior to that, the company
joined C100 Association as a part of its Winter 2017 Cohort on October 16, 2017 and received an undisclosed amount in funding. Previously, the company raised an undisclosed amount of venture funding from FundersClub, Density Ventures and s28 Capital on April 6, 2017.</t>
  </si>
  <si>
    <t>C100 Association(www.thec100.org), Creative Destruction Lab(www.creativedestructionlab.com), Density Ventures(www.densityventures.com), FundersClub(www.fundersclub.com), s28 Capital(www.s28capital.com), University of Waterloo Velocity(www.velocity.uwaterloo.ca)</t>
  </si>
  <si>
    <t>608 Stonebury Crescent</t>
  </si>
  <si>
    <t>N2K 3R2</t>
  </si>
  <si>
    <t>Diagnostic Equipment</t>
  </si>
  <si>
    <t>C100 Association, Creative Destruction Lab, Density Ventures, FundersClub, s28 Capital, University of Waterloo Velocity</t>
  </si>
  <si>
    <t>www.elucidlabs.com</t>
  </si>
  <si>
    <t>Farnoud Kazemzadeh</t>
  </si>
  <si>
    <t>farnoud@elucidlabs.com</t>
  </si>
  <si>
    <t>BridesMade</t>
  </si>
  <si>
    <t>Provider of an online dress rental platform intended to rent custom wedding apparel for bridesmaids. The company's dress rental connects users with professional stylists where they can choose wedding apparel from its collection of size-adjustable dresses by entering their measurements into a fitting algorithm form, enabling customers to search and order customized wedding dresses to be delivered at doorsteps.</t>
  </si>
  <si>
    <t>The company graduated from Fierce Founders Accelerator as a part of 1st Cohort and received $30,000 in funding on August 26, 2016.</t>
  </si>
  <si>
    <t>Launch Dal(100k.launchdal.com), University of Waterloo Velocity(www.velocity.uwaterloo.ca)</t>
  </si>
  <si>
    <t>Fierce Founders Accelerator, Launch Dal, University of Waterloo Velocity</t>
  </si>
  <si>
    <t>www.bridesmade.ca</t>
  </si>
  <si>
    <t>Mallory McKewen</t>
  </si>
  <si>
    <t>mallory@bridesmade.ca</t>
  </si>
  <si>
    <t>OSIMple</t>
  </si>
  <si>
    <t>Developer of a mobile-first application created to assist bridge inspectors with their on-site inspections. The company's application replaces traditional methods of using pen and paper, enabling users to get improved inspection efficiency by two fold.</t>
  </si>
  <si>
    <t>The company graduated from Y Combinator as a part of the Winter 2018 Class on March 19, 2018 and received $120,000 in funding.</t>
  </si>
  <si>
    <t>University of Waterloo Velocity(www.velocity.uwaterloo.ca), Y Combinator(www.ycombinator.com)</t>
  </si>
  <si>
    <t>University of Waterloo Velocity, Y Combinator</t>
  </si>
  <si>
    <t>www.osimple.co</t>
  </si>
  <si>
    <t>Amanda Chan</t>
  </si>
  <si>
    <t>amanda@osimple.co</t>
  </si>
  <si>
    <t>+1 (650) 229-3109</t>
  </si>
  <si>
    <t>Nanodevice Solutions</t>
  </si>
  <si>
    <t>Owner and operator of an engineering company intended to create innovative, scalable, high tech systems in the nanotechnology sector. The company's technologies are based on thin film deposition, dry and wet etching, electron beam lithography, nanoimprint lithography, and photolithography and has special interest and extensive hands-on experience in development, prototyping, and manufacturing of nanostructures and devices that require top-down processing using cleanroom facilities, enabling users to reduce the manufacturing cost of specialty AFM probes and improves the quality of the tips.</t>
  </si>
  <si>
    <t>Nanotechnology</t>
  </si>
  <si>
    <t>The company received CAD 40,000 of grant funding from Ontario Centres of Excellence as a part of its talent edge program on January 13, 2015.</t>
  </si>
  <si>
    <t>Impact Centre, Ontario Centres of Excellence</t>
  </si>
  <si>
    <t>www.ndsolns.com</t>
  </si>
  <si>
    <t>Babak Shokouhi</t>
  </si>
  <si>
    <t>+1 (647) 893-9565</t>
  </si>
  <si>
    <t>My Property Managers</t>
  </si>
  <si>
    <t>Provider of a real estate brokerage portal designed to for real estate management services. The company's real-estate brokerage portal offers insurance coverage and protection to landlords on every rental booked through the platform, enabling prospective tenants to get buildings and properties at a fair price.</t>
  </si>
  <si>
    <t>FinTech, InsurTech</t>
  </si>
  <si>
    <t>The company was acquired by Casalova for an undisclosed amount on July 11, 2017. With the acquisition the acquirer became a full-service real estate platform that allows consumers to buy, rent, sell and have properties managed through a single online platform. The company is no longer actively tracked by PitchBook.</t>
  </si>
  <si>
    <t>229 Niagara Street</t>
  </si>
  <si>
    <t>M6J 2L5</t>
  </si>
  <si>
    <t>www.mypropertymanagers.ca</t>
  </si>
  <si>
    <t>Carole Charbonneau</t>
  </si>
  <si>
    <t>Distributed ID</t>
  </si>
  <si>
    <t>Provider of a technology intended to help businesses to adapt to customers' changing behaviors. The company's technology engages in digital identity management and authentication, enabling companies to understand and securely interact with their users.</t>
  </si>
  <si>
    <t>The company joined Techstars as part of first cohort of the Toronto arm on February 1, 2018 and received $120,000 in funding.</t>
  </si>
  <si>
    <t>MaRS Discovery District(www.marsdd.com), Ripple Ventures(www.rippleventures.ca), Techstars(www.techstars.com)</t>
  </si>
  <si>
    <t>263 Adelaide Street West</t>
  </si>
  <si>
    <t>M5H 3G2</t>
  </si>
  <si>
    <t>MaRS Discovery District, Ripple Ventures, Techstars</t>
  </si>
  <si>
    <t>www.diid.io</t>
  </si>
  <si>
    <t>Duncan Brown</t>
  </si>
  <si>
    <t>Innovative Protein Technologies</t>
  </si>
  <si>
    <t>Provider of biotechnology services intended to produce environmental-friendly crop protection products. The company's biotechnology services introduce a new crop protection product known as Frost Armour that provides protection against frost damage during the spring growing season, enabling farmers and home gardeners to produce eco-friendly crop protection products.</t>
  </si>
  <si>
    <t>AgTech, Life Sciences</t>
  </si>
  <si>
    <t>The company received $25,000 of grant funding from University of Waterloo Velocity on July 19, 2017.</t>
  </si>
  <si>
    <t>The Next Canada(www.nextcanada.com), University of Waterloo Velocity(www.velocity.uwaterloo.ca)</t>
  </si>
  <si>
    <t>The Next Canada, University of Waterloo Velocity</t>
  </si>
  <si>
    <t>www.proteininnovations.ca</t>
  </si>
  <si>
    <t>Erin Laidley</t>
  </si>
  <si>
    <t>Co-Founder &amp; Chief Medical Officer</t>
  </si>
  <si>
    <t>+1 (519) 835-8001</t>
  </si>
  <si>
    <t>Altius Analytics Labs</t>
  </si>
  <si>
    <t>Developer of seamless motion analysis technology created to analyze 3D human motion. The company's motion analysis technology collects full body movement data in any environment without having to use tracking markers or any other wearable sensors, enabling people to prevent musculoskeletal injury.</t>
  </si>
  <si>
    <t>The company joined University of Waterloo Velocity and received CAD25,000 in funding on November 21, 2017. As a part of the transaction, the funding was received in the form of grant.</t>
  </si>
  <si>
    <t>9 Cadmus Road</t>
  </si>
  <si>
    <t>M2M 2M5</t>
  </si>
  <si>
    <t>www.altiusanalyticslabs.com</t>
  </si>
  <si>
    <t>Benjamin Lee</t>
  </si>
  <si>
    <t>Swidget</t>
  </si>
  <si>
    <t>Developer of a modular smart home device designed to connect and control multiple home sensors and electronics via a single smartphone application. The company's smart home device consists of an electrical outlet and a sensor insert for sensing room temperature, play music, monitor home accessibility and optimize wireless communication via an application-enabled automation system that could be installed and operated from anywhere within the house, enabling home owners to convert their homes into smart housing without entangling previous wiring loop cost effectively.</t>
  </si>
  <si>
    <t>The company raised $105,886 of product crowdfunding via Kickstarter on September 1, 2017.</t>
  </si>
  <si>
    <t>6-677 Innovation Drive</t>
  </si>
  <si>
    <t>K7K 6E7</t>
  </si>
  <si>
    <t>www.swidget.com</t>
  </si>
  <si>
    <t>D. Lowell Misener</t>
  </si>
  <si>
    <t>lowell.misener@swidget.com</t>
  </si>
  <si>
    <t>Local Grown Salads</t>
  </si>
  <si>
    <t>Grower, harvester, and packager of organic "Grab and Go" salads that are distributed to vendors locally. The company monitors production and quality assurance through from a central facility, and each grow unit, grow room, and other equipment is connected wirelessly to the central system to ensure, for example, that arugula grown in Atlanta tastes exactly the same as Arugula grown in Dubai and Singapore.</t>
  </si>
  <si>
    <t>AgTech</t>
  </si>
  <si>
    <t>The company raised $30,000 of seed funding from Bioenterprise Canada as part of its Round 1 Seed Funding program in 2016.</t>
  </si>
  <si>
    <t>Bioenterprise Canada(www.bioenterprise.ca), Food Starter(www.foodstarter.ca)</t>
  </si>
  <si>
    <t>970 Lawrence Avenue West</t>
  </si>
  <si>
    <t>Suite 904</t>
  </si>
  <si>
    <t>M6A 3B6</t>
  </si>
  <si>
    <t>Bioenterprise Canada, Food Starter</t>
  </si>
  <si>
    <t>www.localgrownsalads.com</t>
  </si>
  <si>
    <t>Zale Tabakman</t>
  </si>
  <si>
    <t>zale@localgrownsalads.com</t>
  </si>
  <si>
    <t>+1 (416) 738-2090</t>
  </si>
  <si>
    <t>Atlas Communications (Toronto)</t>
  </si>
  <si>
    <t>Operator of a social media marketing agency. The company's social media marketing services include strategic digital marketing campaigns, wed designing, search engine optimization, content marketing and email marketing.</t>
  </si>
  <si>
    <t>The company was acquired by North 6th Agency for an undisclosed amount on July 31, 2017. With the acquisition, N6A has expanded its service offering to include social media, paid social, content marketing, design, and Canadian market media relations.</t>
  </si>
  <si>
    <t>56 Temperance Street</t>
  </si>
  <si>
    <t>M5H 3V5</t>
  </si>
  <si>
    <t>www.atlascommunications.ca</t>
  </si>
  <si>
    <t>Jasmine Pickel</t>
  </si>
  <si>
    <t>jasmine@atlascommunications.ca</t>
  </si>
  <si>
    <t>+1 (416) 270-6034</t>
  </si>
  <si>
    <t>Chickapea</t>
  </si>
  <si>
    <t>Manufacturer of healthy food products intended to provide gluten free, non-GMO Project Verified, organic and vegan pastas. The company's healthy food products include pastas which are made from just two ingredients, chickpeas and lentil flour, enabling customers a healthy and tasty alternative to the dinner-time-classic.</t>
  </si>
  <si>
    <t>The company raised an undisclosed amount of venture funding on May 1, 2017. Previously, the company joined District Ventures Accelerator as part of the Cohort III, and received an undisclosed amount of funding in May 2017.</t>
  </si>
  <si>
    <t>District Ventures Accelerator(www.districtventures.ca), Ontario Centres of Excellence(www.oce-ontario.org)</t>
  </si>
  <si>
    <t>25 Elgin Street</t>
  </si>
  <si>
    <t>Collingwood</t>
  </si>
  <si>
    <t>Collingwood, Canada</t>
  </si>
  <si>
    <t>District Ventures Accelerator, Ontario Centres of Excellence</t>
  </si>
  <si>
    <t>www.choosechickapea.com</t>
  </si>
  <si>
    <t>Shelby Taylor</t>
  </si>
  <si>
    <t>Founder, President, Chief Executive Officer &amp; Board Member</t>
  </si>
  <si>
    <t>shelby@choosechickapea.com</t>
  </si>
  <si>
    <t>+1 (888) 868-9968</t>
  </si>
  <si>
    <t>Blanc Labs</t>
  </si>
  <si>
    <t>Provider of next-generation digital consultancy services designed to help enterprises rapidly bring ideas to life and digitally transform their business. The company's digital consultancy thrive on designing and engineering technology, it facilitates decision making, planning and execution of modern digital technology in enterprises and stimulate creative thinking to generate new ways of doing things, enabling organizations to get guidance from digital strategy to its execution.</t>
  </si>
  <si>
    <t>The company raised an undisclosed amount of venture funding from 7 Gate Ventures and Extreme Venture Partners.</t>
  </si>
  <si>
    <t>7 Gate Ventures(www.7gate.vc), Extreme Venture Partners(www.evp.vc)</t>
  </si>
  <si>
    <t>Suite 1501</t>
  </si>
  <si>
    <t>7 Gate Ventures, Extreme Venture Partners</t>
  </si>
  <si>
    <t>www.blanclabs.com</t>
  </si>
  <si>
    <t>Province Brands of Canada</t>
  </si>
  <si>
    <t>Producer of alcohol free beverages created to offer cannabis-powered beverages. The company's drinks are brewed using cannabis but are highly intoxicating, and with a dose-response curve similar to that of alcohol, enabling beverage lovers to enjoy alcohol free drinks to minimize health risk but offer satisfaction.</t>
  </si>
  <si>
    <t>The company reached a definitive agreement to acquire Colson Capital (TSX: COLS.P) through a reverse merger, resulting in the combined entity trading on the TSX on June 5, 2018. The deal is expected to close in the early fall of 2019. The company is being actively tracked by PitchBook.</t>
  </si>
  <si>
    <t>Cannabis Wheaton Income(www.cannabiswheaton.com), Government of Ontario(www.ontario.ca)</t>
  </si>
  <si>
    <t>Cannabis Wheaton Income, Government of Ontario</t>
  </si>
  <si>
    <t>www.provincebrands.com</t>
  </si>
  <si>
    <t>Dooma Wendschuh</t>
  </si>
  <si>
    <t>dooma@provincebrands.com</t>
  </si>
  <si>
    <t>WayPay</t>
  </si>
  <si>
    <t>Operator of a payments platform intended to simplify business payments. The company's platform connects any accounts payable system and automatically reconciles payments sent to local or international suppliers from any combination of bank and credit card accounts, enabling small and medium enterprises to easily, efficiently and cost effectively make payments for their business expenses.</t>
  </si>
  <si>
    <t>B2B Payments, FinTech</t>
  </si>
  <si>
    <t>The company joined Commerce.Innovated as part of the Class 7 on February 14, 2018. Previously, the company is planning to raise $3 million of venture funding from undisclosed investors on August 25, 2017 and the company received a $100,000 IRAP program grant from National Research Council Canada on August 25, 2017. Earlier, the company raised $1.75 million of seed funding in the form of SAFE notes on August 18, 2017. The funds will be used to build out the company's partnership strategy and grow their customer acquisition strategy. Prior to that, the company joined 500 Startups as part of its 22nd batch on August 8, 2017 and received $150,000 in funding. As a part of this transaction, the funding was received in the form of convertible debt. The company is being actively tracked by PitchBook.</t>
  </si>
  <si>
    <t>500 Startups(www.500.co), Commerce.Innovated(www.commerceinnovated.com), MaRS Discovery District(www.marsdd.com), National Research Council Canada(www.nrc-cnrc.gc.ca)</t>
  </si>
  <si>
    <t>1006 Skyview Drive</t>
  </si>
  <si>
    <t>L7P 0V1</t>
  </si>
  <si>
    <t>500 Startups, Commerce.Innovated, MaRS Discovery District, National Research Council Canada</t>
  </si>
  <si>
    <t>www.waypay.ca</t>
  </si>
  <si>
    <t>Hootan Arbab</t>
  </si>
  <si>
    <t>hootan.arbab@waypay.ca</t>
  </si>
  <si>
    <t>+1 (844) 692-7269 x510</t>
  </si>
  <si>
    <t>ProximiTeam</t>
  </si>
  <si>
    <t>Provider of software development services intended to assist in creation of innovative systems and mobile applications. The company's software services focus on accelerating software development life cycle of products and services by utilizing business intelligence, system integration and migration modules, enabling businesses to develop custom software while reducing overall costs and improving quality assurance.</t>
  </si>
  <si>
    <t>3845 Bathurst Street</t>
  </si>
  <si>
    <t>M3H 3N2</t>
  </si>
  <si>
    <t>www.proximiteam.com</t>
  </si>
  <si>
    <t>Jaime Aronowitz</t>
  </si>
  <si>
    <t>jaime@proximiteam.com</t>
  </si>
  <si>
    <t>+1 (647) 449-6115</t>
  </si>
  <si>
    <t>Liveguage</t>
  </si>
  <si>
    <t>Developer of a real-world marketing innovation technology designed to measure the rate of interest (ROI) for sponsorship and live activation. The company's marketing innovation technology uses portable sensors to measure number of engagements, impressions and the average visit duration of consumers, as well as calculates real-world conversions, enabling event marketers and organizers to easily track their ROI.</t>
  </si>
  <si>
    <t>The company joined Playbook Sales Accelerator as a part of the pilot version of the Playbook Program on April 13, 2017, and received an undisclosed amount in funding. Previously, the company received $60,000 of grant funding from Ontario Centres of Excellence on an undisclosed date. Earlier, the company joined Blackbox as a part of Fall Blackbox Connect #17 on November 18, 2016, and received an undisclosed amount in funding.</t>
  </si>
  <si>
    <t>Blackbox(www.blackbox.org), Ontario Centres of Excellence(www.oce-ontario.org), Ryerson DMZ(dmz.ryerson.ca), Zone Startups Sports + Media(sportsmedia.zonestartups.com)</t>
  </si>
  <si>
    <t>Suite 501</t>
  </si>
  <si>
    <t>Blackbox, Ontario Centres of Excellence, Playbook Sales Accelerator, Ryerson DMZ, Zone Startups Sports + Media</t>
  </si>
  <si>
    <t>www.livegauge.com</t>
  </si>
  <si>
    <t>Nathaniel Bagnell</t>
  </si>
  <si>
    <t>nathaniel@livegauge.com</t>
  </si>
  <si>
    <t>+1 (888) 998-1716</t>
  </si>
  <si>
    <t>Apolo Acquisition</t>
  </si>
  <si>
    <t>Operator of a capital pool company. The company's activities include targeting, identifying and investing into companies that have an intention of becoming a public company through qualifying transaction.</t>
  </si>
  <si>
    <t>The company (TSX: ACA.P) was acquired by CryptoGlobal through a reverse merger, resulting in the combined entity trading on the TSX Stock Exchange under the symbol "CPTO" on January 25, 2018. The company is no longer actively tracked by PitchBook.</t>
  </si>
  <si>
    <t>Vincent Gasparro</t>
  </si>
  <si>
    <t>Chief Executive Officer, Chief Financial Officer &amp; Director</t>
  </si>
  <si>
    <t>FPrimeC Solutions</t>
  </si>
  <si>
    <t>Owner and operator of an infrastructure analysis and testing firm intended to facilitate performance assessment of public bridges and concrete structures. The company's services focus on developing a wireless device for low strain impact integrity testing of deep foundations and piles while other services include non-destructive evaluation of concrete walls, durability assessment, corrosion monitoring, bridge inspection, imaging and structure scanning, enabling owners and managers of bridge structures and public works departments to stay updated about seismic performance of corroded structures and come up with improved maintenance plans and optimized life-cycle costs.</t>
  </si>
  <si>
    <t>The company raised an undisclosed amount of seed funding from Ontario Centres of Excellence on February 13, 2018. The company intends to use the funding towards competition and commercialization of the next generation of ultrasonic testing devices for cost-effective and reliable assessment of concrete infrastructure. Previously, the company received $25,000 prize money as part of the OPG innovation competition from Ontario Power Generation and Spark Centre on December 6, 2017. The company intends to use the funding to complete and commercialize TimeShift technology.</t>
  </si>
  <si>
    <t>Futurpreneur Canada(www.futurpreneur.ca), Invest Ottawa(www.investottawa.ca), National Research Council Canada(www.nrc-cnrc.gc.ca), Ontario Centres of Excellence(www.oce-ontario.org), Ontario Power Generation(www.opg.com)</t>
  </si>
  <si>
    <t>Futurpreneur Canada, Invest Ottawa, National Research Council Canada, Ontario Centres of Excellence, Ontario Power Generation</t>
  </si>
  <si>
    <t>www.fprimec.com</t>
  </si>
  <si>
    <t>Hamed Layssi</t>
  </si>
  <si>
    <t>hamed@fprimec.com</t>
  </si>
  <si>
    <t>+1 (613) 800-9005</t>
  </si>
  <si>
    <t>Sky Acoustics</t>
  </si>
  <si>
    <t>Manufacturer and designer of custom acoustical ceilings, wall panels and grid systems. The company's acoustical ceilings, wall panels and grid systems are manufactured using a fiberglass core board with a coated veil or fabric covering, enabling architects and designers to obtain aesthetically enhanced products and incorporate high acoustical rating and light reflectance in the market.</t>
  </si>
  <si>
    <t>Debt Financed</t>
  </si>
  <si>
    <t>The company raised an undisclosed amount of financing in the form of a loan from Royal Bank of Canada on July 21, 2017. Export Development Canada acted as an underwriter for the company in the transaction.</t>
  </si>
  <si>
    <t>55 Bradwick Drive</t>
  </si>
  <si>
    <t>L4K 1K5</t>
  </si>
  <si>
    <t>Private Debt Financed</t>
  </si>
  <si>
    <t>www.sky-acoustics.com</t>
  </si>
  <si>
    <t>Michael Yoon</t>
  </si>
  <si>
    <t>Co-Founder &amp; Engineering Project Manager</t>
  </si>
  <si>
    <t>michael.yoon@sky-acoustics.com</t>
  </si>
  <si>
    <t>+1 (416) 895-5480</t>
  </si>
  <si>
    <t>Curexe</t>
  </si>
  <si>
    <t>Developer of a Web application designed to provide international payment and currency exchange services to small businesses. The company's application facilitates money insurance through The Canada Deposit Insurance Corporation and banks, quick money transfer anytime and data encryption, enabling small businesses to receive a faster, cheaper and easier way to exchange currencies and send money worldwide.</t>
  </si>
  <si>
    <t>The company joined The Next Canada as part of its Next 36 accelerator program cohort on June 6, 2016. Previously, the company joined Ryerson University as part of its Tangerine Thinkubator on February 24, 2016.</t>
  </si>
  <si>
    <t>Ryerson DMZ(dmz.ryerson.ca), The Next Canada(www.nextcanada.com)</t>
  </si>
  <si>
    <t>Suite 600, 5th Floor</t>
  </si>
  <si>
    <t>M5B 2G0</t>
  </si>
  <si>
    <t>Ryerson DMZ, The Next Canada</t>
  </si>
  <si>
    <t>www.curexe.com</t>
  </si>
  <si>
    <t>Johnathan Holland</t>
  </si>
  <si>
    <t>johnathan@curexe.com</t>
  </si>
  <si>
    <t>+1 (289) 968-7422</t>
  </si>
  <si>
    <t>Buzz Capital (TSX: BUZ.P)</t>
  </si>
  <si>
    <t>Operator of a capital pool company in Canada. The company's business includes identifying or evaluating companies or assets with a view to complete a proposed qualifying transaction.</t>
  </si>
  <si>
    <t>The company (TSX: BUZ.P) recahed a definitive agreement to be acquired by Kaya (Pharmaceuticals) through a reverse merger, resulting in the combined entity trading on the TSX stock exchange on March 16, 2018. Previously, the company raised CAD 420,000 in its initial public offering on the TSX stock exchange under the ticker symbol of BUZ.P on August 21, 2017. A total of 4,200,000 shares were sold at CAD 0.10 per share. After the offering, there was a total of 8,200,000 outstanding shares (excluding the over-allotment option) priced at CAD 0.10 per share, valuing the company at CAD 820,000. The total proceeds, before expenses, to the company was CAD 420,000. The underwriters were granted an option to purchase up to an additional 775,000 shares from the company to cover over-allotments, if any. The company is being actively tracked by PitchBook.</t>
  </si>
  <si>
    <t>950 Gladstone Avenue</t>
  </si>
  <si>
    <t>K1Y 3E6</t>
  </si>
  <si>
    <t>Chuck Rifici</t>
  </si>
  <si>
    <t>President, Chief Executive Officer, Director and Chief Financial Officer</t>
  </si>
  <si>
    <t>+1 (613) 239-0531</t>
  </si>
  <si>
    <t>Grayhawk Investment Strategies</t>
  </si>
  <si>
    <t>Provider of investment management services. The company's investment management services provide simple, clear targets and a dashboard to measure progress, enabling people to fuel their wealth.</t>
  </si>
  <si>
    <t>The company raised angel funding of $565,196 from undisclosed investors on September 20, 2016.</t>
  </si>
  <si>
    <t>27th Floor, 161 Bay Street</t>
  </si>
  <si>
    <t>www.grayhawk.investments</t>
  </si>
  <si>
    <t>Sheldon Dyck</t>
  </si>
  <si>
    <t>Chief Executive Officer &amp; Chief Investment Officer</t>
  </si>
  <si>
    <t>sdyck@grayhawk.investments</t>
  </si>
  <si>
    <t>SharpestMinds</t>
  </si>
  <si>
    <t>Provider of an online platform intended to connect machine learning developers with artificial intelligence businesses. The company's online platform takes project request and helps to select appropriate candidates ranging from graduate physicists, mathematicians, computer scientists and engineers from different universities around the world, enabling businesses to hire students with whom they have worked with before or any number of top performers for full time job.</t>
  </si>
  <si>
    <t>The company graduated from Y Combinator as part of the Winter 2018 Class on March 19, 2018 and received $120,000 in funding. Previously, the company joined Creative Destruction Lab on June 28, 2017.</t>
  </si>
  <si>
    <t>Creative Destruction Lab(www.creativedestructionlab.com), Impact Centre(www.impactcentre.ca), Ontario Centres of Excellence(www.oce-ontario.org), Y Combinator(www.ycombinator.com)</t>
  </si>
  <si>
    <t>100 Frank Street</t>
  </si>
  <si>
    <t>K2P 0X2</t>
  </si>
  <si>
    <t>Creative Destruction Lab, Impact Centre, Ontario Centres of Excellence, Y Combinator</t>
  </si>
  <si>
    <t>www.sharpestminds.com</t>
  </si>
  <si>
    <t>Jeremie Harris</t>
  </si>
  <si>
    <t>jeremie.harris@sharpestminds.com</t>
  </si>
  <si>
    <t>StockJocks</t>
  </si>
  <si>
    <t>Developer of live fantasy sports application designed to change the way people watch sports. The company's sports application have created a game that unlike traditional daily fantasy sports, allows fantasy Players to be able to buy and sell players like someone might stocks on the stock market and users compete against others in stock market simulating contests by using virtual currency to buy the players they think will perform best with the goal of earning , enabling users to play alongside their favorite teams in a truly immersive and engaging sports gaming experience.</t>
  </si>
  <si>
    <t>The company is planning to raise Series A venture funding from Ryerson Futures and other undisclosed investors on June 14, 2017. Previously, the company joined The Next Canada as a part of its next founders program in 2017. The company is being actively tracked by PitchBook.</t>
  </si>
  <si>
    <t>The Next Canada(www.nextcanada.com), Zone Startups Sports + Media(sportsmedia.zonestartups.com)</t>
  </si>
  <si>
    <t>The Next Canada, Zone Startups Sports + Media</t>
  </si>
  <si>
    <t>www.stockjocks.net</t>
  </si>
  <si>
    <t>Ruwan Silva</t>
  </si>
  <si>
    <t>ruwans@stockjocks.net</t>
  </si>
  <si>
    <t>Vicis Labs</t>
  </si>
  <si>
    <t>Developer of a financial budget planning software designed to improve savings and optimize capital. The company's personal financing application tracks daily spending and recommends savings possibility based on individual income, behavioral insights and habits, enabling users to increase savings, reduce unwanted expenses and manage capital.</t>
  </si>
  <si>
    <t>The company joined The Next Canada as a part of 2017 Cohort in August 2017. Previously, the company joined Ryerson University in 2017.</t>
  </si>
  <si>
    <t>www.vicislabs.com</t>
  </si>
  <si>
    <t>Christopher Villegas-Cho</t>
  </si>
  <si>
    <t>chris@vicislabs.com</t>
  </si>
  <si>
    <t>Origin Worldwide</t>
  </si>
  <si>
    <t>Provider of an online travel guidance platform intended to make travel planning easy. The company's online travel guidance platform offers information on various travelling destinations that includes hotels, sight seeing and more, enabling travelers to virtually explore destinations, get inspired and learn what they are like before travelling. It also offers commerce platform designed to connect travelers with small, independently managed hotels.</t>
  </si>
  <si>
    <t>93 Winchester Street</t>
  </si>
  <si>
    <t>M4X 1B1</t>
  </si>
  <si>
    <t>www.origins.travel</t>
  </si>
  <si>
    <t>Alexander Bonebakker</t>
  </si>
  <si>
    <t>alex@origins.travel</t>
  </si>
  <si>
    <t>+1 (647) 338-5551</t>
  </si>
  <si>
    <t>GoFor</t>
  </si>
  <si>
    <t>Developer of a on-demand delivery application created to order construction materials from anywhere. The company's on-demand delivery application allows users to place an order through a preferred supplier, build a material list in the app, track material orders in real-time and ensures that when the order arrives the user receives what was ordered, enabling construction professionals to save time and money on the construction material process.</t>
  </si>
  <si>
    <t>The company received $60,000 of grant funding from Ontario Centres of Excellence.</t>
  </si>
  <si>
    <t>Invest Ottawa(www.investottawa.ca), Ontario Centres of Excellence(www.oce-ontario.org)</t>
  </si>
  <si>
    <t>Invest Ottawa, Ontario Centres of Excellence</t>
  </si>
  <si>
    <t>www.gofor.io</t>
  </si>
  <si>
    <t>David Case</t>
  </si>
  <si>
    <t>+1 (343) 888-8892</t>
  </si>
  <si>
    <t>Right Health (Clinics/Outpatient Services)</t>
  </si>
  <si>
    <t>Provider of an online clinic designed to give timely and technology-enabled private healthcare. The company's telemedicine technology and operations platform provides 24/7, French/English, cross-Canada coverage and can diagnose, prescribe, refer to a specialist and give medical advice through technologies like video medicines, chats, prescriptions and online medical records, enabling patients to speak directly to their doctors and get real answers to their health-related issues and questions.</t>
  </si>
  <si>
    <t>The company raised $7 million of venture funding from TELUS Ventures and iGan Partners on March 31, 2017.</t>
  </si>
  <si>
    <t>iGan Partners(www.iganpartners.com), TELUS Ventures(ventures.telus.com)</t>
  </si>
  <si>
    <t>252 Adelaide</t>
  </si>
  <si>
    <t>Suite E</t>
  </si>
  <si>
    <t>M5A 1N1</t>
  </si>
  <si>
    <t>iGan Partners, TELUS Ventures</t>
  </si>
  <si>
    <t>www.righthealth.ca</t>
  </si>
  <si>
    <t>John Mozas</t>
  </si>
  <si>
    <t>Co-Founder &amp; Director</t>
  </si>
  <si>
    <t>johnmozas@righthealth.ca</t>
  </si>
  <si>
    <t>AeroStream Technologies</t>
  </si>
  <si>
    <t>Provider of energy and carbon emission reduction technology intended to serve the freight transportation industry. The company's energy and carbon emission reduction technology offer products that help in providing practical rear-drag reduction facilities for transport trailers in the transportation industry.</t>
  </si>
  <si>
    <t>Brightworks Solar</t>
  </si>
  <si>
    <t>Provider of custom solar power systems intended to reduce energy consumption at home and business. The company's custom solar power systems committed to making energy efficiency, provides generation and storage investment options to boost savings and reduce carbon footprint offering customers to generate savings, through saving the environment.</t>
  </si>
  <si>
    <t>The company received $66,592 of grant funding from Ontario Centres of Excellence on August 7, 2015.</t>
  </si>
  <si>
    <t>220 Amber Street</t>
  </si>
  <si>
    <t>L3R 3J8</t>
  </si>
  <si>
    <t>www.brightworksenergy.com</t>
  </si>
  <si>
    <t>Bobby MacCannell</t>
  </si>
  <si>
    <t>Co-Owner, Chief Executive Officer &amp; President</t>
  </si>
  <si>
    <t>bobby@brightworksenergy.com</t>
  </si>
  <si>
    <t>+1 (844) 359-0098</t>
  </si>
  <si>
    <t>Broya</t>
  </si>
  <si>
    <t>Maker of ready-to-drink bone broth beverage created to revive and deliver ancient healing food traditions remedies in lively and accessible ways. The company's bone broth beverages are made from organic chicken bones or grass-fed beef bones, enabling consumers to enhance their health.</t>
  </si>
  <si>
    <t>The company raised $37,500 of grant funding from Ontario Centres of Excellence on March 6, 2017.</t>
  </si>
  <si>
    <t>70 Treelawn Parkway</t>
  </si>
  <si>
    <t>M6L 2H2</t>
  </si>
  <si>
    <t>www.broyaliving.com</t>
  </si>
  <si>
    <t>Timothy Sotoadeh</t>
  </si>
  <si>
    <t>tim@broyaliving.com</t>
  </si>
  <si>
    <t>Caddle</t>
  </si>
  <si>
    <t>Developer of a mobile application designed to connect brands with consumers. The company's mobile application helps consumers complete surveys to determine which brands they want to connect with and in return, brands get to communicate with their customers, enabling users to earn cash back for their engagement, feedback and purchases.</t>
  </si>
  <si>
    <t>The company closed on $2 million of convertible debt financing from Angel One Investor Network and other undisclosed investors on March 19, 2018. Previously, the company raised $485,000 of angel funding from undisclosed investors on October 15, 2016, putting the company's pre-money valuation at $3 million. The company is being actively tracked by PitchBook.</t>
  </si>
  <si>
    <t>Angel One Investor Network(www.angelonenetwork.ca), Ontario Centres of Excellence(www.oce-ontario.org)</t>
  </si>
  <si>
    <t>1 Saint Paul Street A301</t>
  </si>
  <si>
    <t>Saint Catharines</t>
  </si>
  <si>
    <t>L2R 7L2</t>
  </si>
  <si>
    <t>Saint Catharines, Canada</t>
  </si>
  <si>
    <t>Angel One Investor Network, Ontario Centres of Excellence</t>
  </si>
  <si>
    <t>www.caddle.ca</t>
  </si>
  <si>
    <t>Ransom Hawley</t>
  </si>
  <si>
    <t>ransom@caddle.ca</t>
  </si>
  <si>
    <t>CheelCare</t>
  </si>
  <si>
    <t>Provider of multifunctional assistive mobility devices intended to offer wheelchairs for disabled people. The company's multifunctional assistive mobility devices focuses on producing wheelchairs, enabling clients to bring mobility for people with disabilities.</t>
  </si>
  <si>
    <t>The company joined MaRS Discovery District and VentureLab, and received an undisclosed amount in funding.</t>
  </si>
  <si>
    <t>MaRS Discovery District(www.marsdd.com), National Research Council Canada(www.nrc-cnrc.gc.ca), Ontario Centres of Excellence(www.oce-ontario.org), ventureLAB (Markham)(www.venturelab.ca)</t>
  </si>
  <si>
    <t>16 Sims Crescent</t>
  </si>
  <si>
    <t>Unit 20</t>
  </si>
  <si>
    <t>L4B 2P1</t>
  </si>
  <si>
    <t>Other Devices and Supplies</t>
  </si>
  <si>
    <t>MaRS Discovery District, National Research Council Canada, Ontario Centres of Excellence, ventureLAB (Markham)</t>
  </si>
  <si>
    <t>www.cheelcare.com</t>
  </si>
  <si>
    <t>Eugene Cherny</t>
  </si>
  <si>
    <t>echerny@cheelcare.com</t>
  </si>
  <si>
    <t>+1 (647) 800-2680</t>
  </si>
  <si>
    <t>Clickchange</t>
  </si>
  <si>
    <t>Provider of a deal platform intended to bring together companies, charities and consumers on one platform. The company's deal platform helps Canadian brands in supporting impactful charitable initiatives, it is a one-stop-shop for consumers to purchase sale items from several brands at once, saving them time and money.</t>
  </si>
  <si>
    <t>The company received $30,000 from Ontario Centres of Excellence on November 30, 2016.</t>
  </si>
  <si>
    <t>73 Bathurst Street</t>
  </si>
  <si>
    <t>M5V 2P6</t>
  </si>
  <si>
    <t>www.clickchange.ca</t>
  </si>
  <si>
    <t>Jeff Packer</t>
  </si>
  <si>
    <t>jeff.packer@clickchange.ca</t>
  </si>
  <si>
    <t>RockMass Technologies</t>
  </si>
  <si>
    <t>Provider of data collection tool designed to measure structural information of exposed rock faces. The company's tool provides real-time measurements which are used to analyze and assess the structural stability of a mine, enabling geologists to measure geological data more efficiently, accurately and safely.</t>
  </si>
  <si>
    <t>Internet of Things</t>
  </si>
  <si>
    <t>The company raised an undisclosed amount of convertible debt financing from SOSV on April 20, 2018. Previously, the company joined SOSV on September 1, 2017.</t>
  </si>
  <si>
    <t>EPI Centre(www.epicentreuwindsor.ca), Innovation Park (investor)(www.innovationpark.ca), MaRS Discovery District(www.marsdd.com), Ontario Centres of Excellence(www.oce-ontario.org), Queen's Innovation Connector Summer Initiative(www.queensu.ca), RBC(www.rbcholding.com), SOSV(www.sosv.com), The Next Canada(www.nextcanada.com)</t>
  </si>
  <si>
    <t>Suite 112</t>
  </si>
  <si>
    <t>K7L 0E9</t>
  </si>
  <si>
    <t>EPI Centre, Innovation Park (investor), MaRS Discovery District, Ontario Centres of Excellence, Queen's Innovation Connector Summer Initiative, RBC, SOSV, The Next Canada</t>
  </si>
  <si>
    <t>www.rockmasstech.com</t>
  </si>
  <si>
    <t>Matthew Gubasta</t>
  </si>
  <si>
    <t>Co-Founder, President &amp; Chief Financial Officer</t>
  </si>
  <si>
    <t>m.gubasta@rockmasstech.com</t>
  </si>
  <si>
    <t>Dateva</t>
  </si>
  <si>
    <t>Provider of a health monitoring system designed to keep people informed in real-time of any changes in their family's health. The company's health monitoring system pool in and analyze health data from a variety of sources and make health insights and predictions accessible to organizations, doctors and individuals worldwide, enabling users to address health issues faster.</t>
  </si>
  <si>
    <t>The company raised $30,000 of grant funding from Ontario Centres of Excellence on March 6, 2017.</t>
  </si>
  <si>
    <t>4936 Yonge Street</t>
  </si>
  <si>
    <t>Suite 280</t>
  </si>
  <si>
    <t>M2N 6S3</t>
  </si>
  <si>
    <t>www.dateva.biz</t>
  </si>
  <si>
    <t>Shiva Amiri</t>
  </si>
  <si>
    <t>shiva@biosymetrics.com</t>
  </si>
  <si>
    <t>+1 (437) 836-3667</t>
  </si>
  <si>
    <t>Focus21</t>
  </si>
  <si>
    <t>Provider of software development services. The company offers data analysis, data analytics, data visualization and the development of related software services.</t>
  </si>
  <si>
    <t>The company received $38,350 of grant funding from Ontario Centres of Excellence on June 10, 2015.</t>
  </si>
  <si>
    <t>Communitech Hyperdrive(www.communitech.ca), Ontario Centres of Excellence(www.oce-ontario.org)</t>
  </si>
  <si>
    <t>Unit 100</t>
  </si>
  <si>
    <t>Communitech Hyperdrive, Ontario Centres of Excellence</t>
  </si>
  <si>
    <t>www.focus21.io</t>
  </si>
  <si>
    <t>Ilya Peskov</t>
  </si>
  <si>
    <t>ilya@focus21.io</t>
  </si>
  <si>
    <t>+1 (855) 723-6287</t>
  </si>
  <si>
    <t>FreePoint Technologies</t>
  </si>
  <si>
    <t>Developer of a suite of low cost, patent-pending IIOT applications product and services created to change the way data is collected in factories and the way it is used. The company's suite of low cost, patent-pending products and services collects, measures store, analyze and report manufacturing plant performance data on a machine by machine basis in real time. It connects simply and noninvasively with all machines, regardless of brand, type, complexity or age. by keeping all the data in the computer,enabling companies to take advantage of the power and low cost of modern information technology available.</t>
  </si>
  <si>
    <t>Advanced Manufacturing, Manufacturing</t>
  </si>
  <si>
    <t>The company raised an undisclosed amount of venture funding from Keiretsu Forum, Ontario Centres of Excellence and Southwestern Ontario Angel Group on August 15, 2017. Out of which, Keiretsu Forum has invested $40,000 in the round.</t>
  </si>
  <si>
    <t>Keiretsu Forum(www.keiretsuforum.com), Natural Sciences and Engineering Research Council(www.nserc-crsng.gc.ca), Ontario Centres of Excellence(www.oce-ontario.org), Southwestern Ontario Angel Group(swoangel.com)</t>
  </si>
  <si>
    <t>25 Invicta Court</t>
  </si>
  <si>
    <t>Keiretsu Forum, Natural Sciences and Engineering Research Council, Ontario Centres of Excellence, Southwestern Ontario Angel Group</t>
  </si>
  <si>
    <t>www.getfreepoint.com</t>
  </si>
  <si>
    <t>Randy Hess</t>
  </si>
  <si>
    <t>randy.hess@getfreepoint.com</t>
  </si>
  <si>
    <t>+1 (226) 271-5912</t>
  </si>
  <si>
    <t>FreshSpoke</t>
  </si>
  <si>
    <t>Developer of an wholesale food platform designed to connect local food producers with wholesale buyers. The company's platform uses a shared delivery system and a set of online tools that simplify order, payment and delivery, enabling buyers to buy food directly from the producers of farmers without any hassle.</t>
  </si>
  <si>
    <t>The company joined SOSV as a part of its Food-X Cohort 7 on March 13, 2018.</t>
  </si>
  <si>
    <t>Ontario Centres of Excellence(www.oce-ontario.org), SOSV(www.sosv.com)</t>
  </si>
  <si>
    <t>12 Dunlop Street East</t>
  </si>
  <si>
    <t>L4M 1A3</t>
  </si>
  <si>
    <t>Craig Busch, Drew Dekker, Ontario Centres of Excellence, SOSV</t>
  </si>
  <si>
    <t>www.freshspoke.com</t>
  </si>
  <si>
    <t>Marcia Woods</t>
  </si>
  <si>
    <t>mwoods@freshspoke.com</t>
  </si>
  <si>
    <t>+1 (844) 483-7374</t>
  </si>
  <si>
    <t>Gimme360</t>
  </si>
  <si>
    <t>Operator of an apparel brand intended to bring clean water to developing countries and sell apparel to fund charitable projects. The company's augmented reality platform uses the latest advances in computer vision and 3-D mapping for an entirely marker-less augmented reality experience and help users on iOS and android devices to scan objects and images to trigger digital content and is also disrupting the digital media revolution by entering the mobile augmented reality market with its revolutionary applications, enabling customers or employees to get a new and innovative way to interact with their business.</t>
  </si>
  <si>
    <t>Artificial Intelligence &amp; Machine Learning, Augmented Reality, Mobile</t>
  </si>
  <si>
    <t>The company joined Ryerson Basecamp as a part of its inaugural Sheldon and Tracy Levy Aspiring Innovators Fellows Program and received $5,000 in funding on May 5, 2017. Previously the company received CAD 37,450 of grant funding from Ontario Centres of Excellence as part of it Smartstart Seed Fund Program on March 6, 2017.</t>
  </si>
  <si>
    <t>Ontario Centres of Excellence(www.oce-ontario.org), Ryerson Basecamp(ryersonbasecamp.ca)</t>
  </si>
  <si>
    <t>Clothing</t>
  </si>
  <si>
    <t>Ontario Centres of Excellence, Ryerson Basecamp</t>
  </si>
  <si>
    <t>www.gimme360.ca</t>
  </si>
  <si>
    <t>Lucas Bruno</t>
  </si>
  <si>
    <t>lucas@gimme360.ca</t>
  </si>
  <si>
    <t>+1 (647) 883-7318</t>
  </si>
  <si>
    <t>Xanadu(Electrical Equipment)</t>
  </si>
  <si>
    <t>Provider of technology intended to build a quantum-based computer. The company's technology integrates quantum silicon photonic chips into existing hardware in order to create a full-stack quantum computer, enabling its clients to receive quantum technology based computing facility using a photonic cluster state technology.</t>
  </si>
  <si>
    <t>The company raised $9 million of seed funding in a round led by OMERS Ventures on May 8, 2018. Golden Ventures, Real Ventures, XDL Capital Group and BDC Capital also participated in the round. The funds will help capitalize on the rapid development of the company's unique approach to quantum computing.</t>
  </si>
  <si>
    <t>Creative Destruction Lab(www.creativedestructionlab.com), Golden Ventures(www.golden.ventures), OMERS Ventures(www.omersventures.com), Real Ventures(www.realventures.com), XDL Capital Group(www.xdl.com)</t>
  </si>
  <si>
    <t>BDC Capital, Creative Destruction Lab, Golden Ventures, OMERS Ventures, Real Ventures, XDL Capital Group</t>
  </si>
  <si>
    <t>www.xanadu.ai</t>
  </si>
  <si>
    <t>Christian Weedbrook</t>
  </si>
  <si>
    <t>christian@xanadu.ai</t>
  </si>
  <si>
    <t>Cloudvisor</t>
  </si>
  <si>
    <t>Provider of a digital advisor platform designed to democratize wealth management. The company's digital advisor platform offers services such as a compliance and regulatory services, portfolio modelling and management, investor marketing, campaign management and investor support, cross-account portfolios management, client monitoring and KYC adjustment and others, enabling any firms to offer wealth management services at a low cost to any investor.</t>
  </si>
  <si>
    <t>5431 Planter's Wood Court</t>
  </si>
  <si>
    <t>L5M 5V6</t>
  </si>
  <si>
    <t>www.cloudvisorwealth.com</t>
  </si>
  <si>
    <t>Homie Malakooti</t>
  </si>
  <si>
    <t>homie.malakooti@cloudvisorwealth.com</t>
  </si>
  <si>
    <t>+1 (416) 220-0849</t>
  </si>
  <si>
    <t>GetQuorum</t>
  </si>
  <si>
    <t>Provider of an online platform intended to offer electronic proxy voting and notice distribution service for condos. The company's online platform helps in reducing paper costs and hence forth that leads increase in the on proxy submissions, enabling its clients to bypass laws by reaching more owners and getting more proxies.</t>
  </si>
  <si>
    <t>The company joined MaRS Discovery District, and received an undisclosed amount in funding.</t>
  </si>
  <si>
    <t>MaRS Discovery District(www.marsdd.com), Ontario Centres of Excellence(www.oce-ontario.org), Ryerson DMZ(dmz.ryerson.ca)</t>
  </si>
  <si>
    <t>10th Floor, DSQ 1002</t>
  </si>
  <si>
    <t>MaRS Discovery District, Ontario Centres of Excellence, Ryerson DMZ</t>
  </si>
  <si>
    <t>www.getquorum.com</t>
  </si>
  <si>
    <t>JJ Hiew</t>
  </si>
  <si>
    <t>jj@getquorum.com</t>
  </si>
  <si>
    <t>+1 (647) 495-9144</t>
  </si>
  <si>
    <t>RESQ (Restaurant Maintenance on Demand)</t>
  </si>
  <si>
    <t>Provider of a mobile maintenance marketplace platform designed to manage restaurant maintenance and repair. The company's mobile maintenance marketplace platform is connects a network of service providers and officials related to maintenance and lead them to customers on demand, enabling restaurateurs focus more on serving their customers.</t>
  </si>
  <si>
    <t>The company raised venture funding from iGan Partners on an undisclosed date.</t>
  </si>
  <si>
    <t>iGan Partners(www.iganpartners.com), Ontario Centres of Excellence(www.oce-ontario.org)</t>
  </si>
  <si>
    <t>21R Atlantic Avenue</t>
  </si>
  <si>
    <t>M6K 3E7</t>
  </si>
  <si>
    <t>iGan Partners, Ontario Centres of Excellence</t>
  </si>
  <si>
    <t>www.getresq.com</t>
  </si>
  <si>
    <t>Mark Oleniuk</t>
  </si>
  <si>
    <t>Co-Founder &amp; Managing Director</t>
  </si>
  <si>
    <t>moleniuk@getresq.com</t>
  </si>
  <si>
    <t>+1 (844) 737-7349</t>
  </si>
  <si>
    <t>PocketHealth</t>
  </si>
  <si>
    <t>Provider of a secure online platform designed to change how hospitals, clinics and patients think about accessing personal health information. The company's secure online platform is a seamless and secure infrastructure between diagnostic imaging facilities and their patients, enabling patients to access their imaging minutes after their scan and share their records with any healthcare professional on or off the platform.</t>
  </si>
  <si>
    <t>The company raised $67,500 of grant funding from Ontario Centres of Excellence on September 2, 2016.</t>
  </si>
  <si>
    <t>www.mypockethealth.com</t>
  </si>
  <si>
    <t>Rishi Nayyar</t>
  </si>
  <si>
    <t>rishi@mypockethealth.com</t>
  </si>
  <si>
    <t>+1 (855) 381-8522</t>
  </si>
  <si>
    <t>Ticketfi</t>
  </si>
  <si>
    <t>Provider of an analytics driven, feature-rich event creation platform intended to offer actionable insights and event pages to customers. The company's ticketing platform provides customer relationship management as well as an analytics engine that offers actionable insights and event information, enabling clients to analyze their attendees' attendance patterns, trends and sources of engagement.</t>
  </si>
  <si>
    <t>The company received CAD 40,000 of grant funding from Ontario Centres of Excellence as part of its SmartStart Seed Fund program in June 10, 2015.</t>
  </si>
  <si>
    <t>Communitech Hub</t>
  </si>
  <si>
    <t>Ontario Centres of Excellence, University of Waterloo Velocity</t>
  </si>
  <si>
    <t>www.ticketfi.com</t>
  </si>
  <si>
    <t>Johnny Li</t>
  </si>
  <si>
    <t>johnny@ticketfi.com</t>
  </si>
  <si>
    <t>Yirego</t>
  </si>
  <si>
    <t>Manufacturer of a foot-powered washing machine designed to simplify household tasks but in a sustainable manner. The company's miniature washing machine is a small, compact and portable cleaning system with a safety lock secure lid and a removable drum giving access to clean inside that uses minimal amounts of water and runs without electricity for cleaning clothes, enabling laundry service providers and domestic users residing in water-scarce urban areas to clean clothes in an affordable manner, while reducing carbon footprints.</t>
  </si>
  <si>
    <t>CleanTech, E-Commerce</t>
  </si>
  <si>
    <t>The company raised $297,259 of product crowdfunding via Indiegogo on January 9, 2016. Previously, the company raised $40,000 of grant funding from Ontario Centres of Excellenceon December 17, 2015.</t>
  </si>
  <si>
    <t>Ontario Centres of Excellence(www.oce-ontario.org), Ontario College of Art and Design(ocadu.ca)</t>
  </si>
  <si>
    <t>27 Davies Avenue</t>
  </si>
  <si>
    <t>Household Appliances</t>
  </si>
  <si>
    <t>Ontario Centres of Excellence, Ontario College of Art and Design</t>
  </si>
  <si>
    <t>www.yirego.com</t>
  </si>
  <si>
    <t>Yi Jiang</t>
  </si>
  <si>
    <t>yi.jiang@yirego.com</t>
  </si>
  <si>
    <t>Inside Bay Street</t>
  </si>
  <si>
    <t>Operator of a financial information forum intended to keep investors up-to-date and informed. The company's forum specializes in small to mid-cap resource, exploration, and technology sectors and works by maintaining constant contact with CEOs, analysts, investment bankers, and other investment professionals to gather up to date information and providing it in the form of press releases, research reports and commentary.</t>
  </si>
  <si>
    <t>GreenBank Capital (CSE: GBC) acquired a 19% stake in the company for CAD 40,000 on October 12, 2017. GreenBank and Inside Bay Street will now work together to modify and upgrade the Inside Bay Street website to add features that will enhance the portal in order to attract a larger user base of investors and small cap growth companies.</t>
  </si>
  <si>
    <t>320 BayStreet</t>
  </si>
  <si>
    <t>www.insidebaystreet.com</t>
  </si>
  <si>
    <t>Paul Cullingham</t>
  </si>
  <si>
    <t>Edesa Biotech</t>
  </si>
  <si>
    <t>Operator of a clinical-stage firm intended to develop dermatological and anorectal drugs. The company's clinical-stage firm focuses on developing novel, safe and potent alternatives to steroids for allergic contact dermatitis, hemorrhoids and anal fissures, enabling patients patients take limited treatment options and recover soon.</t>
  </si>
  <si>
    <t>The company raised $7 million of Series A venture funding in a deal led by Lumira Capital on September 20, 2017. Pharmascience, Cipher Pharmaceuticals, Inveready Technology Investment Group, Yissum and other undisclosed investors also participated in the round. The funds will be used to support the growth and continued development of Edesa Biotech's innovative product pipeline.</t>
  </si>
  <si>
    <t>Cipher Pharmaceuticals(www.cipherpharma.com), Inveready Technology Investment Group(www.inveready.com), Lumira Capital(www.lumiracapital.com), Pharmascience(www.pharmascience.com), Yissum(www.yissum.co.il)</t>
  </si>
  <si>
    <t>100 Spy Court</t>
  </si>
  <si>
    <t>L3R 5H6</t>
  </si>
  <si>
    <t>Cipher Pharmaceuticals, Inveready Technology Investment Group, Lumira Capital, Pharmascience, Yissum</t>
  </si>
  <si>
    <t>edesabiotech.com</t>
  </si>
  <si>
    <t>Par Nijhawan</t>
  </si>
  <si>
    <t>par@edesabiotech.com</t>
  </si>
  <si>
    <t>+1 (905) 475-1234</t>
  </si>
  <si>
    <t>Pilly</t>
  </si>
  <si>
    <t>Provider of a mobile pharmacy platform intended to offer on-demand prescription delivery services at homes without visiting pharmacies. The company's mobile pharmacy application lets its users take a photo of a prescription or drug vial and send it to Woodgreen pharmacists and then set a time for same-day delivery, enabling patients to order on-demand prescription refilling services from local pharmacies alongside receiving medical consultation by being connected to pharmacists who call patients to discuss the medication and offer guidance on usage.</t>
  </si>
  <si>
    <t>The company joined VentureLAB (Markham) on an undisclosed date.</t>
  </si>
  <si>
    <t>ventureLAB (Markham)(www.venturelab.ca)</t>
  </si>
  <si>
    <t>ventureLAB (Markham)</t>
  </si>
  <si>
    <t>www.pilly.ca</t>
  </si>
  <si>
    <t>Mina Tadrous</t>
  </si>
  <si>
    <t>+1 (844) 607-4559</t>
  </si>
  <si>
    <t>OV2 Investment 1</t>
  </si>
  <si>
    <t>Operator of a capital pool company. The company's services include targeting, identifying and investing in companies which intend to become a public company through a qualifying transaction.</t>
  </si>
  <si>
    <t>The company (TSX: OVO.P) was acquired by The Ledger Group through a reverse merger, resulting in the combined entity trading on the TSX Venture Exchange on November 20, 2017. The company is no longer actively tracked by PitchBook.</t>
  </si>
  <si>
    <t>Adam Adamou</t>
  </si>
  <si>
    <t>Chief Financial Officer, Secretary and Director</t>
  </si>
  <si>
    <t>adam.adamou@ov2securities.com</t>
  </si>
  <si>
    <t>+1 (416) 937-1138</t>
  </si>
  <si>
    <t>Emagin (Water Utility)</t>
  </si>
  <si>
    <t>Provider of a cloud-based wastewater utilities platform intended to intelligently manage infrastructure in real-time. The company's next generation of operational intelligence-driven platform exploits data-driven technology to learn the nonlinear dynamics of both industrial and utility-scaled water and wastewater systems, enabling businesses to maximize savings with minimal capital expenditure and to quickly detect, learn and manage emergent issues in their system.</t>
  </si>
  <si>
    <t>The company raised $1 million from an undisclosed investor. The company joined University of Waterloo Velocity on July 12, 2017 and received $25,000. As a part of the transaction, the funding was received in the form of grants. The company joined Imagine H2O as a part of its 8th annual Accelerator Program on January 9, 2017.</t>
  </si>
  <si>
    <t>Imagine H2O(www.imagineh2o.org), University of Waterloo Velocity(www.velocity.uwaterloo.ca)</t>
  </si>
  <si>
    <t>Imagine H2O, University of Waterloo Velocity</t>
  </si>
  <si>
    <t>www.emagin.ca</t>
  </si>
  <si>
    <t>Thouheed Abdul-Gaffoor</t>
  </si>
  <si>
    <t>thouheed@emagin.ca</t>
  </si>
  <si>
    <t>+1 (226) 476-3230</t>
  </si>
  <si>
    <t>MobilityView</t>
  </si>
  <si>
    <t>Developer of a cloud based mobile cost management platform designed to simplifying the employee expense process. The company's platform specializes in automating the isolation of business usage and cost to reimburse employees fairly, facilitates fleet management process and historic tax record, controls spiralling mobile bills and provides business analytics, enabling enterprises to experience a complete view of all mobile costs and thus facilitates them to take informed decisions to control and keeping down costs.</t>
  </si>
  <si>
    <t>The company raised $450,000 of seed funding on an undisclosed date.</t>
  </si>
  <si>
    <t>www.mobilityview.com</t>
  </si>
  <si>
    <t>Narinder Singh</t>
  </si>
  <si>
    <t>Co-Founder &amp; Senior Vice President, Product and Brand</t>
  </si>
  <si>
    <t>narinder.singh@mobilityview.com</t>
  </si>
  <si>
    <t>Acorn Biolabs</t>
  </si>
  <si>
    <t>Owner and operator of a biotechnology company intended to develop drugs. The company's Patented platform works with pharma companies around the world for product co-development, sponsored research and provide value adding systems to our partners and their projects</t>
  </si>
  <si>
    <t>The company joined JLABS on July 27, 2017.</t>
  </si>
  <si>
    <t>Communitech Hyperdrive(www.communitech.ca), JLABS(www.jlabs.jnjinnovation.com), The Accelerator Centre(www.acceleratorcentre.com), University of Waterloo Velocity(www.velocity.uwaterloo.ca), Y Combinator(www.ycombinator.com)</t>
  </si>
  <si>
    <t>Unit 199</t>
  </si>
  <si>
    <t>Communitech Hyperdrive, JLABS, The Accelerator Centre, University of Waterloo Velocity, Y Combinator</t>
  </si>
  <si>
    <t>www.acornbiolabs.com</t>
  </si>
  <si>
    <t>Drew Taylor</t>
  </si>
  <si>
    <t>drew@acornbiolabs.com</t>
  </si>
  <si>
    <t>+1 (226) 929-8476</t>
  </si>
  <si>
    <t>Generic Gold (CNQ: GGC)</t>
  </si>
  <si>
    <t>Operator of a gold mining firm intended to explore, finance and mine development. The company's gold mining firm is focused on high-grade gold exploration through diamond drilling, RC drilling, ground and airborne geophysics, trenching, prospecting and soil sampling.</t>
  </si>
  <si>
    <t>Publicly Listed, Venture Capital</t>
  </si>
  <si>
    <t>The company acquired Wamco Technology Group through a reverse merger, resulting in the combined entity trading on the Canadian Securities Exchange under the ticker symbol of GGC on February 21, 2018.</t>
  </si>
  <si>
    <t>Norvista Capital(www.norvistacapital.com)</t>
  </si>
  <si>
    <t>141 Adelaide Street West</t>
  </si>
  <si>
    <t>Suite 1660</t>
  </si>
  <si>
    <t>Norvista Capital</t>
  </si>
  <si>
    <t>www.genericgold.ca</t>
  </si>
  <si>
    <t>Donald Christie</t>
  </si>
  <si>
    <t>Chief Financial Officer, Secretary and Board Member</t>
  </si>
  <si>
    <t>dchristie@genericgold.ca</t>
  </si>
  <si>
    <t>+1 (647) 299-1153</t>
  </si>
  <si>
    <t>Healthy Pets (Application Software)</t>
  </si>
  <si>
    <t>Developer of virtual vet consultation platform designed to connect pet owners with certified veterinarians. The company's platform offers on-demand video consultations, voice or instant messaging, enabling pet owners to get pet health advice and information for a fraction of the cost.</t>
  </si>
  <si>
    <t>The company joined C100 Association as part of the Summer Cohort in June 2018 and received an undisclosed amount in funding. Earlier, the company raised CAD 500,000 of seed funding from District Ventures Accelerator on March 29, 2018. Prior to that, the company received CAD 1,000 of prize money from TruShield Insurance on July 22, 2017. The company received the funding as part of the TorontoStarts Startup Pitch Competition.</t>
  </si>
  <si>
    <t>C100 Association(www.thec100.org), District Ventures Accelerator(www.districtventures.ca), The Accelerator Centre(www.acceleratorcentre.com), TruShield Insurance(trushieldinsurance.ca)</t>
  </si>
  <si>
    <t>C100 Association, District Ventures Accelerator, The Accelerator Centre, TruShield Insurance</t>
  </si>
  <si>
    <t>www.healthypets.io</t>
  </si>
  <si>
    <t>Emma Harris</t>
  </si>
  <si>
    <t>emma@healthypets.io</t>
  </si>
  <si>
    <t>Industrial Cyber Sensing</t>
  </si>
  <si>
    <t>Developer of internet of thing system designed to help customers to realize dramatic efficiency and productivity gains through advanced data transformation and asset monitoring. The company's easy to integrate hardware and software systems can be used to monitor, transform and transmit data in real time via wireless or wired connections worldwide helping users to improve their operational efficiency and drive their bottom line, enabling users to realize the value in their data through automation and control.</t>
  </si>
  <si>
    <t>The company joined The Accelerator Centre as part of its first cohort on September 22, 2016.</t>
  </si>
  <si>
    <t>www.industrialcybersensing.com</t>
  </si>
  <si>
    <t>Joe Caci</t>
  </si>
  <si>
    <t>+1 (226) 808-5420</t>
  </si>
  <si>
    <t>NanoCnet</t>
  </si>
  <si>
    <t>Owner and operator of a nanomaterial manufacturing company intended to develop and commercialize consumer printable electronics. The company's devices combine nano silver materials and nanowire technologies for flexible, conductive and cost effective nano materials for use in conductive thin films including touch panels, displays, sensors, antennas, smart windows and transparent heaters and circuitry, enabling electronics manufactures to design and deploy smart, flexible electronics which could function even under thermal, chemical and electrical stresses.</t>
  </si>
  <si>
    <t>Semiconductors</t>
  </si>
  <si>
    <t>The company joined University of Waterloo Velocity on November 30, 2017 and received $35,000 in funding. As part of the transaction, the funding was received in the form of prize money. Previously, the company joined The Accelerator Centre as part of the 6th Cohort of AC JumpStart Program on February 1, 2017 and received $30,000 in funding.</t>
  </si>
  <si>
    <t>Application Specific Semiconductors</t>
  </si>
  <si>
    <t>www.nanocnet.com</t>
  </si>
  <si>
    <t>Jan d'Ailly</t>
  </si>
  <si>
    <t>jdailly@nanocnet.com</t>
  </si>
  <si>
    <t>+1 (226) 808-9394</t>
  </si>
  <si>
    <t>WeeGro (Grow Boxes)</t>
  </si>
  <si>
    <t>Manufacturer of grow boxes. The company's grow boxes are self-contained, fully automated indoor plant boxes for medical cannabis patients authorized to grow their own medicine.</t>
  </si>
  <si>
    <t>Cannabis, Manufacturing</t>
  </si>
  <si>
    <t>The company was acquired by R2G Global for an undisclosed amount on October 6, 2017. The acquisition expands the range of solutions the acquirer can offer its customers, while bringing the leadership necessary to ensure that Canadian municipalities, have an ideal solution, to remove home-growing dangers from households and communities.</t>
  </si>
  <si>
    <t>www.weegro.com</t>
  </si>
  <si>
    <t>Intelligent Soil Recycling</t>
  </si>
  <si>
    <t>Operator of a soil recycling facility. The company recycles liquid and solid prescribed waste through its automated soil recycling facility that is designed specifically to manage hydrovac material in an environmentally responsible manner.</t>
  </si>
  <si>
    <t>The company received an undisclosed amount of development capital from Market Square Equity Partners.</t>
  </si>
  <si>
    <t>Market Square Equity Partners(www.marketsquarepartners.ca)</t>
  </si>
  <si>
    <t>550 Bowes Road</t>
  </si>
  <si>
    <t>L4K 1K2</t>
  </si>
  <si>
    <t>Market Square Equity Partners</t>
  </si>
  <si>
    <t>www.isrecycling.com</t>
  </si>
  <si>
    <t>Ashley Herman</t>
  </si>
  <si>
    <t>aherman@isrecycling.com</t>
  </si>
  <si>
    <t>+1 (416) 745-6060</t>
  </si>
  <si>
    <t>Terminal (Human Capital Services)</t>
  </si>
  <si>
    <t>Provider of an online platform intended to help companies source, hire and host elite engineering talent abroad. The company's platform includes locating and hiring talented people and taking care of the payroll process in exchange for a minimal fee, enabling companies to locate the employees they need to thrive and grow easily.</t>
  </si>
  <si>
    <t>The company raised $10 million of Series A venture funding from Lightspeed Venture Partners, Thiel Capital and Kleiner Perkins Caufield &amp; Byers on May 22, 2018. Cherubic Ventures, Atomic Labs, Craft Ventures, and Jerry Yang also participated in the round. The funds will be used to scale operations across its offices throughout Canada and the United States, and expand their footprint into Latin America.</t>
  </si>
  <si>
    <t>Atomic Labs(www.atomic.vc), Cherubic Ventures(www.cherubicvc.com), Kleiner Perkins(www.kleinerperkins.com), Lightspeed Venture Partners(www.lsvp.com), Thiel Capital(www.thielcapital.com)</t>
  </si>
  <si>
    <t>1100-305 King Street West</t>
  </si>
  <si>
    <t>Kitchener-Waterloo</t>
  </si>
  <si>
    <t>L8P 4Y7</t>
  </si>
  <si>
    <t>Kitchener-Waterloo, Canada</t>
  </si>
  <si>
    <t>Atomic Labs, Cherubic Ventures, Craft Ventures, Jerry Yang, Kleiner Perkins, Lightspeed Venture Partners, Thiel Capital</t>
  </si>
  <si>
    <t>www.terminal.io</t>
  </si>
  <si>
    <t>Dylan Serota</t>
  </si>
  <si>
    <t>Co-Founder &amp; General Manager</t>
  </si>
  <si>
    <t>dylan@terminal.io</t>
  </si>
  <si>
    <t>Leviathan Cannabis Group (CNQ: EPIC)</t>
  </si>
  <si>
    <t>Provider of marketing consultancy and brand promoting services intended to carve a niche for cannabis based products in the vertical markets both in Canada and worldwide. The company's services include market assessment, sales strategy formation, campaign designing and related services, enabling its clients in the field of medical cannabis to avail business strategies, analysis and professional acumen with an entrepreneurial and creative mindset.</t>
  </si>
  <si>
    <t>The company (CNQ: EPIC) received CAD 7.5 million of development capital from an undisclosed investor on July 10, 2018 through a private placement. The proceeds from the funding will be used for expanding cannabis cultivation operations in Canada.</t>
  </si>
  <si>
    <t>Suite 116</t>
  </si>
  <si>
    <t>250 The Esplanade</t>
  </si>
  <si>
    <t>M5H 4J6</t>
  </si>
  <si>
    <t>www.wearejekyllandhyde.com</t>
  </si>
  <si>
    <t>Luvlina Sanghera</t>
  </si>
  <si>
    <t>luvlina@wearejekyllandhyde.com</t>
  </si>
  <si>
    <t>+1 (604) 908-6468</t>
  </si>
  <si>
    <t>UnCo.</t>
  </si>
  <si>
    <t>Developer of an online apparel and fashion platform designed to create a restorative and regenerative circular economy that keeps fashion products, components and materials at their highest utility and value. The company's platform utilize a closed-loop system to provide curate wardrobes where 6-12 pieces can be made into 20-30 outfits by mixing and matching the chosen wardrobe essentials and presenting possible outfit combinations based on the selected garments, enabling women entrepreneurs and innovators to build maximum-utility wardrobes by reducing textile waste in landfills.</t>
  </si>
  <si>
    <t>The company raised CAD34,952 of Product Crowdfunding via Indiegogo on Jine 30, 2017.</t>
  </si>
  <si>
    <t>250 City Centre Avenue</t>
  </si>
  <si>
    <t>Unit 216</t>
  </si>
  <si>
    <t>K1R 6K7</t>
  </si>
  <si>
    <t>Startup Garage</t>
  </si>
  <si>
    <t>www.uncoofficial.com</t>
  </si>
  <si>
    <t>Kim Kirton</t>
  </si>
  <si>
    <t>kim@uncoofficial.com</t>
  </si>
  <si>
    <t>Transparent Kitchen</t>
  </si>
  <si>
    <t>Provider of an online food marketplace intended to support independently owned restaurants in a community. The company's platform displays real visual contents about dishes, chefs and products that align with dining preferences and lets users find and book restaurants alongside sharing their dining experiences online, enabling food lovers and travel enthusiasts to discover new food stops in a city and promote restaurants, pubs and eateries across a community.</t>
  </si>
  <si>
    <t>The company joined L-SPARK as a part of its fall cohort on October 24, 2017. Previously, the company joined Startup Garage as a part of its 2017 Cohort on May 11, 2017.</t>
  </si>
  <si>
    <t>Capital Angel Network(www.capitalangels.ca), L-SPARK(www.l-spark.com), Startup Garage(www.startupgarage.ca)</t>
  </si>
  <si>
    <t>Capital Angel Network, L-SPARK, Startup Garage</t>
  </si>
  <si>
    <t>www.transparentkitchen.ca</t>
  </si>
  <si>
    <t>Frazer Nagy</t>
  </si>
  <si>
    <t>frazer.nagy@transparentkitchen.ca</t>
  </si>
  <si>
    <t>Desk Nibbles</t>
  </si>
  <si>
    <t>Provider of snack delivery service intended to deliver office grocery items to businesses across North America. The company's services provide technology that enables office admins to order healthy and tasty food that energizes staff or employees. In a no-hassle process and with tools that allow an inclusive buying experience (ie. Slack chatbot, kitchen tablet) Desk Nibbles connects distributor partners of hundred of different items. Items are rotated monthly and based off feedback ensuring that an employee always has a new snack to look forward to based off their preferences and strives to create the best customer experience, enabling employees to stay happy and healthy throughout the day.</t>
  </si>
  <si>
    <t>The company received CAD 37,500 of grant funding from Ontario Centres of Excellence as part of its SmartStart Seed Fund on July 31, 2017. Previously, the company joined Startup Garage as part of its 2017 Cohort on May 11, 2017, and received CAD 16,000 of grant funding.</t>
  </si>
  <si>
    <t>Lead To Win(www.leadtowin.ca), Ontario Centres of Excellence(www.oce-ontario.org), Startup Garage(www.startupgarage.ca)</t>
  </si>
  <si>
    <t>Lead To Win, Ontario Centres of Excellence, Startup Garage</t>
  </si>
  <si>
    <t>www.desknibbles.com</t>
  </si>
  <si>
    <t>Emil Aite</t>
  </si>
  <si>
    <t>Co-Founder, Lead Development</t>
  </si>
  <si>
    <t>emil@desknibbles.com</t>
  </si>
  <si>
    <t>+1 (855) 964-2259</t>
  </si>
  <si>
    <t>LVD Fitness</t>
  </si>
  <si>
    <t>Retailer of fitness apparel and accessories intended to work towards global access to clean water. The company sells t-shirts, snap-back hats, zip-ups and decals on their website and offer personal delivery to anyone located in the Ottawa area, enabling customers to help providing clean water in developing countries.</t>
  </si>
  <si>
    <t>The company joined Startup Garage as part of its Eighth Annual cohort in May 2017.</t>
  </si>
  <si>
    <t>Government of Ontario(www.ontario.ca), Startup Garage(www.startupgarage.ca)</t>
  </si>
  <si>
    <t>26-210 Chapel Street</t>
  </si>
  <si>
    <t>K1N 7Y5</t>
  </si>
  <si>
    <t>Government of Ontario, Startup Garage</t>
  </si>
  <si>
    <t>www.lvdfitness.com</t>
  </si>
  <si>
    <t>Mallory Rowan</t>
  </si>
  <si>
    <t>mallory@lvdfitness.com</t>
  </si>
  <si>
    <t>Converge Technology Partners</t>
  </si>
  <si>
    <t>Provider of national platform of regionally focused information technology infrastructure firms. The company focuses on selling hardware, software, and managed services to corporate and government customers.</t>
  </si>
  <si>
    <t>The company reached a definitive agreement to acquire Norwick Capital on May 29, 2018. The LOI contemplates that prior to the closing of the Proposed Transaction, Converge will complete a brokered private placement for gross proceeds of up to $20 million. The company is being actively tracked by PitchBook.</t>
  </si>
  <si>
    <t>Suite 2325</t>
  </si>
  <si>
    <t>Pending Transaction (M&amp;A)</t>
  </si>
  <si>
    <t>www.convergetp.com</t>
  </si>
  <si>
    <t>Shaun Maine</t>
  </si>
  <si>
    <t>Co-Founder, President, Chief Operating Officer &amp; Chief Executive Officer</t>
  </si>
  <si>
    <t>shaun.maine@convergetp.com</t>
  </si>
  <si>
    <t>Tova Ventures II (TSX: TOVA.P)</t>
  </si>
  <si>
    <t>Operator of a capital pool company. The company's business includes the identification and evaluation of assets or businesses with a view to completing a qualifying transaction.</t>
  </si>
  <si>
    <t>The company (TSX: TOVA.P) reached a definitive agreement to be acquired by Enthusiast Gaming through a reverse merger, resulting in the combined entity trading on the TSX stock exchange on January 2, 2018. The company is being actively tracked by PitchBook.</t>
  </si>
  <si>
    <t>7 Coulson Avenue</t>
  </si>
  <si>
    <t>M4V 1Y3</t>
  </si>
  <si>
    <t>Gavin Cooper</t>
  </si>
  <si>
    <t>Chief Executive Officer, Director and Chief Financial Officer</t>
  </si>
  <si>
    <t>gavincooper@desertstar.ca</t>
  </si>
  <si>
    <t>+1 (604) 628-5623</t>
  </si>
  <si>
    <t>Fast Forms</t>
  </si>
  <si>
    <t>Provider of a leading native form and survey building application. The company's leading native form and survey builder on the Salesforce AppExchange provide users with the option to purchase a fully native service through the AppExchange that integrates seamlessly with any Salesforce object.</t>
  </si>
  <si>
    <t>Other Information Technology</t>
  </si>
  <si>
    <t>The company was acquired by Formstack for an undisclosed amount on October 24, 2017. The company is no longer actively tracked by PitchBook. The acquisition furthers the company's mission to empower its users through simple and elegant tools that simplify everyday business processes.</t>
  </si>
  <si>
    <t>Deepthi Guttikonda</t>
  </si>
  <si>
    <t>Maintag Media</t>
  </si>
  <si>
    <t>Provider of digital marketing and software development services intended to enhance customer reach. The company's digital marketing and software development services include mobile app development, revenue generation apps, custom software, cross-platform development, video marketing and social media management, enabling business owners to generate more clients through lead generation and search engine optimization.</t>
  </si>
  <si>
    <t>The company raised an undisclosed amount in the form of a loan from Lendified. This second loan from Lendified will be used for advertising and marketing their product.</t>
  </si>
  <si>
    <t>2781 Highway 7</t>
  </si>
  <si>
    <t>L4K 1W1</t>
  </si>
  <si>
    <t>www.maintagmedia.com</t>
  </si>
  <si>
    <t>Adil Malik</t>
  </si>
  <si>
    <t>Owner &amp; President</t>
  </si>
  <si>
    <t>adil@maintagmedia.com</t>
  </si>
  <si>
    <t>+1 (416) 918-1955</t>
  </si>
  <si>
    <t>Greenhouse Juice</t>
  </si>
  <si>
    <t>Producer of beverage products intended to serve plant-based nutrition for healthy life. The company produces quality of raw, organic cold-pressed juices providing customer the range of delicious juices through efficient way to integrate plant-based health into a busy life.</t>
  </si>
  <si>
    <t>The company received debt financing from Lendified on an undisclosed date.</t>
  </si>
  <si>
    <t>5 Macpherson Avenue</t>
  </si>
  <si>
    <t>M5R 1W7</t>
  </si>
  <si>
    <t>www.greenhousejuice.com</t>
  </si>
  <si>
    <t>Anthony Green</t>
  </si>
  <si>
    <t>agreen@greenhousejuice.com</t>
  </si>
  <si>
    <t>+1 (416) 546-1719</t>
  </si>
  <si>
    <t>Oluwafemi Hughes Resources</t>
  </si>
  <si>
    <t>Provider of agricultural cultivation and mineral resources exploration services intended to change the way Global trading is done from the shores of Canada to Nigeria and the world all over. The company's services includes growing roots and herbs used for research, accessing mineral resources in its fine fresh natural state, enabling mining, pharmaceutical and cancer treatment institutes to get their daily needs in its natural form and also have fruits for every season.</t>
  </si>
  <si>
    <t>19 Wilton Place</t>
  </si>
  <si>
    <t>Unit 1b</t>
  </si>
  <si>
    <t>N2H 2S7</t>
  </si>
  <si>
    <t>www.oluwafemi.ng</t>
  </si>
  <si>
    <t>Femi Hughes</t>
  </si>
  <si>
    <t>Executive</t>
  </si>
  <si>
    <t>femi.hughes@oluwafemi.ng</t>
  </si>
  <si>
    <t>+1 (519) 721-8182</t>
  </si>
  <si>
    <t>SortSpoke</t>
  </si>
  <si>
    <t>Provider of data entry automation platform intended to helps businesses turn their documents into data automatically. The company's platform reduces the labor cost of extracting data such as machine printed numbers, letters, words or combinations including tables that contain numbers and words from documents, enabling customers to save labor costs, reduce manual error and cycle time while extracting information from unstructured documents.</t>
  </si>
  <si>
    <t>The company raised $1.5 million of seed funding in a deal led by ScaleUP Venture Partners on March 28, 2018. National Australian Bank Ventures also participated in the deal. Prior to that, the company joined The Next Canada as a part of its NextAI's First Cohort on September 22, 2017 and received $25,000 in funding.</t>
  </si>
  <si>
    <t>ScaleUP Venture Partners(www.suv.vc), The Next Canada(www.nextcanada.com)</t>
  </si>
  <si>
    <t>361 Front Street West</t>
  </si>
  <si>
    <t>Suite 2110</t>
  </si>
  <si>
    <t>M5V 3R5</t>
  </si>
  <si>
    <t>National Australian Bank Ventures, ScaleUP Venture Partners, The Next Canada</t>
  </si>
  <si>
    <t>www.sortspoke.com</t>
  </si>
  <si>
    <t>Jasper Li</t>
  </si>
  <si>
    <t>jasperli@sortspoke.com</t>
  </si>
  <si>
    <t>Somnitude</t>
  </si>
  <si>
    <t>Provider of lightweight and comfortable sleep promoting eyewear intended to protect one from harmful blue light that disrupts sleep. The company's Blue Block Glasses filter the harmful elements emitted by tablets, computers and phones and permit the less harmful elements to pass through as well as simulate biological darkness in the evenings, enabling users to prepare for bed while carrying on their evening routine and reduce potential blue light impact.</t>
  </si>
  <si>
    <t>The company joined Impact Centre as part of its Techno program in 2016.</t>
  </si>
  <si>
    <t>Impact Centre(www.impactcentre.ca)</t>
  </si>
  <si>
    <t>Best Institute Building, University of Toronto</t>
  </si>
  <si>
    <t>M6G 1L6</t>
  </si>
  <si>
    <t>Impact Centre</t>
  </si>
  <si>
    <t>www.blueblockglasses.com</t>
  </si>
  <si>
    <t>Amol Rao</t>
  </si>
  <si>
    <t>amol.rao@somnitude.com</t>
  </si>
  <si>
    <t>+1 (416) 844-9160</t>
  </si>
  <si>
    <t>Happy Pops</t>
  </si>
  <si>
    <t>Manufacturer of ice pops intended to make guilt free Popsicle from all natural ingredients. The company's Popsicle are made using real fruit and a hint of organic cane sugar and all its products are nut free and have many dairy free and vegan options and also organize birthday parties, weddings, baby showers, bridal showers and any other private events, enabling customers to get all natural and real fruit Popsicle in over 35 different flavors..</t>
  </si>
  <si>
    <t>The company joined Impact Centre as part of its 8th annual Techno program on an undisclosed date.</t>
  </si>
  <si>
    <t>130 Bermondsey Road</t>
  </si>
  <si>
    <t>Unit C</t>
  </si>
  <si>
    <t>M4A 1X5</t>
  </si>
  <si>
    <t>www.happypops.ca</t>
  </si>
  <si>
    <t>Leila Keshavjee</t>
  </si>
  <si>
    <t>lkeshavjee@happypops.ca</t>
  </si>
  <si>
    <t>+1 (416) 854-2949</t>
  </si>
  <si>
    <t>AllergenFree</t>
  </si>
  <si>
    <t>Developer of an easy-to-use allergen remover designed to cleanse peanut allergens from tables and related surfaces. The company's wipes contain natural ingredients and dermatologically tested chemicals, are portable, light weight and compact in nature so that they could be carried anywhere in handbags and used to remove peanut allergens from everyday surfaces, enabling individuals with food allergies and sensitive skin to stay protected from severity of peanut allergies, while cleaning the environment naturally.</t>
  </si>
  <si>
    <t>The company received $10,000 of prize money from RBC Prize for Innovation and Entrepreneurship on April 3, 2017.</t>
  </si>
  <si>
    <t>Impact Centre, RBC Prize for Innovation and Entrepreneurship</t>
  </si>
  <si>
    <t>www.allergenfreecleaners.com</t>
  </si>
  <si>
    <t>Kevin Ming</t>
  </si>
  <si>
    <t>NuPhysics</t>
  </si>
  <si>
    <t>Owner and operator of an entrepreneurial technology company intended to develop innovative software and hardware technologies that deeply rely on the latest physical and engineering sciences. The company's range of services includes consulting, software development services and training for computational fluid dynamics software, enabling researchers to develop and design unique products to reduce world's energy consumption and clean up the environment.</t>
  </si>
  <si>
    <t>The company received CAD 32,500 of grant funding from Northumberland Community Futures Development Corp as part of its N1M program in May 29, 2016.</t>
  </si>
  <si>
    <t>Impact Centre(www.impactcentre.ca), Northumberland Community Futures Development Corp.(financingandstrategy.com), Ontario Centres of Excellence(www.oce-ontario.org)</t>
  </si>
  <si>
    <t>Impact Centre, Northumberland Community Futures Development Corp., Ontario Centres of Excellence</t>
  </si>
  <si>
    <t>www.nuphysics.ca</t>
  </si>
  <si>
    <t>Hanif Montazeri</t>
  </si>
  <si>
    <t>Co-Founder &amp; Director, Graduate Training</t>
  </si>
  <si>
    <t>+1 (647) 286-8869</t>
  </si>
  <si>
    <t>Illuster Technologies</t>
  </si>
  <si>
    <t>Provider of an electronics educational platform intended to provide intuitive tools for engineers and designer. The company's electronics educational platform changes physical circuit parameters during experiments by the real-time control of hardware, enabling educational institutions to develop and expand into the education of different electronics streams.</t>
  </si>
  <si>
    <t>The company received CAD 62,300 from Ontario Centres of Excellence on August 1, 2014. The company joined Impact Centre as a part of its Techno program in 2014.</t>
  </si>
  <si>
    <t>www.illustertech.com</t>
  </si>
  <si>
    <t>Miad Fard</t>
  </si>
  <si>
    <t>miad@illustertech.com</t>
  </si>
  <si>
    <t>Natures Affinity</t>
  </si>
  <si>
    <t>Developer of bio-based binders intended to facilitate bio-packaging. The company's packaging products utilize natural chemistry and nanotechnology to create biobinder, biocoat and nanobinder, packaging and horticulture industries to reduce the need for petroleum based products and lessening carbon footprint.</t>
  </si>
  <si>
    <t>Containers and Packaging</t>
  </si>
  <si>
    <t>CleanTech, LOHAS &amp; Wellness, Nanotechnology, Oil &amp; Gas</t>
  </si>
  <si>
    <t>The company received CAD188,000 of grant funding from Minister of Natural Resources Canada as a part of Investment in Forest Industry Transformation program.</t>
  </si>
  <si>
    <t>Impact Centre(www.impactcentre.ca), Natural Resources Canada(www.nrcan.gc.ca)</t>
  </si>
  <si>
    <t>Room 411</t>
  </si>
  <si>
    <t>Wood Containers and Packaging</t>
  </si>
  <si>
    <t>Impact Centre, Natural Resources Canada</t>
  </si>
  <si>
    <t>www.naturesaffinityinc.com</t>
  </si>
  <si>
    <t>Javad Sameni</t>
  </si>
  <si>
    <t>javad.sameni@naturesaffinityinc.com</t>
  </si>
  <si>
    <t>+1 (416) 946-8507</t>
  </si>
  <si>
    <t>RockGarden Medicinals</t>
  </si>
  <si>
    <t>Provider of cannabis cultivation services. The company's services are engaged in production of cannabis, enabling to offer medicinal industry new drug formulations related to the use of cannabis.</t>
  </si>
  <si>
    <t>The company was acquired by Cannabis Wheaton Income (CVE: CBW) for an undisclosed amount on October 31, 2017. The acquisition will help Cannabis Wheaton Income in streaming platform strategy by providing the company additional resources and regulatory tools to help accelerate Wheaton Licensing Program participants' pathway to licensing under the Access to Cannabis for Medical Purposes Regulations. In connection with the acquisition, the shareholders of RockGarden are entitled to receive 27,499,912 common shares in the capital of Cannabis Wheaton Income. The company is no longer actively tracked by PitchBook.</t>
  </si>
  <si>
    <t>Carleton Place</t>
  </si>
  <si>
    <t>Carleton Place, Canada</t>
  </si>
  <si>
    <t>www.rgcannabis.ca</t>
  </si>
  <si>
    <t>Wynand Stassen</t>
  </si>
  <si>
    <t>wynand.stassen@rgcannabis.ca</t>
  </si>
  <si>
    <t>HaulerAds</t>
  </si>
  <si>
    <t>Supplier of data-driven mobile advertising billboard intended to facilitate data driven out-of-home advertising. The company's mobile billboard utilizes wifi signals from smartphones as outdoor advertising impression data and provides a unique impression, enabling advertisers to geo-target and location based market to drive brand awareness and creative outdoor advertising.</t>
  </si>
  <si>
    <t>The company joined Ryerson DMZ on October 31, 2017.</t>
  </si>
  <si>
    <t>105-264 Queens Quay West</t>
  </si>
  <si>
    <t>M5J 1B5</t>
  </si>
  <si>
    <t>www.haulerads.com</t>
  </si>
  <si>
    <t>Casey Binkley</t>
  </si>
  <si>
    <t>Founder, President, Chief Executive Officer &amp; Chairman</t>
  </si>
  <si>
    <t>casey@haulerads.com</t>
  </si>
  <si>
    <t>+1 (855) 997-2696</t>
  </si>
  <si>
    <t>CryptoGlobal</t>
  </si>
  <si>
    <t>Developer of a cryptocurrency mining platform designed to provide simple access to cryptocurrency market. The company's services source a wide range of ASIC machines in order to mine the world's leading cryptocurrencies at maximum speed and efficiency, enabling cryptocurrency market to generate profits from mining operation.</t>
  </si>
  <si>
    <t>The company (TSX: CPTO) was acquired by HyperBlock Technologies for CAD 106 million through a reverse merger, resulting in the compbined entity trading on the Canadian Securities Exchange under the ticker symbol of HYPR on July 10, 2018. The acquisition will enable the acquirer to expand its direct-to-consumer cryptocurrency products and services. The company is no longer actively tracked by PitchBook.</t>
  </si>
  <si>
    <t>P.O. Box 48001</t>
  </si>
  <si>
    <t>M4S 3C6</t>
  </si>
  <si>
    <t>www.cryptoglobal.io</t>
  </si>
  <si>
    <t>Jing Peng</t>
  </si>
  <si>
    <t>Chief Financial Officer and Corporate Secretary</t>
  </si>
  <si>
    <t>1885683 Alberta</t>
  </si>
  <si>
    <t>Provider of oil and natural gas exploration services. The company's services are engaged in the operation, exploration, development, acquisition and production of light gravity crude oil, enabling companies to get access to oil and natural gas.</t>
  </si>
  <si>
    <t>The company received CAD 1.995 million of financing from undisclosed investors on November 3, 2017. The company is no longer actively tracked by PitchBook.</t>
  </si>
  <si>
    <t>Ruben Shiffman</t>
  </si>
  <si>
    <t>Founder &amp; Executive Chairman</t>
  </si>
  <si>
    <t>ruben.shiffman@greenlandresourcesinc.com</t>
  </si>
  <si>
    <t>+1 (647) 273-9913</t>
  </si>
  <si>
    <t>Zazeen</t>
  </si>
  <si>
    <t>Provider of telecommunications and broadcast distribution services. The company's telecommunications and broadcast distribution service include VoIP telephone service, DSL and cable Internet, and IPTV television service, enabling their clients to get telecommunications, internet and television services at low cost.</t>
  </si>
  <si>
    <t>The company was acquired by Distributel Communications for an undisclosed amount on November 1, 2017. The acquisition will help the acquirer to improve their ability to make long term strategic pricing moves and to continue developing the service and accelerate the introduction of new features and consumer benefits.</t>
  </si>
  <si>
    <t>801-3300 Bloor Street, West</t>
  </si>
  <si>
    <t>M8X 2X2</t>
  </si>
  <si>
    <t>www.zazeen.com</t>
  </si>
  <si>
    <t>Sandro Henriques</t>
  </si>
  <si>
    <t>Director &amp; Founding Partner</t>
  </si>
  <si>
    <t>sandro@zazeen.com</t>
  </si>
  <si>
    <t>+1 (877) 814-0280</t>
  </si>
  <si>
    <t>RiverPay</t>
  </si>
  <si>
    <t>Provider of authorized payment services designed to bridges the gap between Chinese Consumers and North American businesses. The company's authorized payment services help North American merchants to connect with Chinese consumers in real time with approved payment channel using Alipay or WeChat, offering customers to make a seamless payment at lower rates than conventional credit cards.</t>
  </si>
  <si>
    <t>The company raised an undisclosed amount of venture funding from Marathon Venture Partners and Extreme Venture Partners.</t>
  </si>
  <si>
    <t>Extreme Venture Partners(www.evp.vc), Marathon Venture Partners(www.marathonvp.com)</t>
  </si>
  <si>
    <t>5100 Orbitor Drive</t>
  </si>
  <si>
    <t>L4W 5R8</t>
  </si>
  <si>
    <t>Extreme Venture Partners, Marathon Venture Partners</t>
  </si>
  <si>
    <t>www.riverpayment.com</t>
  </si>
  <si>
    <t>Angela Wong</t>
  </si>
  <si>
    <t>angela@riverpayment.com</t>
  </si>
  <si>
    <t>+1 (888) 875-4079</t>
  </si>
  <si>
    <t>Langhaus Financial</t>
  </si>
  <si>
    <t>Developer and operator of a financial platform designed to provide financial and lending services. The company's lending and financial services are offered through its platform that uses its own unique proprietary process and designs structures to unlock conservative and time-tested planning opportunities, enabling entrepreneurs to avail capital through a entrepreneur-friendly, efficient, flexible, and non-invasive process.</t>
  </si>
  <si>
    <t>The company was acquired by Laurence Capital through an LBO for an undisclosed amount on June 3, 2015.</t>
  </si>
  <si>
    <t>Laurence Capital(www.laurencecapital.com)</t>
  </si>
  <si>
    <t>150 Caroline Street South</t>
  </si>
  <si>
    <t>Suite 403</t>
  </si>
  <si>
    <t>N2L 0A5</t>
  </si>
  <si>
    <t>Laurence Capital</t>
  </si>
  <si>
    <t>www.langhausfinancial.com</t>
  </si>
  <si>
    <t>Peter Schwartz</t>
  </si>
  <si>
    <t>Founding Partner</t>
  </si>
  <si>
    <t>peters@waterloobrewing.com</t>
  </si>
  <si>
    <t>+1 (519) 742-2732</t>
  </si>
  <si>
    <t>Canadian Gold Miner</t>
  </si>
  <si>
    <t>Operator of a gold exploration company through several gold projects in Canada. The company's gold projects include land position in excess of 165 square kilometers around the Cadillac Larder, Lincoln-Nipissing and Ridout structures in the southwestern part of the prolific Abitibi Greenstone belt in Ontario.</t>
  </si>
  <si>
    <t>A 19.9% stake in the company was acquired by Osisko Mining (TSE: OSK) for CAD 1 million on December 31, 2017.</t>
  </si>
  <si>
    <t>Osisko Mining(www.osiskomining.com)</t>
  </si>
  <si>
    <t>Suite 5 - 410 Falconbridge Road</t>
  </si>
  <si>
    <t>Sudbury</t>
  </si>
  <si>
    <t>P3A 4S4</t>
  </si>
  <si>
    <t>Sudbury, Canada</t>
  </si>
  <si>
    <t>Osisko Mining</t>
  </si>
  <si>
    <t>www.canadiangoldminer.com</t>
  </si>
  <si>
    <t>Christopher Chadder</t>
  </si>
  <si>
    <t>cchadder@transitionmetalscorp.com</t>
  </si>
  <si>
    <t>+1 (416) 364-6799</t>
  </si>
  <si>
    <t>Peak Power (Energy Storage)</t>
  </si>
  <si>
    <t>Developer of an energy storage software designed to monitor and optimize the consumption of electric energy in buildings. The company's software combines an intelligent and adaptable energy storage system that optimizes operations of individual energy storage installations and aggregation of multiple installations so as to check and control the consumption of energy, enabling building owners to achieve long-term savings from rising electricity bills, reach sustainability goals and increase onsite resiliency, while aiding utilities in addressing aging infrastructure and peak demand requirements.</t>
  </si>
  <si>
    <t>The company raised $500,000 of venture funding from MaRS Investment Accelerator Fund on September 20, 2017. Previously, the company received $1.9 million of grant funding from Sustainable Development Technology Canada on August 9, 2017.</t>
  </si>
  <si>
    <t>MaRS Investment Accelerator Fund(www.marsiaf.com), Sustainable Development Technology Canada(www.sdtc.ca)</t>
  </si>
  <si>
    <t>214 King Street West</t>
  </si>
  <si>
    <t>Unit 414</t>
  </si>
  <si>
    <t>M5H 3S6</t>
  </si>
  <si>
    <t>MaRS Investment Accelerator Fund, Osmington, Sustainable Development Technology Canada</t>
  </si>
  <si>
    <t>www.peakpowerenergy.com</t>
  </si>
  <si>
    <t>Derek Soo</t>
  </si>
  <si>
    <t>derek@peakpowerenergy.com</t>
  </si>
  <si>
    <t>Quantex Solutions (Kitchner Site)</t>
  </si>
  <si>
    <t>Provider of waste management services intended to preserve the natural environment and also adhere to strict government regulations. The company's waste management services include specialization in the transportation, processing and end disposal of pharmaceuticals and consumer products, bulk liquids, lab chemicals and a broad range of hazardous materials, enabling high-tech, biotech, utilities, oil, pharmaceutical, chemical and government sectors to manage environmental waste with the utmost care, timeliness and efficiency.</t>
  </si>
  <si>
    <t>The company was acquired by Covanta Environmental Solutions for an undisclosed amount on February 8, 2018. The company is no longer actively tracked by PitchBook.</t>
  </si>
  <si>
    <t>Kipler</t>
  </si>
  <si>
    <t>Kipler, Canada</t>
  </si>
  <si>
    <t>Quantum Mob</t>
  </si>
  <si>
    <t>Developer of a Web and mobile application designed to precise business needs for crucial technological advantage. The company's Web and mobile application delivers production-ready applications in dockerized containers by fully automated processes, enabling clients to set a high bar for design, code quality, and success.</t>
  </si>
  <si>
    <t>400-46 Spadina Avenue</t>
  </si>
  <si>
    <t>M5V 2H8</t>
  </si>
  <si>
    <t>www.qmo.io</t>
  </si>
  <si>
    <t>Eric Kim</t>
  </si>
  <si>
    <t>Co-Founder &amp; Head of Operations</t>
  </si>
  <si>
    <t>ekim@qmo.io</t>
  </si>
  <si>
    <t>+1 (647) 983-6622</t>
  </si>
  <si>
    <t>Connected Lab</t>
  </si>
  <si>
    <t>Owner and operator of a digital product development firm intended to build better products. The company's digital product development services includes planning, designing and development of software experiences for a variety of devices and platforms and incorporating various technologies from voice and chat interfaces, to AR/VR, to artificial intelligence and machine learning, enabling brands to get disruptive digital products which can help them to improve their brand and business.</t>
  </si>
  <si>
    <t>Augmented Reality, Mobile</t>
  </si>
  <si>
    <t>370 King Street West</t>
  </si>
  <si>
    <t>M5V 1J9</t>
  </si>
  <si>
    <t>www.connectedlab.com</t>
  </si>
  <si>
    <t>Michael Stern</t>
  </si>
  <si>
    <t>mike@connectedlab.com</t>
  </si>
  <si>
    <t>+1 (647) 478-7493</t>
  </si>
  <si>
    <t>Canntab Therapeutics</t>
  </si>
  <si>
    <t>Developer of oral dosage therapeutic formulations of cannabis intended to add industry rigor and professionalism to the medicinal cannabis market. The company's oral dosage formulations include Bi-layered tablets, gel capsules and flash-melt tablets which provide medical relief from sleep disorders, pain, PTSD, social anxiety, arthritis and appetite loss.</t>
  </si>
  <si>
    <t>The company acquired Telferscot Resources (CSE: TFS) through a reverse merger, resulting in the combined entity trading on the Canadian National Stock Exchange on April 12, 2018.</t>
  </si>
  <si>
    <t>223 Riviera Drive</t>
  </si>
  <si>
    <t>L3R 5J6</t>
  </si>
  <si>
    <t>www.canntab.ca</t>
  </si>
  <si>
    <t>Richard Goldstein</t>
  </si>
  <si>
    <t>richard@firstrepubliccapital.com</t>
  </si>
  <si>
    <t>+1 (416) 957-6303</t>
  </si>
  <si>
    <t>Biorender (Biotech)</t>
  </si>
  <si>
    <t>Developer of a science illustration software designed to facilitate visual communication of the biomedical sciences. The company's software permits scientists to create their composition without any drawing, export their custom image in their preferred format and showcase their research, enabling them to save time, ensure accuracy and save cost.</t>
  </si>
  <si>
    <t>Life Sciences, SaaS</t>
  </si>
  <si>
    <t>The company raised an undisclosed amount of venture funding from Zeno Ventures. Earlier, the company joined Y Combinator as part of the Winter 2018 Class on March 20, 2018 and received $120,000 in funding. Prior to that, the company received CAD 67,000 of grant funding from Ontario Centres of Excellence on July 31, 2017.</t>
  </si>
  <si>
    <t>Ontario Centres of Excellence(www.oce-ontario.org), Y Combinator(www.ycombinator.com), Zeno Ventures(www.zenoventures.com)</t>
  </si>
  <si>
    <t>Ontario Centres of Excellence, Y Combinator, Zeno Ventures</t>
  </si>
  <si>
    <t>www.biorender.io</t>
  </si>
  <si>
    <t>Shizuka Aoki</t>
  </si>
  <si>
    <t>shiz@biorender.io</t>
  </si>
  <si>
    <t>Western Canada Greenfields Group</t>
  </si>
  <si>
    <t>Provider of mineral exploration services. The company's mineral exploration services include extraction of precious metals, exploitable mineral resources and mineral occurrence composites, enabling the mining industry to access a wide range of services for their operation.</t>
  </si>
  <si>
    <t>The company was acquired by Sable Resources for an undisclosed amount on January 29, 2018. The company is no longer actively tracked by PitchBook.</t>
  </si>
  <si>
    <t>Suite 806</t>
  </si>
  <si>
    <t>Sui Generis Canada Partners</t>
  </si>
  <si>
    <t>Provider of an investment management services. The company's investment management services include asset management, research-driven stock selection with a robust risk management program, enabling its clients to avail investment related services for their projects and get desired results.</t>
  </si>
  <si>
    <t>The company was acquired by Forge First Asset Management for an undisclosed amount on October 30, 2017. The acquisition will enable the acquirer to benefit from the heightened capabilities that will result from combining the two firms. The company is no longer actively tracked by PitchBook.</t>
  </si>
  <si>
    <t>200 King Street West</t>
  </si>
  <si>
    <t>Suite 1903</t>
  </si>
  <si>
    <t>M5H 3T4</t>
  </si>
  <si>
    <t>www.sgip.ca</t>
  </si>
  <si>
    <t>Daniel Lloyd</t>
  </si>
  <si>
    <t>Founder &amp; Portfolio Manager</t>
  </si>
  <si>
    <t>Coinsquare</t>
  </si>
  <si>
    <t>Operator of a canadian cryptocurrency exchange intended to provide an easy, safe and secure access to digital currencies. The company's easy to use platform, with multiple funding options, and an easy verification process facilitate trading Bitcoin, Ethereum, and other digital currencies, enabling users to access the wonderful world of digital currency.</t>
  </si>
  <si>
    <t>The company received CAD 63.9 million of development capital from Canaccord Genuity, Cormark Securities, Riot Blockchain and other undisclosed investors on February 2, 2018.</t>
  </si>
  <si>
    <t>Canaccord Genuity(www.canaccordgenuity.com), Cormark Securities(www.cormark.com), Riot Blockchain(www.riotblockchain.com)</t>
  </si>
  <si>
    <t>P.O Box 6</t>
  </si>
  <si>
    <t>Toronto B</t>
  </si>
  <si>
    <t>M5T 2T2</t>
  </si>
  <si>
    <t>Canaccord Genuity, Cormark Securities, Riot Blockchain</t>
  </si>
  <si>
    <t>www.coinsquare.com</t>
  </si>
  <si>
    <t>Cole Diamond</t>
  </si>
  <si>
    <t>cole.diamond@coinsquare.io</t>
  </si>
  <si>
    <t>Envoi (Delivery)</t>
  </si>
  <si>
    <t>Provider of same-day delivery services intended to replace traditional courier services. The company's delivery service offers retailers an infrastructure for same day delivery in order to meet consumer demand that is not currently fulfilled by traditional courier services, enabling them to receive reliable, real-time product tracking, stipulated delivery as well as cost saving product delivery.</t>
  </si>
  <si>
    <t>The company joined University of Waterloo Velocity as part of its Velocity Garage program and received CAD 25,000 of funding in the form of prize money on December 1, 2017. Previously, the company joined The Next Canada as part of its Next 36 program in 2017.</t>
  </si>
  <si>
    <t>Velocity Garage</t>
  </si>
  <si>
    <t>www.envoinow.com</t>
  </si>
  <si>
    <t>Maarij Rehman</t>
  </si>
  <si>
    <t>MasterpieceVR</t>
  </si>
  <si>
    <t>Provider of virtual reality platform intended to simplify 3D sculpting and painting. The company's virtual reality platform contributes to the creation of high-quality 3D digital models that can be used in games, movies and 3D printing.</t>
  </si>
  <si>
    <t>3D Printing, Augmented Reality, Virtual Reality</t>
  </si>
  <si>
    <t>The company raised an undisclosed amount of seed funding from investors on an unknown date. Previously, the company joined Boost VC on April 25, 2017.</t>
  </si>
  <si>
    <t>Boost VC(www.boost.vc), ideaBOOST(www.ideaboost.ca), Panache Ventures(www.panache.vc)</t>
  </si>
  <si>
    <t>Boost VC, ideaBOOST, Panache Ventures</t>
  </si>
  <si>
    <t>www.masterpiecevr.com</t>
  </si>
  <si>
    <t>Jonathan Gagne</t>
  </si>
  <si>
    <t>jonathan.gagne@masterpiecevr.com</t>
  </si>
  <si>
    <t>Cultivator Catalyst</t>
  </si>
  <si>
    <t>Operator of a diversified mix of low cost licensed cannabis production facility. The company;s operation mainly include production and distribution of medical cannabis.</t>
  </si>
  <si>
    <t>The company reached a definitive agreement to acquire Orca Touchscreen Technologies through a reverse merger, resulting in the combined entity trading on the CSE Stock Exchange on December 4, 2017. The comapny is being actively tracked by PitchBook.</t>
  </si>
  <si>
    <t>Suite 1401</t>
  </si>
  <si>
    <t>Khurram Malik</t>
  </si>
  <si>
    <t>International Canadian Academy</t>
  </si>
  <si>
    <t>Operator of an education institute started to put quality education within the reach of learners of all ages around the globe. The company organizes training courses in various languages like Arabic, English and French in the client educational institute's home country or anywhere in the world, ensuring increased degree of efficiency and productivity throughout continuous training to keep up with the requirements of the developed times.</t>
  </si>
  <si>
    <t>The company received development capital from Addquire Private Equity on an undisclosed date.</t>
  </si>
  <si>
    <t>Addquire Private Equity(www.addquire.com)</t>
  </si>
  <si>
    <t>35 Linden Avenue</t>
  </si>
  <si>
    <t>N2G 4T6</t>
  </si>
  <si>
    <t>Addquire Private Equity</t>
  </si>
  <si>
    <t>www.ica-can.ca</t>
  </si>
  <si>
    <t>Weed Me</t>
  </si>
  <si>
    <t>Manufacturer and distributor of cannabis based products intended to offer unmatched selection of premium medical marijuana. The company's cannabis based products are available in diverse brands and curated cannabis strain varieties in dried and oil extract forms, enabling the medical industries and other industries avail agricultural cannabis avail products to use to treat symptoms such as chronic pain, seizures, muscle spasms, nausea and loss of appetite.</t>
  </si>
  <si>
    <t>The company received CAD 10 million of financing from MMJ Phytotech on December 11, 2017.</t>
  </si>
  <si>
    <t>MMJ PhytoTech(www.mmjphytotech.com.au)</t>
  </si>
  <si>
    <t>1936 Silicone Drive</t>
  </si>
  <si>
    <t>L1W 3V7</t>
  </si>
  <si>
    <t>MMJ PhytoTech</t>
  </si>
  <si>
    <t>www.weedme.ca</t>
  </si>
  <si>
    <t>Marlena Books</t>
  </si>
  <si>
    <t>The company joined The Accelerator Centre as a part of its Cohort 7 of the AC JumpStart program and received $30,000 in funding on October 27, 2017.</t>
  </si>
  <si>
    <t>The Accelerator Centre(www.acceleratorcentre.com), The Spark Initiative(www.thesparkinitiative.ca), University of Waterloo Velocity(www.velocity.uwaterloo.ca), Velocity Fund Finals(velocityfundfinals.com)</t>
  </si>
  <si>
    <t>St. Paul's GreenHouse, The Accelerator Centre, The Spark Initiative, University of Waterloo, University of Waterloo Velocity, Velocity Fund Finals</t>
  </si>
  <si>
    <t>www.marlenabooks.com</t>
  </si>
  <si>
    <t>Rachel Thompson</t>
  </si>
  <si>
    <t>rachel@marlenabooks.com</t>
  </si>
  <si>
    <t>+1 (905) 531-9789</t>
  </si>
  <si>
    <t>Utopya Innovations (PINX: ANDI)</t>
  </si>
  <si>
    <t>Manufacturer of personal technology devices. The company's personal technology devices include smartphones, operating systems and applications with the proprietary software ecosystem, enabling customers to get quality smartphones at low costs.</t>
  </si>
  <si>
    <t>Manufacturing, Mobile</t>
  </si>
  <si>
    <t>Pre-venture, Publicly Listed</t>
  </si>
  <si>
    <t>The company raised an undisclosed amount of angel funding from Mr. Darryl V. Green on December 19, 2017. The company is being actively tracked by PitchBook.</t>
  </si>
  <si>
    <t>www.utopya.co</t>
  </si>
  <si>
    <t>Mike Starkweather</t>
  </si>
  <si>
    <t>mikes@utopya.co</t>
  </si>
  <si>
    <t>LiftWerx Solutions</t>
  </si>
  <si>
    <t>Provider of logistics and heavy-lifting services. The company's logistics and alternative lifting services are offered by using a variety of specialized up-tower lifting devices, enabling the wind turbine industry to efficiently exchange and repair gearboxes, generators, blades, and fully assembled rotors at lower costs.</t>
  </si>
  <si>
    <t>The company received an undisclosed amount of development capital from MeeMaken on July 26, 2016.</t>
  </si>
  <si>
    <t>MeeMaken(www.meemakenbv.com)</t>
  </si>
  <si>
    <t>135 Werlich Drive</t>
  </si>
  <si>
    <t>Unit No. 2</t>
  </si>
  <si>
    <t>Cambridge</t>
  </si>
  <si>
    <t>N1T 1N7</t>
  </si>
  <si>
    <t>Cambridge, Canada</t>
  </si>
  <si>
    <t>MeeMaken</t>
  </si>
  <si>
    <t>www.liftwerx.com</t>
  </si>
  <si>
    <t>Glen Aitken</t>
  </si>
  <si>
    <t>glen.aitken@liftwerx.com</t>
  </si>
  <si>
    <t>+1 (855) 936-6664</t>
  </si>
  <si>
    <t>Belair African Metals</t>
  </si>
  <si>
    <t>Provider of commodity trading services. The company's commodity trading services provide trading in certified conflict-free tin, tantalum and tungsten concentrates originating from qualified artisanal mines in Maniema province, Democratic Republic of Congo.</t>
  </si>
  <si>
    <t>The company, a subsidiary of Belair Maniema, was acquired by Cobalt Blockchain (TSX: COBC), formerly known as Peat Resources, for an undisclosed amount on April 3, 2018. The consideration includes issuance of 15,000,000 common shares of Peat. Peat Resources will expand on the DRC conflict-free mining and metals trading business to include cobalt and copper.</t>
  </si>
  <si>
    <t>7 Labatt Avenue</t>
  </si>
  <si>
    <t>Suite 209</t>
  </si>
  <si>
    <t>M5A 1Z1</t>
  </si>
  <si>
    <t>www.belairafricanmetals.com</t>
  </si>
  <si>
    <t>Lance Hooper</t>
  </si>
  <si>
    <t>+1 (416) 500-3670</t>
  </si>
  <si>
    <t>Webdealer Solutions</t>
  </si>
  <si>
    <t>Operator of a live chat platform intended to build relationships with customers. The company's live chat platform engages the sales team to understand business process is the first step and communicate with customers through small code snippet, enabling businesses to receive customer's response to further analyze how to 
engage with them.</t>
  </si>
  <si>
    <t>The company raised venture funding from Capital Factory on an undisclosed date. Previously, the company joined Plan9 as a part of 3rd cohort of ATX+PAK Exchange Program on December 23, 2016, and received an undisclosed amount in funding.</t>
  </si>
  <si>
    <t>Capital Factory(www.capitalfactory.com), Plan9(www.plan9.pitb.gov.pk)</t>
  </si>
  <si>
    <t>64 Clayhall Cresent</t>
  </si>
  <si>
    <t>M3J 1W6</t>
  </si>
  <si>
    <t>Capital Factory, Plan9</t>
  </si>
  <si>
    <t>www.webdealersolutions.com</t>
  </si>
  <si>
    <t>Leap Learn Fly</t>
  </si>
  <si>
    <t>Developer of a educational platform created to combining the best tools, techniques and approaches to learning. The company's educational platform is build to learn about reading, writing backed by both science and real-world experience, enabling children to learn in a collaborative environment.</t>
  </si>
  <si>
    <t>The company joined District 3 Innovation Center on September 15, 2017.</t>
  </si>
  <si>
    <t>District 3 Innovation Center(www.d3center.ca)</t>
  </si>
  <si>
    <t>District 3 Innovation Center</t>
  </si>
  <si>
    <t>www.learnleapfly.com</t>
  </si>
  <si>
    <t>Quantum Benchmark</t>
  </si>
  <si>
    <t>Developer of a Saas based quantum computation software. The company's True-Q software offers error characterization, error mitigation, error correction and performance validation for quantum computing hardware, enabling users of quantum computers to get a suite of software for quantum computing hardware architectures.</t>
  </si>
  <si>
    <t>The company raised an undisclosed amount of venture funding from Vanedge Capital in 2017.</t>
  </si>
  <si>
    <t>Vanedge Capital(www.vanedgecapital.com)</t>
  </si>
  <si>
    <t>51 Breithaupt Street</t>
  </si>
  <si>
    <t>Vanedge Capital</t>
  </si>
  <si>
    <t>quantumbenchmark.com</t>
  </si>
  <si>
    <t>Joseph Emerson</t>
  </si>
  <si>
    <t>Chief Executive Officer, Chief Scientist and Co-Founder</t>
  </si>
  <si>
    <t>joseph@quantumbenchmark.com</t>
  </si>
  <si>
    <t>J.P. Mariwell</t>
  </si>
  <si>
    <t>Producer of medical cannabis. The company's activities include growing cannabis within a 1 acre cannabis greenhouse, enabling pharmaceutical and medical industries to get quality cannabis as per requirement.</t>
  </si>
  <si>
    <t>The company reached a definitive agreement to acquire Mesa Exploration (TSX: MSA), through a reverse merger, for an undisclosed amount on December 20, 2017. Subsequently, the deal was cancelled on February 6, 2018.</t>
  </si>
  <si>
    <t>2715 Talbot Trail</t>
  </si>
  <si>
    <t>Wheatley</t>
  </si>
  <si>
    <t>N0P 2P0</t>
  </si>
  <si>
    <t>Wheatley, Canada</t>
  </si>
  <si>
    <t>www.mariwell.ca</t>
  </si>
  <si>
    <t>Nicholas Jacobs</t>
  </si>
  <si>
    <t>Co-Founder, Director &amp; Vice President</t>
  </si>
  <si>
    <t>nicholas.jacobs@mariwell.ca</t>
  </si>
  <si>
    <t>CannTx Life Sciences</t>
  </si>
  <si>
    <t>Producer of medical cannabis intended to ensure complete regulatory compliance and the highest standards of production pertaining to the cultivation of laboratory-validated safe cannabis products. The company's cannabis production utilizes cultivation techniques and licensing of proprietary technology to get higher yield and produce.</t>
  </si>
  <si>
    <t>The company received $12 million of financing from Cannabis Wheaton Income (TSX-V: CBW) on December 22, 2017. Pursuant to the agreement, the company will receive $5 million related to the initial costs for the phase I construction a cannabis production facility in Ontario, which is currently estimated to be 13,120 square feet. In addition, the company will receive $7 million related to the phase II expansion of the facility.</t>
  </si>
  <si>
    <t>Cannabis Wheaton Income(www.cannabiswheaton.com)</t>
  </si>
  <si>
    <t>350 Bay Street</t>
  </si>
  <si>
    <t>13th floor</t>
  </si>
  <si>
    <t>M5H 2S6</t>
  </si>
  <si>
    <t>Cannabis Wheaton Income</t>
  </si>
  <si>
    <t>www.canntx.com</t>
  </si>
  <si>
    <t>Mohammad Jalali</t>
  </si>
  <si>
    <t>Chief Compliance Officer</t>
  </si>
  <si>
    <t>mohammad.jalali@canntx.com</t>
  </si>
  <si>
    <t>Gulf International Minerals &amp; Energy Group</t>
  </si>
  <si>
    <t>Provider of private elder care services. The company's activities includes developing five star retirement home resorts in Canada.</t>
  </si>
  <si>
    <t>The company reached a definitive agreement to acquire Match Capital Resources (TSX: MHC.H), through a reverse merger, for an undisclosed amount on January 2, 2018. The company is being actively tracked by PitchBook.</t>
  </si>
  <si>
    <t>184 Yorkview Drive</t>
  </si>
  <si>
    <t>M2R 1K5</t>
  </si>
  <si>
    <t>Khaled Sukayri</t>
  </si>
  <si>
    <t>Phytopain Pharma</t>
  </si>
  <si>
    <t>Provider of pharmaceutical services. The company's pharmaceutical services provides clinical-stage drug development of medication to alleviate symptoms related to pain, insomnia and anxiety disorders in patients suffering from cancer and other chronic and terminal diseases that cause uncontrolled pain and or insomnia, enabling patients to avail developed and commercialized botanical based pharmaceuticals.</t>
  </si>
  <si>
    <t>Tetra Bio-Pharma (CNQ: TBP) entered into a definitive agreement to acquire 20% stake in the company for CAD 12.425 million on January 2, 2018. The acquisition will be a significant milestone for Tetra Bio-Pharma upon completion. The company is being actively tracked by PitchBook.</t>
  </si>
  <si>
    <t>2742 Saint Joseph Boulevard</t>
  </si>
  <si>
    <t>Unit 200, Orleans</t>
  </si>
  <si>
    <t>K1C 1G5</t>
  </si>
  <si>
    <t>Guy Chamberland</t>
  </si>
  <si>
    <t>Chief Scientific Officer</t>
  </si>
  <si>
    <t>guy@tetrabiopharma.com</t>
  </si>
  <si>
    <t>+1 (514) 220-9225</t>
  </si>
  <si>
    <t>James E. Wagner Cultivation</t>
  </si>
  <si>
    <t>Producer of medical cannabis products. The company's products include cannabinoids, marinol, syndros and other related products, enabling patients to get treated from their illness.</t>
  </si>
  <si>
    <t>The company reached a definitive agreement to acquire AIM1 Ventures (TSX: AIMI.P) through a reverse merger on January 5, 2018. The deal is expected to be closed by February 15, 2018. The company is being actively tracked by PitchBook.</t>
  </si>
  <si>
    <t>www.jwcmed.com</t>
  </si>
  <si>
    <t>Nathan Woodworth</t>
  </si>
  <si>
    <t>nathan.woodworth@jwcmed.com</t>
  </si>
  <si>
    <t>Shoptalk Analytics</t>
  </si>
  <si>
    <t>Developer of a data analytics device designed to access real-time sales information from point-of-sale terminals. The company's data analytics device offers plug and play option via customizable dashboards that display captured data including unit price, total price, description, quantity and weight, enabling retailers to acquire, analyze and benefit from data that flows through their point-of-sale systems.</t>
  </si>
  <si>
    <t>The company reached a definitive agreement to be acquired by DataMetrex (TSXV: DM) for CAD 4 million on January 8, 2018. The acquisition would allow the acquirer to expand its major business intelligence technology services for the US and international pharmacy markets. Subsequently, the deal was cancelled on March 15, 2018.</t>
  </si>
  <si>
    <t>www.goshoptalk.com</t>
  </si>
  <si>
    <t>Enmanuel Rumbos</t>
  </si>
  <si>
    <t>enmanuel.rumbos@goshoptalk.com</t>
  </si>
  <si>
    <t>CryptoStar</t>
  </si>
  <si>
    <t>Providing of cryptocurrency mining services. The company's activities include operating in the distributed ledger technology space, utilizing specialized equipment to perform computationally intensive cryptographic operations to validate transactions on the blockchain and receiving digital currencies, enabling miners to deal in cryptocurrencies, primarily bitcoin.</t>
  </si>
  <si>
    <t>The company reached a definitive agreement to acquire Aumento Capital VI (TSX: AUO.P), through a reverse merger, for an undisclosed amount on December 22, 2017. The company is being actively tracked by PitchBook.</t>
  </si>
  <si>
    <t>www.cryptostar.com</t>
  </si>
  <si>
    <t>David Jellins</t>
  </si>
  <si>
    <t>david.jellins@cryptostar.com</t>
  </si>
  <si>
    <t>Sail Cannabis</t>
  </si>
  <si>
    <t>Provider of a medical cannabis platform intended to bridge the gap between practitioners, patients and regulated vendors. The company's software platform break downs the barriers between patients and the doctors who are willing to help them by providing access to educated physicians, education centers, data support tools and connects patients, physicians and regulated suppliers for the purposes of assessment, qualification, registration and access to medication of cannabis, enabling patients to make more informed decisions.</t>
  </si>
  <si>
    <t>Cannabis, LOHAS &amp; Wellness, SaaS</t>
  </si>
  <si>
    <t>The company received $400,000 of development capital from Cannabis Growth Opportunity on July 11, 2018.</t>
  </si>
  <si>
    <t>Cannabis Growth Opportunity(www.cgocorp.com)</t>
  </si>
  <si>
    <t>200-4257 Sherwoodtowne Boulevard</t>
  </si>
  <si>
    <t>L4Z 1Y5</t>
  </si>
  <si>
    <t>Cannabis Growth Opportunity</t>
  </si>
  <si>
    <t>www.sailcannabis.co</t>
  </si>
  <si>
    <t>Pradyum Sekar</t>
  </si>
  <si>
    <t>Co-Founder, Co-Chief Executive Officer &amp; Board Member</t>
  </si>
  <si>
    <t>psekar@mvctech.ca</t>
  </si>
  <si>
    <t>+1 (855) 874-4999</t>
  </si>
  <si>
    <t>First Lithium Minerals</t>
  </si>
  <si>
    <t>Provider of project exploration and development services. The company's services include exploration and development of various lithium projects, enabling businesses to carry on project development services.</t>
  </si>
  <si>
    <t>The company reached a definitive agreement to be acquired by PetroCorp Group (TSX: PCG.H) for an undisclosed amount on January 8, 2018. The company is being actively tracked by PitchBook.</t>
  </si>
  <si>
    <t>3000 - 77 King Street West</t>
  </si>
  <si>
    <t>M5K 1G8</t>
  </si>
  <si>
    <t>Hut 8 Mining (TSX: HUT)</t>
  </si>
  <si>
    <t>Provider of cryptocurrency mining services intended to offer cryptocurrencies. The company's cryptocurrency mining services include operation of BlockBox Data Centers representing 24.2 MW and 165 PH/s that are in operation or construction, with a pipeline of acquisition and development opportunities across North America, enabling users to utilize cutting edge computing components and infrastructure design in order to mine cryptocurrency around the clock.</t>
  </si>
  <si>
    <t>M&amp;A, Pre-venture, Publicly Listed</t>
  </si>
  <si>
    <t>The company acquired Oriana Resources (TSX: OUP.H) through a reverse merger, resulting in the combined entity trading on the TSX Stock Exchange under the ticker symbol HUT on March 2, 2018.</t>
  </si>
  <si>
    <t>The Exchange Tower</t>
  </si>
  <si>
    <t>130 King Street West, Suite 1800</t>
  </si>
  <si>
    <t>www.hut8mining.com</t>
  </si>
  <si>
    <t>Kyle Appleby</t>
  </si>
  <si>
    <t>kyle@hut8mining.com</t>
  </si>
  <si>
    <t>+1 (647) 256-1992</t>
  </si>
  <si>
    <t>CMD Insight</t>
  </si>
  <si>
    <t>Developer of digital print enhancement devices designed to alter and improve the look, touch and feel of the printed product as well as digital laser die cutting. The company's Scodix Sense devices offer tactile print quality with digital product enhancements all in one pass, LasX Digital laser offers die cutting in combination with robotics as well as specialty Printelligence software, enabling brands to interact more effectively with consumers through emotion.</t>
  </si>
  <si>
    <t>34 Restwell Crescent</t>
  </si>
  <si>
    <t>M2K 2A3</t>
  </si>
  <si>
    <t>Computers, Parts and Peripherals</t>
  </si>
  <si>
    <t>www.cmdinsight.com</t>
  </si>
  <si>
    <t>Christian Knapp</t>
  </si>
  <si>
    <t>Founder, President &amp; Principal</t>
  </si>
  <si>
    <t>christian@cmdinsight.com</t>
  </si>
  <si>
    <t>+1 (647) 997-6262</t>
  </si>
  <si>
    <t>Bond Brand Loyalty</t>
  </si>
  <si>
    <t>Operator of a customer engagement agency intended to provide integrated marketing services. The company's activities include marketing research, customer analytics, loyalty design, decision sciences and experiential marketing, enabling clients to improve brand loyalty and build better brands.</t>
  </si>
  <si>
    <t>The company was acquired by its management, through a Management Buyout, for an undisclosed amount on November 5, 2015.</t>
  </si>
  <si>
    <t>6900 Maritz Drive</t>
  </si>
  <si>
    <t>L5W 1L8</t>
  </si>
  <si>
    <t>www.bondbrandloyalty.com</t>
  </si>
  <si>
    <t>Lorinda Nepaul</t>
  </si>
  <si>
    <t>lorinda.nepaul@bondbrandloyalty.com</t>
  </si>
  <si>
    <t>+1 (844) 277-2663</t>
  </si>
  <si>
    <t>Blockchain Foundry (CNQ: BCFN)</t>
  </si>
  <si>
    <t>Owner and operator of an emerging blockchain-technology development company created to disrupt markets by leveraging the potential of the technology. The company's blockchain-technology has created Syscoin which is a global network, a distributed ledger, a decentralized database, a blockchain, cryptocurrency, an altcoin, a digital currency and a tradeable token, enabling businesses to trade goods, assets, digital certificates and data securely.</t>
  </si>
  <si>
    <t>The company acquired Tiller Resources through a reverse merger resulting in the combined entity trading on the stock exchange under the ticker symbol BCFN on May 3, 2018.</t>
  </si>
  <si>
    <t>2300 Yonge Street</t>
  </si>
  <si>
    <t>M4P 1E4</t>
  </si>
  <si>
    <t>www.blockchainfoundry.co</t>
  </si>
  <si>
    <t>Christopher Marsh</t>
  </si>
  <si>
    <t>cmarsh@blockchainfoundry.co</t>
  </si>
  <si>
    <t>+1 (647) 330-4572</t>
  </si>
  <si>
    <t>Gusto Worldwide Media</t>
  </si>
  <si>
    <t>Producer of TV content. The company is engaged in producing native 4k food and cooking content, taking viewers on culinary journeys while showcasing talented chefs and home cooks from a variety of backgrounds and available for television and digital platforms.</t>
  </si>
  <si>
    <t>The company was acquired by Bell Media for an undisclosed amount on May 4, 2016.</t>
  </si>
  <si>
    <t>6-2191 Thurston Drive</t>
  </si>
  <si>
    <t>K1G 6C9</t>
  </si>
  <si>
    <t>www.gustoworldwidemedia.com</t>
  </si>
  <si>
    <t>Chris Knight</t>
  </si>
  <si>
    <t>cknight@gustoworldwidemedia.com</t>
  </si>
  <si>
    <t>+1 (613) 730-1728</t>
  </si>
  <si>
    <t>Atomic X</t>
  </si>
  <si>
    <t>Provider of consulting and custom development services intended to help organization gain an executive level understanding of how and when AI will impact its industry. The company's technology build the products and services that industries will need to engage their customers going forward and help companies set up the processes and systems needed to capitalize on power of neural networks, enabling companies of any size to unlock opportunity and navigate strategic challenges around AI and Machine Learning.</t>
  </si>
  <si>
    <t>545 King Street West</t>
  </si>
  <si>
    <t>www.atomicx.ai</t>
  </si>
  <si>
    <t>Dan Cummins</t>
  </si>
  <si>
    <t>dan@atomicmotion.com</t>
  </si>
  <si>
    <t>+1 (416) 556-2077</t>
  </si>
  <si>
    <t>Kiite</t>
  </si>
  <si>
    <t>Provider of an intelligent sales coach platform designed to deliver sales coaching in the form of real time answers for sales, customer success, and service representatives. The company's online platform uses machine learning and natural language processing to help sales teams increase productivity by providing real-time answers from within their existing chat systems, enabling all sales reps to identify roadblocks to revenue, and close more deals, faster.</t>
  </si>
  <si>
    <t>Artificial Intelligence &amp; Machine Learning, Big Data, EdTech, SaaS</t>
  </si>
  <si>
    <t>The company joined C100 Association as a part of its 2018 summer cohort in June 2018.</t>
  </si>
  <si>
    <t>C100 Association(www.thec100.org), Generation Ventures(www.generationventures.com)</t>
  </si>
  <si>
    <t>C100 Association, Generation Ventures</t>
  </si>
  <si>
    <t>www.kiite.ai</t>
  </si>
  <si>
    <t>Joseph Fung</t>
  </si>
  <si>
    <t>joseph@kiite.ai</t>
  </si>
  <si>
    <t>+1 (800) 499-2659</t>
  </si>
  <si>
    <t>Blockstation</t>
  </si>
  <si>
    <t>Provider of blockchain tokens trading services intended to interconnect the global marketplace of digital currencies. The company's blockchain tokens trading services are carried through a proprietary system that allows users to check the liquidity, buy and sell cryptocurrencies, enabling market dealers, brokerage firms, hedge funds, high frequency trading desks and stock exchanges to actively trade and track the entire trading lifecycle of blockchain tokens.</t>
  </si>
  <si>
    <t>The company reached a definitive agreement to acquire EnerSpar (TSX: ENER) through a reverse merger, resulting in the combined entity trading on the TSX on December 7, 2017. The company is being actively tracked by PitchBook.</t>
  </si>
  <si>
    <t>A1B 2C3</t>
  </si>
  <si>
    <t>www.blockstation.com</t>
  </si>
  <si>
    <t>Carmello Marrelli</t>
  </si>
  <si>
    <t>+1 (647) 258-0395 x280</t>
  </si>
  <si>
    <t>Bloomera</t>
  </si>
  <si>
    <t>Producer of medical cannabis. The company holds a health Canada license to cultivate cannabis.</t>
  </si>
  <si>
    <t>The company was acquired by RavenQuest BioMed (CSE: RQB) for CAD 52.5 million on March 2, 2018. The consideration includes a cash payment of $15 million and the issuance of 10,400,000 common shares. The Bloomera acquisition accelerates acquirer's growth trajectory by at least six months as it begins to incorporate its revolutionary grow methodologies into production. The company is no longer actively tracked by PitchBook.</t>
  </si>
  <si>
    <t>Box 315</t>
  </si>
  <si>
    <t>L3R 6L3</t>
  </si>
  <si>
    <t>www.bloomera.com</t>
  </si>
  <si>
    <t>Dosecann</t>
  </si>
  <si>
    <t>Developer of a suite of cannabis based health and wellness products.The company's service is engaged in the development of a suite of cannabis products across a variety of delivery methods for both the medical and adult use markets.</t>
  </si>
  <si>
    <t>The company was acquired by Wheaton Income (TSX-V: CBW) for CAD 38 million on May 15, 2018. The company is no longer actively tracked by PitchBook.</t>
  </si>
  <si>
    <t>58 King Street West</t>
  </si>
  <si>
    <t>Suite A</t>
  </si>
  <si>
    <t>Stoney Creek</t>
  </si>
  <si>
    <t>L8G 1H8</t>
  </si>
  <si>
    <t>Stoney Creek, Canada</t>
  </si>
  <si>
    <t>www.dosecann.com</t>
  </si>
  <si>
    <t>Greg Boone</t>
  </si>
  <si>
    <t>greg.boone@dosecann.com</t>
  </si>
  <si>
    <t>ClientFlo</t>
  </si>
  <si>
    <t>Owner and operator of a performance marketing company intended to provide companies a steady stream of new clientele. The company's range of client acquisition services include performance marketing, creative services, sales consulting, consultation, data-driven marketing and growth strategies for businesses of any size, enabling them to acquire, track and manage new clientele easily, so that they can focus their time on servicing them.</t>
  </si>
  <si>
    <t>clientflo.com</t>
  </si>
  <si>
    <t>Jay Vasantharajah</t>
  </si>
  <si>
    <t>jay@clientflo.com</t>
  </si>
  <si>
    <t>+1 (888) 986-7475</t>
  </si>
  <si>
    <t>Ferguson + Mak</t>
  </si>
  <si>
    <t>Provider of professional accounting and auditing services. The company's professional accounting and auditing services include bookkeeping, business and corporate tax planning, payroll services, enabling individuals and organizations to get personalized business consulting services.</t>
  </si>
  <si>
    <t>The comapny was acquired by BDO Canada for an undisclosed amount on February 1, 2018.</t>
  </si>
  <si>
    <t>4 King Street West</t>
  </si>
  <si>
    <t>M5H 1B6</t>
  </si>
  <si>
    <t>www.fergusonmak.com</t>
  </si>
  <si>
    <t>Bob Ferguson</t>
  </si>
  <si>
    <t>bob.ferguson@fergusonmak.com</t>
  </si>
  <si>
    <t>+1 (416) 955-0016</t>
  </si>
  <si>
    <t>Curv AI</t>
  </si>
  <si>
    <t>Provider of an athlete development platform intended to build and assess athletic talent using artificial intelligence and augmented reality. The company's platform combines computer vision and augmented reality to transform the camera on a smartphone or computer into a tracking device that captures human motion, measures athletic abilities and evaluates injury risk of athletes, enabling coaches and sports trainers to assess athletic talent, produce insight based reports and improve their performance in real time.</t>
  </si>
  <si>
    <t>Artificial Intelligence &amp; Machine Learning, Augmented Reality</t>
  </si>
  <si>
    <t>The company received $50,000 of prize money as a part of Super Bowl Start-up Competition from National Football League on February 3, 2018.</t>
  </si>
  <si>
    <t>Creative Destruction Lab(www.creativedestructionlab.com), National Football League(www.nfl.com), PropelICT(www.propelict.com), Right Side Capital Management(www.rightsidecapital.com), Techstars(www.techstars.com), The Next Canada(www.nextcanada.com)</t>
  </si>
  <si>
    <t>46 Stewart Street</t>
  </si>
  <si>
    <t>Unit #3</t>
  </si>
  <si>
    <t>M5V 1H6</t>
  </si>
  <si>
    <t>Creative Destruction Lab, National Football League, PropelICT, Right Side Capital Management, Techstars, The Next Canada</t>
  </si>
  <si>
    <t>www.curv.ai</t>
  </si>
  <si>
    <t>Shea Balish</t>
  </si>
  <si>
    <t>shea@curv.ai</t>
  </si>
  <si>
    <t>EnPowered</t>
  </si>
  <si>
    <t>Provider of an energy usage tracking platform intended to assess and optimize energy consumption. The company's platform monitors individual energy usage history over a time period and suggests a custom electricity plan that is personalized to fit one's needs and monthly demand, enabling home owners to monitor electricity consumption, control their energy usage, reduce electricity bills and enjoy savings through their personalized energy portal.</t>
  </si>
  <si>
    <t>The company joined University of Waterloo Velocity in 2016.</t>
  </si>
  <si>
    <t>www.en-powered.com</t>
  </si>
  <si>
    <t>Tomas Van Stee</t>
  </si>
  <si>
    <t>Founder, Owner, President, Chairman &amp; Secretary</t>
  </si>
  <si>
    <t>tomas@en-powered.com</t>
  </si>
  <si>
    <t>+1 (888) 280-0790</t>
  </si>
  <si>
    <t>TallyFi</t>
  </si>
  <si>
    <t>Developer of a people counter device designed to monitor and measure the number of guests attending parties, events and night clubs. The company's application controlled counter is a tiny, handheld, cloud-based electronic device that integrates a dashboard, tracks and communicates data on foot-fall, venue capacity and density by monitoring the number of guests attending a place in real-time, enabling venue owners of bars, nightclubs, museums and galleries to keep a track of all their guests and simplify security operations, minimize staffing costs and accurately measure the success of promotions.</t>
  </si>
  <si>
    <t>The company joined Communitech Hyperdrive as a part of its 2nd Cohort on November 10, 2015.</t>
  </si>
  <si>
    <t>Communitech Hyperdrive(www.communitech.ca), University of Waterloo Velocity(www.velocity.uwaterloo.ca)</t>
  </si>
  <si>
    <t>The Tannery Building, 151 Charles Street</t>
  </si>
  <si>
    <t>Communitech Hyperdrive, University of Waterloo Velocity</t>
  </si>
  <si>
    <t>www.tallyfi.com</t>
  </si>
  <si>
    <t>Ryan Walker</t>
  </si>
  <si>
    <t>ryan@tallyfi.com</t>
  </si>
  <si>
    <t>+1 (888) 875-2517</t>
  </si>
  <si>
    <t>zpharm</t>
  </si>
  <si>
    <t>Developer of an online marketplace created to facilitate nicotine addiction treatment. The company's marketplace offers Cravv, a natural health product for smoking cessation more effective than nicotine replacement therapy and costs less than many traditional smoking cessation products, enabling users to reduce nicotine cravings from smoking.</t>
  </si>
  <si>
    <t>The company joined University of Waterloo Velocity in 2017.</t>
  </si>
  <si>
    <t>www.zpharm.ca</t>
  </si>
  <si>
    <t>Blake Ziegler</t>
  </si>
  <si>
    <t>blake@zpharm.ca</t>
  </si>
  <si>
    <t>+1 (647) 705-2530</t>
  </si>
  <si>
    <t>Cardinote</t>
  </si>
  <si>
    <t>Manufacturer of musical equipment and software intended to write music automatically. The company's musical equipment, Tabophone, can be connected to any notation software to record tablature as the users play and offers low latency and state-of-the-art note tracking so tahjt there is no need to adapt playing style, enabling guitarists to add music controller powers to guitar in 5 minutes.</t>
  </si>
  <si>
    <t>The company joined University of Waterloo Velocity in 2015.</t>
  </si>
  <si>
    <t>www.cardinote.com</t>
  </si>
  <si>
    <t>Calvin Law</t>
  </si>
  <si>
    <t>Rapid Dose Therapeutics</t>
  </si>
  <si>
    <t>Provider of a disruptive proprietary drug delivery technology designed to improve patient outcomes. The company's products include vitamin supplements, drugs for elderly, neuro drugs and pediatrics, enabling physicians to deliver better medical services to patients.</t>
  </si>
  <si>
    <t>The company reached a definitive agreement to acquire Acme Resources through a reverse merger, resulting in the combined entity trading on the TSX Venture Exchange on February 6, 2018. The company is being actively tracked by PitchBook.</t>
  </si>
  <si>
    <t>1100 Walkers Line</t>
  </si>
  <si>
    <t>L7N 2G3</t>
  </si>
  <si>
    <t>www.rapid-dose.com</t>
  </si>
  <si>
    <t>Lino Fera</t>
  </si>
  <si>
    <t>lino.fera@rapid-dose.com</t>
  </si>
  <si>
    <t>+1 (416) 477-1052</t>
  </si>
  <si>
    <t>Curiato</t>
  </si>
  <si>
    <t>Developer of a smart sensor system created to to remotely monitor and manage patients at risk of developing pressure related injuries. The company's smart sensor system is combined with an interactive patient management interface to turn data into real-time insights by leveraging the potential of artificial intelligence and IoT technology, enabling clinicians and healthcare teams to to evaluate the effectiveness of their repositioning methods, while obtaining feedback in real-time.</t>
  </si>
  <si>
    <t>Artificial Intelligence &amp; Machine Learning, Internet of Things</t>
  </si>
  <si>
    <t>The company joined Green Technology Accelerator Center and received CAD30,000 in funding on December 9, 2016.</t>
  </si>
  <si>
    <t>Monitoring Equipment</t>
  </si>
  <si>
    <t>Green Technology Accelerator Center, University of Waterloo Velocity</t>
  </si>
  <si>
    <t>www.curiato.com</t>
  </si>
  <si>
    <t>Moazam Khan</t>
  </si>
  <si>
    <t>Co-Founder, Chief Operating Officer &amp; Co-Chief Executive Officer</t>
  </si>
  <si>
    <t>mmkhan@curiato.com</t>
  </si>
  <si>
    <t>+1 (226) 808-8158</t>
  </si>
  <si>
    <t>Avro Life Science</t>
  </si>
  <si>
    <t>Developer of a trans-dermal therapeutics delivery system designed to provide slow-release medication. The company's therapeutics include a polymer matrix skin patch that permits medicines to be absorbed directly into the bloodstream, focusing on therapeutics for children and the elderly, enabling patients to access medication with lower impact on the liver and without having to take an oral pill.</t>
  </si>
  <si>
    <t>The company raised venture funding from Heuristic Capital Partners on an undisclosed date. Previously, the company joined Y Combinator as part of its Winter 2018 Class on March 19, 2018 and received $120,000 in funding. Prior to that, the company joined The Accelerator Centre as a part of its JumpStart Program, Cohort 7 on October 27, 2017 and received CAD 30,000 in funding. Earlier, the company joined Bayer Canada (Accelerator) as a part of its Grants4Apps Toronto 2017 Program and received $10,000 in funding on July 5, 2017. The funding was received in the form of grant.</t>
  </si>
  <si>
    <t>Bayer Canada (Accelerator)(www.bayer.ca), Fifty Years Fund(www.fifty.vc), Heuristic Capital Partners(www.heuristiccapital.com), Susa Ventures(www.susaventures.com), The Accelerator Centre(www.acceleratorcentre.com), University of Waterloo Velocity(www.velocity.uwaterloo.ca), UpHonest Capital(www.uphonestcapital.com), Velocity Fund Finals(velocityfundfinals.com), Y Combinator(www.ycombinator.com)</t>
  </si>
  <si>
    <t>Bayer Canada (Accelerator), Embark Ventures, Entrepreneurs' Organization's Global Student Entrepreneur Awards, Fifty Years Fund, Garage Capital, Heuristic Capital Partners, Susa Ventures, The Accelerator Centre, University of Waterloo Velocity, UpHonest Capital, Velocity Fund Finals, Y Combinator</t>
  </si>
  <si>
    <t>www.avrolifesci.com</t>
  </si>
  <si>
    <t>Shakir Lakhani</t>
  </si>
  <si>
    <t>shakir@avrolifesci.com</t>
  </si>
  <si>
    <t>Borealis Wind</t>
  </si>
  <si>
    <t>Producer of internal blade heating retrofit created to be installed inside the rotor blades of wind turbines. The company's retrofit combines wind turbine de-icing system that is low maintenance and easy to install, enabling wind energy industry to install a system that improves the efficiency and reliability of wind turbines.</t>
  </si>
  <si>
    <t>The company received CAD 30,000 of grant funding from University of Calgary Endowment on February 8, 2018.</t>
  </si>
  <si>
    <t>Communitech Hyperdrive(www.communitech.ca), MaRS Discovery District(www.marsdd.com), Shell Canada(www.shell.ca), University of Calgary Endowment(www.ucalgary.ca), University of Waterloo Velocity(www.velocity.uwaterloo.ca)</t>
  </si>
  <si>
    <t>Communitech Hyperdrive, MaRS Discovery District, Shell Canada, University of Calgary Endowment, University of Waterloo Velocity</t>
  </si>
  <si>
    <t>www.borealiswind.com</t>
  </si>
  <si>
    <t>Daniela Roper</t>
  </si>
  <si>
    <t>daniela@borealiswind.com</t>
  </si>
  <si>
    <t>+1 (226) 505-8988</t>
  </si>
  <si>
    <t>Mirage VR</t>
  </si>
  <si>
    <t>Provider of full body, free roam multiplayer virtual reality experience intended to make immersive, social virtual reality experiences more accessible and create a large scale, free-movement, cooperative virtual reality experience center. The company's gaming services uses motion trackers, oculus headsets, headphones and small computers containing a powerful graphics processing unit and by wearing all this equipment, players move through the immersive world and physically interact with the virtual creatures around them, enabling players to play games in an immersive environment having full control over their actions throughout the experience.</t>
  </si>
  <si>
    <t>The company joined University of Waterloo Velocity as part of its entrepreneurship program and received $25,000 in funding on December 1, 2016. As part of the transaction, the funding was received in the form of prize money.</t>
  </si>
  <si>
    <t>Suite 211</t>
  </si>
  <si>
    <t>www.miragevr.ca</t>
  </si>
  <si>
    <t>Chuang Li</t>
  </si>
  <si>
    <t>chuang@miragevr.ca</t>
  </si>
  <si>
    <t>+1 (226) 898-1261</t>
  </si>
  <si>
    <t>AirVid</t>
  </si>
  <si>
    <t>Operator of a commercial drone pilot hiring platform. The company's UAV pilot hiring platform offers a worldwide database of drone pilots serving all sorts of requirements including mapping, photogrammetry, survey, videography and more.</t>
  </si>
  <si>
    <t>Robotics and Drones</t>
  </si>
  <si>
    <t>The company was acquired by PrecisionHawk for an undisclosed amount on February 8, 2018. At the time of the transaction, PrecisionHawk was backed by several venture capital investors. The acquisition enables PrecisionHawk to build the best platform for drone pilots while simultaneously providing enterprise clients with the on-demand services they require. The company is no longer actively tracked by PitchBook.</t>
  </si>
  <si>
    <t>127 Edward Street</t>
  </si>
  <si>
    <t>N0H 1J0</t>
  </si>
  <si>
    <t>www.air-vid.com</t>
  </si>
  <si>
    <t>Patrick Egan</t>
  </si>
  <si>
    <t>patrick.egan@air-vid.com</t>
  </si>
  <si>
    <t>+1 (416) 400-2800</t>
  </si>
  <si>
    <t>HyperBlock Technologies</t>
  </si>
  <si>
    <t>Owner and operator of a cryptocurrency mining company intended to accelerate the development of the blockchain and cryptocurrency industry through hyper disruptive innovation. The company's cryptocurrency mining services includes self-mining through a co-founded pool in exchange for daily crypto payouts, hash rate contract sales to wholesale buyers with a fixed contract duration, De-risks CapEx and investment while refreshing hardware to latest versions and efficient datacenter service and customer-owned servers and is pursuing a rapid growth strategy through aggressive organic growth and strategic acquisitions, enabling miners to authenticate transactions and providing security to their blockchain.</t>
  </si>
  <si>
    <t>The company acquired CryptoGlobal (TSXV: CPTO) through a reverse merger, resulting in the combined entity trading on the Canadian Securities Exchange under the ticker symbol HYPR on July 10, 2018.</t>
  </si>
  <si>
    <t>2210-120 Adelaide Street West</t>
  </si>
  <si>
    <t>www.hyperblock.co</t>
  </si>
  <si>
    <t>Sean Walsh</t>
  </si>
  <si>
    <t>sean@hyperblock.co</t>
  </si>
  <si>
    <t>+1 (800) 613-4721</t>
  </si>
  <si>
    <t>Evichat</t>
  </si>
  <si>
    <t>Developer of a legal application designed to help collect authenticated website archives. The company's tools collect data from client mobile devices and social media accounts and reviews them, enabling lawyers to review, and redact IM chat evidence and solve legal cases.</t>
  </si>
  <si>
    <t>The company joined Ryerson Futures on an undisclosed date.</t>
  </si>
  <si>
    <t>Ryerson Futures(www.ryersonfutures.ca)</t>
  </si>
  <si>
    <t>Suite 1002</t>
  </si>
  <si>
    <t>Ryerson Futures</t>
  </si>
  <si>
    <t>www.evichat.com</t>
  </si>
  <si>
    <t>Puneet Tiwari</t>
  </si>
  <si>
    <t>puneet@evichat.com</t>
  </si>
  <si>
    <t>Savvyy</t>
  </si>
  <si>
    <t>Provider of digital lending platform intended to provide online lending services for its customers. The company's end-to-end digital lending platform uses data-intelligence and user experience design to reduce loan processing costs, improve the customer journey and increase employee and customer satisfaction, enabling lenders to underwrite and service mortgages intelligently and efficiently.</t>
  </si>
  <si>
    <t>FinTech, Mortgage Tech, Real Estate Technology</t>
  </si>
  <si>
    <t>The company joined OneEleven on February 7, 2018.</t>
  </si>
  <si>
    <t>www.savvyy.ai</t>
  </si>
  <si>
    <t>Salim Naran</t>
  </si>
  <si>
    <t>salim@savvyy.ai</t>
  </si>
  <si>
    <t>+1 (647) 945-9321</t>
  </si>
  <si>
    <t>Viralpep</t>
  </si>
  <si>
    <t>Provider of a social media management platform designed to manage social media messages. The company's social media management platform allows users to create an account and add all social media accounts in one place where users can manage social networks, schedule messages, engage audiences and measure ROI right from the dashboard, enabling users to manage their social media content from one place and save time.</t>
  </si>
  <si>
    <t>5423 Tenth Line West</t>
  </si>
  <si>
    <t>L5M 0V7</t>
  </si>
  <si>
    <t>www.viralpep.com</t>
  </si>
  <si>
    <t>Hello Prosper</t>
  </si>
  <si>
    <t>Developer of a mobile application created to facilitate personal interview coaching service. The company's application combines behavioral science and 1-on-1 coaching available anytime, anywhere via chat, enabling users to discover their potential, build confidence and build stronger professional communication habits.</t>
  </si>
  <si>
    <t>The company received CAD 15,000 of prize money from IBK Capital as a part of its IBK Capital- Ivey Business Plan Competitionn on January 20, 2018.</t>
  </si>
  <si>
    <t>IBK Capital(www.ibkcapital.com)</t>
  </si>
  <si>
    <t>33 Bloor Street East</t>
  </si>
  <si>
    <t>M4W 1A9</t>
  </si>
  <si>
    <t>IBK Capital</t>
  </si>
  <si>
    <t>www.helloprosper.com</t>
  </si>
  <si>
    <t>Krystyn Harrison</t>
  </si>
  <si>
    <t>krystyn@helloprosper.com</t>
  </si>
  <si>
    <t>+1 (877) 959-4965</t>
  </si>
  <si>
    <t>3i Partners</t>
  </si>
  <si>
    <t>Operator of a corporate intelligence, investigations and cyber integrity advisory firm intended to uncover business risks across sectors and geopolitical regions. The company's risk management services utilize closed source data collection methods and digital forensics, enabling corporations to mitigate risks and pursue non-traditional business endeavors.</t>
  </si>
  <si>
    <t>The company raised an undisclosed amount of venture funding from Resilience Equity Partners.</t>
  </si>
  <si>
    <t>Resilience Equity Partners(www.resilienceep.com)</t>
  </si>
  <si>
    <t>3080 Yonge Street</t>
  </si>
  <si>
    <t>Suite 4068</t>
  </si>
  <si>
    <t>M4N 3N1</t>
  </si>
  <si>
    <t>Resilience Equity Partners</t>
  </si>
  <si>
    <t>www.3ipartners.ca</t>
  </si>
  <si>
    <t>Craig Campbell</t>
  </si>
  <si>
    <t>craig@avantelogixx.com</t>
  </si>
  <si>
    <t>+1 (416) 923-6984</t>
  </si>
  <si>
    <t>MEvU</t>
  </si>
  <si>
    <t>Developer of a decentralized peer-to-peer (P2P) betting platform designed to conduct online betting. The company's decentralized peer-to-peer (P2P) betting platform matches players who are seeking to place a bet on an event's outcome at agreed-upon odds, these events can be occurrences in or outcomes of sporting games, enabling people and the community to embrace betting and gaming as a form of positive entertainment.</t>
  </si>
  <si>
    <t>A 30% stake in the company was acquired by Global Blockchain Technologies (CNQ: BLOC) for $2.3 million on February 20, 2018.</t>
  </si>
  <si>
    <t>Global Blockchain Technologies(www.globalblockchain.io)</t>
  </si>
  <si>
    <t>Global Blockchain Technologies</t>
  </si>
  <si>
    <t>www.mevu.bet</t>
  </si>
  <si>
    <t>Kelvin Coelho</t>
  </si>
  <si>
    <t>Co-Founder &amp; Project Lead</t>
  </si>
  <si>
    <t>LegUp Computing</t>
  </si>
  <si>
    <t>Developer of a cloud platform designed for cloud-based and embedded compute acceleration leveraging FPGAs. The company's platform offers a programming model that allows threaded C/C++ software to target FPGA platforms connected to high-bandwidth networks for efficient processing of low-latency database and machine learning workloads, enabling software developers to program, deploy, scale and manage FPGA devices for accelerating high-performance applications.</t>
  </si>
  <si>
    <t>The company raised an undisclosed amount of seed funding led by Intel Capital on February 22, 2018. The funds will be used to transition the important early work done at the university to successful commercial viability for the company.</t>
  </si>
  <si>
    <t>Intel Capital(www.intelcapital.com), University of Toronto Early-Stage Technology Program(www.utest.to)</t>
  </si>
  <si>
    <t>C/O UTEST, 88 College Street</t>
  </si>
  <si>
    <t>M5G 1L4</t>
  </si>
  <si>
    <t>Intel Capital, University of Toronto Early-Stage Technology Program</t>
  </si>
  <si>
    <t>www.legupcomputing.com</t>
  </si>
  <si>
    <t>Andrew Canis</t>
  </si>
  <si>
    <t>andrew@legupcomputing.com</t>
  </si>
  <si>
    <t>Molecular Science (Canada)</t>
  </si>
  <si>
    <t>Owner and operator of a private cannabis life sciences company created to focus on product development, terpenes and plant genetics as well as lab integration software. The company uses advanced genetic, genomic and physiological techniques to better understand cannabis plant and terpenoid compounds in order to offer licensed product testing using Ample Labs software, strains with desired traits and clinical research demonstrating results, enabling cannabis industry to have access to tools for production and distribution of cannabis based probiotics.</t>
  </si>
  <si>
    <t>Cannabis, Life Sciences</t>
  </si>
  <si>
    <t>The company raised $18,061 of angel funding on February 22, 2018.</t>
  </si>
  <si>
    <t>55 Saint Clair Ave West</t>
  </si>
  <si>
    <t>M4V 1N5</t>
  </si>
  <si>
    <t>www.mscience.ca</t>
  </si>
  <si>
    <t>Sameet Kanade</t>
  </si>
  <si>
    <t>skanade@mscience.ca</t>
  </si>
  <si>
    <t>+1 (416) 800-0479</t>
  </si>
  <si>
    <t>Open Avenue</t>
  </si>
  <si>
    <t>Provider of a real estate investment crowdfunding platform intended to help investors invest in attractive real estate projects. The company's platform offers a searchable database enlisting names, types and values of real estate projects across a given city, monitors credibility of project owners and recommends suitable properties that could be profitable in upcoming years, enabling investors to browse, choose and invest across multiple verified real estate projects by eliminating intermediary landlords.</t>
  </si>
  <si>
    <t>FinTech, Real Estate Technology</t>
  </si>
  <si>
    <t>170 Victoria Street South</t>
  </si>
  <si>
    <t>Unit A</t>
  </si>
  <si>
    <t>N2G 2B9</t>
  </si>
  <si>
    <t>www.openavenue.com</t>
  </si>
  <si>
    <t>Tim McKillican</t>
  </si>
  <si>
    <t>tim@openavenue.com</t>
  </si>
  <si>
    <t>+1 (416) 580-0775</t>
  </si>
  <si>
    <t>DarwinAI</t>
  </si>
  <si>
    <t>Developer of an artificial intelligence technology designed to enable artificial intelligence to work in the real world by making deep learning faster, portable, scalable and understandable. The company's artificial intelligence technology enables accelerated deep learning at the edge through its unique approach to building optimized deep neural networks, enabling clients to automatically build powerful deep learning A.I. and reduce cloud computing costs.</t>
  </si>
  <si>
    <t>The company joined Creative Destruction Lab as a part of its Super Session Program and received an undisclosed amount in funding on June 7, 2018. Earlier, the company raised venture funding from Obvious Ventures on an undisclosed date. Prior to that, the company joined Nvidia as a part of its Inception Accelerator Program on June 16, 2017 and received an undisclosed amount in funding.</t>
  </si>
  <si>
    <t>Creative Destruction Lab(www.creativedestructionlab.com), Nvidia(www.nvidia.com), Obvious Ventures(www.obvious.com)</t>
  </si>
  <si>
    <t>117 Shaughnessy Plaza</t>
  </si>
  <si>
    <t>N2T 1C8</t>
  </si>
  <si>
    <t>Creative Destruction Lab, Nvidia, Obvious Ventures</t>
  </si>
  <si>
    <t>www.darwinai.net</t>
  </si>
  <si>
    <t>Sheldon Fernandez</t>
  </si>
  <si>
    <t>sheldon@darwinai.net</t>
  </si>
  <si>
    <t>Luminari</t>
  </si>
  <si>
    <t>Operator of a financial information community intended to help make CPAs lives easier and their careers progress faster. The company's platform provides access to the financial know-how of startups as well as keeps them up-to-date on relevant jobs, volunteer opportunities, part-time and start-up roles, networking events and content, enabling early-stage Canadian startups to become successful.</t>
  </si>
  <si>
    <t>The company joined OneEleven on March 7, 2018. Previously, the company raised an estinmated CAD 500,000 of angel funding in a round led by XDL Capital Group on October 2, 2017. As the part of transaction, William Tunstall-Pedoe, Epstein Enterprises, Adam Dean and Jay Rosenzweig also participated in the round.</t>
  </si>
  <si>
    <t>Epstein Enterprises(epsteinusa.net), OneEleven(www.oneeleven.com), Ontario Centres of Excellence(www.oce-ontario.org), XDL Capital Group(www.xdl.com)</t>
  </si>
  <si>
    <t>35 Walmer Road</t>
  </si>
  <si>
    <t>Unit 1003</t>
  </si>
  <si>
    <t>M5R 2X3</t>
  </si>
  <si>
    <t>Adam Dean, Epstein Enterprises, Jay Rosenzweig, OneEleven, Ontario Centres of Excellence, William Tunstall-Pedoe, XDL Capital Group</t>
  </si>
  <si>
    <t>www.luminari.ai</t>
  </si>
  <si>
    <t>Michael Kravshik</t>
  </si>
  <si>
    <t>michael@luminari.co</t>
  </si>
  <si>
    <t>+1 (416) 786-9950</t>
  </si>
  <si>
    <t>LUS Brands</t>
  </si>
  <si>
    <t>Owner and operator of a cosmetic brand intended to create and sell hair products made specifically for curly hair. The company's product include shampoo, conditioner and other all in one products which are made of moringa oil, shea butter, castor oil, silk protein and is free of sulfates, silicones, parabens, paraffin, phthalates, propylene glycol, mineral oil, gluten and other synthetic dyes, enabling consumers to take proper care of their curly hairs.</t>
  </si>
  <si>
    <t>The company graduated from Y Combinator as part of the Winter 2018 Class on March 20, 2018 and received $120,000 in funding.</t>
  </si>
  <si>
    <t>2 Bloor Street East</t>
  </si>
  <si>
    <t>Suite 3500</t>
  </si>
  <si>
    <t>M4W 1A8</t>
  </si>
  <si>
    <t>www.lusbrands.ca</t>
  </si>
  <si>
    <t>Sahar Saidi</t>
  </si>
  <si>
    <t>sahar@lusbrands.ca</t>
  </si>
  <si>
    <t>Globalive Technology (TSX: LIVE)</t>
  </si>
  <si>
    <t>Developer of artificial intelligence technologies designed to commercialize machine intelligence and blockchain technology. The company's technologies creates entirely new industries leveraging the secure open-source distributed architecture of blockchain and artificial intelligence technologies, enabling start-ups to improve existing business models.</t>
  </si>
  <si>
    <t>Artificial Intelligence &amp; Machine Learning, Big Data, Cryptocurrency/Blockchain</t>
  </si>
  <si>
    <t>The company acquired Corporate Catalyst Acquisition (TSX: CII.H) through reverse merger, resulting in the combined entity trading on TSX stock exchange under the ticker symbol "LIVE" on June 8, 2018.</t>
  </si>
  <si>
    <t>48 Yonge Street</t>
  </si>
  <si>
    <t>Suite 1200</t>
  </si>
  <si>
    <t>M5E 1G6</t>
  </si>
  <si>
    <t>www.globalivetechnology.com</t>
  </si>
  <si>
    <t>Brock Bundy</t>
  </si>
  <si>
    <t>brock.bundy@globalivetechnologypartners.com</t>
  </si>
  <si>
    <t>Flute Systems</t>
  </si>
  <si>
    <t>Developer of email application programming interface created to facilitate email deliverability. The company's programming interface utilizes an email infrastructure router to provide configurable application programming interface with no provider lock-in and comes with search engine, router, and failover capabilities, enabling users to search logs, route mail and grow deliverability.</t>
  </si>
  <si>
    <t>The company joined University of Toronto Early-Stage Technology Program as part of the 2017 Cohort and received CAD 50,000 in funding in the form of SAFE notes.</t>
  </si>
  <si>
    <t>University of Toronto Early-Stage Technology Program(www.utest.to)</t>
  </si>
  <si>
    <t>1265 Military Trail</t>
  </si>
  <si>
    <t>M1C 1A4</t>
  </si>
  <si>
    <t>University of Toronto Early-Stage Technology Program</t>
  </si>
  <si>
    <t>flutemail.com</t>
  </si>
  <si>
    <t>Isa Hassen</t>
  </si>
  <si>
    <t>Founder &amp; Director</t>
  </si>
  <si>
    <t>isa@flutemail.com</t>
  </si>
  <si>
    <t>NeuroBlot</t>
  </si>
  <si>
    <t>Developer of a memory assessment application designed to determine risk of cognitive decline. The company's application identifies cognitive strengths and risk of decline with clinically proven and personalized memory tasks and offer treatment strategies by scanning social media accounts, enabling healthcare providers to reduce their financial burden and save time and patients to recover fast and easily.</t>
  </si>
  <si>
    <t>Banting Institute, 100 College Street</t>
  </si>
  <si>
    <t>Suite 252</t>
  </si>
  <si>
    <t>www.neuroblot.com</t>
  </si>
  <si>
    <t>Steven Molinski</t>
  </si>
  <si>
    <t>+1 (647) 864-7739</t>
  </si>
  <si>
    <t>BrainVision</t>
  </si>
  <si>
    <t>Owner and operator of a analytics company intended to provide market research and segmentation. The company's mobile application matches with personal preferences to price, product, brand and proximity, helps in with navigation of various products and avail discounts, uses business intelligence to predict trends, track product performance, and plan coherent and relevant marketing strategies and tactics, enabling clients to develop their businesses and take decisions based on the data provided.</t>
  </si>
  <si>
    <t>The company attempted to raise CAD 60,000 of product crowdfunding via Kickstarter on May 01, 2016. The funding was not raised in full and subsequently, the deal got cancelled.</t>
  </si>
  <si>
    <t>101 Amber Street</t>
  </si>
  <si>
    <t>Unit 3</t>
  </si>
  <si>
    <t>L3R 3B2</t>
  </si>
  <si>
    <t>www.brainvision.ca</t>
  </si>
  <si>
    <t>Yefan Wei</t>
  </si>
  <si>
    <t>ywei@salepointer.com</t>
  </si>
  <si>
    <t>+1 (289) 846-7110</t>
  </si>
  <si>
    <t>AiCodec</t>
  </si>
  <si>
    <t>Owner and operator of an artificial intelligence company intended to provide organizations the required IT essentials to keep them young in their thinking and do business with ease. The company's services include robotic process automation, staffing and consulting, ux design, mobile and game development and others, enabling organizations to address the difficulty of requiring monstrous measures of amazing, human-sourced preparing information, created effortlessly, proficiently and at scale.</t>
  </si>
  <si>
    <t>10 George Street North</t>
  </si>
  <si>
    <t>L6X 1R2</t>
  </si>
  <si>
    <t>www.aicodec.com</t>
  </si>
  <si>
    <t>Nir Segal</t>
  </si>
  <si>
    <t>nir.segal@aicodec.com</t>
  </si>
  <si>
    <t>+1 (647) 914-0806</t>
  </si>
  <si>
    <t>Weekend Holdings</t>
  </si>
  <si>
    <t>Operator of an investment holding company intended to invest in verticals of the cannabis industry. The company's portfolio companies design and manufacture vaporization hardware and develop professional networking platforms, enabling investors to accelerate the growth of the legal cannabis industry.</t>
  </si>
  <si>
    <t>The company raised CAD 4.3 million of seed funding in a round led by Green Acre Capital and Casa Verde Capital on March 20, 2018. Individual investors Alan Gertner and Lorne Gertner also participated in this round. The funds will be used for product development and market expansion for the company's subsidiaries.</t>
  </si>
  <si>
    <t>Casa Verde Capital(www.casaverdecapital.com), Green Acre Capital(www.greenacrecapital.ca)</t>
  </si>
  <si>
    <t>203-65 Jefferson Avenue</t>
  </si>
  <si>
    <t>M6K 1X8</t>
  </si>
  <si>
    <t>Alan Gertner, Casa Verde Capital, Green Acre Capital, Lorne Gertner</t>
  </si>
  <si>
    <t>www.weekendholdings.com</t>
  </si>
  <si>
    <t>Corey Koffler</t>
  </si>
  <si>
    <t>corey@weekendholdings.com</t>
  </si>
  <si>
    <t>+1 (416) 904-9994</t>
  </si>
  <si>
    <t>Sungrove Energy</t>
  </si>
  <si>
    <t>Distributor of solar products. The company's product includes solar heating, solar photovoltaic, solar thermal electricity, solar architecture and artificial photosynthesis that helps in harnessing energy, enabling clients to power their homes and businesses at a lower cost while contributing to a cleaner planet.</t>
  </si>
  <si>
    <t>9471 Yonge Street</t>
  </si>
  <si>
    <t>L4E 4Z8</t>
  </si>
  <si>
    <t>www.sungroveenergy.com</t>
  </si>
  <si>
    <t>Vinay Kamat</t>
  </si>
  <si>
    <t>Co-Founder, Chief Executive Officer &amp; Director</t>
  </si>
  <si>
    <t>vkamat@sungroveenergy.com</t>
  </si>
  <si>
    <t>+1 (416) 803-5511</t>
  </si>
  <si>
    <t>Safari Juice</t>
  </si>
  <si>
    <t>Manufacturer and distributor of e-liquids for electronic cigarettes created to challenge the misconception that a low price equates to low quality. The company's e-liquids are affordable pre-steeped e-juices with flavors including lemon, raspberry, coffee and caramel, watermelon and grapefruit, chocolate and vanilla as well as vanilla-cocoa cigar, enabling customers to receive high quality e-juices with low prices and great delivery service.</t>
  </si>
  <si>
    <t>The company closed $5,000 of a planned $20,000 of angel funding from undisclosed investors via EquityNet on an undisclosed date.</t>
  </si>
  <si>
    <t>StartupSoft(www.startupsoft.org)</t>
  </si>
  <si>
    <t>StartupSoft</t>
  </si>
  <si>
    <t>www.safarijuice.com</t>
  </si>
  <si>
    <t>Andrew Vasylyk</t>
  </si>
  <si>
    <t>+1 (415) 758-8581</t>
  </si>
  <si>
    <t>Ukko Agro</t>
  </si>
  <si>
    <t>Developer of a smart agricultural ecosystem created to optimize, track and report pesticide use on farms. The company's ecosystem AI based pest prediction model and IoT enabled farm weather stations to predict pest and disease attacks and recommends pesticide dosage and spray cycles to optimize yields, enabling farmers to grow more sustainably.</t>
  </si>
  <si>
    <t>AgTech, Artificial Intelligence &amp; Machine Learning, Internet of Things</t>
  </si>
  <si>
    <t>The company joined Impact Centre on April 03, 2018.</t>
  </si>
  <si>
    <t>Impact Centre(www.impactcentre.ca), ODX Ventures(www.codx.ca)</t>
  </si>
  <si>
    <t>33 Lount Street</t>
  </si>
  <si>
    <t>M4J 5A1</t>
  </si>
  <si>
    <t>Other Agriculture</t>
  </si>
  <si>
    <t>Impact Centre, ODX Ventures</t>
  </si>
  <si>
    <t>www.ukko.ag</t>
  </si>
  <si>
    <t>Ketan Kaushish</t>
  </si>
  <si>
    <t>ketan@ukko.ag</t>
  </si>
  <si>
    <t>VueReal</t>
  </si>
  <si>
    <t>Developer of micro-LED displays designed to bridge the gap between micro devices and large-area electronics platforms. The company's displays enhance the experience of existing electronic systems and enable new applications by integrating millions of highly efficient micro-devices into system substrate, enabling clients to access to nano-device processing, sophisticated integration technologies and advanced system design for its multiple applications.</t>
  </si>
  <si>
    <t>The company raised $10.5 million of Series A venture funding from undisclosed investors on March 6, 2018. The company intends to use this funding to accelerate the development of micro-LED technologies by expanding its team and launching its advanced micro-device development and characterization center.</t>
  </si>
  <si>
    <t>Unit 4</t>
  </si>
  <si>
    <t>www.vuereal.com</t>
  </si>
  <si>
    <t>Reza Chaji</t>
  </si>
  <si>
    <t>chaji@vuereal.com</t>
  </si>
  <si>
    <t>The Williamsburg Uptown Retirement Community</t>
  </si>
  <si>
    <t>Provider of homecare and post-retirement facilities intended to offer a personable, convenient and compassionate hospitality. The company's facilities include a luxurious resort-style restaurants, an indoor pool, spa and fitness club and comprises of 117 suites, enabling elderly people to stay active, keep fit and live well.</t>
  </si>
  <si>
    <t>The company was acquired by Revera for an undisclosed amount on June 1, 2017. This acquisition allows the acquirer to strengthen the acquirer's presence in a key market and marks an important milestone in their strategy to grow and innovate in the senior living sector. The company is no longer actively tracked by PitchBook.</t>
  </si>
  <si>
    <t>1893 Appleby Line</t>
  </si>
  <si>
    <t>L7L 0G5</t>
  </si>
  <si>
    <t>www.williamsburguptown.com</t>
  </si>
  <si>
    <t>Seed Health and Wellness</t>
  </si>
  <si>
    <t>Operator of a naturopathic clinic intended to focus on the health of women and their families. The company's services provides its medical cannabis patients with an appropriate level of medical care and an improved quality of life through the therapeutic use of cannabis as medicine and also arranges follow-up appointments and track progress to help patients achieve their health goal, enabling patients to undergo an initial medical consultation by clinical experts to assess their needs and determine if medical cannabis is right for them.</t>
  </si>
  <si>
    <t>1064 Queen Street West</t>
  </si>
  <si>
    <t>L5H 4K3</t>
  </si>
  <si>
    <t>www.seedhealthandwellness.ca</t>
  </si>
  <si>
    <t>Brandon Lee</t>
  </si>
  <si>
    <t>blee@seedhw.ca</t>
  </si>
  <si>
    <t>+1 (647) 922-0101</t>
  </si>
  <si>
    <t>RideCo</t>
  </si>
  <si>
    <t>Developer of a cloud logistics platform created to facilitate personalized mass transit. The company's platform utilizes a mobile application to connect users with established transportation services like shuttles, taxis or limousine services and link them up with other commuters leaving at the same time, picking them up along the route, enabling users to get personalized service for sharing a ride.</t>
  </si>
  <si>
    <t>279 Weber Street North</t>
  </si>
  <si>
    <t>N2J 3H8</t>
  </si>
  <si>
    <t>www.rideco.com</t>
  </si>
  <si>
    <t>Prem Gururajan</t>
  </si>
  <si>
    <t>prem@rideco.com</t>
  </si>
  <si>
    <t>Adoxio Business Solutions</t>
  </si>
  <si>
    <t>Provider of customer relationship management services. The company's services cloud customer relationship management, application development, portal assessment and portal implementation services.</t>
  </si>
  <si>
    <t>The company reached a definitive agreement to be acquired by KPMG for an undisclosed mount on April 9, 2018. The acquisition will help the acquirer to strengthen and solidify their position and further enhances leading technical capabilities. The acquisition is expected to close by the end of April 2018. The company is being actively tracked by PitchBook.</t>
  </si>
  <si>
    <t>Adxstudio(www.adxstudio.com)</t>
  </si>
  <si>
    <t>240 Richmond Street West</t>
  </si>
  <si>
    <t>Suite 4-131</t>
  </si>
  <si>
    <t>M5V 1V6</t>
  </si>
  <si>
    <t>Adxstudio</t>
  </si>
  <si>
    <t>www.adoxio.com</t>
  </si>
  <si>
    <t>Grant McLarnon</t>
  </si>
  <si>
    <t>grant.mclarnon@adoxio.com</t>
  </si>
  <si>
    <t>+1 (647) 801-4458</t>
  </si>
  <si>
    <t>Honeywater</t>
  </si>
  <si>
    <t>Owner and operator of a beverage marketplace intended to supply fresh and natural drinking water. The company's drinking water are made of Canadian honey and are available in lemon and mint flavors, enabling consumers to enjoy a sweetened and natural beverage which helps them to stay fresh.</t>
  </si>
  <si>
    <t>116 Braemar Avenue</t>
  </si>
  <si>
    <t>M5P 2L4</t>
  </si>
  <si>
    <t>www.honeywater.com</t>
  </si>
  <si>
    <t>Christopher Kotz</t>
  </si>
  <si>
    <t>EDMS Dental</t>
  </si>
  <si>
    <t>Developer of an enterprise dental management software designed for dental industry. The company's software offers features such as reporting and controls, analytics, practice management and others, it also extracts and aggregates data, creating reports for all clinical, financial and operational data within and across all clinic sites, enabling dentist to manage their clinics easily.</t>
  </si>
  <si>
    <t>www.edmsdental.com</t>
  </si>
  <si>
    <t>Peter Evans</t>
  </si>
  <si>
    <t>Ibionics</t>
  </si>
  <si>
    <t>Owner and operator of a retinal implantation technology firm to create diamond eye implants that can help restore sight to the blind. The company's implantable bionic devices use diamond electrodes to stimulate the retina that sends messages to the brain which are perceived as light, are made up of superior diamond-based biomaterials consisting of a highly flexible stimulator chip and a wireless technology, enabling ophthalmologists to address degenerative vision disorders by implanting a diamond-based artificial retinal surface.</t>
  </si>
  <si>
    <t>The company joined Ontario Bioscience Innovation Organization as part of the 2017 Capital Access Advisory Program on May 8, 2017.</t>
  </si>
  <si>
    <t>Australian Research Council(arc.gov.au), Invest Ottawa(www.investottawa.ca), Ontario Bioscience Innovation Organization(www.obio.ca)</t>
  </si>
  <si>
    <t>1140 Morrison Drive</t>
  </si>
  <si>
    <t>K2H 8S9</t>
  </si>
  <si>
    <t>Australian Research Council, Invest Ottawa, IRAP, Ontario Bioscience Innovation Organization</t>
  </si>
  <si>
    <t>www.ibionics.ca</t>
  </si>
  <si>
    <t>Suzanne Grant</t>
  </si>
  <si>
    <t>Co-Founder, Chief Executive Officer &amp; Chairwoman</t>
  </si>
  <si>
    <t>suzanne@ibionics.ca</t>
  </si>
  <si>
    <t>pHacktory</t>
  </si>
  <si>
    <t>Owner and operator of a street-level research lab intended to assist entrepreneurs in developing community projects that are less popular and riskier in nature. The company's lab specializes in amplifying community ideas by connecting startup entrepreneurs with the needed resources of knowledge and startup assistance, enabling entrepreneurs to avail project assistance by connecting to a community to curate projects that inspire, amaze and ask big questions.</t>
  </si>
  <si>
    <t>The company joined Invest Ottawa in 2017.</t>
  </si>
  <si>
    <t>555 Legget Drive</t>
  </si>
  <si>
    <t>K2K 2X3</t>
  </si>
  <si>
    <t>www.phacktory.com</t>
  </si>
  <si>
    <t>Andrew Pelling</t>
  </si>
  <si>
    <t>andrew@phacktory.com</t>
  </si>
  <si>
    <t>Canveda</t>
  </si>
  <si>
    <t>Producer of medical marijuana Peterborough, Ontario.</t>
  </si>
  <si>
    <t>The company was acquired by MPX Bioceutical Corporation (CSE: MPX) for CAD 18.12 million on June 11, 2018. The consideration comprises a CAD 3.12 million in cash, as well as a further CAD 15 million payable in 21,428,571 common shares priced at CAD 70 apiece. Additionally, MPX will issue 6 million common share purchase warrants, which will be exercisable for the next five years at CAD 84 each. The acquisition will accelerate the acquirer's ability to secure a license to produce in Owen Sound and will be immediately accelerating its development.</t>
  </si>
  <si>
    <t>www.canveda.com</t>
  </si>
  <si>
    <t>Les Hansen</t>
  </si>
  <si>
    <t>les.hansen@canveda.com</t>
  </si>
  <si>
    <t>Infinite Outsourcing Solutions</t>
  </si>
  <si>
    <t>Provider of consulting services intended to provide businesses with the support they need to succeed within the globally competitive market. The company's services provides its clients with tailored, affordable and high quality services not offered by competitors and specialises in business development and operations, HR talent acquisition, accounting and payroll, financial system, planning and scheduling, spare parts management, maintenance Consulting, project management, medical social services, logistics and warehousing, enabling clients to run their business operations efficiently, reducE costs and ensuring future growth.</t>
  </si>
  <si>
    <t>2100 Lawrence Avenue West</t>
  </si>
  <si>
    <t>Suite 202A</t>
  </si>
  <si>
    <t>M9N 3W3</t>
  </si>
  <si>
    <t>www.infiniteos.com</t>
  </si>
  <si>
    <t>Bhavin Shah</t>
  </si>
  <si>
    <t>sb@infiniteos.ca</t>
  </si>
  <si>
    <t>+1 (416) 671-7128</t>
  </si>
  <si>
    <t>Talentohire</t>
  </si>
  <si>
    <t>Provider of a talent network intended to connect hand selected candidates with top employers from around the world. The company's services focuses on bringing the employer and potential employee together after thorough and in-depth inspection, enabling employers to find and hire talented freelance software developers, designers and finance experts easily.</t>
  </si>
  <si>
    <t>The company joined O1 Startups on an undisclosed date and received an estimated $100,000 in funding.</t>
  </si>
  <si>
    <t>O1 Startups(www.o1startups.com)</t>
  </si>
  <si>
    <t>1500 Upper Middle Road West</t>
  </si>
  <si>
    <t>L6M 0C2</t>
  </si>
  <si>
    <t>O1 Startups</t>
  </si>
  <si>
    <t>www.talentohire.com</t>
  </si>
  <si>
    <t>Rupesh Mishra</t>
  </si>
  <si>
    <t>Senior Android Engineer</t>
  </si>
  <si>
    <t>+1 (289) 627-1630</t>
  </si>
  <si>
    <t>Swaaap</t>
  </si>
  <si>
    <t>Developer of an online information exchange platform designed to connect businessmen with each other to share their expertise, services and goods. The company's platform provides proper loyalty scores to each user or provider, lets to hire easily by saving time and sends out notifications for potential business opportunities, enabling clients to experience proper business opportunities and ideas with other potential users or businessman.</t>
  </si>
  <si>
    <t>The company received an undisclosed amount of grant funding from National Research Council Canada.</t>
  </si>
  <si>
    <t>L-SPARK(www.l-spark.com), Lead To Win(www.leadtowin.ca), National Research Council Canada(www.nrc-cnrc.gc.ca)</t>
  </si>
  <si>
    <t>80 Aberdeen Street</t>
  </si>
  <si>
    <t>K1S 5R5</t>
  </si>
  <si>
    <t>L-SPARK, Lead To Win, National Research Council Canada</t>
  </si>
  <si>
    <t>www.swaaap.com</t>
  </si>
  <si>
    <t>Matthias Bedard</t>
  </si>
  <si>
    <t>matthew@swaaap.com</t>
  </si>
  <si>
    <t>+1 (613) 366-5705</t>
  </si>
  <si>
    <t>Tumello</t>
  </si>
  <si>
    <t>Provider of an audio on-demand platform intended to facilitate users better connect to matters they are interested in. The company's platform offers latest podcasts and topics that interest the user, discover and follow favourites and also permits users to bookmark, like and create a playlist, enabling podcasts listeners to easily discover and listen to curated and subscribed podcasts across multiple devicese on the topics that interests them.</t>
  </si>
  <si>
    <t>The company graduated from Founder Institute as part of the Winter 2016 Cohort on December 13, 2016.</t>
  </si>
  <si>
    <t>Founder Institute(www.fi.co)</t>
  </si>
  <si>
    <t>5320 Thunder Road</t>
  </si>
  <si>
    <t>K0A 1K0</t>
  </si>
  <si>
    <t>Founder Institute</t>
  </si>
  <si>
    <t>www.tumello.com</t>
  </si>
  <si>
    <t>Hammad Asad</t>
  </si>
  <si>
    <t>Catchwire</t>
  </si>
  <si>
    <t>Developer of a network monitoring device designed to deliver critical network performance information. The company's catchwire monitors, collects, processes, filters or redirects data traffic and can be installed in-line at a network endpoint, enabling IT security professionals to perform continuous real-time monitoring of activities and behaviors of workstations, servers and other network devices.</t>
  </si>
  <si>
    <t>The company joined Invest Ottawa on February 24, 2016.</t>
  </si>
  <si>
    <t>www.catchwire.net</t>
  </si>
  <si>
    <t>Alexander Zakharov</t>
  </si>
  <si>
    <t>alexander.zakharov@wawtechnologies.com</t>
  </si>
  <si>
    <t>+1 (613) 797-1513</t>
  </si>
  <si>
    <t>APX Building + Onsite Data Solutions</t>
  </si>
  <si>
    <t>Developer of an information platform designed to permit the collection and sharing of data. The company's platform can be used to effectively and intelligently manage everything from building infrastructure, to guiding emergency services through extreme incidents, enabling law enforcement, emergency workers and military to mitigate risk and to keep citizens safe.</t>
  </si>
  <si>
    <t>The company raised seed funding from Capital Angel Network and other undisclosed investors in March 2015.</t>
  </si>
  <si>
    <t>Capital Angel Network(www.capitalangels.ca), Science and Technology for Canadians(science.gc.ca)</t>
  </si>
  <si>
    <t>1755 Woodward Drive</t>
  </si>
  <si>
    <t>Suite 101</t>
  </si>
  <si>
    <t>K2C 0P9</t>
  </si>
  <si>
    <t>Capital Angel Network, Science and Technology for Canadians</t>
  </si>
  <si>
    <t>www.apxdata.com</t>
  </si>
  <si>
    <t>Jeffrey Stoss</t>
  </si>
  <si>
    <t>jeff.stoss@apxdata.com</t>
  </si>
  <si>
    <t>+1 (613) 866-4523</t>
  </si>
  <si>
    <t>IdeaCuria</t>
  </si>
  <si>
    <t>Developer of an IoT smart sensor technology designed to continuously detect contaminants. The company's technology is a low cost screening at-home health and medical diagnostic tool with beneficial applications such as in-home water quality monitoring, food and beverage monitoring, medication and nutrient monitoring, enabling consumers to receive a technology that detects contaminants such as lead, E. Coli and other coliforms, minerals, organics, and in-organics every time a tap is turned on as well as sends instantaneous easy to read reports.</t>
  </si>
  <si>
    <t>The company joined JLABS on April 15, 2018.</t>
  </si>
  <si>
    <t>JLABS(www.jlabs.jnjinnovation.com)</t>
  </si>
  <si>
    <t>30 Via Renzo Drive</t>
  </si>
  <si>
    <t>L4S 0B8</t>
  </si>
  <si>
    <t>JLABS</t>
  </si>
  <si>
    <t>www.ideacuria.com</t>
  </si>
  <si>
    <t>Gregory Agostinelli</t>
  </si>
  <si>
    <t>ga@ideacuria.com</t>
  </si>
  <si>
    <t>Rapid Novor</t>
  </si>
  <si>
    <t>Provider of antibody protein sequencing technology intended to develop antibody proteins for pharmaceutical companies. The company's services produce new antibody directly from sample with sequence accuracy and have the same binding affinity and also mass uses spectrometry to restore hybridoma cell line, confirm antibody product, examine post-translational modifications and glycosylations and accelerate biosimilar development, enabling medical researchers to develop and advance life science for better human health with next generation protein sequencing.</t>
  </si>
  <si>
    <t>The company joined JLABS on February 12, 2018.</t>
  </si>
  <si>
    <t>JLABS(www.jlabs.jnjinnovation.com), The Accelerator Centre(www.acceleratorcentre.com)</t>
  </si>
  <si>
    <t>Laboratory Services (Healthcare)</t>
  </si>
  <si>
    <t>JLABS, The Accelerator Centre</t>
  </si>
  <si>
    <t>www.rapidnovor.com</t>
  </si>
  <si>
    <t>Bin Ma</t>
  </si>
  <si>
    <t>bma@rapidnovor.com</t>
  </si>
  <si>
    <t>+1 (855) 899-9990</t>
  </si>
  <si>
    <t>Mercku</t>
  </si>
  <si>
    <t>Developer of a wireless communication product designed to offer powerful WiFi router. The company's router provides powerful and reliable wireless coverage while offering precise device management throughout user's home and is capable of covering 3000 ft² of space using a single M2 router or 5000 ft² of space using the M2 Hive mesh networking system, enabling consumers to get the required speed, connectivity, simplicity and control that the modern day home requires easily.</t>
  </si>
  <si>
    <t>The company closed on $19,917 of the planned $50,000 of product crowdfunding via Indiegogo on April 30, 2018.</t>
  </si>
  <si>
    <t>509 Beaver Creek Road</t>
  </si>
  <si>
    <t>N2V 2L3</t>
  </si>
  <si>
    <t>Wireless Communications Equipment</t>
  </si>
  <si>
    <t>www.mercku.tech</t>
  </si>
  <si>
    <t>Alex Qi</t>
  </si>
  <si>
    <t>alex.qi@mercku.tech</t>
  </si>
  <si>
    <t>Medi-Green</t>
  </si>
  <si>
    <t>Provider of medical cannabis treatment services. The company operates three medical cannabis clinics across Ontario, specializing in medical cannabis treatment and provide patients with access to medical marijuana under Health Canada's marijuana for medical purposes regulations program.</t>
  </si>
  <si>
    <t>The company was acquired by Beleave (CSE: BE) for $5 million on May 10, 2018. The aacquisition will add value going forward to the acquirer and their combined expertise will allow for exponential of the clinic network.</t>
  </si>
  <si>
    <t>800 Princess Street</t>
  </si>
  <si>
    <t>Unit 208</t>
  </si>
  <si>
    <t>K7L 5E4</t>
  </si>
  <si>
    <t>www.medi-green.ca</t>
  </si>
  <si>
    <t>Trevor Hands</t>
  </si>
  <si>
    <t>Founder, Owner &amp; Chief Executive Officer</t>
  </si>
  <si>
    <t>+1 (613) 507-0002</t>
  </si>
  <si>
    <t>The Bill Advisers</t>
  </si>
  <si>
    <t>Owner and operator of a bill advisory firm intended to lower monthly expenses through price negotiations and cost management. The company's services focus on lowering monthly bills by calling and negotiating with service providers to get loyalty discounts, promotions, credits and reduced rates, enabling residential clients, businesses and non-profit organizations to get their bills negotiated and expenses reduced over time, thereby enjoy improved savings and investments.</t>
  </si>
  <si>
    <t>L1H 4G1</t>
  </si>
  <si>
    <t>www.thebilladvisers.ca</t>
  </si>
  <si>
    <t>Mithra Saunders</t>
  </si>
  <si>
    <t>+1 (855) 413-3111</t>
  </si>
  <si>
    <t>Ample Organics</t>
  </si>
  <si>
    <t>Developer of a cannabis software platform created for data collection and compliance. The company's platform tracks everything, manages patient data, package and selling products along with keeping a record of inputs and outputs of any manufacturing process, enabling cannabis industry to have a transparency and control on every step of their business.</t>
  </si>
  <si>
    <t>The company raised seed funding from Green Acre Capital and Cesare Fazari on an undisclosed date.</t>
  </si>
  <si>
    <t>Green Acre Capital(www.greenacrecapital.ca)</t>
  </si>
  <si>
    <t>629 Eastern Avenue</t>
  </si>
  <si>
    <t>Building B</t>
  </si>
  <si>
    <t>M4M 1E4</t>
  </si>
  <si>
    <t>Cesare Fazari, Green Acre Capital</t>
  </si>
  <si>
    <t>www.ampleorganics.com</t>
  </si>
  <si>
    <t>John Prentice</t>
  </si>
  <si>
    <t>Founder, Chief Executive Officer, President &amp; Board Member</t>
  </si>
  <si>
    <t>john.prentice@ampleorganics.com</t>
  </si>
  <si>
    <t>+1 (866) 691-8407</t>
  </si>
  <si>
    <t>CrowdChange</t>
  </si>
  <si>
    <t>Developer of a fund raising application designed to help student organizations raise more money for their philanthropy events. The company's application has made raising money for charity both easy and fun and for every person who sends a picture to CrowdChange through Snapchat, text or email, the company or one of its marketing partners is donating $1 to a charity of their chapter's choice, enabling students to raise money for charities that they care about, simply by taking and sending in pictures.</t>
  </si>
  <si>
    <t>5 Tahoe Court</t>
  </si>
  <si>
    <t>M3B 3M6</t>
  </si>
  <si>
    <t>www.crowdchange.co</t>
  </si>
  <si>
    <t>Russell Citron</t>
  </si>
  <si>
    <t>russell@crowdchange.co</t>
  </si>
  <si>
    <t>+1 (647) 678-0995</t>
  </si>
  <si>
    <t>Xpansion</t>
  </si>
  <si>
    <t>Owner and operator of a supply chain consulting agency intended to address the logistics and customs compliance needs of small and medium-sized companies. The company's services focus on fractional operational support and resource optimization, customs invoice preparation, certificates of origin preparation and verification, assistance to release shipments when stuck at customs, supply chain risks and process assessments and project consulting services, enabling small and medium-sized businesses to automate, quicken and secure logistics operations by tracking and communicating shipment details in real time.</t>
  </si>
  <si>
    <t>The company joined The Accelerator Centre on an undisclosed date.</t>
  </si>
  <si>
    <t>www.xpansion.ca</t>
  </si>
  <si>
    <t>Erika Giles</t>
  </si>
  <si>
    <t>erika@xpansion.ca</t>
  </si>
  <si>
    <t>Cayzu</t>
  </si>
  <si>
    <t>Developer of a help desk software designed to manage customer service for small and medium sized businesses. The company's software features include ticket management, Facebook &amp; Twitter integration, mobile apps, real-time reporting, and instant notifications, manage multiple brands from a single portal and more, enabling small businesses to provide exceptional customer support.</t>
  </si>
  <si>
    <t>102 Murray Street</t>
  </si>
  <si>
    <t>N9V 1H9</t>
  </si>
  <si>
    <t>www.cayzu.com</t>
  </si>
  <si>
    <t>Ben Puzzuoli</t>
  </si>
  <si>
    <t>Klashwerks</t>
  </si>
  <si>
    <t>Developer of a device designed to help drivers to monitor road conditions, auto security and track friends and family. The company's device offers on and off the road service through an always-connected system which contains in-auto video cameras, telematics-capturing OBD, Wi-Fi and bluetooth, global positioning system, security system and motion sensors, and shareable video and media, enabling drivers to keep a track on the road with constant reporting of off-road activities.</t>
  </si>
  <si>
    <t>The company raised an undisclosed amount of seed funding in a deal led by Celtic House Venture Partners on April 30, 2018. FundFire and MaRS Investment Accelerator Fund also participated in the round.</t>
  </si>
  <si>
    <t>Celtic House Venture Partners(www.celtic-house.com), MaRS Investment Accelerator Fund(www.marsiaf.com)</t>
  </si>
  <si>
    <t>441 MacLaren Street</t>
  </si>
  <si>
    <t>Suite 408</t>
  </si>
  <si>
    <t>Celtic House Venture Partners, FundFire, MaRS Investment Accelerator Fund</t>
  </si>
  <si>
    <t>www.raven.is</t>
  </si>
  <si>
    <t>Russell Ure</t>
  </si>
  <si>
    <t>russell.ure@raven.is</t>
  </si>
  <si>
    <t>Motion Gestures</t>
  </si>
  <si>
    <t>Developer of a machine learning-based gesture recognition software designed to enable rapid development and deployment of gesture-enabled interfaces for systems, devices, and apps. The company's software supports advanced 2D and 3D gestures using motion, touch, and vision sensors and can be deployed on cloud, gateway/hub and embedded platforms in minutes, without programming or data input. It offers developers free licenses to the cloud SDK to create and test any gesture using their smart phones.</t>
  </si>
  <si>
    <t>Artificial Intelligence &amp; Machine Learning, Mobile, SaaS</t>
  </si>
  <si>
    <t>The company is reportedly seeking an undisclosed amount of Series A venture funding as of June 9, 2018. Previously, the company raised $1.65 million of seed funding in a deal led by China Canada Angels Alliance in 2017. Propel(x), Keiretsu Forum and Golden Triangle Angelnet also participated in the round. The company is being actively tracked by PitchBook.</t>
  </si>
  <si>
    <t>China Canada Angels Alliance(www.cc-angels.com), Golden Triangle Angelnet(www.goldentriangleangelnet.ca), Keiretsu Forum(www.keiretsuforum.com), Propel(x)(www.propelx.com)</t>
  </si>
  <si>
    <t>China Canada Angels Alliance, Golden Triangle Angelnet, Keiretsu Forum, Propel(x)</t>
  </si>
  <si>
    <t>motiongestures.com</t>
  </si>
  <si>
    <t>Kashif Kahn</t>
  </si>
  <si>
    <t>MediPharm Labs</t>
  </si>
  <si>
    <t>Producer and distributor of cannabis based medical products. The company's business include importing, exporting and supplying of licensed medical marijuana, cannabis oil and other related products for medical purposes in Canada, enabling physicians to help create products designed for specific patient criteria.</t>
  </si>
  <si>
    <t>The company reached a definitive agreement to acquire POCML 4 through a reverse merger, resulting in the combined entity trading on the TSXV Stock Exchange under an undisclosed ticker symbol on May 15, 2018. The company is being actively tracked by PitchBook.</t>
  </si>
  <si>
    <t>151 John Street</t>
  </si>
  <si>
    <t>L4N 2L1</t>
  </si>
  <si>
    <t>www.medipharmlabs.com</t>
  </si>
  <si>
    <t>Christopher Hobbs</t>
  </si>
  <si>
    <t>chobbs@medipharmlabs.com</t>
  </si>
  <si>
    <t>+1 (705) 719-7425</t>
  </si>
  <si>
    <t>Feroot</t>
  </si>
  <si>
    <t>Developer of a privacy rights management platform created to turn privacy compliance into a competitive advantage. The company's platform predicts risks and mitigates penalties by facilitating fulfillment of privacy rights and passing data-use restrictions downstream to enterprise systems and third-party application, enabling global enterprises and SaaS software companies to painlessly comply with data privacy regulations, such as GDPR.</t>
  </si>
  <si>
    <t>The company raised venture funding from undisclosed investors on May 24, 2018.</t>
  </si>
  <si>
    <t>www.feroot.com</t>
  </si>
  <si>
    <t>Ivan Tsarynny</t>
  </si>
  <si>
    <t>ivan@feroot.com</t>
  </si>
  <si>
    <t>+1 (800) 294-9883</t>
  </si>
  <si>
    <t>SWFTCharge</t>
  </si>
  <si>
    <t>Developer of a portable charger designed to facilitate charging of mobile phones at festivals and events. The company's portable charger is offered on a rental basis that can charge cell phones by 40 to 60 percent and is also easy to carry around since it is light-weight, enabling users to experience convenient and affordable phone charging services attending while music festivals and events.</t>
  </si>
  <si>
    <t>The company raised CAD 400,000 of angel funding from Soan on May 3, 2018.</t>
  </si>
  <si>
    <t>Soan(www.soangels.ca)</t>
  </si>
  <si>
    <t>Dunin-Deshpande Queen's Innovation Centre, Soan</t>
  </si>
  <si>
    <t>www.swftcharge.com</t>
  </si>
  <si>
    <t>Gregory Fedele</t>
  </si>
  <si>
    <t>gfedele@swftcharge.com</t>
  </si>
  <si>
    <t>+1 (647) 874-8236</t>
  </si>
  <si>
    <t>Puck Tees</t>
  </si>
  <si>
    <t>Owner and operator of a clothing company intended to produce and sell Hockey-themed t-shirts. The company's products includes caps and t-shirts made up of different colors and sizes with printed style for both men and women, enabling them to get sports cloth at an affordable price to cheers and support their favorite team.</t>
  </si>
  <si>
    <t>The company joined Fortuna Ventures on January 1, 2016.</t>
  </si>
  <si>
    <t>Fortuna Ventures(www.fortunaventures.ca)</t>
  </si>
  <si>
    <t>Fortuna Ventures</t>
  </si>
  <si>
    <t>www.pucktees.org</t>
  </si>
  <si>
    <t>Avrij</t>
  </si>
  <si>
    <t>Provider of an online platform intended to offer sports based analytical services. The company's platform provides sports organizations with a software that tracks, monitors and predicts an athlete's off-field behavior, enabling its clients to receive online information for strategic insights of various athletic players.</t>
  </si>
  <si>
    <t>Big Data, Mobile</t>
  </si>
  <si>
    <t>The company raised $1.2 million of seed funding in a deal led by New Brunswick Innovation Foundation on May 24, 2018. Technology Ventures Corporation and other undisclosed investors also participated in the round. The company plans to use the funding to integrate video, photo and text analysis capabilities.</t>
  </si>
  <si>
    <t>New Brunswick Innovation Foundation(www.nbif.ca), Technology Ventures Corporation(www.techventures.org)</t>
  </si>
  <si>
    <t>275 Slater Street</t>
  </si>
  <si>
    <t>K1P 5H9</t>
  </si>
  <si>
    <t>New Brunswick Innovation Foundation, Technology Ventures Corporation</t>
  </si>
  <si>
    <t>www.avrij.com</t>
  </si>
  <si>
    <t>Carmen McKell</t>
  </si>
  <si>
    <t>Chief Financial Officer &amp; President</t>
  </si>
  <si>
    <t>carmen.mckell@avrij.com</t>
  </si>
  <si>
    <t>+1 (819) 639-0811</t>
  </si>
  <si>
    <t>Spyder Vapes</t>
  </si>
  <si>
    <t>Operator of retail vape stores in Ontario, Canada. The company's retail stores sells, e-cigarettes, tobacco, vape liquids and related accessories, enabling consumers to get proprietary CBD products.</t>
  </si>
  <si>
    <t>The company reached a definitive agreement to be acquired by Alliance Growers (CSE: ACG) for an undisclosed amount on May 29, 2018. The acquisition will enable the acquirer to launch its Seed to Sale strategy in the highly profitable retail cannabis space. The company is being actively tracked by PitchBook.</t>
  </si>
  <si>
    <t>6 Rylander Boulevard</t>
  </si>
  <si>
    <t>Unit 5B Scarborough</t>
  </si>
  <si>
    <t>www.spydervapes.com</t>
  </si>
  <si>
    <t>Daniel Pelchovitz</t>
  </si>
  <si>
    <t>daniel.pelchovitz@spydervapes.com</t>
  </si>
  <si>
    <t>+1 (416) 345-8273</t>
  </si>
  <si>
    <t>MediSeen</t>
  </si>
  <si>
    <t>Developer of a home health care practice management platform. The company's app allows Physicians, Registered Massage Therapists, Nurses, Physiotherapists and other healthcare providers to come to clients' homes, enabling them to grow their house call practice.</t>
  </si>
  <si>
    <t>The company raised $1.1 million of seed funding led by Vitality Capital on April 18, 2018. Jay Rosenzweig, Mo Lidsky, Kevin Empey and Peter Ekstein also participated in the round.</t>
  </si>
  <si>
    <t>Vitality Capital(vitalitycapital.ca)</t>
  </si>
  <si>
    <t>21 Kodiak Crescent</t>
  </si>
  <si>
    <t>Suite 200, North York</t>
  </si>
  <si>
    <t>M3J 3E5</t>
  </si>
  <si>
    <t>Jay Rosenzweig, Kevin Empey, Mo Lidsky, Peter Ekstein, Vitality Capital</t>
  </si>
  <si>
    <t>mediseen.ca</t>
  </si>
  <si>
    <t>Daniel Warner</t>
  </si>
  <si>
    <t>daniel@mediseen.ca</t>
  </si>
  <si>
    <t>+1 (416) 540-7373</t>
  </si>
  <si>
    <t>Strata Insights</t>
  </si>
  <si>
    <t>Provider of a data prediction platform intended to diagnose the cause behind the fluctuations and predict the future data. The company's platform applies the principles of brand economics to map the statistical relationships of all organizational brand investments and external category factors that impact Brand perceptions and behavior, enabling clients to take futuristic decision easily.</t>
  </si>
  <si>
    <t>28 Logan Avenue</t>
  </si>
  <si>
    <t>www.stratainsights.com</t>
  </si>
  <si>
    <t>Edgar Baum</t>
  </si>
  <si>
    <t>Co-Founder, Chief Brand Economist &amp; Chief Executive Officer</t>
  </si>
  <si>
    <t>+1 (855) 478-7282</t>
  </si>
  <si>
    <t>DBell</t>
  </si>
  <si>
    <t>Developer of a home automation system designed to keep families safe in their homes. The company's doorbell provides 24/7 schedule recording, monitors the external view of the premises and stores, accesses the footage at no additional charge via a 160° wide angle HD video camera with multiple sensors, provides visitors history with date, time and snapshot and facilitates a motion and voice sensor that detects movement and voice and sends instant alerts along with email snapshot, enabling customers to know who is at their door at anytime, from anywhere, via smartphone, tablet or PC.</t>
  </si>
  <si>
    <t>E-Commerce, Internet of Things, Mobile</t>
  </si>
  <si>
    <t>The company raised $151220 of product crowdfunding via Indiegogo on April 4, 2017.</t>
  </si>
  <si>
    <t>2857 Sherwood Heights Drive</t>
  </si>
  <si>
    <t>L6J 7B7</t>
  </si>
  <si>
    <t>www.dbell.ca</t>
  </si>
  <si>
    <t>Naz Kawsar</t>
  </si>
  <si>
    <t>naz@dbell.ca</t>
  </si>
  <si>
    <t>+1 (905) 582-8755</t>
  </si>
  <si>
    <t>Canopy Rivers</t>
  </si>
  <si>
    <t>Operator of investment and operating platform, designed to pursue opportunities in the emerging global cannabis sector. The company has quickly established a diversified portfolio of cannabis industry investments that includes licensed producers, late stage applicants, pharmaceutical formulators, branded developers &amp; distributors, and technology &amp; media platforms.</t>
  </si>
  <si>
    <t>The company reached a definitive agreement to acquire AIM2 through a reverse merger, resulting in the combined entity trading on the an undisclosed Stock Exchange on March 30, 2018. The company is being actively tracked by PitchBook.</t>
  </si>
  <si>
    <t>www.canopyrivers.com</t>
  </si>
  <si>
    <t>Eddie Lucarelli</t>
  </si>
  <si>
    <t>eddie@canopyrivers.com</t>
  </si>
  <si>
    <t>+1 (855) 227-8639</t>
  </si>
  <si>
    <t>Engager Rings</t>
  </si>
  <si>
    <t>Developer of a ring designing application created to design and order vintage rings and jewelry for various occasions. The company's application instantly connects its users with jewelry dealers and helps them design custom, vintage, antique rings after being guided through the prices offered by various gold and diamond dealers, enabling users to connect with a professional and independent jeweler and create custom engagement rings that are to be delivered online.</t>
  </si>
  <si>
    <t>The company is planning to raise an angel funding from undisclosed investors. The company is being actively tracked by PitchBook.</t>
  </si>
  <si>
    <t>6 Lake Street</t>
  </si>
  <si>
    <t>L2R 5W6</t>
  </si>
  <si>
    <t>Pending Transaction (Angel)</t>
  </si>
  <si>
    <t>www.engager-rings.com</t>
  </si>
  <si>
    <t>Nick Coutu</t>
  </si>
  <si>
    <t>nick@engager-rings.com</t>
  </si>
  <si>
    <t>Geogram</t>
  </si>
  <si>
    <t>Developer of a mobile application designed to use augmented reality technology to help record and share a video at any location. The company's application helps to capture and share events both large and small, personal and public, enabling individuals, communities and brands to share their stories in real time.</t>
  </si>
  <si>
    <t>The company raised venture funding from Symvan Capital on an undisclosed date.</t>
  </si>
  <si>
    <t>Symvan Capital(www.symvancapital.com)</t>
  </si>
  <si>
    <t>Symvan Capital</t>
  </si>
  <si>
    <t>geogram.xyz</t>
  </si>
  <si>
    <t>Srinivas Krishna</t>
  </si>
  <si>
    <t>srinivas.krishna@geogram.xyz</t>
  </si>
  <si>
    <t>Rosseau Development</t>
  </si>
  <si>
    <t>Provider of real-estate management services intended to provide direct access to development projects in a variety of locations. The company engages in managing a portfolio of mixed-use high-rise developments with hotel, residential, and commercial components, enabling investors to receive a transparent approach to their investments along with portfolios tailored as per their requirements.</t>
  </si>
  <si>
    <t>The company was created as a platform by The Rosseau Group in 2017.</t>
  </si>
  <si>
    <t>The Rosseau Group(www.therosseaugroup.com)</t>
  </si>
  <si>
    <t>2100 Old Lakeshore Road</t>
  </si>
  <si>
    <t>L7R 1A3</t>
  </si>
  <si>
    <t>The Rosseau Group</t>
  </si>
  <si>
    <t>WeWi Applied Research</t>
  </si>
  <si>
    <t>Developer of research and development software and hardware specializing in the public sector, health, defense and fintech verticals. The company's technology pulse introduces new products to the market for governments, militaries as well as private sectors, enabling clients to avail built-to-spec hardware and tools that integrate effortlessly into their business pipeline.</t>
  </si>
  <si>
    <t>The company was acquired by Utopya Innovations (PINX: ANDI) for an undisclosed amount on June 12, 2018. The acquisition will enable the acquirer to create a wide range of specialized and highly innovative technology products.</t>
  </si>
  <si>
    <t>505 111 Waterloo Strett</t>
  </si>
  <si>
    <t>N6B 2M4</t>
  </si>
  <si>
    <t>Aerospace and Defense</t>
  </si>
  <si>
    <t>www.war.systems</t>
  </si>
  <si>
    <t>David Snir</t>
  </si>
  <si>
    <t>david.snir@war.systems</t>
  </si>
  <si>
    <t>Pembroke MDF</t>
  </si>
  <si>
    <t>Manufacturer and distributor of wooden products. The company's products include medium density fiberboard, engineered wooden panel, cabinetry and store fixtures, enabling its clients to make wooden products as per their requirement and specification.</t>
  </si>
  <si>
    <t>Forestry</t>
  </si>
  <si>
    <t>The company was acquired by Roseburg Forest Products for an undisclosed amount on April 9, 2018. The acquisition will enable Roseburg Forest Products to expand its presence in North America.</t>
  </si>
  <si>
    <t>777 Fibreboard Drive</t>
  </si>
  <si>
    <t>Pembroke</t>
  </si>
  <si>
    <t>K8A 6W4</t>
  </si>
  <si>
    <t>Wood/Hard Products</t>
  </si>
  <si>
    <t>Pembroke, Canada</t>
  </si>
  <si>
    <t>www.pembrokemdf.com</t>
  </si>
  <si>
    <t>Fito Salman</t>
  </si>
  <si>
    <t>fito.salman@atcpanels.com</t>
  </si>
  <si>
    <t>Ace Hill Beer</t>
  </si>
  <si>
    <t>Manufacturer of alcoholic beverages in Canada. The company produces beer of various styles such as pilsner, amber lager and radler and vodka soda mixed with organic juice, offering its customers different experience than conventional drinks.</t>
  </si>
  <si>
    <t>The company received an undisclosed amount of development capital from Kensington Capital Partners in March 2017.</t>
  </si>
  <si>
    <t>Kensington Capital Partners(www.kcpl.ca), MJK Capital(www.mjkcapital.com)</t>
  </si>
  <si>
    <t>10 Alcorn Avenue</t>
  </si>
  <si>
    <t>M4V 3A9</t>
  </si>
  <si>
    <t>Kensington Capital Partners, MJK Capital</t>
  </si>
  <si>
    <t>acehillbeer.com</t>
  </si>
  <si>
    <t>Mike Wagman</t>
  </si>
  <si>
    <t>mike@acehillbeer.com</t>
  </si>
  <si>
    <t>Cabana Pool Bar</t>
  </si>
  <si>
    <t>Operator of pool bar built to transform waterfront into a "Day-to-Night" party spot. The company's bar, can seat 860 diners and drinkers at once, has a licensed capacity of 2,500, has space for boats to dock, have shisha stations and bottle service, providing customers with a taste of Miami, Las Vegas and southern France to Toronto.</t>
  </si>
  <si>
    <t>Restaurants, Hotels and Leisure</t>
  </si>
  <si>
    <t>The company received development capital from MJK Capital on an undisclosed date.</t>
  </si>
  <si>
    <t>11 Polson Street at Polson Pier</t>
  </si>
  <si>
    <t>M5A 1A4</t>
  </si>
  <si>
    <t>Hotels and Resorts</t>
  </si>
  <si>
    <t>www.cabanapoolbar.com</t>
  </si>
  <si>
    <t>Charles Khabouth</t>
  </si>
  <si>
    <t>+1 (416) 469-5655</t>
  </si>
  <si>
    <t>Rebel Toronto</t>
  </si>
  <si>
    <t>Operator of an event complex in Canada. The company has versatile event space with the main room having a 65-foot stage with LED video walls as well as a grand terrace with a view of Lake Ontario, offering its clients distinctive and transformative event complex.</t>
  </si>
  <si>
    <t>The company received an undisclosed amount of development capital from MJK Capital.</t>
  </si>
  <si>
    <t>11 Polson Street</t>
  </si>
  <si>
    <t>www.rebeltoronto.com</t>
  </si>
  <si>
    <t>Think Protection</t>
  </si>
  <si>
    <t>Manufacturer and retailer of home alarm systems in Canada. The company's products include cameras, CO detectors and glass break sensors that are wireless, pet-friendly, crash-proof and easy to install, enabling customers to secure their homes at an effective cost.</t>
  </si>
  <si>
    <t>3780 14th Avenue, Unit 102</t>
  </si>
  <si>
    <t>L3R 9Y5</t>
  </si>
  <si>
    <t>www.thinkprotection.com</t>
  </si>
  <si>
    <t>Adam Matlin</t>
  </si>
  <si>
    <t>Co-Founder, Chief Operating Officer, Operations &amp; Chief Marketing Officer</t>
  </si>
  <si>
    <t>adammatlin@thinkprotection.com</t>
  </si>
  <si>
    <t>+1 (855) 768-4465</t>
  </si>
  <si>
    <t>Valdez restaurant</t>
  </si>
  <si>
    <t>Operator of a restaurant in Canada. The restaurant has a bar and lounge which serves Latin American cuisine food and drinks like signature cocktails and cervezas, enabling customers to enjoy unique Latino street food experience.</t>
  </si>
  <si>
    <t>The company received an undisclosed amount of development capital from MJK Capital in 2016.</t>
  </si>
  <si>
    <t>606 King Street West</t>
  </si>
  <si>
    <t>M5V 1M5</t>
  </si>
  <si>
    <t>Restaurants and Bars</t>
  </si>
  <si>
    <t>www.valdezrestaurant.com</t>
  </si>
  <si>
    <t>El Jefe</t>
  </si>
  <si>
    <t>Baro toronto</t>
  </si>
  <si>
    <t>Operator of traditional latin cuisine restaurant, in Canada. The company offers a wide range of cuisines which are inspired by the latin kitchens of coastal countries and have a dining room, loft and snack house, providing customers with various dishes.</t>
  </si>
  <si>
    <t>485 King Street West</t>
  </si>
  <si>
    <t>M5V 1K4</t>
  </si>
  <si>
    <t>www.barotoronto.com</t>
  </si>
  <si>
    <t>Steven Gonzalez</t>
  </si>
  <si>
    <t>Founder &amp; Executive Chef</t>
  </si>
  <si>
    <t>steve@barotoronto.com</t>
  </si>
  <si>
    <t>+1 (416) 363-8388</t>
  </si>
  <si>
    <t>Weed VR</t>
  </si>
  <si>
    <t>Developer of a multi-platform virtual retail catalog system designed to educate, engage, and inform purchases. The company's technology platform immerses online customers in a retail experience that provides unprecedented access to 24-hour customer care and information on the medical and recreational cannabis markets.</t>
  </si>
  <si>
    <t>E-Commerce, Virtual Reality</t>
  </si>
  <si>
    <t>The company, a subsidiary of Occupied VR, reached a definitive agreement to be acquired by Biome Grow for an undisclosed amount on June 19, 2018. The acquisition allows the acquirer to integrate new technology into its services and increase consumer accessibility across Canada, and international markets, through virtual, augmented, and mobile platforms. The company is being actively tracked by PitchBook.</t>
  </si>
  <si>
    <t>Occupied VR(occupiedvr.com)</t>
  </si>
  <si>
    <t>Occupied VR</t>
  </si>
  <si>
    <t>www.weedvr.co</t>
  </si>
  <si>
    <t>Venture for Canada</t>
  </si>
  <si>
    <t>Provider of training services intended to foster entrepreneurship. The company's services provides workshops on diverse topics, such as coding, marketing, sales, design and how to manage stress in an entrepreneurial environment, enabling clients to develop hard and soft skills.</t>
  </si>
  <si>
    <t>The company received $4.4 million of grant funding from Canadian Government on April 13, 2018. Previously, the company received $1.48 million of grant funding from Government of Ontario on March 23, 2018.</t>
  </si>
  <si>
    <t>Government of Ontario(www.ontario.ca)</t>
  </si>
  <si>
    <t>M5J 2L7</t>
  </si>
  <si>
    <t>Canadian Government, Government of Ontario</t>
  </si>
  <si>
    <t>www.ventureforcanada.ca</t>
  </si>
  <si>
    <t>Gina Patterson</t>
  </si>
  <si>
    <t>Director, Work Integrated Learning Atlantic</t>
  </si>
  <si>
    <t>gina@ventureforcanada.ca</t>
  </si>
  <si>
    <t>Dfendus</t>
  </si>
  <si>
    <t>Provider of security services in Canada. The company provides advanced security solutions such as CCTV systems, GPS asset tracking, 24/7 monitoring system along with security personnel, enabling its clients to meet their complex security needs.</t>
  </si>
  <si>
    <t>The company received an undisclosed amount of development capital from Mill Street &amp; Co. on January 10, 2018.</t>
  </si>
  <si>
    <t>Mill Street &amp; Co.(www.millstreetco.com)</t>
  </si>
  <si>
    <t>7616 Yonge Street</t>
  </si>
  <si>
    <t>L4J 1V9</t>
  </si>
  <si>
    <t>Mill Street &amp; Co.</t>
  </si>
  <si>
    <t>www.dfendus.com</t>
  </si>
  <si>
    <t>Dan Marston</t>
  </si>
  <si>
    <t>dmarston@dfendus.com</t>
  </si>
  <si>
    <t>Navacord</t>
  </si>
  <si>
    <t>Provider of insurance broking services. The company offers risk management and consulting solutions including property and casualty, employee benefits, loss control, claims management, surety and personal lines, thereby enabling agricultural, construction, food processing, home builders, landscaping, transportation and property management and real estate sectors to gain from local and personalized servicing while being supported by expertise, resources and efficiencies of a national brokerage.</t>
  </si>
  <si>
    <t>The company has entered into a definitive agreement to be acquired by Madison Dearborn Partners and its management through an LBO on July 4, 2018. The partnership with Madison Dearborn Partners will accelerate Navacord's organic growth strategy and help support the addition of future broker partners across Canada. As a part of the transaction the company was recapitalized. The company is being actively tracked by PitchBook.</t>
  </si>
  <si>
    <t>2375 Skymark Avenue</t>
  </si>
  <si>
    <t>L4W 4Y6</t>
  </si>
  <si>
    <t>Pending Transaction (PE)</t>
  </si>
  <si>
    <t>www.navacord.com</t>
  </si>
  <si>
    <t>Steven Ridgeway</t>
  </si>
  <si>
    <t>steven.ridgeway@navacord.com</t>
  </si>
  <si>
    <t>Rumble</t>
  </si>
  <si>
    <t>Developer of a rights management video platform designed to host, distribute and monetize all professional, social and viral video. The company's platform provides visitors to access to content via the World Wide Web and offers the opportunity for users to submit text, pictures, video and other content for posting on website, enabling video creators to build an audience for the videos they upload and publishers to publish those videos in their site free-of-charge and grow their revenue.</t>
  </si>
  <si>
    <t>The company joined C100 Association as part of the 2016 Summer cohort on May 9, 2016.</t>
  </si>
  <si>
    <t>C100 Association(www.thec100.org)</t>
  </si>
  <si>
    <t>218 Adelaide Street West</t>
  </si>
  <si>
    <t>M5H 1W7</t>
  </si>
  <si>
    <t>C100 Association</t>
  </si>
  <si>
    <t>www.rumble.com</t>
  </si>
  <si>
    <t>Brandon Alexandroff</t>
  </si>
  <si>
    <t>brandon@rumble.com</t>
  </si>
  <si>
    <t>+1 (647) 724-7059</t>
  </si>
  <si>
    <t>Tricolops</t>
  </si>
  <si>
    <t>Developer of a parcel dimensioner designed to measure size of parcels for inventory control, outbound freight estimation and packing optimization. The company's dimensioners easily integrate with scales or conveyor, track stock status, monitor excess or shortage of inventories, update, share and convert shipment data into actionable insights and save and export dimension and weight information with a barcode scanner, enabling shippers, carriers, freight forwarders and logistics service providers to secure, fasten, automate and facilitate e-commerce and parcel shipments by being updated about parcel delays in real-time.</t>
  </si>
  <si>
    <t>The company joined University of Waterloo Velocity on July 6, 2017.</t>
  </si>
  <si>
    <t>www.tricolopstechnology.ca</t>
  </si>
  <si>
    <t>MengXi Zhu</t>
  </si>
  <si>
    <t>mengxi@tricolopstechnology.ca</t>
  </si>
  <si>
    <t>+1 (416) 998-0171</t>
  </si>
  <si>
    <t>Canary Rx</t>
  </si>
  <si>
    <t>Producer of medical cannabis. The company is engaged in producing pure, curated, cannabis products approximately 3,600,000 gr. per year.</t>
  </si>
  <si>
    <t>The company reached a definitive agreement to be acquired by Target Group (CBDY) for an undisclosed amount on July 10, 2018. The company is being actively tracked by PitchBook.</t>
  </si>
  <si>
    <t>P.O. Box 159</t>
  </si>
  <si>
    <t>Simcoe</t>
  </si>
  <si>
    <t>N3Y 4L1</t>
  </si>
  <si>
    <t>Simcoe, Canada</t>
  </si>
  <si>
    <t>www.canaryrx.com</t>
  </si>
  <si>
    <t>Randall MacLeod</t>
  </si>
  <si>
    <t>+1 (819) 994-5444</t>
  </si>
  <si>
    <t>Tech</t>
  </si>
  <si>
    <t>Zucara</t>
  </si>
  <si>
    <t>Zpirit Foods</t>
  </si>
  <si>
    <t>Zepeel</t>
  </si>
  <si>
    <t>YouCollab</t>
  </si>
  <si>
    <t>XTouch</t>
  </si>
  <si>
    <t>World of Angus</t>
  </si>
  <si>
    <t>Wiser Investments</t>
  </si>
  <si>
    <t>Winterlight</t>
  </si>
  <si>
    <t>Willow Biopharma</t>
  </si>
  <si>
    <t>Where I Park</t>
  </si>
  <si>
    <t>Wheaton Income/FV Pharma (Joint Venture)</t>
  </si>
  <si>
    <t>Wedspire</t>
  </si>
  <si>
    <t>Wedding Reality</t>
  </si>
  <si>
    <t>Weddeveloper</t>
  </si>
  <si>
    <t>WaveCheck</t>
  </si>
  <si>
    <t>VuPoynt Media Group</t>
  </si>
  <si>
    <t>Voltera</t>
  </si>
  <si>
    <t>Viteava Pharmaceuticals</t>
  </si>
  <si>
    <t>VitalTracer</t>
  </si>
  <si>
    <t>VistaShift</t>
  </si>
  <si>
    <t>Virtual Possibilities</t>
  </si>
  <si>
    <t>VigilantCS</t>
  </si>
  <si>
    <t>Vida Cannabis</t>
  </si>
  <si>
    <t>Via Informatics</t>
  </si>
  <si>
    <t>Vessel Innovations</t>
  </si>
  <si>
    <t>Verus Partners (Canada)</t>
  </si>
  <si>
    <t>Ventureum</t>
  </si>
  <si>
    <t>Venbridge</t>
  </si>
  <si>
    <t>Vena Medical</t>
  </si>
  <si>
    <t>Vello App</t>
  </si>
  <si>
    <t>Vectio Technologies</t>
  </si>
  <si>
    <t>VanWyn</t>
  </si>
  <si>
    <t>Valta</t>
  </si>
  <si>
    <t>Uranium Royalty</t>
  </si>
  <si>
    <t>UpGrain</t>
  </si>
  <si>
    <t>Ubiquitech</t>
  </si>
  <si>
    <t>U-Feast</t>
  </si>
  <si>
    <t>Turnnout Online</t>
  </si>
  <si>
    <t>Tuque</t>
  </si>
  <si>
    <t>Tronoplast Technologies</t>
  </si>
  <si>
    <t>Tron-Club</t>
  </si>
  <si>
    <t>Trivium Industries</t>
  </si>
  <si>
    <t>Trialfire</t>
  </si>
  <si>
    <t>Trexo Robotics</t>
  </si>
  <si>
    <t>Tread</t>
  </si>
  <si>
    <t>TrainerPlus</t>
  </si>
  <si>
    <t>Traden</t>
  </si>
  <si>
    <t>TodaQ</t>
  </si>
  <si>
    <t>Timsle</t>
  </si>
  <si>
    <t>TheDirt.co</t>
  </si>
  <si>
    <t>The Sky Guys</t>
  </si>
  <si>
    <t>The Rumie Initiative</t>
  </si>
  <si>
    <t>The Author Hub</t>
  </si>
  <si>
    <t>Terrestrial Energy</t>
  </si>
  <si>
    <t>Tenstorrent</t>
  </si>
  <si>
    <t>Telehex</t>
  </si>
  <si>
    <t>teaBOT</t>
  </si>
  <si>
    <t>Tasky</t>
  </si>
  <si>
    <t>Tapplock</t>
  </si>
  <si>
    <t>TabsFolders</t>
  </si>
  <si>
    <t>Tabnex</t>
  </si>
  <si>
    <t>Tab Payments</t>
  </si>
  <si>
    <t>SwiftPad</t>
  </si>
  <si>
    <t>Suzie's good fats company</t>
  </si>
  <si>
    <t>Suto Collective</t>
  </si>
  <si>
    <t>Suddcorp Solutions</t>
  </si>
  <si>
    <t>Structur3D Printing</t>
  </si>
  <si>
    <t>Strainprint</t>
  </si>
  <si>
    <t>Stewart Specialty Risk Underwriting</t>
  </si>
  <si>
    <t>Statstrack</t>
  </si>
  <si>
    <t>Standpoint Case</t>
  </si>
  <si>
    <t>SqueezeCMM</t>
  </si>
  <si>
    <t>Spindle Biotech</t>
  </si>
  <si>
    <t>Spectrafy</t>
  </si>
  <si>
    <t>Spacefy</t>
  </si>
  <si>
    <t>Sonder Mill</t>
  </si>
  <si>
    <t>Sojourn Labs</t>
  </si>
  <si>
    <t>Sodatone</t>
  </si>
  <si>
    <t>SoCIAL LITE Vodka</t>
  </si>
  <si>
    <t>Sniply</t>
  </si>
  <si>
    <t>Snapclarity</t>
  </si>
  <si>
    <t>SkyX Systems</t>
  </si>
  <si>
    <t>SKE Labs</t>
  </si>
  <si>
    <t>Six</t>
  </si>
  <si>
    <t>SiteVue</t>
  </si>
  <si>
    <t>Singspiel</t>
  </si>
  <si>
    <t>Simpatico Intelligent Systems</t>
  </si>
  <si>
    <t>Simini Technologies</t>
  </si>
  <si>
    <t>SI-Cat</t>
  </si>
  <si>
    <t>Shoelace Technologies</t>
  </si>
  <si>
    <t>ShipEarly</t>
  </si>
  <si>
    <t>ShiftRide</t>
  </si>
  <si>
    <t>Shift VR</t>
  </si>
  <si>
    <t>SharpScholar</t>
  </si>
  <si>
    <t>Setter(Application)</t>
  </si>
  <si>
    <t>Serenity Bioworks</t>
  </si>
  <si>
    <t>Serene Sensors</t>
  </si>
  <si>
    <t>Senso.Ai</t>
  </si>
  <si>
    <t>Sensassure</t>
  </si>
  <si>
    <t>SciCann Therapeutics</t>
  </si>
  <si>
    <t>Salient Energy</t>
  </si>
  <si>
    <t>Safehouse App</t>
  </si>
  <si>
    <t>RunKite</t>
  </si>
  <si>
    <t>Rubikloud</t>
  </si>
  <si>
    <t>Rover Parking</t>
  </si>
  <si>
    <t>RotaNovus</t>
  </si>
  <si>
    <t>Robin Media</t>
  </si>
  <si>
    <t>Rheo Biotechnologies</t>
  </si>
  <si>
    <t>Rewordly</t>
  </si>
  <si>
    <t>Repti-Ledge</t>
  </si>
  <si>
    <t>Repairquote</t>
  </si>
  <si>
    <t>Repable</t>
  </si>
  <si>
    <t>RemoCare</t>
  </si>
  <si>
    <t>Rememborines</t>
  </si>
  <si>
    <t>Regulus Solutions</t>
  </si>
  <si>
    <t>RefinePro</t>
  </si>
  <si>
    <t>ReDeTec</t>
  </si>
  <si>
    <t>Red Meat Games</t>
  </si>
  <si>
    <t>Ranggo</t>
  </si>
  <si>
    <t>RadiomicsAI</t>
  </si>
  <si>
    <t>Radialis Medical</t>
  </si>
  <si>
    <t>Qubit Industries</t>
  </si>
  <si>
    <t>QuantWave Technologies</t>
  </si>
  <si>
    <t>Qoints</t>
  </si>
  <si>
    <t>Qidni Labs</t>
  </si>
  <si>
    <t>Pyrowave</t>
  </si>
  <si>
    <t>Punchtime</t>
  </si>
  <si>
    <t>Proteorex Therapeutics</t>
  </si>
  <si>
    <t>ProMedoss</t>
  </si>
  <si>
    <t>ProBots Ottawa</t>
  </si>
  <si>
    <t>Prelook</t>
  </si>
  <si>
    <t>Predikat</t>
  </si>
  <si>
    <t>PopKey</t>
  </si>
  <si>
    <t>Polumiros</t>
  </si>
  <si>
    <t>Pinch VR</t>
  </si>
  <si>
    <t>PHYXTER</t>
  </si>
  <si>
    <t>Phycus Biotechnologies</t>
  </si>
  <si>
    <t>Phenomic AI</t>
  </si>
  <si>
    <t>PharmaCielo</t>
  </si>
  <si>
    <t>Phantin</t>
  </si>
  <si>
    <t>PetroPredict</t>
  </si>
  <si>
    <t>Perimeter Medical Imaging</t>
  </si>
  <si>
    <t>Penta Medical</t>
  </si>
  <si>
    <t>PCP VR</t>
  </si>
  <si>
    <t>Pawly</t>
  </si>
  <si>
    <t>Parkin Joint Venture Exploration</t>
  </si>
  <si>
    <t>Parkbench</t>
  </si>
  <si>
    <t>Pamban Energy Systems</t>
  </si>
  <si>
    <t>Oxilight</t>
  </si>
  <si>
    <t>Ourotech</t>
  </si>
  <si>
    <t>OpenChannel</t>
  </si>
  <si>
    <t>Oneset</t>
  </si>
  <si>
    <t>One More Story Games</t>
  </si>
  <si>
    <t>Obsidian Solutions</t>
  </si>
  <si>
    <t>Nutraceutical Alliance</t>
  </si>
  <si>
    <t>Nuralogix</t>
  </si>
  <si>
    <t>NRT Sightline</t>
  </si>
  <si>
    <t>NovaVive</t>
  </si>
  <si>
    <t>Northern Biologics</t>
  </si>
  <si>
    <t>Noq (mobile application)</t>
  </si>
  <si>
    <t>Noblegen</t>
  </si>
  <si>
    <t>NHTherapeutics</t>
  </si>
  <si>
    <t>NexusCrowd</t>
  </si>
  <si>
    <t>NextUpCare</t>
  </si>
  <si>
    <t>NextBigThing Studios</t>
  </si>
  <si>
    <t>NewPow</t>
  </si>
  <si>
    <t>NERv Technology</t>
  </si>
  <si>
    <t>Nefarious Dimensions</t>
  </si>
  <si>
    <t>Nectro</t>
  </si>
  <si>
    <t>NaviDo</t>
  </si>
  <si>
    <t>My Tutor</t>
  </si>
  <si>
    <t>Munch</t>
  </si>
  <si>
    <t>Mopify</t>
  </si>
  <si>
    <t>Moocow Unicycles</t>
  </si>
  <si>
    <t>Moni Technologies</t>
  </si>
  <si>
    <t>Modly</t>
  </si>
  <si>
    <t>MISLabs</t>
  </si>
  <si>
    <t>Minds Matter Magazine</t>
  </si>
  <si>
    <t>MIMOSA Diagnostics</t>
  </si>
  <si>
    <t>Milao Language</t>
  </si>
  <si>
    <t>Mika Audio</t>
  </si>
  <si>
    <t>MicroMetrics</t>
  </si>
  <si>
    <t>MetricWire</t>
  </si>
  <si>
    <t>MetaGenom Bio</t>
  </si>
  <si>
    <t>Mejuri</t>
  </si>
  <si>
    <t>MeetUpForCoffee</t>
  </si>
  <si>
    <t>Meemim</t>
  </si>
  <si>
    <t>Mediphage Bioceuticals</t>
  </si>
  <si>
    <t>Medella Health</t>
  </si>
  <si>
    <t>Mechanopsy</t>
  </si>
  <si>
    <t>McCrady Creative</t>
  </si>
  <si>
    <t>Mblok</t>
  </si>
  <si>
    <t>Masood Energy</t>
  </si>
  <si>
    <t>Marion Surgical</t>
  </si>
  <si>
    <t>Mariner Endosurgery</t>
  </si>
  <si>
    <t>MapYourProperty</t>
  </si>
  <si>
    <t>Mantis Organics</t>
  </si>
  <si>
    <t>Mama Ninja</t>
  </si>
  <si>
    <t>Maieutic Enterprises</t>
  </si>
  <si>
    <t>MagicWeaver</t>
  </si>
  <si>
    <t>Mackenzie Innovation Institute</t>
  </si>
  <si>
    <t>M.Plan International</t>
  </si>
  <si>
    <t>Luxe Garment Care</t>
  </si>
  <si>
    <t>LunchBox Catering</t>
  </si>
  <si>
    <t>Luevo</t>
  </si>
  <si>
    <t>Lonsbery Farms Brewing Company</t>
  </si>
  <si>
    <t>Lokafy</t>
  </si>
  <si>
    <t>LoftShare</t>
  </si>
  <si>
    <t>Lightning Rod Games</t>
  </si>
  <si>
    <t>Lightning Platform</t>
  </si>
  <si>
    <t>LightBot</t>
  </si>
  <si>
    <t>Lift Company</t>
  </si>
  <si>
    <t>Lesson Vendor</t>
  </si>
  <si>
    <t>Lendified</t>
  </si>
  <si>
    <t>Lane (Application)</t>
  </si>
  <si>
    <t>Kwilt ShoeBox</t>
  </si>
  <si>
    <t>Korsall</t>
  </si>
  <si>
    <t>Konectera</t>
  </si>
  <si>
    <t>Knowledgehook</t>
  </si>
  <si>
    <t>KL Polish</t>
  </si>
  <si>
    <t>Kiwi Wearable Technologies</t>
  </si>
  <si>
    <t>Kintelligent Systems</t>
  </si>
  <si>
    <t>Kindcann Holdings</t>
  </si>
  <si>
    <t>Kili Technology</t>
  </si>
  <si>
    <t>Kids Health Record</t>
  </si>
  <si>
    <t>Kepler Communications</t>
  </si>
  <si>
    <t>Karen</t>
  </si>
  <si>
    <t>KA Imaging</t>
  </si>
  <si>
    <t>JustGotThat!</t>
  </si>
  <si>
    <t>JumpQ</t>
  </si>
  <si>
    <t>Jukedocs</t>
  </si>
  <si>
    <t>Joyride Technologies</t>
  </si>
  <si>
    <t>JamCam</t>
  </si>
  <si>
    <t>Jackpine Digital</t>
  </si>
  <si>
    <t>Ivvi</t>
  </si>
  <si>
    <t>IverFashion</t>
  </si>
  <si>
    <t>Iota Security</t>
  </si>
  <si>
    <t>Investor Stratum Resources</t>
  </si>
  <si>
    <t>Intelocate</t>
  </si>
  <si>
    <t>Insurance For Children</t>
  </si>
  <si>
    <t>Instant Chemistry</t>
  </si>
  <si>
    <t>InnerSpace (Indoor Mapping System)</t>
  </si>
  <si>
    <t>Inkspot Technologies</t>
  </si>
  <si>
    <t>Inception Mobile</t>
  </si>
  <si>
    <t>Iconac</t>
  </si>
  <si>
    <t>Hyre</t>
  </si>
  <si>
    <t>Hypercare</t>
  </si>
  <si>
    <t>Hufton Valvano Grover Philipp</t>
  </si>
  <si>
    <t>HouseIt</t>
  </si>
  <si>
    <t>HonkMobile</t>
  </si>
  <si>
    <t>Hiredwell</t>
  </si>
  <si>
    <t>HiHomobile</t>
  </si>
  <si>
    <t>Highmark Interactive</t>
  </si>
  <si>
    <t>Highline</t>
  </si>
  <si>
    <t>Henvey Inlet Wind Energy Centre</t>
  </si>
  <si>
    <t>Henry &amp; Harvey</t>
  </si>
  <si>
    <t>Health Myself</t>
  </si>
  <si>
    <t>HausCall</t>
  </si>
  <si>
    <t>Hastings &amp; Company</t>
  </si>
  <si>
    <t>Haleks</t>
  </si>
  <si>
    <t>Hacks &amp; Hills</t>
  </si>
  <si>
    <t>H2NanO</t>
  </si>
  <si>
    <t>Gymnut</t>
  </si>
  <si>
    <t>Greenhouses Canada</t>
  </si>
  <si>
    <t>Great Lakes HV Services</t>
  </si>
  <si>
    <t>Grasp (Security)</t>
  </si>
  <si>
    <t>GPM Metals (Weebigee Project)</t>
  </si>
  <si>
    <t>Go Kin Packs</t>
  </si>
  <si>
    <t>GlucoGuide</t>
  </si>
  <si>
    <t>GlowSport</t>
  </si>
  <si>
    <t>GestureLogic</t>
  </si>
  <si>
    <t>GamerLink</t>
  </si>
  <si>
    <t>Gamelynx</t>
  </si>
  <si>
    <t>FutureVault</t>
  </si>
  <si>
    <t>Fusion Pharmaceuticals</t>
  </si>
  <si>
    <t>Furevery</t>
  </si>
  <si>
    <t>FuelWear</t>
  </si>
  <si>
    <t>Frrand</t>
  </si>
  <si>
    <t>Football for Good</t>
  </si>
  <si>
    <t>Flyte Studios</t>
  </si>
  <si>
    <t>Fly me to the Moon</t>
  </si>
  <si>
    <t>FlowPress</t>
  </si>
  <si>
    <t>Flow Capital</t>
  </si>
  <si>
    <t>Flosonics Medical</t>
  </si>
  <si>
    <t>Flawless Funds GP</t>
  </si>
  <si>
    <t>Flatfab</t>
  </si>
  <si>
    <t>Flair</t>
  </si>
  <si>
    <t>FintechUnion</t>
  </si>
  <si>
    <t>Filmocrats</t>
  </si>
  <si>
    <t>FIBOS Canada</t>
  </si>
  <si>
    <t>Fetch (Restaurant Acquisition)</t>
  </si>
  <si>
    <t>feeDuck</t>
  </si>
  <si>
    <t>FanShare</t>
  </si>
  <si>
    <t>Fan.si</t>
  </si>
  <si>
    <t>ExVivo</t>
  </si>
  <si>
    <t>Extreme Innovations</t>
  </si>
  <si>
    <t>Excellara</t>
  </si>
  <si>
    <t>Evidence Prime</t>
  </si>
  <si>
    <t>Every1Games</t>
  </si>
  <si>
    <t>Every</t>
  </si>
  <si>
    <t>EssayJack</t>
  </si>
  <si>
    <t>Escarpment Laboratories</t>
  </si>
  <si>
    <t>Erplain</t>
  </si>
  <si>
    <t>Equibit</t>
  </si>
  <si>
    <t>Enrich Bioscience</t>
  </si>
  <si>
    <t>Enplex</t>
  </si>
  <si>
    <t>Encore.fm</t>
  </si>
  <si>
    <t>Elmy</t>
  </si>
  <si>
    <t>ElectroPhotonic-IC</t>
  </si>
  <si>
    <t>Eigenuity</t>
  </si>
  <si>
    <t>Educredu</t>
  </si>
  <si>
    <t>Edispin</t>
  </si>
  <si>
    <t>Ecopia Tech</t>
  </si>
  <si>
    <t>Eatable (Quick Recipes)</t>
  </si>
  <si>
    <t>eAdvocate</t>
  </si>
  <si>
    <t>Drven</t>
  </si>
  <si>
    <t>Drones for Humanity</t>
  </si>
  <si>
    <t>DNAstack</t>
  </si>
  <si>
    <t>Divergent Rays Computing</t>
  </si>
  <si>
    <t>Dive Networks</t>
  </si>
  <si>
    <t>Discovr Labs</t>
  </si>
  <si>
    <t>Discoverly</t>
  </si>
  <si>
    <t>Discover Media House</t>
  </si>
  <si>
    <t>Dinowash</t>
  </si>
  <si>
    <t>digiWise Digital Solutions</t>
  </si>
  <si>
    <t>DigitalState</t>
  </si>
  <si>
    <t>Digital Diatom</t>
  </si>
  <si>
    <t>Diggs</t>
  </si>
  <si>
    <t>DGMed Technologies</t>
  </si>
  <si>
    <t>Devlos Software</t>
  </si>
  <si>
    <t>Dentem</t>
  </si>
  <si>
    <t>Delizioso Skincare</t>
  </si>
  <si>
    <t>DeliverMe Technologies</t>
  </si>
  <si>
    <t>Deep Genomics</t>
  </si>
  <si>
    <t>deCODE (Engineering)</t>
  </si>
  <si>
    <t>Dalcini</t>
  </si>
  <si>
    <t>Daily Themes</t>
  </si>
  <si>
    <t>D1g1t</t>
  </si>
  <si>
    <t>CUZinc</t>
  </si>
  <si>
    <t>Curasion</t>
  </si>
  <si>
    <t>CubbySpot</t>
  </si>
  <si>
    <t>Crowdmatrix</t>
  </si>
  <si>
    <t>Covvet</t>
  </si>
  <si>
    <t>Cost Effective Data</t>
  </si>
  <si>
    <t>Cosmeceutica Biotechnolgy</t>
  </si>
  <si>
    <t>Corsa</t>
  </si>
  <si>
    <t>Consolidated Learning</t>
  </si>
  <si>
    <t>Connections</t>
  </si>
  <si>
    <t>Cole and Parker</t>
  </si>
  <si>
    <t>CoinLaunch</t>
  </si>
  <si>
    <t>Cognitive Systems</t>
  </si>
  <si>
    <t>Code Heroes</t>
  </si>
  <si>
    <t>Closing Folders</t>
  </si>
  <si>
    <t>Close</t>
  </si>
  <si>
    <t>ClearPod</t>
  </si>
  <si>
    <t>Cleantech Capital</t>
  </si>
  <si>
    <t>Class Messenger</t>
  </si>
  <si>
    <t>Citizen Hex</t>
  </si>
  <si>
    <t>Cinnos Mission Critical</t>
  </si>
  <si>
    <t>CigBins</t>
  </si>
  <si>
    <t>Chumbuggy.com</t>
  </si>
  <si>
    <t>Chisel</t>
  </si>
  <si>
    <t>ChangeJar</t>
  </si>
  <si>
    <t>CertClean</t>
  </si>
  <si>
    <t>Catapult App</t>
  </si>
  <si>
    <t>Carrot Insights</t>
  </si>
  <si>
    <t>CareerFeed</t>
  </si>
  <si>
    <t>Cardiol Therapeutics</t>
  </si>
  <si>
    <t>Cannabco Pharmaceutical</t>
  </si>
  <si>
    <t>CanFocus Technologies</t>
  </si>
  <si>
    <t>Canadian Cancer Clinical Trials Network</t>
  </si>
  <si>
    <t>Canaccord Genuity Acquisition</t>
  </si>
  <si>
    <t>Bunz</t>
  </si>
  <si>
    <t>Buildmetric</t>
  </si>
  <si>
    <t>BudTender (Canada)</t>
  </si>
  <si>
    <t>BrokerLift</t>
  </si>
  <si>
    <t>Brizi</t>
  </si>
  <si>
    <t>Brilia Creative</t>
  </si>
  <si>
    <t>Brili</t>
  </si>
  <si>
    <t>Brew Donkey</t>
  </si>
  <si>
    <t>Branche (Mobile App)</t>
  </si>
  <si>
    <t>BrainCom</t>
  </si>
  <si>
    <t>BootstrapBay</t>
  </si>
  <si>
    <t>Bonne O</t>
  </si>
  <si>
    <t>Bombbash Interactive</t>
  </si>
  <si>
    <t>Board Space</t>
  </si>
  <si>
    <t>Blurbi</t>
  </si>
  <si>
    <t>BlueDot</t>
  </si>
  <si>
    <t>Blue Orchid Care</t>
  </si>
  <si>
    <t>Birchtree Energy</t>
  </si>
  <si>
    <t>BirchBioMed</t>
  </si>
  <si>
    <t>Bioniq Health</t>
  </si>
  <si>
    <t>Big Tree Capital Partners</t>
  </si>
  <si>
    <t>BidFoundry</t>
  </si>
  <si>
    <t>BGC Funding Innovation</t>
  </si>
  <si>
    <t>Betterfrost Technologies</t>
  </si>
  <si>
    <t>Bench Capital Advisory</t>
  </si>
  <si>
    <t>Beattie Tartan</t>
  </si>
  <si>
    <t>BeatPals</t>
  </si>
  <si>
    <t>Beards &amp; Beavers</t>
  </si>
  <si>
    <t>Beam Propulsion Lab</t>
  </si>
  <si>
    <t>Babylon VR</t>
  </si>
  <si>
    <t>Awz Ventures</t>
  </si>
  <si>
    <t>Awake Labs</t>
  </si>
  <si>
    <t>Avicanna</t>
  </si>
  <si>
    <t>Avail(Toronto)</t>
  </si>
  <si>
    <t>Auvenir</t>
  </si>
  <si>
    <t>Auto Key Pro</t>
  </si>
  <si>
    <t>Autism Teenage Partnership</t>
  </si>
  <si>
    <t>Aumento Capital V</t>
  </si>
  <si>
    <t>Assembly Chef's Hall</t>
  </si>
  <si>
    <t>ArtYou</t>
  </si>
  <si>
    <t>Artifact Skin Company</t>
  </si>
  <si>
    <t>Arthritis Innovation</t>
  </si>
  <si>
    <t>Ark Paradigm</t>
  </si>
  <si>
    <t>ARfront</t>
  </si>
  <si>
    <t>Aqua Greens</t>
  </si>
  <si>
    <t>AppMixture</t>
  </si>
  <si>
    <t>Animanga Plus</t>
  </si>
  <si>
    <t>Ample3D</t>
  </si>
  <si>
    <t>Ambience Data</t>
  </si>
  <si>
    <t>AmacaThera</t>
  </si>
  <si>
    <t>Aluvion Law</t>
  </si>
  <si>
    <t>Alectra Utilities</t>
  </si>
  <si>
    <t>Alchemy</t>
  </si>
  <si>
    <t>Akira (Healthcare)</t>
  </si>
  <si>
    <t>Air Xposure</t>
  </si>
  <si>
    <t>Aetonix</t>
  </si>
  <si>
    <t>Aequitas NEO Exchange</t>
  </si>
  <si>
    <t>AdHawk Microsystems</t>
  </si>
  <si>
    <t>Adapsyn</t>
  </si>
  <si>
    <t>Acto App</t>
  </si>
  <si>
    <t>AccessNow</t>
  </si>
  <si>
    <t>A Creative Alliance</t>
  </si>
  <si>
    <t>3D-Bottech</t>
  </si>
  <si>
    <t>360 Blockchain and NOS Blockchain (Joint Venture)</t>
  </si>
  <si>
    <t>20/20 Optimeyes</t>
  </si>
  <si>
    <t>(Gauge)</t>
  </si>
  <si>
    <t>Developer of a novel drug therapy designed to prevent hypoglycemia. The company's novel drug therapy helps to restore the body's ability to reduce occurrence of hypoglycemia and its associated acute symptoms and effects, enabling healthcare providers to more aggressively treat their patients with insulin, resulting in better overall health outcomes in the long term.</t>
  </si>
  <si>
    <t>Provider of health drinks and other complimentary products. The company's product offers bottled drinks featuring fruit pieces and herbs with low-sugar content.</t>
  </si>
  <si>
    <t>Provider of a video dating application designed to create a virtual meeting place where singles can exchange a video representation of themselves to determine commonalities and attraction. The company's video dating application helps in connecting people through video message and live video chat to find connection and chemistry before meeting in person enabling users to save time, money and increase the chances of a successful first date.</t>
  </si>
  <si>
    <t>Provider of a collaborative platform intended to connect YouTube Creators for collaboration with each other. The company's platform facilitate communication with creators about one's collaboration ideas and also offers other ways to create content, enabling create and discover better content to channel growth.</t>
  </si>
  <si>
    <t>Developer of mobile surface technology for mobile applications. The company develops a mobile application that creates any surface tap sensitive. Users with application can place their mobile device on any surface and are able to use tap motions without needing to touch the device's screen.</t>
  </si>
  <si>
    <t>Developer of an e-commerce platform for dogs. The company develops a digital platform that offers apparel, lifestyle and grooming products for dogs.</t>
  </si>
  <si>
    <t>Provider of an automated investment management platform created for asset management. The company's platform helps financial advisers to grow their assets and automate their investment management processes, enabling them to expand their client base and increase their returns.</t>
  </si>
  <si>
    <t>Developer of a language-based diagnostic system designed to detect cognitive diseases. The company's diagnostic system uses machine learning and artificial intelligence technologies to analyze and quantify aspects of speech and language for tracking cognition and disease progression, enabling patients to accurately detect cognitive impairment.</t>
  </si>
  <si>
    <t>Operator of bio-pharmaceutical company created to serve the unmet needs of patients around the world. The company is focused on acquiring therapies to address the needs of patients with cancer, cardiovascular disease, metabolic disorders, digestive disorders and dermatologic conditions.</t>
  </si>
  <si>
    <t>Provider of an online car parking information platform. The company develops an online platform that provides updates and information about nearby public car parking plots and private vacant car parking spaces.</t>
  </si>
  <si>
    <t>Cannabis cultivation and processing facility located in Cobourg, Ontario. Upon development of the facility, the joint venture will be able to produce 200,000,000 grams of cannabis per year.</t>
  </si>
  <si>
    <t>Provider of an online wedding planning marketplace. The company offers a web-based wedding planning marketplace allowing couples to get ideas and find merchants for all their wedding planning needs.</t>
  </si>
  <si>
    <t>Provider of an online dress designing platform. The company offers a web-based dress designing platform which allows brides to virtually design a wedding dress and then virtually try it on their own photo.</t>
  </si>
  <si>
    <t>Provider of an online wedding planning marketplace. The company develops an interactive online wedding planning platform that connects couples with wedding planners based on preferences and budget.</t>
  </si>
  <si>
    <t>Provider of painless, non-surgical clinical technique aimed at transforming chemotherapy response monitoring for women with breast cancer. The company specializes in non-surgical clinical technique to transform chemotherapy response monitoring for women with breast cancer. It combines conventional frequency (5-10 MHz) ultrasound with new software to detect responses to chemotherapy in breast cancer tissues.</t>
  </si>
  <si>
    <t>Provider of digital marketing services. The company specializes in brand management, web and graphic design, communications and social media management.</t>
  </si>
  <si>
    <t>Developer of a circuit board printer designed to help build hardware faster. The company's prototyping tool for circuit boards aims towards accelerating hardware development, enabling manufacturers to customize products and reduce lead time in product designing.</t>
  </si>
  <si>
    <t>Provider of anti-cancer compound isolated from green tea intended to improve the treatment and management of cancer and related conditions. The company's proprietary drug approach targets pathways that inhibit tumour cell proliferation, enabling the patient to enhance the quality of life.</t>
  </si>
  <si>
    <t>Provider of medical smartwatch intended to measure and record all the vital signs of the patient. The company's medical smartwatch device monitors, tracks and records heart rate, blood pressure, respiratory rate, oxygen saturation, body temperature, ECG and PPG signals, enabling patients with an accurate and low-cost alternative to current lab sensors.</t>
  </si>
  <si>
    <t>Owner and operator of a software company. The company develops a marketing automation software that allows business enterprises to create marketing messages and strategies for their customers.</t>
  </si>
  <si>
    <t>Developer of computer assisted medical devices. The company develops and commercializes innovative computer assisted medical devices for future-facing laparoscopic surgeries.</t>
  </si>
  <si>
    <t>Provider of a staff regulatory risk management platform designed for building and maintaining compliance management programs. The company's staff regulatory risk management platform is designed to build and maintain compliance management programs and provide outsourcing and regulatory consulting services that helps enterprises and businesses in alleviating securities registrant risk, effort and cost in overseeing compliance.</t>
  </si>
  <si>
    <t>Producer of pharmaceutical-grade marijuana. The company is focused on advancing research and producing pharmaceutical-grade medicine.</t>
  </si>
  <si>
    <t>Developer of a crowd-sourced location analytics platform. The company transforms passive digital signals from cell networks and social networks into powerful data for data-driven retailers and advertisers.</t>
  </si>
  <si>
    <t>Provider of a bar inventory system. The company specializes in developing bar inventory systems for measuring and tracking bar inventory for the hospitality industry.</t>
  </si>
  <si>
    <t>Provider of financial banking advisory services. The company specializes in global mergers &amp; acquisitions, government, Canadian mergers &amp; acquisitions, capital investment, restructuring and related services in Canada.</t>
  </si>
  <si>
    <t>Developer of a crowdfunding platform created to support blockchain projects. The company's platform mitigates investment risks improving the reputation of projects, enabling clients to access the open source, community-governed platform which means that the progress of a project is supervised and governed by the community of investors.</t>
  </si>
  <si>
    <t>Provider of government tax credit financing services. The company offers non-dilutive venture debt, consulting services, digital media financing, revenue financing for SaaS companies and corporate tax financing to all Canadian companies to allow them to maximize their government tax incentives, better manage cash flow, and invest more in key areas.</t>
  </si>
  <si>
    <t>Developer of a vascular endoscope designed to view inside blood vessels and improve vascular navigation during minimally invasive procedures. The company's Vena Microcatheter uses bleeding edge fiber-optics and a saline flush in order to give physicians a point of view of their tools, making procedures faster by eliminating the iterative nature of navigation and safer by reducing guidewire induced punctures of arteries and veins, enabling patients, physicians and nurses to all be subjected to less radiation while simultaneously increasing the size of the candidate pool for these interventional procedures. The company's developing a second generation designed to provide a first-person navigational perspective for physicians by using infrared light to eliminate the saline flush and reduce the quantity of fluoroscopy and iodine required for these procedures.</t>
  </si>
  <si>
    <t>Provider of a video filming, editing and sharing platform. The company develops an application which helps its users to record videos and share it with their friends who can add their own clips to it.</t>
  </si>
  <si>
    <t>Developer of a subscription-based operations management software designed to allow controlling of trucking operations. The company's operations management software, Vectio, reduces human error, streamlines repetitive tastks and provides complete operational visibility, enabling small and medium-sized trucking companies to increase efficiency and manage their entire operation.</t>
  </si>
  <si>
    <t>Provider of a telecommunication transmission and maintenance platform. The company offers a platform that offers an alternative to launching satellite systems for the telecommunications infrastructure.</t>
  </si>
  <si>
    <t>Provider of an energy management application for residential homes. The company specializes in providing an energy management application that identifies wastage of energy and notifies to decrease energy consumption.</t>
  </si>
  <si>
    <t>The company is currently operating in Stealth mode.</t>
  </si>
  <si>
    <t>Provider of crop yielding services through seed stimulation. The company uses electro-magnetic field stimulation of seeds that helps in increasing crop yield.</t>
  </si>
  <si>
    <t>Operator of a drug discovery company created to identify and develop cancer therapies. The company develops a molecule capable of interfering with disease-causing microorganisms and stop their spread in humans, plants and animals enabling physicians to reduce mortality rate in cancer.</t>
  </si>
  <si>
    <t>Provider of a Web platform to book off-menu food experiences. The company provides an online marketplace that enables users to discover and book off-menu culinary experiences in restaurants and food joints.</t>
  </si>
  <si>
    <t>Developer of a platform to stream dance videos. The company's platform offers dance teachers to share, view and sell their dance performance videos and footage to their students.</t>
  </si>
  <si>
    <t>Provider of innovative insurance products intended to bring a digital approach to personal and commercial insurance in Canada. The company's insurance products include coverage for family, home, auto and business as it matures and changes every year, by leveraging advanced digital and online technology, enabling customers to realize coverage benefits from day one to meet their evolving needs.</t>
  </si>
  <si>
    <t>Manufacturer and designer of extrusion lines systems. The company's products include PVC Cast Film, PVC Blown Film, Barrier Shrink Film Lines, Artificial Casing Lines, POF Lines, Twist Films Lines and Multi-Layer Film Lines.</t>
  </si>
  <si>
    <t>Provider of circuit building bundle. The company provides monthly circuit building kit for users to skilled in robotics and 3D printing sector.</t>
  </si>
  <si>
    <t>Manufacturer of bottles for the skincare, haircare, beverage and nutritional industries. The company manufactures eco-friendly plastic bottle resins includes compostable plant based resins, accelerated biodegradable additives, recycled post-consumer regrind PET, bio-based resins and traditional recyclable PET.</t>
  </si>
  <si>
    <t>Developer of an application that helps people to keep track of their websites and applications without writing any code. The company's no-coding solution lets online marketers easily connect their favorite analytics and marketing automation services to their websites and applications without relying on developers.</t>
  </si>
  <si>
    <t>Developer of a robotic exoskeleton device designed to help children with physical impairments learn to walk. The company's robotic device provides repetitive motion therapy through the robotic gait, enabling physiotherapists to provide better care and improve patients walking mobility.</t>
  </si>
  <si>
    <t>Developer of a construction management platform designed to hire equipment operating subcontractors easily. The company's platform uses data analytics to keep construction moving and serves as a bridge between heavy equipment operators and construction companies, enabling users to record and measure equipment usages in real time and save extra costs.</t>
  </si>
  <si>
    <t>Provider of an online fitness program management platform. The company offers a web-based platform allowing fitness trainers to create, send and track workout regimes for their customers.</t>
  </si>
  <si>
    <t>Provider of a peer-to-peer brokerage platform intended to connect traders with accredited investors of capital market. The company's brokerage platform permits traders to share ideas and knowledge, assist new traders and collaboratively invest, enabling them to buy and sell Canadian listed stocks with zero commission.</t>
  </si>
  <si>
    <t>Developer of a decentralized marketplace designed for knowledge-based businesses globally requiring liquidity for growth and transaction efficiency. The company's platform provides a mobile marketplace that allows merchants and consumers to securely and privately own any type of digital asset and frictionlessly transact them peer-to-peer with any other phone, enabling users two-way atomic swap exchanges without depending on third parties for managed asset possession.</t>
  </si>
  <si>
    <t>Provider of a mental health accountability network platform. The company provides an accountability network platform that enables users to create networks of support at the time of mental pressure or depression.</t>
  </si>
  <si>
    <t>Developer of a social review platform for condo buildings in Toronto. The company develops a web based platform that allows locals to share their experiences and insights on Toronto condos through building reviews.</t>
  </si>
  <si>
    <t>Provider of unmanned aerial vehicle (UAV) enabled services. The company provides UAV services such as aerial inspection, virtual mapping and surveying via camera drones and aerial technology and offers consulting services such as aviation insurance and drone flight training.</t>
  </si>
  <si>
    <t>Provider of an educational platform. The company operates a not-for-profit organization providing free digital educational content to the underprivileged children.</t>
  </si>
  <si>
    <t>Provider of an online networking platform for authors and publishers. The company offers a web-based platform to expose authors and their work to publishers, agents, and key players in the literary industry.</t>
  </si>
  <si>
    <t>Developer of a next-generation nuclear reactor based integral molten salt reactor technology created to displace fossil-fuel combustion. The company's Integral Molten Salt Reactor (IMSR) delivers heat and power and creates a system to harness clean bountiful energy of the atom simply, safely and economically, enabling on and off-grid industrial processes to generate heat for hydrogen and methanol production without any decarbonization.</t>
  </si>
  <si>
    <t>Developer of application-specific integrated circuit processors designed for deep learning and smart hardware. The company's processors are software-programmable and are made up of application-specific integrated circuit chips, enabling businesses to support future innovations in the field of machine learning.</t>
  </si>
  <si>
    <t>Developer of a compact and self-adjusting socket hex wrench. The company offers their devices to bike and bicycle rides who require it for their roadside or trailside bike repairs.</t>
  </si>
  <si>
    <t>Developer and provider of robot kiosks designed to make customized tea. The company's kiosks blend, prepare and serve tea as per customers' preferences and tastes, enabling customers to have grab-and go tea.</t>
  </si>
  <si>
    <t>Provider of an event management marketplace. The company offers an online platform that allows users to hire service providers of events such as photographers, make-up artist, catering, bar tenders, magicians and decorators.</t>
  </si>
  <si>
    <t>Developer of a smart fingerprint padlock. The company specializes in developing a padlock using fingerprint access with encrypted smartphone-standard fingerprint sensor.</t>
  </si>
  <si>
    <t>Developer of a bookmark managing application for browser and mobile devices. The company's application helps users to save, manage and share tabs and bookmarks and organize the saved tabs into folders and sub-folders.</t>
  </si>
  <si>
    <t>Provider of a job search platform intended to search for open job opportunities online. The company's portal uses artificial intelligence that provides integrated intelligence on candidates to decrease the costs of hiring and improve the quality of talent pipeline, enabling human resource teams to hire the right people at the right time and also reduce recruitment costs.</t>
  </si>
  <si>
    <t>Developer and provider of a restaurant dining payment application. The company provides a mobile application that provides reservation and payment technology for dining in restaurants.</t>
  </si>
  <si>
    <t>Provider of mobile pharmacy solutions. The company's online platform specializes in providing ePrescribing, patient engagement, loyalty programs, sponsored campaigns facilities to drive revenue and patient adherence.</t>
  </si>
  <si>
    <t>Provider of low-fat food intended to offer healthy snack bars that have good fats and a low amount of sugar. The company's snack bars are low on sugar and high on proteins and contain good fats such as coconut oil, peanut butter, almond butter, olive oil and butter, enabling consumers to improve skin health and improve metabolism.</t>
  </si>
  <si>
    <t>Developer of a local search engine providing product recommendations. The company's platform offers users with information about products, prices, deals and offers and similar product suggestions.</t>
  </si>
  <si>
    <t>Provider of social media mentoring and content writing service. The company provides clients with customized social media mentoring and support services to help them increase their visibility across social media platforms. It also offers written content creation, domain registration and event calendar listing services.</t>
  </si>
  <si>
    <t>Developer of 3D printer systems designed to enable multi-material 3D printing with both plastic filaments and paste materials. The company's 3D printer system Discov3ry Complete, combines the power and precision of FDM Desktop 3D Printers with the material expanding properties of paste extruder, enabling users to to move beyond plastic filaments and create their designs using multi-material printing.</t>
  </si>
  <si>
    <t>Owner and operator of a cannabis data and analytics company intended to facilitate better use of cannabis. The company's service utilize a mobile application to gather real-time cannabis consumption and efficacy data on lab-verified strains while providing enterprise business intelligence to the global cannabis industry for integration with electronic medical records and ecommerce software systems, enabling users to get better guidance for treating their symptoms with cannabis.</t>
  </si>
  <si>
    <t>Operator of a specialty casualty underwriting agency. The company's underwriting agency provides a source of stable, domestic, A-rated lead capacity that is not otherwise available in the primary market to its clients in the construction, manufacturing, onshore energy, public entity and transportation sectors enabling them to have a shield from counterparty exposure.</t>
  </si>
  <si>
    <t>Developer of a mobile tool that allows hockey coaches, players and stakeholders to input game time data and generate valuable insights. The company records key hockey metrics and analyzes the information, generate valuable insights that can be used by hockey stakeholders to improve player performance.</t>
  </si>
  <si>
    <t>Manufacturer of a smartphone case. The company manufactures a smartphone case which has a collapsible built-in stand that allows a phone to stand at any angle.</t>
  </si>
  <si>
    <t>Provider of a content marketing platform. The company provides content marketing performance measurement services to marketers enabling them to measure, analyze and compare the effectiveness of content and social media channels.</t>
  </si>
  <si>
    <t>Developer of a bench-top gene synthesizer technology created to reduce the turnaround time and the cost of synthetic oligos and genes. The company's technology seek to emulate nature in which enzymes are used to synthesize DNA and allow a faster rate of DNA bases incorporation, and can achieve length in the kilo bases range with high fidelity, enabling biotechnology companies to apply it in diagnostics, forensics, information storage, protein engineering, genetic engineering, vaccine development and gene therapy.</t>
  </si>
  <si>
    <t>Developer of a solar spectral measurement system designed to measure sunlight and the atmosphere. The company's solar spectral measurement system develops hardware and software for measuring of solar spectrum and atmospheric constituents, enabling solar and meteorological industries to measure sunlight and the atmosphere.</t>
  </si>
  <si>
    <t>Operator of a creative community. The company operates a marketplace that provides members of the creative community, professionals and novices to find ideal creative spaces for their projects.</t>
  </si>
  <si>
    <t>Operator of a furniture and housewares selling portal. The company offers a curated peer-to-peer online marketplace enabling customers to buy handcrafted furniture.</t>
  </si>
  <si>
    <t>Developer of a technology enabled vehicle intended to focus on green, healthy and convenient vehicles. The company's vehicle includes storage space, safety and comfort of a car by new technology of urban transportation, enabling customers to get around the town without any effort at low cost.</t>
  </si>
  <si>
    <t>Developer of an algorithmic platform that combines social, streaming and touring data to help identify unsigned talent. The company's platform uses data to track artists with already-loyal and engaged fan bases, and helps identify songs that have potential in a wider market. It also provides insights into audience reaction to releases from established artists.</t>
  </si>
  <si>
    <t>Provider of pre-mixed craft cocktail in Canada. The company's product has no sugar, no sweetener and no artificial ingredients and is a blend of premium Canadian vodka, sparkling water and 100% natural flavours, providing consumers ready-to-drink sparkling vodka cocktail that has only 80 calories per can.</t>
  </si>
  <si>
    <t>Developer of a social media marketing tool. The company develops an online marketing tool that allows users to response immediately on social media advertisements and campaigns.</t>
  </si>
  <si>
    <t>Developer of a mental health application intended to improve the way mental health care is delivered. The company's mental health care application is a SaaS platform offering people an industry-leading clinically validated mental health assessment, along with an actionable treatment plan. It provides therapy and coaching to users at their convenience, enabling youth to get the right service at the right time.</t>
  </si>
  <si>
    <t>Developer of autonomous vehicles designed to monitor long-range assets like oil and gas pipelines. The company's vertical yake-off and landing (VTOL) unmanned aerial vehicle captures data for infrastructure inspection and helps in detecting, inspecting and monitoring long distances pipelines or hydroelectric transmission lines thus enabling oil and gas sector to reduce maintenance and monitor costs while increasing the visibility, integrity and safety of their assets.</t>
  </si>
  <si>
    <t>Provider of cloud-based connected devices. The company enables users to access information, personalize content and shop with zero-touch.</t>
  </si>
  <si>
    <t>Provider of security service platform intended to connect nearby, available and vetted security professionals to those with security requirements. The company is currently operating in Stealth mode.</t>
  </si>
  <si>
    <t>Developer of a mobile application designed to respond to issues instantly throughout the entire lifecycle of the project. The company's mobile application monitors site activity, organize progress photos, access drawings and share progress photos instantly, enabling clients to observe all activity on site and eliminate areas of unsafe work, low productivity and defective construction.</t>
  </si>
  <si>
    <t>Developer of a music learning application designed to offer digital music education. The company's music learning application gives instant feedback on accuracy and timing, as well as combines interactive technology with video tutorials to make playing piano or keyboard easy, enabling users to learn to play piano using their smartphone devices.</t>
  </si>
  <si>
    <t>Provider of a HL7 Fast Healthcare Interoperability Resources (FHIR) based Clinical Data Repository (CDR) as a service intended to offer a complete and compliant implementation of FHIR. The company's Smile CDR stores and supplies the clinical data and serves as a central broker for Personal Health Record (PHR) data that is coming from and going to a large variety of sources along with handling the other complexities inherent in hosting a smart application, enabling healthcare institutions to customize the system to any configuration and solve all kinds of problems in modern healthcare.</t>
  </si>
  <si>
    <t>Owner and operator of a pharmaceutical company intended to provide animal health pharmaceuticals. The company's services translates human health research to animal health products, enabling clients to identify potential drug candidates for animal health.</t>
  </si>
  <si>
    <t>Developer of a thermally managed automotive emission system designed to offer an automotive emission reduction technology. The company's thermally managed automotive emission system include developing a catalytic converter to keep optimal temperatures for the very minimum in chemical discharge during idling and in city driving speeds, enabling automobiles to reduce emissions and sustaining safer, cleaner air during operation of the vehicle.</t>
  </si>
  <si>
    <t>Provider of an artificial intelligence powered virtual assistant tool created for e-commerce re-targeting. The company's virtual assistant helps e-commerce merchants launch re-targeting campaigns on social media as well as allows them to take visitors through a brand experience after they leave the store and keep them engaged with a sequence of ad experiences, enabling brands to recapture visitors who abandon their website and increase sales.</t>
  </si>
  <si>
    <t>Provider of an e-commerce integration platform. The company offers an e-commerce integration platform bringing retailers into e-commerce to save on shipping costs and time of delivery.</t>
  </si>
  <si>
    <t>Developer of a car sharing mobile platform designed people to rent cars from car owners nearby. The company's car-sharing mobile platform lets individuals rent and book cars from car owners residing in nearby communities by listing their car's availability via its mobile application and also offers insurance, roadside assistance and 24 hours support, enabling users to get access to a car near them and also share car and earn money.</t>
  </si>
  <si>
    <t>Developer of virtual reality (VR) gaming software. The company develops VR gaming software that enables users enjoy live gaming experiences via a virtual third-person VR platformer.</t>
  </si>
  <si>
    <t>Developer of web based application platform for virtual teaching assistance. The company develops a web based application platform which offers virtual teaching assistance and allows professors and students with tools to improve learning experience.</t>
  </si>
  <si>
    <t>Provider of home services platform intended to help users take care of all their home maintenance and repairs. The company's platform offers concierge service for managing home maintenance such as plumbing, landscaping, pools, exterior, broken appliances, handyman, HVAC, masonry, roofing and electrical wiring repair, enabling users to avail a one point of contact for home maintenance &amp; repair needs.</t>
  </si>
  <si>
    <t>Developer of gene therapies designed to analyze genes. The company's gene therapies are the parameters to treat hemophilia, inherited retinal diseases and neurodegenerative diseases, enabling doctors to enhance the long-term efficacy and safety profiles for gene therapy which resulting in safe and longer-lasting treatments for hemophilia A.</t>
  </si>
  <si>
    <t>Creator of a automated tap water analyzer intended to detect the safety of drinking water. The company's analyzer measures water contamination, monitors filter performance, water quality testing and reporting and help in protecting infrastructure and municipal water quality, enabling customers to purchase their analyzer which can be installed under kitchen sink and can be operated through phone.</t>
  </si>
  <si>
    <t>Developer of a predictive customer acquisition and retention platform designed for the mortgage industry. The company's platform utilizes artificial intelligence to adjudication predictions, rate recommendations, and discharge predictions, continuous monitoring of portfolio and automated customer prioritization based on customer value, and propensity to discharge, enabling mortgage lenders and advisors to acquire, onboard, and retain profitable customers more effectively.</t>
  </si>
  <si>
    <t>Developer of a wearable sensor to manage urinary incontinence of elders. The company's develops a sensor under the name of SmartPatch that sits on the outside of any incontinence product to measure the level of wetness on the inside of the incontinence product from the outside.</t>
  </si>
  <si>
    <t>Developer of cannabis and cannabinoid based therapeutics products designed to target and modulate the endocannabinoid system. The company is dedicated to the discovery and development of novel and proprietary technologies in the cannabinoid space, including new therapeutic agents, drug candidates, novel cannabis genetics and personalized treatment tools.</t>
  </si>
  <si>
    <t>Developer and manufacturer of a zinc-ion battery. The company develops a zinc-ion battery that helps store electricity in the grid.</t>
  </si>
  <si>
    <t>Developer of an application for providing peer support to military personnel. The company develops a mobile application that enables military personnel with post traumatic stress disorder to connect with their friends to give and receive peer support.</t>
  </si>
  <si>
    <t>Provider of platform as a service designed for web application development. The company hosts development environments that integrate with developers existing tools and workflow.</t>
  </si>
  <si>
    <t>Provider of a peer-to-peer marketplace for private parking spots. The company's peer-to-peer marketplace provides a brand new supply of parking that's easy to find, inexpensive and cashless, enabling users to access to privately shared spaces at great rates.</t>
  </si>
  <si>
    <t>Operator of a human centered design company. The company focuses on providing products and services that create cohesion between people and their environment.</t>
  </si>
  <si>
    <t>Developer of a personal concierge platform designed to help fans reserve tickets to see their favorite artists. The company's personal concierge platform enables users to sign up and create a bucket list of all their favorite artists and when tickets are available, it will provide users with access to tickets quickly and at an affordable price, enabling to save time and money while buying tickets.</t>
  </si>
  <si>
    <t>Manufacturer plastic micro-devices for cell-based research. The company manufactures plastic-based micro medical devices for dynamic mechanical cell stimulation used in human cell-based research.</t>
  </si>
  <si>
    <t>Provider of an online platform for online research curation. The company provides an online platform which consists of a browser extension that turns any online page into an editable notepad, a hub that organizes all knowledge assets, and a daily brief that summarizes important highlights, notes, and actions items from the last 24 hours, allowing those with research-heavy roles such as students, writers, and analysts to publish and curate content written by them.</t>
  </si>
  <si>
    <t>Manufacturer of products and accessories for reptiles. The company manufactures acrylic cages, gecko food, disposable feeding cups, places for reptiles to hide in their cages and digital thermometers for temperature control.</t>
  </si>
  <si>
    <t>Developer of an application to receive car repair quotes. The company develops a Web-based application that allows users to request, receive and review quotes, auto repair updates and notifications from car repair shops in nearby locality.</t>
  </si>
  <si>
    <t>Provider of a human insights and analytics platform. The company's platform uses analytics and data science to allow the entertainment industry to understand their financial impact of their interactions.</t>
  </si>
  <si>
    <t>Provider of telehealth systems designed to track health of elderly and chronic patients. The company offers telehealthcare systems including a secured healthcare tracking application, camera and other accessories to track the daily activities and monitor the location of elders or chronic patients at home enabling family members to track their health condition in real time.</t>
  </si>
  <si>
    <t>Developer of a 3D reconstruction hardware and software pipeline.</t>
  </si>
  <si>
    <t>Provider of communication systems for intelligent municipal infrastructure. The company develops systems for Industrial IoT infrastructure networks with applications for smart cities, industrial IoT and clean tech.</t>
  </si>
  <si>
    <t>Provider of an information technology tool for maintaining clean data. The company provides an information technology tool for business users to maintain clean data by contributing in bug fix and patches.</t>
  </si>
  <si>
    <t>Developer of novel plastic recycling and 3D printing technologies. The company develops and manufactures a plastic recycling system for 3D printers, that creates 3D printer filament from either virgin or waste plastic. The core IP is expandable to both larger scale and scope, i.e. large scale injection molding.</t>
  </si>
  <si>
    <t>Operator and developer of a video game studio intended to develop video games and mobile applications. The company develops various kinds of 3D and virtual reality mobile games focusing on strategy and role-playing games such as cube samurai, wits and warfare along with 2D/3D graphics, programming, virtual reality and unity development providing gamer with free to play 3D games on their mobile.</t>
  </si>
  <si>
    <t>Developer of a social marketing platform for the restaurant industry. The company develops an application that enables restaurants to gather customer feedback on menus and dishes, helps in customer retention, analyzes business performance and to market strategies.</t>
  </si>
  <si>
    <t>Developer of a machine learning technology designed to automates the analysis of CT Scans, X-Rays and Magnetic Resonance Imaging scan. The company's technology detects and highlights abnormalities for various diseases including bone, neurology, oncology and tuberculosis, enabling patients and medical practitioners in reducing the chances of missing a diagnosis.</t>
  </si>
  <si>
    <t>Developer of imaging system designed to detect and treat pre-invasive breast cancer. The company's system offers low-dose positron emission mammography with solid-state detectors arranged in a large 2-D array that covers the entire breast surface, enabling physicians' to detect breast cancer faster and easily.</t>
  </si>
  <si>
    <t>Developer of cloud micro-transaction platform intended to carry out financial transactions. The company's platform is built on its throughput global ledger with real-time analytics, insights, and decision making features, providing users with a secure, easy to use, low cost and compliance-ready tool to conduct transactions and evaluate their investment trades.</t>
  </si>
  <si>
    <t>Developer of a real-time monitoring tool designed to facilitate pathogen detection system in a timely manner. The company's monitoring tool utilizes microfluidics and microwave sensing to provide a real-time, cost-effective, easy-to-use and more environmental-friendly service, enabling food and beverage manufacturers and drinking water industries to reduce contamination risk, enhance quality operation, and generate cost savings.</t>
  </si>
  <si>
    <t>Developer of a knowledge management and performance benchmarking platform designed to help brand marketers compare the results of their digital campaigns. The company's knowledge management and performance benchmarking platform compiles campaign data from consumer marketers to create industry benchmarks, and then provides a platform for marketers to compare against the averages to drive growth in sales and market share and gain actionable intelligence from the data they collect, enabling brands and agencies to drive improvement and growth for their digital promotions.</t>
  </si>
  <si>
    <t>Developer of renal replacement therapy devices designed to replace kidneys. The company's renal replacement therapy devices offers implantable renal replacement therapy for patients with end stage renal disease and it fits in the palm of patients' hand, enabling doctors to tackle kidney problems.</t>
  </si>
  <si>
    <t>Developer of chemical recycling technologies. The company provides a technology which is capable of processing all plastic waste, including multi-layer goods and feedstock contaminated with organic matter.</t>
  </si>
  <si>
    <t>Developer of a timekeeping software designed to fix flawed timesheets. The company's SaaS-based timekeeping software uses location awareness to track employee location, tasks, projects and time, enabling enterprises to maintain accurate time records and payroll.</t>
  </si>
  <si>
    <t>Provider of a biotechnology platform created to develop oncology drugs. The company develops oncology drugs using protein-protein interactions (PPIs) between chemical molecule peptides via its proprietary biotechnology platform, enabling physicians and researchers to rapidly and cost-effectively unlock previously undruggable targets.</t>
  </si>
  <si>
    <t>Provider of financial and consulting services created to support medical device startups and entrepreneurs of medical devices industry. The company's financial and consulting provides services which include full support in funding, business development, regulatory compliance, clinical trials, quality management systems, risk management, operations development, marketing strategies and reimbursements, enabling, medical device startups and entrepreneurs to bring medical devices to market in a fast, efficient and cost effective way.</t>
  </si>
  <si>
    <t>Operator of robotics training classes. The company operates after school and summer camp educational facility teaching subjects in the science, technology, engineering and mathematics domain using robotics platform.</t>
  </si>
  <si>
    <t>Developer of a per-screening platform. The company's software offers hiring, testing and evaluating services for businesses requiring technically skilled candidates.</t>
  </si>
  <si>
    <t>Provider of a predictive analytical platform. The company provides a customer behavioral analysis application to help companies anticipate their behavioral patterns and prevent customer churn.</t>
  </si>
  <si>
    <t>Provider of a messaging platform designed to share Graphics Interchange Formats (GIFs) while chatting. The company's platform is available on Mac and Windows, enabling users to enhance the way to communicate.</t>
  </si>
  <si>
    <t>Developer of biocompatible amino acid-derived polymers. The company develops a biomaterial in the form of medical device coatings, tissue regeneration scaffolds and drug carriers that reduce biomedical implant-associated inflammation and fibrosis.</t>
  </si>
  <si>
    <t>Developer of smartphone case which can be converted into headset. The company manufactures ultra-thin smartphone case which can be unfolded into a virtual reality headset with manual controllers.</t>
  </si>
  <si>
    <t>Developer of an an artificial intelligence platform designed to automate small business management. The company's platform utilizes artificial intelligence and nudge theory to automate business management and maximize profits, enabling small companies to be more productive at work and provide the highest quality service.</t>
  </si>
  <si>
    <t>Provider of a bio-conversion platform intended to convert CO2 and diverting GHG emissions from large scale emitters. The company's platform combines microbial technology and metabolic engineering techniques that capture and convert carbon dioxide in to high valued chemical building blocks which are found in a variety of industrial products and applications, enabling businesses to find an alternative route for recycling CO2 into fuels and chemicals, economically, while reducing the overall GHG footprint.</t>
  </si>
  <si>
    <t>Developer of a phenotypic discovery algorithm created to analyze cell and tissue phenotypes in microscopy data. The company's algorithm utilizes phenotypic screening and machine learning to analyze protein dynamics in genome wide yeast screens, enabling researchers to accelerate drug discovery.</t>
  </si>
  <si>
    <t>Producer of cannabis oils and extracts. The company specializes in the production of naturally grown and processed cannabis oils and extracts.</t>
  </si>
  <si>
    <t>Developer of nano-coating materials designed to repel dust from solar panels automatically. The company's coatings are nanomaterials-based, self-cleaning, hydrophilic coating products for cleaning solar panels that prevent grime build up and reduce solar panel efficiency by up to 50 percent, enabling lighting, photovoltaic, auto industries and alternative energy businesses to keep solar panels clean, resulting in greater energy production and less maintenance.</t>
  </si>
  <si>
    <t>Developer of an integrity prediction engine designed for the oil and gas industry. The company offers data analytics that enables subsurface engineers to identify low capital and high reward optimization opportunities in oil fields before having to run workovers, well logs or other physical tests on wells enabling them to prevent oil spills and wastage.</t>
  </si>
  <si>
    <t>Developer of surgical imaging tools designed to better assess microscopic tissue structures during surgical procedures. The company's Optical Imaging System is an intra-operative imaging tool that provides an ultra-high resolution image of the entire surface of an excised tissue specimen, enabling surgeons, radiologists and pathologists to gain greater surgical accuracy, drive better real-time clinical decisions and result in improved patient care and cost savings.</t>
  </si>
  <si>
    <t>Developer of medical fabrics designed to accelerate faster recovery of bone, muscle, and soft tissue injuries. The company's fabric is an infrared wearable fiber that improves moisture permeability using infrared light to increase blood circulation, enabling athletes to reduce inflammation and alleviate musculoskeletal related pain.</t>
  </si>
  <si>
    <t>Developer of solutions intended to solve problems in virtual reality (VR). The company is currently in stealth mode and is creating an agnostic and future-proof platform for professional quality VR experiences.</t>
  </si>
  <si>
    <t>Developer of a robot pet sitter. The company's product helps pet owners to interact with their pets when they are away from home.</t>
  </si>
  <si>
    <t>Provider of mining services. The company offers mining and exploration services for poly-metallic nickel, copper and platinum group metals at Parkin Offset dyke.</t>
  </si>
  <si>
    <t>Provider of a discovery service platform for local events, deals, news and real estate. The company provides an online platform where an user can find and post local events, deals, news, and real estate in the neighborhood.</t>
  </si>
  <si>
    <t>Developer of simulation tools designed to facilitate the process of recovering oil and gas from heterogeneous reservoirs. The company's tools utilize dynamic process optimization methods to meaningfully interpret distributed data in real-time and optimize reservoir fluid injection efficiency, enabling oil and gas companies to increase oil recovery rate from heterogeneous reservoirs by 10 to 40%.</t>
  </si>
  <si>
    <t>Developer of a biomedical device designed to bring wound imaging technologies to every front line healthcare professional. The company's device provides physiologically relevant information in seconds, can be used by any front-line health practitioner and does not require specialised vascular labs, enabling health care professionals with capability to facilitate earlier diagnostics and triaging of patients with problematic wounds, thus saving limbs and reducing patients' morbidity and mortality.</t>
  </si>
  <si>
    <t>Creator of medical 3D printers intended to reduce the risk of surgery and train medical students. The company's 3D printers utilize a realistic tissue-like material that simulates the human body, enabling surgeons to plan and practice surgeries on a wide variety of medical conditions and body types.</t>
  </si>
  <si>
    <t>Developer of application program interface (API) designed to help companies build their own application store. The company's API and SDKs for developer registration, app submission, user purchase and more are easy to integrate, helping developers write less code and ship faster, enabling companies to manage, integrate and deliver apps within any product, website or mobile application.</t>
  </si>
  <si>
    <t>Provider of an online fitness platform designed to help users to meet their unique fitness goals. The company's online fitness platform curates the best workout programs from professionals and fitness enthusiasts around the world, enabling users to learn and grow and share their progress in the fitness communities.</t>
  </si>
  <si>
    <t>Developer of a software designed to digitally publish interactive story games. The company's publishing platform is designed to digitally publish interactive storytelling content enabling writers, amateurs and professionals to put a visual representation of things in an electronic format.</t>
  </si>
  <si>
    <t>Developer of an online framework for investment managers to simplify operational tasks. The company develops a plugin framework that combines the cost effective approach of a shared cloud platform with the flexibility of a private portal for boutique investment managers.</t>
  </si>
  <si>
    <t>Provider of an interface between product development, product testing, animal and literature research and product registration. The company offers objective assessment of nutraceuticals, feeds and pharmaceuticals for use in livestock and companion animals.</t>
  </si>
  <si>
    <t>Provider of technology intended to extract facial blood flow information from the human face. The company's technology by capturing images of the subject using any conventional video camera extracts facial expressions of various users, enabling its clients to receive face detection and tracking services.</t>
  </si>
  <si>
    <t>Developer of enterprise platforms designed for the payment needs of clients across the gaming industry. The company's enterprise platform is reliable and secure omnichannel payment ecosystem for casino operators and their guests.</t>
  </si>
  <si>
    <t>Owner and operator of a Canadian based immunobiology company. The company designs and develops an immunotherapeutic technology platform and a mycobacterial cell wall fraction to treat animals.</t>
  </si>
  <si>
    <t>Developer of therapeutic antibodies for oncology and fibrosis indications. The company's therapeutic antibodies uses antibody repertoires to develop functional modulators of key signalling pathways in cancer and fibrosis, enabling patients to get personalized cancer treatments.</t>
  </si>
  <si>
    <t>Developer of a photo sharing application designed to help people communicate in a genuine way without the need for an anonymous profile. The company offers an application through which the users are able to create, capture and share their good moments with their acquaintances, enabling users to communicate with people in an exciting, unexpected and genuine way.</t>
  </si>
  <si>
    <t>Manufacturer of naturally-derived bio-materials and bio-chemicals designed to make a meaningful impact by delivering inspired biological ingredients for some of the world's greatest problems. The company's bio-materials and bio-chemicals are made from microorganisms using fermentation techniques at the cellular level by adjusting key parameters in the production process, enabling human nutrition industry to develop cost-effective dietary, health and biochemical products.</t>
  </si>
  <si>
    <t>Developer of compounds created to find non-addictive treatment for ADHD and to treating addiction disorders. The company's compounds focuses on the treatment of neurological disorders.</t>
  </si>
  <si>
    <t>Developer of an real estate investment platform designed to connect accredited investors with vetted real estate deals. The company's platform harnesses the power of the crowd to offer investors the opportunity to co-invest alongside venture capital and private equity partners on the same terms, enabling clients to identify the appropriate investment opportunities and earn high returns on their investment.</t>
  </si>
  <si>
    <t>Provider of a medical scheduling platform intended to reduce patient wait times for diagnostic imaging services. The company's platform connects hospitals, physicians and patients and combines smart algorithms to find the nearest facility with the shortest wait time to schedule the earliest appointment for patients seeking for emergency medical appointments such as MRI and CT scans, enabling hospitals and care givers to be able to offer patients earlier appointments and improve patient satisfaction using predictive scheduling.</t>
  </si>
  <si>
    <t>Operator of a mobile gaming studio. The company specializes in designing and developing mobile gaming applications.</t>
  </si>
  <si>
    <t>Provider of LED lighting and fitting services. The company offers LED lighting fitting and lighting services for industrial and commercial clients.</t>
  </si>
  <si>
    <t>Provider of a biosensors technology platform intended to provide implantable biochip to detect post-operative complications. The company's biosenors technology platform develops implantable biochip to save lives and reduce the risks that are associated with surgeries by monitoring the patient's health after a surgical operation, enabling patients to reduce post-operative complications.</t>
  </si>
  <si>
    <t>Operator of an independent game studio. The company focuses on developing games on planetary prospectors asteroid resource mining.</t>
  </si>
  <si>
    <t>Developer of nano technologies for the electronic industry. The company engages in developing a pen with conductive ink and ultra-erasing ink technologies that has an erasing tip allowing users to correct any mistakes.</t>
  </si>
  <si>
    <t>Provider of a navigational application for public transit riders. The company develops a mobile application that helps users to reach their destination without the need of Internet.</t>
  </si>
  <si>
    <t>Provider of an online platform for finding tutors. The company provides an online platform through which users can find tutors, certified in a particular subject, for the purpose of taking tuition.</t>
  </si>
  <si>
    <t>Developer of a food delivery application. The company develops a food delivery application that enables users to connect to restaurants and delivery drivers and order menus online.</t>
  </si>
  <si>
    <t>Provider of home cleaning services. The company offers an on demand platform for customers to book home service professionals, manage schedules and make payment for the services.</t>
  </si>
  <si>
    <t>Provider of a simple, convenient and secure mobile application designed to transfer money abroad. The company's simple, convenient and secure mobile application protected by an encrypted password sends money in 4 steps and tracks progress of transfer within the app and via SMS notifications, enabling its users to send money to a mobile number, or directly to any bank account.</t>
  </si>
  <si>
    <t>Manufacturer of photographic lighting systems. The company offers customized, battery operated and portable photographic lighting system using programmable LED lights to replace traditional flashes, strobes and filters.</t>
  </si>
  <si>
    <t>Provider of surgical procedures and clinical process. The company develops orthopaedic drill attachment to optimize efficiency of tendon harvest in ACL tear reconstruction and other surgical procedures.</t>
  </si>
  <si>
    <t>Publisher of a mental health magazine. The company provides a magazine with online content that covers multidisciplinary topics related to mental health for students, their friends and family.</t>
  </si>
  <si>
    <t>Developer of a mobile health application intended to be used for diabetes management. The company's application offers a simple handheld device for imaging the foot, enabling diabetic patients to have a miniaturized and adapted mobile application technique that can be used anytime, anywhere for early detection and treatment.</t>
  </si>
  <si>
    <t>Provider of educational technology platform. The company provides a platform that enables language learners to engage in on demand conversations with a virtual native speaker.</t>
  </si>
  <si>
    <t>Manufacturer of music systems. The company is engaged in the designing and development of wireless bluetooth enabled music players and speakers for their customers.</t>
  </si>
  <si>
    <t>Provider of an online SaaS based platform designed to collect feedback and analyze real-time customer data. The company's online SaaS based platform and mobile application transforms data into immediately-actionable consumer insights that enables retailers, restaurants, hospitality and QSR chains to collect customer feedback, promote customer engagement and optimize sales.</t>
  </si>
  <si>
    <t>Provider of a smartphone data visualization platform. The company offers a research application that allows users to design complex studies to collect and visualize data from participants responding using their smartphones and other electronic devices.</t>
  </si>
  <si>
    <t>Developer of a metagenomics technology platform intended to provide green solutions to environmental challenges associated with industrial activities. The company's technology platform utilizes an integrated set of of tools to detect and isolate microbial organisms, understand their structure, diversity and metabolic potential, enabling industrial and agricultural corporations to enhance and improve their waste treatment, chemical and physical processes.</t>
  </si>
  <si>
    <t>Operator of an e-commerce platform designed to sell handcrafted fine jewelry. The company's direct-to-consumer platform's offerings include rings, pendants, earrings, bracelets and other luxury jewelry made up of precious and semi-precious stones, enabling women to buy handcrafted accessories online.</t>
  </si>
  <si>
    <t>Provider of a social dating application. The company offers an online platform which allows coffee lovers to create a personal profile and interact with other members of the community and find friends to go on a coffee date.</t>
  </si>
  <si>
    <t>Owner and operator of a collaboration software company. The company develops a productivity suite designed specifically for groups in the SMB and project management industry.</t>
  </si>
  <si>
    <t>Developer of gene therapy platforms designed to exploit safe and effective bacteriophage-based therapeutics for gene delivery. The company's platform develops safe bacteriophage-based therapeutics such as DNA ministrings for cost-effective and personalized management of cancer and other chronic diseases and for therapeutic DNA delivery and genetic manipulation, enabling patients to receive safe, effective and efficiently produced gene therapeutic systems.</t>
  </si>
  <si>
    <t>Developer of bio-sensors and electronics designed to monitor health. The company has developed smart contact lenses that continuously and non-invasively monitor glucose levels and transmit that information to a mobile phone, enabling patients to manage their diabetes using data analytics.</t>
  </si>
  <si>
    <t>The company is currently operating in Stealth Mode.</t>
  </si>
  <si>
    <t>Provider of Web and graphic designing services. The company offers designing and branding services that helps businesses to attract clients.</t>
  </si>
  <si>
    <t>Developer of a smart memory platform designed to provide corporate file sharing using secure and reliable peer to peer technology. The company's smart memory platform manages all files, including those too big or too private for the cloud, using peer to peer technology and provides instant link sharing with end to end encryption, sharing history and chat, enabling users to transfer files easily and securely.</t>
  </si>
  <si>
    <t>Developer of energy storage products. The company develops energy storage equipment and also engages in the exploration of renewable sources of energy.</t>
  </si>
  <si>
    <t>Developer of a virtual reality surgical simulator designed to help surgeons practice medical procedures. The company's virtual reality surgical simulator uses a virtual reality in the Unreal Engine 4 to place the user in front of a simulated operating table, enabling surgeons to go through a procedure in a virtual training environment before doing it for real.</t>
  </si>
  <si>
    <t>Developer of computer-assisted medical devices designed to accelerate laparoscopic surgeries. The company's medical devices platform LaparoGuard, is a novel soft-tissue surgical navigation platform that augments visualization during laparoscopic surgeries, enabling surgeons to deliver high quality of care to their patients and improve patient outcomes.</t>
  </si>
  <si>
    <t>Provider of a data visualization tool for property development assessment. The company provides an all-in-one mapping and analytic platform for the land development and real estate industry.</t>
  </si>
  <si>
    <t>Manufacturer and distributor of fine organic and natural products created to offer minimal environmental impact. The company's products are not genetically modified and it specializes in production of nutrition optimized whole foods which are low in sugar, gluten-free, organic, dairy-free varieties made with sustainable ingredients, with no preservatives and provides recyclable or compostable packaging, enabling children and families to get healthy food and body care products.</t>
  </si>
  <si>
    <t>Producer of Asian foods. The company produces Asian foods primarily for the North American market.</t>
  </si>
  <si>
    <t>Developer of die and surface casting technologies. The company manufactures various tools that allow manufacturers to adjust for surface variation and complete equipment changeovers without taking downtime expenditures.</t>
  </si>
  <si>
    <t>Developer of a mobile measurement platform created to facilitate body modeling and measurement. The company's platform utilizes artificial intelligence to measure and model human body with the help of only two images, enabling users to conduct measurement work just by a mobile application.</t>
  </si>
  <si>
    <t>Developer of healthcare technology through research, education and training. The company operates as a living laboratory on a working in-patient unit to study changes in workflow, patient and staff satisfaction and outcomes that resulted from the introduction of new technologies, practice changes and alternative service delivery models.</t>
  </si>
  <si>
    <t>Provider of fully integrated suite of consulting services explicitly focused on the specialty commodity sector - specialty minerals, rare metals and industrial minerals. The company is engaged in providing a full service package covering the spectrum of exploration, mineral resource and reserve estimation, mine design, process development and engineering, metallurgy, environmental assessment, market intelligence and economic analysis for seamless development of projects from preliminary economic assessment to pre-feasibility and feasibility studies.</t>
  </si>
  <si>
    <t>Provider of dry cleaning service. The company specializes in providing online dry cleaning pickup and delivery services in Ottawa.</t>
  </si>
  <si>
    <t>Owner and operator of a company offering lunch in Ottawa. The company provides gourmet lunch delivery including salads and sandwichs.</t>
  </si>
  <si>
    <t>Provider of a product crowdfunding platform for fashion designers. The company enables fashion designers to raise the funds from consumers based on guaranteed pre-orders.</t>
  </si>
  <si>
    <t>Owner and operator of a craft farm brewery. The company offers beer and wine to their customers along with banquet space and a restaurant.</t>
  </si>
  <si>
    <t>Developer of a marketplace for travelers to meet locals for engaging and personal city tours. The company connects travelers with locals for authentic tours. It helps travelers select locals from their profiles on the platform and connects with them based on similar interests.</t>
  </si>
  <si>
    <t>Developer of an online real estate marketing platform. The company offers a Web based service that allows property owner to create, share and manage their profiles on social media.</t>
  </si>
  <si>
    <t>Developer of gaming software that bring people together. The company makes games that combine the face-to-face social interaction of board and card games with game-play mechanics only possible on digital devices.</t>
  </si>
  <si>
    <t>Developer of a cloud based platform for application development. The company provides developers with API that takes the hassle out of building games, while providing designers with a user-friendly Content Management System (CMS).</t>
  </si>
  <si>
    <t>Developer of a puzzle game created to make kids understand the concept of computer programming. The company's game teaches programming concepts, it helps players to gain a practical understanding of basic control-flow concepts like procedures, loops, conditionals, just by guiding a robot with commands to light up tiles and solve levels, enabling students to understand programming in a simple and easy way.</t>
  </si>
  <si>
    <t>Provider of an online cannabis platform intended to empower informed cannabis decisions. The company's platform permits browsing strains and reviews on the marketplace, reading the latest news in digital and print publications, chatting with licensed producer or consulting with a physician at local lift resource center, enabling users in Canada to access and discover medical cannabis.</t>
  </si>
  <si>
    <t>Provider of an online lessons discovery platform. The company offers a web-based marketplace that connects people interested in learning new skills with local teachers offering instruction.</t>
  </si>
  <si>
    <t>Operator of online credit marketplace providing fixed-rate, working-capital loans. The company offers a range of financial products and related services within the small business eco-system, through its website and as a SaaS-based subscription model of its credit risk adjudication platform, used by third party financial services firms in the assessment of small business risk.</t>
  </si>
  <si>
    <t>Provider of a tenant engagement platform intended to increase building operation efficiency and reduce tenant turnover. The company's platform integrate existing building systems into the platform to make managing buildings easier by streamlining building operations on a cloud-based platform accessible from anywhere, enabling building manager to help their tenant connect to building's services &amp; amenities and keep them informed by providing access to building news, events, notices and programs.</t>
  </si>
  <si>
    <t>Developer of a virtual aggregator for storing images. The company's application gathers all photos of a user from social networks, mobile, home or any other cloud storage and enables them to access the same from any places.</t>
  </si>
  <si>
    <t>Developer of an e-commerce platform designed to reinvent the way to enjoy fashion. The company's e-commerce platform connects fashion designers, manufacturers and logistic providers with customers, enabling them to drive quality traffic, generate sales and gain international exposures.</t>
  </si>
  <si>
    <t>Developer of machine to machine communication software. The company develops a cloud based wearable communication wearable for veterinarians, pet insurance companies and individual pet owners.</t>
  </si>
  <si>
    <t>Provider of a Web-platform for analyzing students' academic performances. The company designs and develops a practice-centered learning software for students studying Science, Technology, Engineering and Mathematics.</t>
  </si>
  <si>
    <t>Provider of an online shopping platform. The company offers an online market place that allows users to purchase clothes, footwear, accessories, cosmetics, bags and skin care products for men and women.</t>
  </si>
  <si>
    <t>Developer of motion recognition technologies designed to enhance any product with motion and gestures. The company's motion recognition technologies offers single-function wearable devices and a cloud-based platform for leveraging data gathered from the wearables, enabling consumers to get early alerts for health problems.</t>
  </si>
  <si>
    <t>Developer of biomechanics software for motion analysis. The company's tool allows biomechanics professionals to reduce the time required to process large datasets.</t>
  </si>
  <si>
    <t>Operator of a medical marijuana production company in Canada. The company develops medical marijuana which is used for medical purposes.</t>
  </si>
  <si>
    <t>Provider of certifiable services for payment processing. The company has developed a technology for payment processing, security access control, authentication and secure internet of things.</t>
  </si>
  <si>
    <t>Provider of a digital platform to access, store and track health and wellness. The company provides a digital platform to access, store and track health and wellness and offers personalized healthcare resource for child.</t>
  </si>
  <si>
    <t>Developer of telecommunications infrastructure for in-space assets designed to drive the new space economy through an incremental and sustainable deployment of technologies and businesses. The company's in-space telecommunications network enables real-time communications access to other spacecraft by developing a constellation of data relaying satellites that will effectively act as on-orbit cell phone towers and will open new business opportunities that necessitate real-time connectivity to satellites and reduce reliance on costly and difficult to deploy ground infrastructure.</t>
  </si>
  <si>
    <t>Developer of a cognitive recruiting chatbot designed for recruiting services. The company's cognitive recruiting chatbot engages candidates throughout the application process, matches candidates to alternative positions and provides screening support throughout the recruiting process, enabling users to undergo a good recruitment.</t>
  </si>
  <si>
    <t>Manufacturer of a digital X-ray detector designed to provide an accurate diagnosis to match industry needs. The company's digital X-ray detector provides tissue differentiation, pixel level resolution, customized diagnostic imaging service and vehicle scanner technology, enabling industries and hospitals to use their technology for accurate diagnosis to meet their needs and budget.</t>
  </si>
  <si>
    <t>Developer of a responsive web application designed to help consumers find, book and pay for any service. The company's application specializes in providing a free, booking and reservation system for service providers where they can promote their availability to consumers, enabling people to access home, auto and personal services through one application.</t>
  </si>
  <si>
    <t>Developer of a mobile application software for scanning items in retail stores. The company develops a mobile application which enables customers to scan items as they shop and checkout seamlessly through their mobile device.</t>
  </si>
  <si>
    <t>Provider of content management software. The company's platform enables mobile and other device users to access their files from any endpoint and to convert, search and make use of information.</t>
  </si>
  <si>
    <t>Developer of a bike tracking device designed to track and monitor bike sharing programs. The company's tracking device for cyclists and bike fleets helps fleet managers, city planners, and community advocates get the data they need to build sustainable and healthy cycling programs and infrastructure to keep cyclists safe enabling them to track their fleets and monitor their return on bike investment.</t>
  </si>
  <si>
    <t>Provider of a mobile application designed to record music and video at the same time. The company's mobile application helps in creating short mobile videos that are automatically paired up with the music, enabling users to find the best song for any moment and share it with their friends.</t>
  </si>
  <si>
    <t>Provider of marketing and advertising services. The company offers branding and identity services, positioning and urban strategies, web design and development, graphic designing, product and package designing and other similar services to their clients.</t>
  </si>
  <si>
    <t>Developer of an application designed to see, save and share viral videos with friends. The company's application surfs social networking sites and Internet and tracks latest trending videos from frequently visited blogs, sorts and categorizes viral videos as per viewer's choice and saves those automatically in phones, enabling users to create personalized playlists of videos that can be viewed, saved and shared with friends anytime anywhere.</t>
  </si>
  <si>
    <t>Provider of clothing line for men. The company offers adaptive clothing for men who have mobility challenges in Ottawa region.</t>
  </si>
  <si>
    <t>Developer of cyber security software designed to provide advanced cyber threat defenses for mobility and the Internet of Things (IoT). The company's cyber security software is based on proprietary machine intelligence that can detect threats from multiple sources and detects the presence of information-stealing malicious applications on mobile devices in real-time, enabling organizations to users to protect their customers from cyber-crime and realize the benefits of emerging technologies.</t>
  </si>
  <si>
    <t>Provider of consulting services regarding investment. The company provides consulting services in cases of alternative funding and corporate advisory services.</t>
  </si>
  <si>
    <t>Developer of an easy to use eco-system of applications and products designed to easily manage multi-location operations, people and assets. The company's communication and execution platform are designed to provide retail supply chain management execution and collaboration services for multi-site businesses that helps in replacing legacy communication channels, reducing employee effort while increasing operational capability.</t>
  </si>
  <si>
    <t>Provider of insurance for children designed for parents and grandparents to create a solid financial foundation for their children or grandchildren. The company's child plan provide child with an annual tax free dividend throughout their life enabling children to pay for University, help them purchase their first home, even with additional income to help them when they have a family.</t>
  </si>
  <si>
    <t>Provider of on-the-spot genetic test kits. The company offers genetic test kits that are matched with psychological tests to offer compatibility assessments.</t>
  </si>
  <si>
    <t>Developer of mapping and location platform designed to change how people experience indoor spaces. The company's Light Detection and Ranging (LIDAR) technology scans any indoor space and automatically create 3D models and floor plans as well as track the movement of people and/or objects inside buildings, gathering the data needed to create turn-by-turn indoor navigation application, delivering immediate value to businesses to scale the number of locations, helping to accelerate towards a platform that would power all indoor experiences - just like GPS and Maps power street-level experiences.</t>
  </si>
  <si>
    <t>Provider of a platform to manage applications. The company provides a platform which offers users with a dashboard to manage applications and also reports issues directly from application with screenshots, screen recordings and crash videos.</t>
  </si>
  <si>
    <t>Developer of a multi-platform mobile application development tool. The company develops multi-platform development tool which enables cross-platform development without any code rewrites.</t>
  </si>
  <si>
    <t>Provider of water loss management services. The company provides water loss management services by developing a technology for noninvasive pipe inspection.</t>
  </si>
  <si>
    <t>Provider of an online marketplace created to connect event organizers with event staffs. The company's marketplace helps event organizers to hire people working in the hospitality industry and have total control over price and quality of staff through its performance rating system, enabling organizers to find, rate and hire staff for their events.</t>
  </si>
  <si>
    <t>Developer of healthcare communication software. The company's mobile application enables medical professionals to collaborate and communicate regarding patient care with other healthcare service providers.</t>
  </si>
  <si>
    <t>Provider of accounting, audit, tax consulting and strategic business services. The company provides services to private companies from a variety of industries including transportation, distribution, manufacturing, technology and construction. It also provides services to high net worth individuals, businesses and real estate investment corporations.</t>
  </si>
  <si>
    <t>Provider of an online interior design marketplace. The company develops an online platform that connects homeowners and interior designers.</t>
  </si>
  <si>
    <t>Provider of cloud-based parking and payment application designed to find, book and extend parking with a single click. The company's parking and payment application offers mobile payments for on and off-street parking, digital parking permits and mobile access control for gated environments, enabling users to search, pay for, and top up parking from their mobile phone, tablet or any internet connected device.</t>
  </si>
  <si>
    <t>Developer of an online platform to manage recruitment process. The company provides mobile-optimized services that enables retail businesses to manage in-store and online job applications and quickly screen these applications with an easy-to-use dashboard.</t>
  </si>
  <si>
    <t>Developer of a technology that allows users to manage their mobile workers. The company offers a platform for managers to see where staff were, access job management and workflow tools, time and date-stamped pictures, dispatch and hours worked reports for payroll, and discuss tasks.</t>
  </si>
  <si>
    <t>Operator of a digital therapeutics company intended to interact with the brain using fun and engaging games. The company specializes in improving human nervous system performance through entertaining, engaging and fun video games, enabling patients with neurological disorders to get improved efficiency and functionality.</t>
  </si>
  <si>
    <t>Provider of a platform for early stage digital startups to raise institutional capital. The company provides platform such as accelerator programs for early stage digital start ups to raise institutional capital.</t>
  </si>
  <si>
    <t>Operator of a wind-energy facility in Ontario. The company operates the 300-megawatt Henvey Inlet Wind Project.</t>
  </si>
  <si>
    <t>Provider of sales and marketing services with a focus on pet specialty retail. The company provides a range of services starting with its team of expert sales representatives as well as detailed reporting, strategic guidance, industry insights, and event management.</t>
  </si>
  <si>
    <t>Developer of an online portal designed to provide a secure and convenient way for patients and providers to engage online. The company's Health Myself Patient Portal extends the functionality of electronic medical record (EMR) systems by providing online appointment management with automated reminders, as well as secure bi-directional messaging between patients and their primary health-care providers, enabling primary care teams to provide higher quality care at a lower cost.</t>
  </si>
  <si>
    <t>Developer of an application that connects users with local realtors. The company develops an application that enables users to select a realtor, get advice, and share listings.</t>
  </si>
  <si>
    <t>Manufacturers of wrist watches. The company makes wrist watches which comprises of materials like sapphire crystal, 316L surgical grade stainless steel and genuine leather wristbands, that are available at affordable prices.</t>
  </si>
  <si>
    <t>Owner and operator of a digital media company. The company offers web developing, web hosting, server administration, graphic designing and other web application services.</t>
  </si>
  <si>
    <t>Designer and seller of tailored apparel. The company is engaged in designing and selling tailored equestrian apparel such as jackets.</t>
  </si>
  <si>
    <t>Producer of an advanced oxidation process water cleaning treatment designed to provide sustainable, close-loop environmental remediation. The company's tertiary treatment of organic water contaminants utilizes a light-activated, reusable catalyst system, enabling industrial manufacturers and governments to integrate high strength treatments into existing treatment systems without requiring additional chemicals or producing any by-products.</t>
  </si>
  <si>
    <t>Developer of a web-based mobile application designed to connect individuals directly with personal trainers. The company's web-based mobile application provides a social fitness marketplace, enabling trainers to sell their workout plans and fitness products to social media followers through branded online stores.</t>
  </si>
  <si>
    <t>Builder of energy efficient greenhouse systems. The company engages in development of greenhouse system, that uses water-based growing techniques such as hydroponics and aquaponics to produce fruit and vegetables, including cucumbers, lettuce, tomatoes and peppers.</t>
  </si>
  <si>
    <t>Owner and operator of a power service company. The company provides installation, inspection, testing and refurbishment services for high voltage transformers in North America.</t>
  </si>
  <si>
    <t>Developer of a bike lock system. The company offers a configurable, modular, biometric locking system that reads the user's fingerprint and locks in a second.</t>
  </si>
  <si>
    <t>Gold exploration project of GPM Metals based in Sandy Lake. The is of gold and base metals located near Sandy Lake in Northwestern Ontario. It comprises of main block of 363 claim units.</t>
  </si>
  <si>
    <t>Developer of a portable device to generate power. The company's product generates power, from the walking speed of the user, to charge mobile phones.</t>
  </si>
  <si>
    <t>Developer and provider of mobile application for diabetes. The company provides application for to be used by employers and insurance companies which help the employees to get all the information regarding diabetes and helps in blood sugar control.</t>
  </si>
  <si>
    <t>Provider of lighting and black-lighting services for events. The company mainly specializes in in sports lighting systems but also offers black-lighting services for birthday parties and DJ night outs of their clients.</t>
  </si>
  <si>
    <t>Developer of a wearable fitness device. The company provides wearable performance monitors for cyclists enabling them to measure key training indicators, avoid injury and overtraining, increase performance and quantify results.</t>
  </si>
  <si>
    <t>Developer of an online social gaming platform. The company develops a real-time social gaming platform that helps gamers connect with other like minded gamers.</t>
  </si>
  <si>
    <t>Operator of a mobile game studio intended to develop a competitive eSport game. The company's online gaming platform permits playing riddle-based game with friends using a browser, enabling gamers to receive an interactive experience and play from anywhere without the need for download applications.</t>
  </si>
  <si>
    <t>Developer of a document storage software. The company develops an online platform that enables users to digitally deposit, store, collaborate and manage financial, legal and personal documents.</t>
  </si>
  <si>
    <t>Developer of novel targeted alpha therapeutics (TAT) for chemotherapy resistant cancers created to leverage radioactivity in relatively low doses to attack cancer cells. The company's lead product, FPX-01, uses alpha-particle emitting radio-therapeutics that combines the precise targeting of a human experienced antibody with its expertise in linking medical isotopes to targeting molecules to attack cancer cells which causes DNA damage that the cancer cell cannot easily repair, reducing the likelihood of developing drug resistance, thereby limiting side effects as compared to conventional cancer treatment facilities.</t>
  </si>
  <si>
    <t>Developer of a mobile application designed to connect dog owners with dog servicing professionals and community events. The company's mobile application lets dog owners to search for dog serving businesses such as vets, groomers, dog walkers and dog daycares centers, enabling dog owners owners to find social events, sitters, caretakers and keep their dogs healthy.</t>
  </si>
  <si>
    <t>Supplier of thermal wear and clothing. The company manufactures thermal wear fabric and offers thermal based apparel that adjusts according to the climate in winters.</t>
  </si>
  <si>
    <t>Provider of a crowd-sourced delivery platform. The company offers a platform allowing people to request delivery for products which are delivered by other users passing by or traveling in the area.</t>
  </si>
  <si>
    <t>Provider of football training services intended to unlock the competitive advantages of frontier regions in East Africa. The company's football training services identifies and develops youth football talent enabling the African youth to receive international training, education and character-building.</t>
  </si>
  <si>
    <t>Developer of an online platform that provides educational video games for students. The company provides educators access to micro educational video games that allows educators to select curriculum appropriate games focused on topic areas such as math, languages, science and even programming to be embedded into their digital learning environment.</t>
  </si>
  <si>
    <t>Operator of a digital agency for designing logos and mobile applications for companies. The company specializes in e-learning services which includes design, development and publishing of e-book and e-magazine.</t>
  </si>
  <si>
    <t>Provider of training services for using web-based applications. The company offers on-demand and guided training services for using anything web-related.</t>
  </si>
  <si>
    <t>Provider of asset management services. The company offers fund management, financial investment, security management and other related services.</t>
  </si>
  <si>
    <t>Developer of a non-invasive sensors designed to improve the management of critically ill patients. The company's non-invasive sensors are small, portable, wirelessly connects with tablet, phone or other medical equipment through Bluetooth and provide hands free working with simple push-button functionality, enabling physicians, nurses, and paramedics addresses unmet clinical needs in the ambulance, emergency department, operating room, and intensive care unit.</t>
  </si>
  <si>
    <t>Provider of asset management services intended to maximize returns of the investors. The company's asset management services, trading in precious gems, notably, colored diamonds enables businesses to meet specified investment goals for the benefit of the investors.</t>
  </si>
  <si>
    <t>Developer of digital modeling and 3D printing technology. The company enables designers and hobbyists create your design fluidly using connected planar parts, print design as 2D curves and cut design with a digital cutter.</t>
  </si>
  <si>
    <t>Developer of a web-based writing software. The company develops an application that allows students and professionals to save time by managing information sources and discovering insights about their writing.</t>
  </si>
  <si>
    <t>Provider of payment processing services. The company's payment processing services include prepaid card, mobile, online and international payments processing software and services.</t>
  </si>
  <si>
    <t>Provider of an invite-only video platform. The company's platform that helps filmmakers connect with the audience and test screen their films online.</t>
  </si>
  <si>
    <t>Provider of optical measurement devices intended to replace conventional electrical sensors. The company's optical measurement devices utilizes fiber optic sensors paired to an optical gauge amplifier that is capable of measuring nanostrain with a measurement bandwidth upwards of 50kHz, enabling its clients to eliminate explosion risks in hazardous environments and significantly improve safety for workers and equipment.</t>
  </si>
  <si>
    <t>Provider of an online deal discovery platform. The company offers a Web-based platform and mobile application that enables users to discover various deals on dining restaurants.</t>
  </si>
  <si>
    <t>Provider of a platform to search agents. The company provides an online platform to connect real estate agents with home sellers or buyers.</t>
  </si>
  <si>
    <t>Developer of a player-ranking platform designed to post and discuss about sports players. The company's platform provides a fan friendly environment for sharing, viewing, and commenting on statistical information and other analysis concerning daily fantasy sports lineups, enabling sports fan to post timely comments, with a view to projecting the performance of a team or individual athlete in a specific sporting match up.</t>
  </si>
  <si>
    <t>Provider of a fan engagement platform. The company offers a fan engagement platform allowing users to engage, support and connect with their fans.</t>
  </si>
  <si>
    <t>Developer of next generation diagnostic tools intended to be used for allergy testing in humans. The company's next generation diagnostic tools are safe, simple and offers a cheaper alternative to allergy testing using a thorough non-invasive technology, enabling physicians to improve patient outcomes.</t>
  </si>
  <si>
    <t>Provider of a technology accelerator designed to facilitate and implement technological innovation in medium and large sized enterprises. The company's technological accelerator uses data science to build predictive analytics, enabling sales and marketing professionals to understand their customer base better, giving companies the ability to segment their client base and optimize their product delivery.</t>
  </si>
  <si>
    <t>Provider of a mentorship and learning platform for businessman. The company provides a mentorship and learning platform to small businessman with experts from accounting, human resources and law sector.</t>
  </si>
  <si>
    <t>Developer and provider of IT tools for evidence-based health care professionals. The company offers innovative and collaborative tools that streamline the process of health care decision making for creating various products of the evidence-based health care.</t>
  </si>
  <si>
    <t>Provider of professional development training services intended for the faculty of educational institutions and creative businesses. The company's professional development training services aim to foster social and life skills, but also to provide engaging learning opportunities specific to creative industries, enabling participants to explore the inside of the video game industry in a low-anxiety and collaborative learning environment.</t>
  </si>
  <si>
    <t>Developer of an online banking application designed to change how businesses bank. The company's application schedules weekly payment settlements by connecting payment providers and businesses via their online platform, enabling online businesses to work fast and smart without monthly fees.</t>
  </si>
  <si>
    <t>Developer of an interactive web-based application designed to pre-structure essays. The company's online application enables students to have pre-structured essays with text boxes that reduces writing anxiety, procrastination, and plagiarism.</t>
  </si>
  <si>
    <t>Provider of microbiology services for the craft beer sector. The company offers a range of products and services, including fresh liquid yeasts, microbiological quality control, custom yeast/bacteria blending, strain banking, and microbiological product development.</t>
  </si>
  <si>
    <t>Provider of an online inventory management platform intended to manage the inventory and orders. The company's online inventory management platform includes modern technologies that help businesses to be more efficient, accurate and connected at any time, from anywhere, enabling small distributors and wholesalers operate in a more agile and efficient manner, freed from the tedious spreadsheets.</t>
  </si>
  <si>
    <t>Developer of a peer-to-peer over-the-counter securities trading platform. The company's software operates a blockchain-based securities register allowing for management of over-the-counter equities, warrants, partnership units and more for shareholders.</t>
  </si>
  <si>
    <t>Developer of a diagnostic technology created to detect various types of cancer. The company's technology utilizes cancer differentially methylated region to detect different types cancer including lung, liver, bladder, prostate, colorectal, breast, pancreatic, thyroid, gastric cancer and leukemia from extracted DNA using a fast, simple and non-invasive diagnostic test, enabling oncologists to detect and prevent cancer at very early stage.</t>
  </si>
  <si>
    <t>Developer of a bracelet device that keeps track of ones social networking activity. The company develops a mobile application which keeps a record of each meeting and sends data to the users' phones via Bluetooth.</t>
  </si>
  <si>
    <t>Developer of a concert information application. The company develops a mobile application that allows users to find local concerts, book tickets and get photos and videos of past shows.</t>
  </si>
  <si>
    <t>Operator of online service marketplace intended to connecting customers to professionals via bookings, messages or direct calls. The company's marketplace offers a database of fitness, yoga, massage, cosmetics, nail care, body art and tattoos centers and specialist for consumers to search and choose from, enabling users to find and choose a convenient specialist or center according to their need.</t>
  </si>
  <si>
    <t>Developer of electro-photonic integrated circuits designed for data center interconnect applications at 100G and beyond. The company's electro-photonic integrated circuits are designed to provide cost-efficient interface services to optical fiber interconnects with increased lane speed.</t>
  </si>
  <si>
    <t>Developer of video editing app designed to easily create funny voiceover parodies. The company's app combines audio functionality allowing for voice separation of three tracks within an extensive video clip library, contains embedded monetization methods and features analytic tools that collect user behavior data, enabling users to create hilarious parodies to send to their friends and share over social media.</t>
  </si>
  <si>
    <t>Provider of a Software as a Service (SaaS) platform designed to track educational credits. The company's Software as a Service (SaaS) platform helps in the process of finding and registering for educational events and activities, submitting evidence to accrediting organizations, networking with fellow professionals as well as tracking the status of the education credits needed for their credentials, enabling learners to earn credits from their participation in classes.</t>
  </si>
  <si>
    <t>Provider of a platform for sharing creative ideas. The company's platform allows users to share innovative idea or desired skill to earn money or be a part of project.</t>
  </si>
  <si>
    <t>Developer of a data agnostic visual recognition engine designed to transform imagery into insights. The company's data agnostic visual recognition engine combines proprietary algorithms with leading computer vision techniques and advanced GPU computing to extract earth insight relatively fast.</t>
  </si>
  <si>
    <t>Provider of a mobile application offering food recipes for students. The company offers a mobile application allowing students to view and share recipe videos using their mobile phones.</t>
  </si>
  <si>
    <t>Operator of an online caring marketplace designed to connect people and families with healthcare needs. The company's online caring marketplace offers more affordable, accessible, comprehensive and convenient healthcare options for clients and self-directed caring work for helping professionals, enabling families to care for their loved ones.</t>
  </si>
  <si>
    <t>Provider of an automotive services platform. The company designs and develops a suite of Web applications that links drivers to their vehicles via smartphones that enables drivers to monitor their vehicles performance.</t>
  </si>
  <si>
    <t>Developer of heavy-lifting drones used in disaster rescue operations. The company designs and develops unmanned aerial vehicles that are used for lifting heavy loads and emergency evacuation during disaster relief campaigns and rescue operations.</t>
  </si>
  <si>
    <t>Developer of a cloud based genomic data management platform designed to analyze genomics data. The company's cloud based genomic data management platform manages, analyzes, searches, and shares genomic datasets in the cloud using DNA sequencing technologies, which aids the study of complex diseases such as cancer and neurodevelopmental disorders, enabling researchers, clinical laboratories and pharmaceutical companies to make sense of the world's exponentially accumulating genomics data and break down barriers to data sharing.</t>
  </si>
  <si>
    <t>Provider of a technical image analysis software. The company offers a technical image analysis software for image processing and quantitative microscopy.</t>
  </si>
  <si>
    <t>Developer of a data analysis engine platform designed to create real-time news networks for all kinds of businesses and organizations. The company's platform curates key data points around brands by cutting across multiple data sources, helping in employee and customer engagement, enabling organizations to make their news and data accessible, fun and entertaining to all staff and job functions.</t>
  </si>
  <si>
    <t>Developer of an educational application. The company helps in exploring the educative value of virtual reality technologies.</t>
  </si>
  <si>
    <t>Developer of a program recommendation software for students. The company develops a software which uses machine learning and pattern recognition to recommend educational programs in which students are most likely to succeed.</t>
  </si>
  <si>
    <t>Provider of an online platform designed to serve media enterprises. The company provides an online automated platform, enabling small and large advertisers and advertising agencies to find relevant ad inventory for their online and offline marketing campaigns, thereby increasing sales.</t>
  </si>
  <si>
    <t>Provider of car wash and detailing services. The company provides a mobile application which helps its users to avail different packages for waterless car wash services.</t>
  </si>
  <si>
    <t>Provider of digital and computer support services. The company offers social media, e-learning and computer support services that increase engagement and productivity.</t>
  </si>
  <si>
    <t>Developer and operator of public service platform. The company develops and operates a platform that lets governments use drag and drop tools to build digital services, engage with citizens and report on service performance.</t>
  </si>
  <si>
    <t>Operator of a media design firm specializing in high content, science-based video game development. The company's media design firm includes the flagship product "Emergence" uses the process of evolution using realistic genetic elements that accurately capture how genes drive the diversity of life, enabling clients to get the real life gaming experience.</t>
  </si>
  <si>
    <t>Designer of pet products created to blend effortlessly into one's home so that they can focus on their dog. The company's dog products are easy to clean, customizable, safe, attractive, rollable as well as ergonomic, enabling customers to receive quality dog products for convenience of their pet.</t>
  </si>
  <si>
    <t>Manufacturer of Bi-modal electronic stethoscope. The company enables physicians to hear an abnormal heart sound and see the cause of the abnormal heart sound on first contact with the patient.</t>
  </si>
  <si>
    <t>Developer of a workflow-based business application software. The company offers workflow-based productivity and development software for companies of all sizes.</t>
  </si>
  <si>
    <t>Provider of a dental practice management software platform. The company's software provides dental consultation, clinic management services, online patient booking, electronic dental records, staff management and automated customer relationship management, enabling dentists to manage their patients and get better results.</t>
  </si>
  <si>
    <t>Provider of skin care products. The company provides organic ingredients for skin care using essential oils thereby preserving the products with a natural antioxidant preservative.</t>
  </si>
  <si>
    <t>Provider of an online platform for food delivery services. The company provides food courier delivery service in Canada.</t>
  </si>
  <si>
    <t>Developer of an integrated genetic computational system designed to interpret genetic variation. The company's integrated genetic computational system alters crucial cellular processes, including transcription, splicing, polyadenylation and translation, leading to effective therapies, enabling researchers to classify, prioritize, interpret and link genetic variants, whether natural or therapeutic.</t>
  </si>
  <si>
    <t>Operator of a hackathon intended to provide a bridge between high-growth, innovative technology companies and Canadian young talent. The company's nonprofit student-driven event, deCODE allows students to establish real connections with industry experts by working with companies in understanding and tackling real world problems, enabling students to skip the process of hunting out a recruiter and show their social aptitude, ability to work in a team and technical prowess through this event.</t>
  </si>
  <si>
    <t>Manufacturer of steel lunch containers. The company manufactures non-leaching, dishwasher safe, medical grade stainless steel lunch containers that can be used in commercial kitchens and hospitals.</t>
  </si>
  <si>
    <t>Provider of a personalized writing improvement platform intended to improve writing skills of the users through automated feedback on their writings. The company's platform offers personalized suggestions for improvement that are based on users writing patterns, where one can read, comment on and learn from each others' work, to improve, enabling individuals to learn English writing by providing an open community.</t>
  </si>
  <si>
    <t>Provider of a wealth management platform designed to offer advanced and transparent portfolio management services. The company's platform is powered by data analytics which provides quality portfolio management services, enabling professional advisers and their individual investors to receive wealth management services digitally.</t>
  </si>
  <si>
    <t>Operator of a website design studio. The company specializes in providing custom Web design domain registration and Web hosting services.</t>
  </si>
  <si>
    <t>Provider of freelance management services to Fortune 500 companies. The company provides employers a direct channel to independent professionals for direct hiring.</t>
  </si>
  <si>
    <t>Provider of a website and mobile application designed to find daycare spots for children in all major Canadian cities. The company's mobile application offers the largest collection of daycare listings across Canada with ratings and reviews, enabling parents to find the perfect daycare or preschool for their children and take control of their future.</t>
  </si>
  <si>
    <t>Provider of an online investment platform designed to connect accredited investors with a curated selection of alternative investments. The company's online investment platform facilitates capital-raising by giving access to institutional type deals while providing online distribution capabilities, enabling investors and startups to get benefited from each other.</t>
  </si>
  <si>
    <t>Provider of a platform for an online wish list. The company's platform tracks prices on the web so that users never miss a sale on the things they want.</t>
  </si>
  <si>
    <t>Provider of a data management platform. The company provides data warehouse design, cloud data management, database development, data administration and business intelligence services.</t>
  </si>
  <si>
    <t>Operator of a biotechnology company. The company specializes in the manufacturing of recombinant proteins produced in a foreign source for using them in the production of skincare products.</t>
  </si>
  <si>
    <t>Developer of an business application platform designed to improve communication and team productivity by delivering contents to employees and customers. The company's platform creates and updates monthly posts, real-time conference updates, onboarding and ongoing training modules for staff and promotional and educational materials for clients, consolidates all communications in one place and delivers content inside a customizeable application, enabling businesses to increase sales, employee engagement, customer loyalty and brand recognition.</t>
  </si>
  <si>
    <t>Provider of a product sampling platform designed to connect brands with customers. The company's product sampling platform operates a marketplace network that delivers product samples to consumers via the empty spaces in e-commerce shipments from retailers, enabling manufacturers to find target auience and thus increase sales.</t>
  </si>
  <si>
    <t>Provider of designer socks. The company specializes in manufacturing designer socks made from combed cotton.</t>
  </si>
  <si>
    <t>Provider of an online platform intended to manage the logistics and management of initial coin offerings. The company's platform helps to set up, deploy private blockchains and create, verify or enforce the negotiation or performance of smart contracts, enabling its clients to receive initial coin offering related managerial support through a single platform.</t>
  </si>
  <si>
    <t>Developer of a digital signal processing technology designed to interpret wireless signals. The company's digital signal processing technology offers real-time spectrum monitoring using localized sensors that are networked to provide continuous visibility and insights into regional performance of wireless networks, enabling clients to extract environmental information embedded in signals, as well as secure wireless networks and physical spaces.</t>
  </si>
  <si>
    <t>Developer of an online learning platform designed to empower the Cornwall community to learn coding. The company's learning platform offers engaging technology classes to the community of Cornwall and surrounding areas, enabling them to digitally learn about coding, graphic designing, game designing and digital marketing.</t>
  </si>
  <si>
    <t>Provider of central transaction management system. The company developed a secure and automatic cloud-based workflow management system that enables law firms to track and organize comments, signatures,schedule and conduct legal transactions.</t>
  </si>
  <si>
    <t>Provider of a social communicating network intended to serve the people of Canada. The company's network helps to connect people and build a strong bond of relationship among their family members and with other members, enabling users to stay connected in an enhanced way.</t>
  </si>
  <si>
    <t>Developer of a septic system technology. The company offers a wastewater treatment system that improves water quality and leech field performance through strengthening the natural breakdown process of waste water.</t>
  </si>
  <si>
    <t>Operator of a capital pool company. The company engages in the identification and evaluation of assets or businesses with a view to complete a qualifying transaction.</t>
  </si>
  <si>
    <t>Provider of private messaging service for students, teachers and parents. The company offers a platform that enables teachers to create short form messages in categories like homework, reminders, surveys, meeting requests and others.</t>
  </si>
  <si>
    <t>Provider of a digital token trading and wealth management platform created for crypto currencies. The company's digital token trading and wealth management platform combines quantitative analysis of protocol token opportunities with an engineered set of proprietary tools, purpose built for trading in decentralized marketplaces enabling investor to execute and manage digital token trading activities.</t>
  </si>
  <si>
    <t>Developer of customizable plug-and-play data center appliances designed to increase speed of deployment. The company offers customization services for deployment of computing infrastructures in data centers. It also offers emergency response center services, preventative maintenance and predictive maintenance enabling immediate deployment of data centres for a fraction of the cost of traditional mission critical facilities.</t>
  </si>
  <si>
    <t>Provider of environmental services. The company offers its customers a cigarette-butt collection and recycling service, where they recycle the litter, turning them it into raw materials.</t>
  </si>
  <si>
    <t>Developer and provider of an online community for people aged over 50 years. The company provides a platform where users can video-chat and engage in group discussions about different topics.</t>
  </si>
  <si>
    <t>Developer of a mobile payment platform. The company's software allows users to pay directly at online stores via their credit or debit cards without providing their card credentials.</t>
  </si>
  <si>
    <t>Owner and operator of a company providing certification services. The company engages in the standardization, administration and certification process for beauty and personal care products across Canada.</t>
  </si>
  <si>
    <t>Developer of a recruitment platform. The company develops an application that uses recruiting technology to enable users post and tag job offers on any social media.</t>
  </si>
  <si>
    <t>Provider of national wellness and reward platform designed to completely reinvent sustainable behavioral change on a mass scale. The company's national wellness and reward platform offers a unique rewards-style program that rewards people for various levels of engagement related to their health and wellness, enabling users to stay fit and healthy.</t>
  </si>
  <si>
    <t>Provider of an online job search platform. The company provides an online job search platform for users to get updates new job postings in their locality.</t>
  </si>
  <si>
    <t>Owner and operator of a pharmaceutical company intended to produce medical marijuana. The company's production facilities is focused on producing medical cannabis and dried cannabis, enabling their customers to cultivate cannabis for medical purposes.</t>
  </si>
  <si>
    <t>Provider of service to calm both digital and physical distractions. The company offers system that provides service to silence and calm both digital and physical distractions and helps users to control over their time.</t>
  </si>
  <si>
    <t>Provider of support and coordination for a network of teams at cancer treatment centers and hospitals. The company enables sites to increase their capacity and capability to conduct academic trials.</t>
  </si>
  <si>
    <t>Operator of a special purpose acquisition company. The company is engaged in the acquisition of one or more businesses or assets, with a focus on growth companies with an enterprise value between $50 million and $250 million, by way of a merger, amalgamation, arrangement, share exchange, asset acquisition, share purchase, reorganization, or any other similar business combination.</t>
  </si>
  <si>
    <t>Developer of a barter trade application designed to help in doing cashless transaction. The company's application facilitates users to trade materialistic things with other product instead of money, enabling Canadian customers to get things they wanted in a cash-free economy.</t>
  </si>
  <si>
    <t>Developer of a deficiency management platform designed to optimize workflow for builders. The company's deficiency management platform allows management and tracking of construction stage, warranty, inspections as well as loans and offers access to comprehensive analytics, enabling home builders to minimize the financial risks associated with construction related defects and increase quality, productivity and costs..</t>
  </si>
  <si>
    <t>Developer of a mobile ordering application designed to order cannabis products online. The company's application facilitates orders for Canadian dispensaries and their customers and provide personalized product suggestions, enabling customers to view dispensaries menu, order their cannabis product online through their smartphones and skip queues in dispensaries.</t>
  </si>
  <si>
    <t>Provider of an e-commerce platform created for insurance brokers to market their policies. The company's platform helps insurance brokers to sell customized as well as full-service insurance products online using their existing website to their customers enabling them to increase their offerings, enhance customer base, save costs on selling and optimize their efforts.</t>
  </si>
  <si>
    <t>Developer of a fan-controlled aerial camera system designed to give camera control to fans sitting in the stadium. The company's remote-control augmented reality camera systems are used to control cameras recording live events enabling fans attending games or events to use their smartphones to control cameras installed around the stadium and instantly snap and share photos on social media.</t>
  </si>
  <si>
    <t>Provider of brand marketing services. The company offers marketing and brand strategy, corporate Web designing and digital marketing services to various businesses.</t>
  </si>
  <si>
    <t>Developer of interactive visual schedule application for children. The company develops interactive visual schedule application for children which enables parents to design routines for their children in the form of games, accomplishing which, the children get rewards.</t>
  </si>
  <si>
    <t>Operator of a beer delivery and brewery tour company. The company specializes in delivering local craft beer in the Ottawa region. It also conducts tours to local breweries, brewpubs and beer bars.</t>
  </si>
  <si>
    <t>Developer of a microcredit platform created to make basic financial interactions more accessible and positive for everyone involved. The company's platform broadens the utility of financial technology with the development of new services and disruptive technologies that improve usability and accessibility, enabling clients to cash checks and take out small loans, all at lower rates than industry standard even though they don't have access to formal financial institutions.</t>
  </si>
  <si>
    <t>Developer of neurological monitoring and diagnostics implant. The company specializes in the development of brain implants for monitoring, diagnostics and treatment of neurological disorders.</t>
  </si>
  <si>
    <t>Provider of Website development services. The company offers its user to customize and learn to create responsive websites with the help of various themes templates.</t>
  </si>
  <si>
    <t>Manufacturer of a sparkling beverage system designed to create carbonated beverages at home. The company's sparkling beverage system is a sleek appliance that that operates with the touch of a single button without any manual pump, push or shake and doesn't require a CO2 tank to handle and return enabling users to create a new range of sparkling beverages such as sparkling waters infused with fruit, spices, herbs, sparkling wines, mimosas, spritzers, bubbly cocktails and craft sodas. using real ingredients from the kitchen.</t>
  </si>
  <si>
    <t>Developer of a marketing technology platform. The company's platform allows brands to make their product content shareable by product sampling with the help of promotions and contests.</t>
  </si>
  <si>
    <t>Developer of a task management application for board members. The company develops an online application that automates and manages administrative tasks for board of directors.</t>
  </si>
  <si>
    <t>Provider of a platform to crowdsource social media marketing. The company offers social media content as a service which helps businesses to measure and track the performance of social content for audience engagement.</t>
  </si>
  <si>
    <t>Developer of a global early warning system for infectious diseases. The company's healthcare technologies integrate expertise in clinical medicine, public health, and software development, enabling governments, businesses, healthcare workers, and individuals to gain tailored insights to help them get ahead of infectious disease risks from seasonal influenza to outbreaks like Zika or Ebola.</t>
  </si>
  <si>
    <t>Maker of assistive devices and rehabilitation tools for patients. The company creates and designs assistive living products aimed towards increasing the quality of life for both patients and caregivers.</t>
  </si>
  <si>
    <t>Distributor of wood products. The company supplies wood pellets in Ontario, Canada and European markets.</t>
  </si>
  <si>
    <t>Operator of a clinical-stage biomedical agency intended to develop anti-scarring drugs. The company's clinical-stage biomedical agency is focused on the clinical evaluation, development and commercialization of anti-scarring drugs, autoimmune therapeutics and novel strategies for transplantation, enabling healthcare institutions to avail efficient and cost-effective drugs for quick healing.</t>
  </si>
  <si>
    <t>Provider of digital health marketplace and community. The company enables consumers to explore, find, understand, compare, discuss and purchase technologies relating to personal health.</t>
  </si>
  <si>
    <t>Owner and operator of an entrepreneurial investment company. The company specializes in investing and acquiring privately held North American companies. It also offers business expertise through active management and board of directors.</t>
  </si>
  <si>
    <t>Developer of a SaaS based online retail and auction platform designed to connects buyers of investible collectibles and auction firms. The company's SaaS based online retail and auction platform provides provides a back end to manage every step of the sales and auction processes, from inventory listing to live auction management, payment processing and customer management allowing professional dealers to manage and grow their stamp or collectibles business.</t>
  </si>
  <si>
    <t>Organizer of sustainable programs for lending money to charitable foundations. The company designs and manages sustainable funding programs for charitable and humanitarian organizations.</t>
  </si>
  <si>
    <t>Operator of an innovative start-up intended to develop the next generation of eco-friendly, energy-saving refrigeration and ice-management systems. The company focuses on solving the technical challenges created by ice and frost by collaborating with industry experts and innovators to design and effectively commercialize emerging technologies.</t>
  </si>
  <si>
    <t>Operator of a financial analytics and advisory firm intended to help companies deal with their finances. The company provides assistance to businesses in need of senior debt financing, mezzanine lending and private equity for business purposes, enabling them to raise debt and equity capital as and when they need.</t>
  </si>
  <si>
    <t>Provider of creative communication services. The company's creative communication services include digital, social, outdoor and media advertising, enabling clients to receive quality efficient services.</t>
  </si>
  <si>
    <t>Provider of an online music marketplace. The company offers a web-based music discovery platform that connects the average listener with new musicians &amp; producers.</t>
  </si>
  <si>
    <t>Provide of male grooming products designed to provide handcraft beard oil via an e-commerce platform. The company's male grooming products includes beard oil, beard balm and hand printed beard apparel, enabling customers to nourish, strengthen and soften their beard leaving a soothing smell.</t>
  </si>
  <si>
    <t>Provider of a real time communications platform designed to retract messages. The company's messaging application deletes letters on-the-fly and retract messages already sent, instantly removing all trace from both devices, enabling users to see every letter the other person is typing as the person texts.</t>
  </si>
  <si>
    <t>Developer of a web-based virtual reality platform designed to create experiences and tours of commercial spaces. The company's platform uses 360 degree photos and videos to create customized virtual tours including options for interactive features and built in analytics, enabling hotels, office spaces and event venues the ability to easily showcase their space, attract customers and view how customers are engaging with the content.</t>
  </si>
  <si>
    <t>Owner and operator of a homeland security firm intended to source, finance and advance homeland security initiatives. The company designed and develops homeland security technologies and intelligence projects, that imports knowledge, know-how and technology from Israel, enabling business and government in Canada and globally to advance and implement state-of-the-art, integrated, customized and comprehensive cyber security, intelligence and physical security services.</t>
  </si>
  <si>
    <t>Developer of a healthcare based wearable device designed to support collaborative care for brain and mental health disorders. The company's wearable device Reveal is a AI based wrist band to measure indicators of anxiety in real-time and track how anxiety affects interventions in the home, classroom and the daily routine, enabling neurological patients to increase their independence, improve self-regulation and self-management and analyze behavioral and physiological data collected through a phone application.</t>
  </si>
  <si>
    <t>Owner and operator of a biotechnology company intended to manufacture line of natural medical and cannabinoid products. The company's products includes 
transdermal patches, capsules, creams, oil tincures, personal vaporizer cartriges, golden oil and others, enabling patients administer accurate and specific dosages of cannabinoids in the most effective ways possible.</t>
  </si>
  <si>
    <t>Developer of a sport athlete management platform. The company develops an application that forecasts injury, illness and burnout risk in performance athletes.</t>
  </si>
  <si>
    <t>Provider of an audit engagement platform. The company offers an audit engagement platform for companies allowing auditors and clients to interface electronically during onboarding and execution.</t>
  </si>
  <si>
    <t>Owner and operator of an automotive key and remote company intended to offer locksmith services in Canada. The company's services include lost keys and lockout services, damaged remote repair, diagnosis service, refurbish broken key shells, automotive key cuts, new battery installation, ignition and FOB programming, replacement keys, enabling automotive owners to receive on-demand emergency locksmith services.</t>
  </si>
  <si>
    <t>Organizer of weekly social programs for teens diagnosed with Autism. The company is a non-profit organization, dedicated to providing accessible and safe place for teenagers with autism spectrum disorder for weekly games and team-building programs.</t>
  </si>
  <si>
    <t>Operator of a capital pool company. The company engages into identification and evaluation of assets or businesses with a view to complete a qualifying transaction in Toronto, Ontario.</t>
  </si>
  <si>
    <t>Provider of a chef-driven community market designed to offer upscale menus in a fast-casual setting. The company's chef hall includes global cuisines from seventeen unique food and beverage vendors, along with a diverse range of craft beers and spirits which will be open for breakfast, lunch and dinner, enabling customers to experience a variety of cuisines all under one roof.</t>
  </si>
  <si>
    <t>Operator of an art and craft gallery. The company is engaged into buying and selling of limited editions prints, reproductions and original art works from hand selected artists.</t>
  </si>
  <si>
    <t>Manufacturer of skincare products. The company manufactures and sells beauty products such as face masques, lip balms and skincare kits.</t>
  </si>
  <si>
    <t>Developer of drug delivery copolymers created to meet clinical needs in the fields of orthopedics and arthritis. The company's drug delivery copolymers are formed using an injectable and biodegradable technology which is compatible with small molecules, peptides, proteins and antibodies, forms a semi-solid depot when exposed to an aqueous environment and can facilitate delivery of both hydrophobic and hydrophilic active pharmaceutical ingredients, enabling medical researchers and surgeons to facilitate management of pain and inflammation following total knee replacement through sustained local delivery of a marketed NSAID, as an alternative to oral NSAIDs or narcotics.</t>
  </si>
  <si>
    <t>Developer of an artificial intelligence financial auditing platform designed to ensure compliance of financial reporting. The company's software analyzes financial and earnings reports for risks of non-compliance with reporting requirement and regulations, enabling companies to decrease instances of material misstatements and reduce the amount of manual time spent conducting due-diligence.</t>
  </si>
  <si>
    <t>Developer of a mobile and virtual reality software designed to facilitate augmented reality services. The company's software utilizes augmented and virtual reality to render training simulation, enabling users to troubleshoot appliances, learn to fly and play the piano.</t>
  </si>
  <si>
    <t>Owner and operator of a indoor urban aquaponic farm. The company runs aquaponics indoor farm that grows a variety of nutrient rich produce and fish.</t>
  </si>
  <si>
    <t>Provider of a mobile store creation platform. The company's platform allows users to create mobile shopping applications for e-commerce websites.</t>
  </si>
  <si>
    <t>Provider of an online animation platform. The company allows artists and authors the ability to create, animate and showcase their own designs.</t>
  </si>
  <si>
    <t>Provider of a mobile application for creating 3D image. The company provides an application for creating customizable architectural application software in the 3D space.</t>
  </si>
  <si>
    <t>Provider of air quality monitoring services. The company offers an air monitoring system offering data about the air quality within a local area.</t>
  </si>
  <si>
    <t>Developer of a biomaterial designed to increase the length of time a drug is effective. The company's biomaterial increases the duration of drug effectiveness through a fast gelling material which liquefies under force and it is reversible and fast gelling physical blend of hyaluronan (HA) and methyl cellulose (MC) that liquefies under shear force and re-gels immediately on extrusion and it can be injected from a syringe into small spaces and gels at body temperature, enabling users to reduce pain after both general surgery and back surgery.</t>
  </si>
  <si>
    <t>Developer of an online platform for legal services. The company provides on demand legal services for topics such as incorporation, investments, partnerships, lending, employee and supplier agreements and other business needs to entrepreneurs and business owners.</t>
  </si>
  <si>
    <t>Operator of holding companies intended to distribute electricity to nearly one million customers. The company provides energy distribution services across 1,800 square kilometer territory and 15 communities including Alliston, Aurora, Barrie, Beeton, Brampton, Bradford, Hamilton, Markham, Mississauga, Penetanguishene, Richmond Hill, St. Catharines, Thornton, Tottenham and Vaughan.</t>
  </si>
  <si>
    <t>Developer of anti-frost coatings designed to protect car windshield. The company's anti-frost coatings is a thin, transparent film applied on the exterior surface of a windshield to prevent stone chips and windshield breakage, enabling consumers to reduce their costs.</t>
  </si>
  <si>
    <t>Developer of a virtual healthcare application designed to provide on-demand virtual healthcare services. The company's mobile application connects patients to family doctors on demand, enabling patients to bring one-on-one consultations straight on to their smartphone.</t>
  </si>
  <si>
    <t>Manufacturer of aerial drones. The company enables filmmakers to film quality aerial shots that can be controlled by operators from the ground.</t>
  </si>
  <si>
    <t>Provider of face to face health care monitoring services. The company offers professional care to seniors and people with special needs at their homes.</t>
  </si>
  <si>
    <t>Owner and operator of a Canadian stock exchange. The company aims to help companies, dealers and investors by creating a better listing experience, eliminating predatory market behaviours such as high-frequency trading, implementing a unique market making program to ensure liquidity, and offering free real-time market data for all NEO-listed securities.</t>
  </si>
  <si>
    <t>Developer of gesture tracking, and head tracking technology created for human-computer interaction. The company's gesture tracking, and head tracking technology has high-speed and accurate eye tracking, finger tracking technology and head tracking to produce quicker response time, enabling virtual reality and augmented reality users to have greater immersion and interaction in a completely untethered experience.</t>
  </si>
  <si>
    <t>Owner and operator of a biotechnology company intended to focus on the identification and characterization of microorganism-derived small molecules, to uncover chemical agents possessing novel biological activities relevant to the biotechnology and pharmaceutical sectors. The company's services is supported by cutting-edge bioinformatic software platforms and state of the art laboratory facilities, enabling researchers to drive the discovery of a diversified portfolio of drugs, thereby expediting the search for medicines that will better protect users from a wide spectrum of diseases.</t>
  </si>
  <si>
    <t>Provider of an application for sharing the accessibility status of locations worldwide. The company provides an application to find and rate accessible restaurants, stores, hotels and more on an interactive crowdsourced map.</t>
  </si>
  <si>
    <t>Provider of digital marketing and communications services. The company specializes in the connecting an organization with marketing and communication needs to subject matter experts and creative partners in the field of digital marketing and sales.</t>
  </si>
  <si>
    <t>Provider of 3D-printing services. The company designs, develops and manufactures 3D printers and 3D print technologies for their clients.</t>
  </si>
  <si>
    <t>Provider of blockchain marketing and investment services. The company's blockchain marketing and investment services will focus on accelerating the development and implementation of NOS's advanced blockchain technologies.</t>
  </si>
  <si>
    <t>Operator of an ophthalmic innovation company with a drug delivery device intended to treat dry eye disease. The company's drug delivery system can be combined with new drugs in the future to provide better treatment to patient and its eye drop sticks to the eye, works faster and is more comfortable to use , enabling patients to effectively treat their eye diseases.</t>
  </si>
  <si>
    <t>Provider of an online sales management platform. The company offers a web-based door to door sales performance platform and mobile application that allows representatives to collect lead information electronically via iOS and/or Android.</t>
  </si>
  <si>
    <t>Other Energy</t>
  </si>
  <si>
    <t>Other Consumer Products and Services</t>
  </si>
  <si>
    <t>Utilities</t>
  </si>
  <si>
    <t>Mobile, TMT</t>
  </si>
  <si>
    <t>TMT</t>
  </si>
  <si>
    <t>E-Commerce, TMT</t>
  </si>
  <si>
    <t>FinTech, TMT</t>
  </si>
  <si>
    <t>Artificial Intelligence &amp; Machine Learning, Big Data, TMT</t>
  </si>
  <si>
    <t>Industrials, TMT</t>
  </si>
  <si>
    <t>Life Sciences, Oncology, TMT</t>
  </si>
  <si>
    <t>AdTech, TMT</t>
  </si>
  <si>
    <t>3D Printing, TMT</t>
  </si>
  <si>
    <t>Digital Health, TMT, Wearables &amp; Quantified Self</t>
  </si>
  <si>
    <t>Marketing Tech, TMT</t>
  </si>
  <si>
    <t>Cryptocurrency/Blockchain, FinTech, TMT</t>
  </si>
  <si>
    <t>SaaS, TMT</t>
  </si>
  <si>
    <t>Mobile, SaaS, TMT</t>
  </si>
  <si>
    <t>FoodTech, Mobile, Restaurant Technology, TMT</t>
  </si>
  <si>
    <t>3D Printing, Internet of Things, TMT</t>
  </si>
  <si>
    <t>Robotics and Drones, TMT</t>
  </si>
  <si>
    <t>Construction Technology, Mobile, TMT</t>
  </si>
  <si>
    <t>Real Estate Technology, TMT</t>
  </si>
  <si>
    <t>CleanTech, TMT</t>
  </si>
  <si>
    <t>Artificial Intelligence &amp; Machine Learning, Industrials, TMT</t>
  </si>
  <si>
    <t>Industrials, Manufacturing, Robotics and Drones, TMT</t>
  </si>
  <si>
    <t>FinTech, FoodTech, Mobile, Mobile Commerce, SaaS, TMT</t>
  </si>
  <si>
    <t>Digital Health, Mobile, TMT</t>
  </si>
  <si>
    <t>3D Printing, Industrials, Nanotechnology, TMT</t>
  </si>
  <si>
    <t>Cannabis, LOHAS &amp; Wellness, Mobile, TMT</t>
  </si>
  <si>
    <t>Industrials</t>
  </si>
  <si>
    <t>AdTech, Marketing Tech, TMT</t>
  </si>
  <si>
    <t>HealthTech, Mobile, SaaS, TMT</t>
  </si>
  <si>
    <t>Oil &amp; Gas, Robotics and Drones</t>
  </si>
  <si>
    <t>Internet of Things, SaaS, TMT</t>
  </si>
  <si>
    <t>EdTech, Mobile, TMT</t>
  </si>
  <si>
    <t>CleanTech, Industrials, TMT</t>
  </si>
  <si>
    <t>AdTech, Artificial Intelligence &amp; Machine Learning, Marketing Tech, TMT</t>
  </si>
  <si>
    <t>Industrials, Mobile, TMT</t>
  </si>
  <si>
    <t>Gaming, Mobile, TMT, Virtual Reality</t>
  </si>
  <si>
    <t>HealthTech, TMT</t>
  </si>
  <si>
    <t>Artificial Intelligence &amp; Machine Learning, Mortgage Tech, Real Estate Technology, TMT</t>
  </si>
  <si>
    <t>TMT, Wearables &amp; Quantified Self</t>
  </si>
  <si>
    <t>Cannabis, Life Sciences, LOHAS &amp; Wellness</t>
  </si>
  <si>
    <t>Industrials, Manufacturing</t>
  </si>
  <si>
    <t>Artificial Intelligence &amp; Machine Learning, Big Data, SaaS, TMT</t>
  </si>
  <si>
    <t>Internet of Things, Mobile, TMT</t>
  </si>
  <si>
    <t>Artificial Intelligence &amp; Machine Learning, TMT</t>
  </si>
  <si>
    <t>Life Sciences, Manufacturing</t>
  </si>
  <si>
    <t>eSports, Gaming, TMT</t>
  </si>
  <si>
    <t>Advanced Manufacturing, CleanTech, Internet of Things, TMT</t>
  </si>
  <si>
    <t>3D Printing, CleanTech, TMT</t>
  </si>
  <si>
    <t>Gaming, Mobile, SaaS, TMT, Virtual Reality</t>
  </si>
  <si>
    <t>Restaurant Technology, TMT</t>
  </si>
  <si>
    <t>Artificial Intelligence &amp; Machine Learning, HealthTech, Oncology, TMT</t>
  </si>
  <si>
    <t>FinTech, Internet of Things, TMT</t>
  </si>
  <si>
    <t>HealthTech, Life Sciences, TMT</t>
  </si>
  <si>
    <t>Artificial Intelligence &amp; Machine Learning, Big Data, Life Sciences, TMT</t>
  </si>
  <si>
    <t>CleanTech, LOHAS &amp; Wellness, Nanotechnology, TMT</t>
  </si>
  <si>
    <t>Industrials, Oil &amp; Gas, TMT</t>
  </si>
  <si>
    <t>Digital Health, TMT</t>
  </si>
  <si>
    <t>TMT, Virtual Reality</t>
  </si>
  <si>
    <t>Pet Technology, Robotics and Drones, TMT</t>
  </si>
  <si>
    <t>3D Printing, Life Sciences</t>
  </si>
  <si>
    <t>Gaming, Mobile, TMT</t>
  </si>
  <si>
    <t>Life Sciences, LOHAS &amp; Wellness</t>
  </si>
  <si>
    <t>Gaming, TMT</t>
  </si>
  <si>
    <t>Nanotechnology, TMT</t>
  </si>
  <si>
    <t>FinTech, Mobile, TMT</t>
  </si>
  <si>
    <t>Manufacturing, TMT</t>
  </si>
  <si>
    <t>HealthTech, Mobile, TMT</t>
  </si>
  <si>
    <t>EdTech, TMT</t>
  </si>
  <si>
    <t>Big Data, Mobile, SaaS, TMT</t>
  </si>
  <si>
    <t>AgTech, CleanTech, Industrials, Life Sciences, TMT</t>
  </si>
  <si>
    <t>HealthTech, TMT, Virtual Reality</t>
  </si>
  <si>
    <t>Artificial Intelligence &amp; Machine Learning, Mobile, TMT</t>
  </si>
  <si>
    <t>Cannabis, E-Commerce, LOHAS &amp; Wellness, TMT</t>
  </si>
  <si>
    <t>Internet of Things, SaaS, TMT, Wearables &amp; Quantified Self</t>
  </si>
  <si>
    <t>Digital Health, SaaS, TMT, Wearables &amp; Quantified Self</t>
  </si>
  <si>
    <t>Big Data, TMT</t>
  </si>
  <si>
    <t>FinTech, Internet of Things, SaaS, TMT</t>
  </si>
  <si>
    <t>Digital Health, HealthTech, LOHAS &amp; Wellness, TMT</t>
  </si>
  <si>
    <t>Industrials, Infrastructure, Space Technology, TMT</t>
  </si>
  <si>
    <t>HR Tech, Industrials, TMT</t>
  </si>
  <si>
    <t>HealthTech, Industrials, Manufacturing, TMT</t>
  </si>
  <si>
    <t>FinTech, Mobile, Mobile Commerce, TMT</t>
  </si>
  <si>
    <t>Artificial Intelligence &amp; Machine Learning, Cybersecurity, Mobile, TMT</t>
  </si>
  <si>
    <t>Big Data, Real Estate Technology, SaaS, TMT</t>
  </si>
  <si>
    <t>FinTech, Mobile, Mobile Commerce, SaaS, TMT</t>
  </si>
  <si>
    <t>Life Sciences, TMT</t>
  </si>
  <si>
    <t>CleanTech, Industrials, Infrastructure, TMT</t>
  </si>
  <si>
    <t>Digital Health, HealthTech, TMT</t>
  </si>
  <si>
    <t>Mobile, Real Estate Technology, TMT</t>
  </si>
  <si>
    <t>CleanTech, Industrials, Nanotechnology, TMT</t>
  </si>
  <si>
    <t>AgTech, CleanTech, TMT</t>
  </si>
  <si>
    <t>FinTech, SaaS, TMT</t>
  </si>
  <si>
    <t>Digital Health, Impact Investing, TMT</t>
  </si>
  <si>
    <t>Marketing Tech, Mobile, TMT</t>
  </si>
  <si>
    <t>Big Data, Industrials, Internet of Things, Marketing Tech, Mobile, TMT</t>
  </si>
  <si>
    <t>EdTech, HR Tech, TMT</t>
  </si>
  <si>
    <t>EdTech, SaaS, TMT</t>
  </si>
  <si>
    <t>Mobile, TMT, Wearables &amp; Quantified Self</t>
  </si>
  <si>
    <t>FoodTech, Mobile, TMT</t>
  </si>
  <si>
    <t>Industrials, Robotics and Drones, TMT</t>
  </si>
  <si>
    <t>Life Sciences, Oncology, SaaS, TMT</t>
  </si>
  <si>
    <t>EdTech, Mobile, TMT, Virtual Reality</t>
  </si>
  <si>
    <t>Big Data, EdTech, Mobile, TMT</t>
  </si>
  <si>
    <t>HealthTech, SaaS, TMT</t>
  </si>
  <si>
    <t>FoodTech, TMT</t>
  </si>
  <si>
    <t>Cybersecurity, TMT</t>
  </si>
  <si>
    <t>E-Commerce, Industrials, TMT</t>
  </si>
  <si>
    <t>HR Tech, Mobile, TMT</t>
  </si>
  <si>
    <t>HealthTech, LOHAS &amp; Wellness, Mobile, TMT</t>
  </si>
  <si>
    <t>E-Commerce, Mobile, TMT</t>
  </si>
  <si>
    <t>Cannabis, LOHAS &amp; Wellness, Mobile, Mobile Commerce, TMT</t>
  </si>
  <si>
    <t>E-Commerce, FinTech, InsurTech, Marketing Tech, SaaS, TMT</t>
  </si>
  <si>
    <t>Augmented Reality, Robotics and Drones, TMT</t>
  </si>
  <si>
    <t>Big Data, HealthTech, TMT</t>
  </si>
  <si>
    <t>Digital Health, E-Commerce, TMT</t>
  </si>
  <si>
    <t>E-Commerce, Mobile, SaaS, TMT</t>
  </si>
  <si>
    <t>AudioTech, TMT</t>
  </si>
  <si>
    <t>Cybersecurity, Industrials, TMT</t>
  </si>
  <si>
    <t>Digital Health, HealthTech, Mobile, TMT, Wearables &amp; Quantified Self</t>
  </si>
  <si>
    <t>E-Commerce, Manufacturing, TMT</t>
  </si>
  <si>
    <t>Artificial Intelligence &amp; Machine Learning, FinTech, SaaS, TMT</t>
  </si>
  <si>
    <t>Mobile, TMT, Virtual Reality</t>
  </si>
  <si>
    <t>AgTech, LOHAS &amp; Wellness, TMT</t>
  </si>
  <si>
    <t>Mobile, Mobile Commerce, TMT</t>
  </si>
  <si>
    <t>Gaming, Mobile, SaaS, TMT</t>
  </si>
  <si>
    <t>Manufacturing, Robotics and Drones, TMT</t>
  </si>
  <si>
    <t>Augmented Reality, Internet of Things, TMT, Virtual Reality</t>
  </si>
  <si>
    <t>3D Printing, Industrials, Manufacturing, TMT</t>
  </si>
  <si>
    <t>Debt Financed, Pre-venture</t>
  </si>
  <si>
    <t>M&amp;A, Pre-venture, Venture Capital</t>
  </si>
  <si>
    <t>Debt Financed, M&amp;A, Pre-venture</t>
  </si>
  <si>
    <t>Debt Financed, M&amp;A, Venture Capital</t>
  </si>
  <si>
    <t>The company received $3.9 million of debt financing from The Leona M. and Harry B. Helmsley Charitable Trust on April 9, 2018. As part of the agreement, Helmsley will provide the funding to support preclinical advancement of Zucara's lead drug candidate. The company also joined JLABS on February 9, 2018.</t>
  </si>
  <si>
    <t>The company received $67,000 of grant funding from Canadian Government on July 29, 2014.</t>
  </si>
  <si>
    <t>The company raised $30,000 of venture funding from Angel One Investor Network and other undisclosed investors on April 1, 2017.</t>
  </si>
  <si>
    <t>The company joined The Next 36 on July 15, 2016. Previously, the company received $35,000 of grant funding from International Startup Festival on July 15, 2016.</t>
  </si>
  <si>
    <t>The company joined JOLT on October 22, 2013.</t>
  </si>
  <si>
    <t>The company was acquired by Royal Bank of Canada for an undisclosed amount on June 28, 2017. The company is no longer actively tracked by PitchBook.</t>
  </si>
  <si>
    <t>The company raised CAD 500,000 of seed funding from Novatio Ventures on January 23, 2017. Previously, the company joined JLABS on January 16, 2017.</t>
  </si>
  <si>
    <t>The company was acquired by VIVUS (NAS: VVUS) for $3.32 million on April 30, 2018. Under the stock purchase agreement, the acquirer is required to issue to the company's sellers, warrants to purchase, in aggregate, up to 3,570,000 shares of the acquirer's common stock with a per share exercise price of $0.37, the closing price of the their common stock on April 30, 2018. In addition, the acquirer will pay an amount not to exceed $2 million in cash to reimburse the applicable company's sellers for certain fees and expenses.</t>
  </si>
  <si>
    <t>The company joined The DMZ at Ryerson University in 2015.</t>
  </si>
  <si>
    <t>The company was formed as a joint venture between Wheaton Income and FV Pharma on December 21, 2017.</t>
  </si>
  <si>
    <t>The company raised convertible debt financing from undisclosed investors on November 16, 2015.</t>
  </si>
  <si>
    <t>The company raised $100,000 of seed funding from undisclosed investors on January 10, 2014.</t>
  </si>
  <si>
    <t>The company joined The DMZ at Ryerson University on June 9, 2015.</t>
  </si>
  <si>
    <t>The company raised venture funding from MaRS Innovation on an undisclosed date.</t>
  </si>
  <si>
    <t>The company received $1,500 of grant funding from Ontario Ministry of Economic Development in June 2013.</t>
  </si>
  <si>
    <t>The company joined Blackbox on December 9, 2015. It previously joined The Next 36 as part of the 2015 Cohort on May 5, 2015.</t>
  </si>
  <si>
    <t>The company is reportedly in the process of raising seed funding from undisclosed investors. Previously, the company joined MaRS Discovery District on an undisclosed date. The company is being actively tracked by PitchBook.</t>
  </si>
  <si>
    <t>The company joined Startup Garage as part of its eighth annual 2017 cohort and received CAD 7,500 in funding on May 11, 2017. The company received CAD 5,000 of prize money from Science Odyssey Makers Challenge on May 12, 2016.</t>
  </si>
  <si>
    <t>The company raised $380,000 of angel funding from Angel One Investor Network, Golden Triangle Angelnet and Georgian Angel Network on November 30, 2015.</t>
  </si>
  <si>
    <t>The company was acquired by Mariner Endosurgery for an undisclosed amount on January 12, 2017. The company is no longer tracked by PitchBook.</t>
  </si>
  <si>
    <t>The company plans to raise an undisclosed amount of angel funding from friends and family as of April 9, 2018. Previously, the company joined L-Spark as a part of its Winter 2017 Accelerator program on February 28, 2017. The company is being actively tracked by PitchBook.</t>
  </si>
  <si>
    <t>The company raised $380,000 of angel funding from undisclosed investors on January 26, 2015.</t>
  </si>
  <si>
    <t>The company joined OneEleven on an undisclosed date.</t>
  </si>
  <si>
    <t>The company joined The DMZ at Ryerson University on July 29, 2015.</t>
  </si>
  <si>
    <t>The company was acquired by Lazard (NYS: LAZ) through an LBO on September 13, 2016 for an undisclosed sum.</t>
  </si>
  <si>
    <t>The company raised an undisclosed amount of angel funding in a round led by Genesis Financial Services Fund on April 25, 2018.</t>
  </si>
  <si>
    <t>The company was formed through the merger of Garron Helman and Merchant Advance Capital on September 27, 2017. This new service will provide unique venture debt and consulting services to Canadian small and medium enterprises.</t>
  </si>
  <si>
    <t>The company graduated from Y Combinator as a part of the Winter 2018 Class on March 19, 2018 and received $120,000 in funding. Previously, the company received $50,000 of prize money from Queen's Entrepreneurs' Competition on January 23, 2018. The company joined MassChallenge Texas as part of the life science 2018 cohort. The company joined TMCx Innovation as a part of its Medical Device Class on August 07, 2017. The company received $10,000 of prize money from Velocity Fund Finals on July 20, 2017. The company joined The Accelerator Centre as a part of its Cohort 6 of AC JumpStart program on June 15, 2017 and received $30,000 in funding. The company joined University of Waterloo Velocity on March 30, 2017 and received $60,000 in prize money.</t>
  </si>
  <si>
    <t>The company raised $190,000 in angel funding from Angel One Network on March 7, 2014, putting the company's pre-money valuation at $1 Million. Previously, the company raised $300,000 of seed funding from Sanjay Singhal, Aran Hamilton, Milan Gupta, George Fowlie and Ryan Van Barneveld on August 14, 2013.</t>
  </si>
  <si>
    <t>The company raised pre-seed funding from undisclosed investors on January 31, 2017. The funds will be used for development of the company's product.</t>
  </si>
  <si>
    <t>The company attempted to raise angel funding from undisclosed investors on June 1, 2016. Subsequently the deal was cancelled. Previously the company joined The Forge on June 1, 2016.</t>
  </si>
  <si>
    <t>The company joined Hong Kong Science and Technology Parks on March 17, 2015.</t>
  </si>
  <si>
    <t>The company raised $4.79 million of angel funding from undisclosed investors on August 23, 2018. Previously, the company received CAD 660,000 of financing from Uranium Energy in October 2017.</t>
  </si>
  <si>
    <t>The company joined Velocity and received $25,000 in funding on July21, 2016.</t>
  </si>
  <si>
    <t>The company joined JLabs on May 12, 2016.</t>
  </si>
  <si>
    <t>The company joined The DMZ at Ryerson in 2015. Previously, the company was capitalized with an undisclosed amount of funding form founder Kenn Koid in November 2014.</t>
  </si>
  <si>
    <t>The company joined The DMZ at Ryerson University on an undisclosed date.</t>
  </si>
  <si>
    <t>The company was acquired by Mill Street for an undisclosed amount on February 27, 2017. Through this investment, Mill Street has entered the insurance space in a unique and innovative way that will be well positioned for addressing the emerging needs of Canada's insurance market.</t>
  </si>
  <si>
    <t>The company received an undisclosed amount of development capital from 3P Equity Partners on September 21, 2015.</t>
  </si>
  <si>
    <t>The company joined The Forge on June 1, 2016. Previously the company raised $20,000 of prize money from Spectrum: McMaster Entrepreneur's Student Startup Competition on April 16, 2016.</t>
  </si>
  <si>
    <t>The company joined Ontario Centres of Excellence, Innovate Niagara and BioLinc Incubator in 2014 and received an undisclosed amount in funding.</t>
  </si>
  <si>
    <t>The company raised seed funding from undisclosed investors on October 30, 2014.</t>
  </si>
  <si>
    <t>The company closed on $570,000 of convertible debt funding from Right Side Capital Management and other undisclosed investors on August 25, 2017. Previously, the company joined Ontario Brain Institute as part of its ONtrepreneurs program and received CAD 50,000 in funding on June 21, 2017 and also joined Techstars as a part of its Techstars IoT 2017 class and received $120,000 in funding on July 17, 2017. As a part of the transaction, $100,000 was received in the form of a convertible note. The company is being actively tracked by PitchBook.</t>
  </si>
  <si>
    <t>The company raised venture funding from Real Ventures on an undisclosed date. Earlier, the company joined Techstars as part of the Toronto's First cohort on February 1, 2018 and received $120,000 in funding. As part of the funding $100,000 was raised in the form of convertible debt.</t>
  </si>
  <si>
    <t>The company is planning to raise $350,000 of equity crowdfunding via Crowdfunder on an undisclosed date. The company is being actively tracked by PitchBook.</t>
  </si>
  <si>
    <t>The company raised $2 million of seed funding from VentureSouq on February 2018.</t>
  </si>
  <si>
    <t>The company joined Startup Garage as part of 2016 Cohort and received $20,000 in funding on May 6, 2016.</t>
  </si>
  <si>
    <t>The company was acquired by InsurEye for an undisclosed amount on February 26, 2018. The acquisition will allow acquirer to expand its reviews scope and offer further information to Canadians about the condos they want to buy, sell or rent. The company is no longer actively tracked by PitchBook.</t>
  </si>
  <si>
    <t>The company entered into a definitive agreement to acquire Hoist Capital through a reverse merger, resulting in the combined entity trading on the TSX Venture Stock Exchange under an undisclosed ticker symbol on September 26, 2018. Previously, the company raised $500,000 of seed funding from Nicole Verkindt and other undisclosed investors on August 22, 2016. The company intends to use the funding to open an Alberta-based office this year. The company is being actively tracked by PitchBook.</t>
  </si>
  <si>
    <t>The company raised $20,000 of angel funding via crowdfunding platform EquityNet on July 1, 2014.</t>
  </si>
  <si>
    <t>The company raised $5.91 million of Series B venture funding from undisclosed investors on September 22, 2017.</t>
  </si>
  <si>
    <t>The company raised $499,999 of seed funding from Real Ventures on February 22, 2018. Eclipse Ventures and other undisclosed investors also participated in the round.</t>
  </si>
  <si>
    <t>The company received grant funding from Kepler Communications as a part of their Lacavera Prize and Ontario Centres of Excellence on January 18, 2016. Previously, the company raised $25,826 of product crowdfunding via Kickstarter on October 10, 2015. Prior to this the company graduated from Hatchery (Uoft) on September 10, 2015.</t>
  </si>
  <si>
    <t>The company raised an undisclosed amount of seed funding from MaRS Investment Accelerator Fund on December 5, 2016.</t>
  </si>
  <si>
    <t>The company joined The DMZ at Ryerson University on July 22, 2015.</t>
  </si>
  <si>
    <t>The company joined SOSV in July, 2016.</t>
  </si>
  <si>
    <t>The company joined Faster Capital and received $750,000 in funding on August 10, 2016.</t>
  </si>
  <si>
    <t>The company was acquired by Velocity Mobile for an undisclosed amount on October 15, 2015. Velocity Mobile is backed by Spark Capital. The acquisition further expands Velocity's reach, which now connects premier restaurants with global diners in six major cities in the US, UK, and Canada. The company is no longer actively tracked by PitchBook.</t>
  </si>
  <si>
    <t>The company joined University of Toronto Early-Stage Technology Program as part of its 2016 cohort and received $50,000 in funding on November 21, 2016.</t>
  </si>
  <si>
    <t>The company joined District Ventures Accelerator's fourth cohort on June 1, 2017 and received CAD 130,000 in funding.</t>
  </si>
  <si>
    <t>The company graduated from Y Combinator as a part of their YC Fellowship program and received $20,000 in funding on April 1, 2016. The funding was raised in the form of convertible debt.</t>
  </si>
  <si>
    <t>The company joined Startup Ottawa on an undisclosed date.</t>
  </si>
  <si>
    <t>The company joined MaRS Discovery District as a part of its Embark Funding Program and received $20,000 of funding in 2016.</t>
  </si>
  <si>
    <t>The company raised $3 million of Series A angel funding in a deal led by Cesare Fazari on May 8, 2018. Core Strain and other undisclosed investors also participated in the round. The funding will be used for talent acquisition and rapidly expand sales and marketing of its analytics web platform across North America and into key international markets like Australia and Germany.</t>
  </si>
  <si>
    <t>The company received an undisclosed amount of development capital from B.P. marsh &amp; Partners (AIM: BPM) on January 30, 2017. The deal also included a 6 year term loan facility of CAD 850,000. The investment represents the latest geographic expansion of B.P. Marsh's investment portfolio, with the North American continent now represented alongside Australia, Singapore, South Africa, Europe and the UK.</t>
  </si>
  <si>
    <t>The company attempted to raise CAD 30,000 via crowdfunding platform Kickstarter on August 14, 2015. The funding was not raised in full and subsequently the deal got cancelled. Prior to this the company graduated from Lead To Win on November 26, 2014 and also graduated from Startup Garage as part of its 2014 cohort and received CAD 20,000 in funding on August 27, 2014.</t>
  </si>
  <si>
    <t>The company was acquired by Digital Journal for an undisclosed amount on September 16, 2015. The company is no longer actively tracked by PitchBook.</t>
  </si>
  <si>
    <t>The company joined JLABS in February 2018.</t>
  </si>
  <si>
    <t>The company joined Startup Garage and received CAD 20,000 in funding on May 6, 2016.</t>
  </si>
  <si>
    <t>The company raised $300,000 of seed funding from undisclosed investors on September 8, 2015.</t>
  </si>
  <si>
    <t>The company was acquired by BRIKA for an undisclosed amount on September 29, 2016. The acquisition will help BRIKA in its entry into the furniture space and will broaden the scope of products on offer. The company is no longer actively tracked by PitchBook.</t>
  </si>
  <si>
    <t>The company received CAD 50,000 of grant funding from Shell Canada on December 13, 2016. The company received an undisclosed amount of grant funding from Ontario Centres of Excellence on April 22, 2016.</t>
  </si>
  <si>
    <t>The company was acquired by Warner Music Group for an undisclosed amount on March 28, 2018.</t>
  </si>
  <si>
    <t>The company received an undisclosed amount of grant funding from National Research Council Canada on January 25, 2016.</t>
  </si>
  <si>
    <t>The company joined Extreme Venture Partners as a part of its incubation program and raised an undisclosed amount in venture funding.</t>
  </si>
  <si>
    <t>The company raised $9.5 million of Series B venture funding in a deal led by Almond Tree Enterprise on September 6, 2018. Other undisclosed investors also participated in the round. The company which has raised around $15.8 million in total funding to date, intends to use the funds to execute contracts with clients as well as continue to move forward with new and existing strategies to support global demand from utilities and oil and gas corporations.</t>
  </si>
  <si>
    <t>The company raised $52,402 of product crowdfunding via Indiegogo on March 22, 2015.</t>
  </si>
  <si>
    <t>The company joined University of Waterloo Velocity on January 22, 2017.</t>
  </si>
  <si>
    <t>The company joined The Accelerator Centre as a part of its Cohort 7 of the AC JumpStart program and a received a funding of CAD 30,000 on October 17, 2017.</t>
  </si>
  <si>
    <t>The company joined Creative Destruction Lab and received an undisclosed amount in funding on October 5, 2016.</t>
  </si>
  <si>
    <t>The company received an undisclosed amount of development capital from Yorkville Partners.</t>
  </si>
  <si>
    <t>The company joined Emergence Incubator on December 14, 2017.</t>
  </si>
  <si>
    <t>The company raised an undisclosed amount of angel funding from Georgian Angel Network, MaRS Investment Accelerators and a U.K. super-angel on July 31, 2015. Previously, the company received CAD 26,000 of grant funding from the National Research Council Canada on January 15, 2015. Prior to that, the company joined the MaRS Investment Accelerator as part of the Spring 2015 class in 2015.</t>
  </si>
  <si>
    <t>The company raised an undisclosed amount of venture funding from FundersClub and Lanoha Ventures on May 1, 2017.</t>
  </si>
  <si>
    <t>The company joined Costarter and received $15,000 in funding on May 12, 2014.</t>
  </si>
  <si>
    <t>The company joined University of Waterloo Velocity as a part of its Winter 2017 E-Launch Award and received $5,000 in funding on January 26, 2017. The funding was received in the form of prize.</t>
  </si>
  <si>
    <t>The company attempted to raise $10,000 of product crowdfunding via Kickstarter on December 4, 2015. The funding was not raised in full and subsequently the deal got cancelled.</t>
  </si>
  <si>
    <t>The company joined IndieBio on July 25, 2018 and received $250,000 in funding. Concurrently, SOSV invested in the company.</t>
  </si>
  <si>
    <t>The company joined Innovation Guelph as a part of Round 4 Recipients on April 12, 2018 and received $30,000 in funding.</t>
  </si>
  <si>
    <t>The company joined Techstars as part of the first cohort in March 2017 and received CAD 120,000 in funding. As part of the transaction CAD 100,000 was received in form of convertible note.</t>
  </si>
  <si>
    <t>The company joined Highway1 and received $50,000 in funding on February 8, 2016. As a part of the transactions the funding was provided through convertible debt financing.</t>
  </si>
  <si>
    <t>FV Pharma, a subsidiary of FSD Pharma (CSE: HUGE) reached definitive agreement to acquire a 15% stake in the company for $3 million on May 28, 2018, putting the company's valuation at $20 million. FV Pharma will receive an exclusive license in Canada for the production and distribution of a line of proprietary cannabinoid-based, patent pending and indication-specific products developed by the company. Previously, the company raised venture funding from ThreeD Capital on an undisclosed date. The company is being actively tracked by PitchBook.</t>
  </si>
  <si>
    <t>The company joined Velocity and received $25,000 in funding on July 21, 2016</t>
  </si>
  <si>
    <t>The company joined University of Toronto Early-Stage Technology Program as part of the 2016 Cohort and received $50,000 in funding on June 29, 2016.</t>
  </si>
  <si>
    <t>The company raised $25,000 of seed funding from The Waterloo Accelerator Centre on August 28, 2013.</t>
  </si>
  <si>
    <t>The company raised $37 million of Series B venture funding in a deal led by Intel Capital on December 19, 2017. Access Industries, Horizons Ventures, iNovia Capital, and OpenText Enterprise Apps Fund also participated in the round. The funding will be used to expand its offices into Europe and Asia.</t>
  </si>
  <si>
    <t>The company joined INFINITI Lab on July 24, 2017, and received an undisclosed amount in funding.</t>
  </si>
  <si>
    <t>The company received $15,000 of prize money from Spectrum: McMaster Entrepreneur's Student Startup Competition on March 31, 2015.</t>
  </si>
  <si>
    <t>The company joined Techstars as part of its Techstars Music program and received $120,000 in funding on February 22, 2017.</t>
  </si>
  <si>
    <t>The company joined University of Toronto Early-Stage Technology Program as a part of the 2016 Cohort and received $50,000 in funding in 2016.</t>
  </si>
  <si>
    <t>The company raised $45,000 of angel funding from Futurpreneur Canada on an undisclosed date.</t>
  </si>
  <si>
    <t>The company went out of business on September 1, 2015. Previously, the company joined Startup Garage as part of Summer 2015 Cohort and received $8,000 in funding on September 17, 2015.</t>
  </si>
  <si>
    <t>The company attempted to raise CAD 100,000 via crowdfunding platform Kickstarter on March 21, 2015. The funding was not raised in full and subsequently the deal was cancelled.</t>
  </si>
  <si>
    <t>The company raised angel funding from John Francis on an undisclosed date.</t>
  </si>
  <si>
    <t>The company raised $480,000 of convertible debt financing from undisclosed investors on December 12, 2014.</t>
  </si>
  <si>
    <t>The company joined Founder Institute on May 19, 2015.</t>
  </si>
  <si>
    <t>The company received $50,000 of grant funding from National Research Canada Council on January 17, 2017.</t>
  </si>
  <si>
    <t>The company received $10,000 of prize money funding from Microsoft as a part of their Codename GOA competition on November 30, 2015. Prior to this, the company raised $8,590 of product crowdfunding via Kickstarter on September 8, 2013.</t>
  </si>
  <si>
    <t>The company joined The Forge as a part of 2015 Cohort 1 in 2015.</t>
  </si>
  <si>
    <t>The company raised CAD 15 million of Series A venture funding in a deal led by IQGEN Holdings on May 18, 2018. Undisclosed investors also participated in this round. The funds will be used to expand its technology and business development teams in India and help to build the company's technology platform.</t>
  </si>
  <si>
    <t>The company raised venture funding from MaRS Innovation on an undisclosed date. Previously, the company received $375,000 of grant funding from Fight Against Cancer Innovation Trust on July 10, 2017.</t>
  </si>
  <si>
    <t>The company raised an undisclosed amount of seed funding from Mistral Venture Partners on July 1, 2018.</t>
  </si>
  <si>
    <t>The company joined University of Waterloo Velocity and received CAD 5,000 of grant funding on July 20, 2017.</t>
  </si>
  <si>
    <t>The company joined IBM SmartCamp and received an undisclosed amount of funding on March 1, 2017.</t>
  </si>
  <si>
    <t>The company raised CAD 2.5 million of angel funding from undisclosed investors on October 18, 2017.</t>
  </si>
  <si>
    <t>The company received $1.09 million of grant funding from the Quebec Ministry of Energy and Natural Resources on April 25, 2016. It previously raised $790,000 of venture funding in a deal led by GreenSky Capital on October 5, 2015. Follow on other undisclosed investors also participated in the transaction. It intends to use the funding to demonstrate and commercialize the technology in initial market segments.</t>
  </si>
  <si>
    <t>The company raised seed funding on an undisclosed date.</t>
  </si>
  <si>
    <t>The company joined SOSV as a part of its IndieBio program on May 25, 2017 and received $250,000 in the form of convertible debt financing.</t>
  </si>
  <si>
    <t>The company raised an undisclosed amount of venture funding from VOLA Investment on March 7, 2016.</t>
  </si>
  <si>
    <t>The company raised $250,000 of seed funding from Ontario Centres of Excellence on October 26, 2015.</t>
  </si>
  <si>
    <t>The company joined Startup Next as a part of its Fall 2015 cohort on September 19, 2015. Previously, the company graduated from Startup Garage as a part of its Summer 2015 cohort and received $20,000 in funding on August 27, 2015.</t>
  </si>
  <si>
    <t>The company raised venture funding from Real Ventures and WorkshopX on an undisclosed date.</t>
  </si>
  <si>
    <t>The company joined University of Toronto Early-Stage Technology Program as a part of its 2016 Cohort campus-linked accelerator (CLA) program and received $50,000 in funding in 2016.</t>
  </si>
  <si>
    <t>The company raised CAD 102,295 of product crowdfunding via Indiegogo on January 23, 2015.</t>
  </si>
  <si>
    <t>The company joined The Accelerator Centre on May 29, 2018 and received CAD 30,000 in funding.</t>
  </si>
  <si>
    <t>The company raised $1.5 million of angel funding from undisclosed investors on June 19, 2018. The funding will be used to transform biomedical research and drug discovery. Previously, the company joined JLABS in 2018.</t>
  </si>
  <si>
    <t>The company raised $18.61 million of angel funding from undisclosed investors on July 7, 2018.</t>
  </si>
  <si>
    <t>The company joined Impact Centre on an undisclosed date.</t>
  </si>
  <si>
    <t>The company joined NextAI as a part of its First cohort and received $50,000 in funding on March 10, 2017.</t>
  </si>
  <si>
    <t>The company raised an undisclosed amount of venture funding from Roadmap Capital on August 10, 2017. Earlier, the company raised an undisclosed amount of venture funding in a combination of equity and debt from Roadmap Capital on February 27, 2017. Out of the total amount $3.2 million was received in the form of senior debt.</t>
  </si>
  <si>
    <t>The company joined Y Combinator on August 21, 2018 as part of Summer 2018 batch and received $120,000 in funding. Previously, the company joined ideaBOOST as part of the Cohort 7 on April 3, 2018 and received an estimated CAD 35,000 in funding.</t>
  </si>
  <si>
    <t>The company raised venture funding from MITS Fund on an undisclosed date.</t>
  </si>
  <si>
    <t>The company raised $40,566 of product crowdfunding via crowdfunding platform Indiegogo on October 30, 2014.</t>
  </si>
  <si>
    <t>The company was formed as a joint venture between Lonmin Canada and Wallbridge on October 20, 2015 for an undisclosed amount. Parkin will get CAD 11 million funding from Lumin.The company is no longer actively tracked by PitchBook.</t>
  </si>
  <si>
    <t>The company received $2 million of debt financing in the form of a loan from Timia Capital and other undisclosed lenders on February 28, 2018. Timia Capital provided $1 million of the total debt amount.</t>
  </si>
  <si>
    <t>The company joined University of Toronto Early-Stage Technology Program on an undisclosed date.</t>
  </si>
  <si>
    <t>The company joined Startupbootcamp as a part of its Digital Health Chengdu program and received RMB 100,000 in funding on June 19, 2017.</t>
  </si>
  <si>
    <t>The company joined JLABS on August 1, 2018.</t>
  </si>
  <si>
    <t>The company raised an undisclosed amount angel funding from Daniel Lopez Ridruejo and Frederic Hanika on October 31, 2015.</t>
  </si>
  <si>
    <t>The company raised an undisclosed amount of angel funding from Maple Leaf Angels on February 18, 2016. Previously, the company received $65,000 of grant funding from Ontario Centres of Excellence on February 17, 2016. Prior to that, the company joined FounderFuel as part of Fall 2015 class and received $50,000 in funding on December 3, 2015.</t>
  </si>
  <si>
    <t>The company attempted to raise CAD 6,108 via crowdfunding platform Kickstarter in April 26, 2015. The funding was not raised in full and subsequently the deal got cancelled.. Previously, the company was capitalized with $175,000 in funding from friends and family on an undisclosed date. Prior to this, the company raised $105,000 of angel funding on an undisclosed date.</t>
  </si>
  <si>
    <t>The company raised $500,000 of seed funding from undisclosed investors on February 22, 2016. It intends to use the funding for expanding its product offering.</t>
  </si>
  <si>
    <t>The company raised $165,000 of angel funding via EquityNet on February 9, 2014.</t>
  </si>
  <si>
    <t>The company joined MaRS Innovation on an undisclosed date, and received $115,000 in grant funding.</t>
  </si>
  <si>
    <t>The company was formed through the merger of NRT Technology and Sightline Payments on September 20, 2017. The newly formed company will form one of the largest pure play gaming payment technology companies in the world with an equity value of over $300 million.</t>
  </si>
  <si>
    <t>The company attempted to raise $100,000 of angel funding from undisclosed investors on June 20, 2016. The funding was not raised in full and subsequently the deal was cancelled.</t>
  </si>
  <si>
    <t>The company received $30 million of financing from Celgene on April 29, 2015. Previously, the company raised $10 million of Series A venture funding from Versant Ventures in October 2014.</t>
  </si>
  <si>
    <t>The company raised seed funding from STRV and Extreme Venture Partners on an undisclosed date.</t>
  </si>
  <si>
    <t>The company received $600,000 of grant funding from Federal Economic Development Agency for Southern Ontario on April 27, 2017. This funding will help the company expand its marketing activities and sell its advanced bio-products on a global scale.</t>
  </si>
  <si>
    <t>The company received CAD 30,000 grant from Ontario Bioscience Innovation Organization as a part of the Capital Access Advisory Program on April 1, 2015.</t>
  </si>
  <si>
    <t>The company raised venture funding from Terracap Ventures on an undisclosed date.</t>
  </si>
  <si>
    <t>The company joined ventureLAB (Markham)and received an undisclosed amount in funding in September 2017.</t>
  </si>
  <si>
    <t>The company attempted to raise CAD 25,000 via crowdfunding platform Kickstarter on June 21, 2015. The funding was not raised in full and subsequently the deal got cancelled.</t>
  </si>
  <si>
    <t>The company raised $20,000 of angel funding via crowdfunding platform EquityNet on September 19, 2014.</t>
  </si>
  <si>
    <t>The company joined TMC Innovation as a part of its Fall 2018 Cohort on August 2, 2018.</t>
  </si>
  <si>
    <t>The company joined The Forge as a part of the cohort 1 in January 2015.</t>
  </si>
  <si>
    <t>The company joined Ontario Centres of Excellence as part of the Campus-Linked Accelerators (CLA) program on August 19, 2015.</t>
  </si>
  <si>
    <t>The company joined University of Toronto Early-Stage Technology Program in 2016.</t>
  </si>
  <si>
    <t>The company was acquired by an undisclosed investor. The company is no longer actively tracked by PitchBook.</t>
  </si>
  <si>
    <t>The company raised $500,000 of angel funding from undisclosed investors on an undisclosed date.</t>
  </si>
  <si>
    <t>The company joined University of Waterloo Velocity and received $5,000 in funding on March 31, 2016. As a part of the transaction, the funding was received in the form of prize money.</t>
  </si>
  <si>
    <t>The company raised $5 million of seed funding from Orange Growth Capital in October 2014.</t>
  </si>
  <si>
    <t>The company joined Hatchery (Uoft) and received $20,000 in funding in 2013. As a part of the transaction the funding was in the form of an award.</t>
  </si>
  <si>
    <t>The company graduated from Hatchery (Uoft) in September 2015.</t>
  </si>
  <si>
    <t>The company joined The Hub Ideation and Experimental Learning Centre on an undisclosed date.</t>
  </si>
  <si>
    <t>The company raised an undisclosed amount of venture funding from FundersClub and XDL Capital Group on July 10, 2017. Prior to this, the company joined JLABS on May 11, 2017, and received an undisclosed amount in funding. Previously, the company joined Creative Destruction Lab in 2017.</t>
  </si>
  <si>
    <t>The company received $50,000 of grant funding from the Ontario Centers of Excellence on November 15, 2013.</t>
  </si>
  <si>
    <t>The company raised $50,000 of seed funding from undisclosed investors on October 2, 2014.</t>
  </si>
  <si>
    <t>The company raised CAD 450,000 of convertible debt financing from Angel One Investor Network and other undisclosed investors on December 23, 2016. Previously, the company raised CAD 300,000 of angel funding from Angel One Investor Network on May 31, 2016, putting the company's pre-money valuation at $2.4 million.</t>
  </si>
  <si>
    <t>The company graduated from Y Combinator as a part of the Winter 2015 class and received $120,000 in funding on March 23, 2015.</t>
  </si>
  <si>
    <t>The company raised $30,000 of seed funding from Bioenterprise Canada on June 1, 2016. The funding is intended to expand R&amp;D and go towards product development. The company is being actively tracked by PitchBook.</t>
  </si>
  <si>
    <t>The company raised $5 million of Series A venture funding in a deal led by Felix Capital on September 4, 2018. Real Ventures, Business Development Bank of Canada, DASH Ventures, and Incite Ventures (Burlingame) also participated in the round. The company intends to use the funds to accelerate growth digitally and through physical stores.</t>
  </si>
  <si>
    <t>The company attempted to raise EUR 16,500 via crowdfunding platform Kickstarter on July 12, 2016. The funding was not raised in full and subsequently the deal was cancelled.</t>
  </si>
  <si>
    <t>The company raised $150,000 of seed funding from undisclosed investors on August 11, 2016.</t>
  </si>
  <si>
    <t>The company joined Illumina as part of the seventh accelerator class on April 26, 2018.</t>
  </si>
  <si>
    <t>The company raised $1.4 million of seed funding from 1517 Fund, Garage Capital and BDC Capital on June 3, 2016. Fifty Years Fund also participated. It plans to use the funds raised to scale its technology, to work on the next phase of development as it prepares to test its prototype, to invest in software and manufacturing talent and partner with micro-fabrication companies, contact lens manufacturers, and healthcare providers. Previously, the company received CAD 15,000 grant from Ontario Bioscience Innovation Organization as a part of the Capital Access Advisory Program on April 1, 2016.</t>
  </si>
  <si>
    <t>The company joined Invest Ottawa as a part of their Youth Entrepreneurship Program and received $3,000 in funding in 2015. As a part of the transaction the funding was in the form of an award.</t>
  </si>
  <si>
    <t>The company joined ideaBOOST as part of its cohort 4 and received CAD 15,000 in funding on November 10, 2014.</t>
  </si>
  <si>
    <t>The company joined Biomedical Zone on May 7, 2016.</t>
  </si>
  <si>
    <t>The company raised $100,000 of angel funding from Angel One Investor Network on January 18, 2018, putting the company's pre-money valuation at $6.9 million. Ontario Bioscience Innovation Organization also participated in the round.</t>
  </si>
  <si>
    <t>The company joined The DMZ at Ryerson University and Digital Media Zone on an undisclosed date.</t>
  </si>
  <si>
    <t>The company received an undisclosed amount of development capital from Bild Alternative Investments.</t>
  </si>
  <si>
    <t>The company graduated from Startup Garage and received CAD 20,000 in funding on August 27, 2014.</t>
  </si>
  <si>
    <t>The company joined The Next 36 and The Waterloo Accelerator Center as a part of their first AC JumpStart cohort and received $80,000 in funding on May 5, 2015. SOSV also participated.</t>
  </si>
  <si>
    <t>The company raised $600,000 of angel funding from undisclosed investors on March 14, 2018.</t>
  </si>
  <si>
    <t>The company received $350,000 of grant funding from Ontario Centres of Excellence (OCE) in April 2015.</t>
  </si>
  <si>
    <t>The company was formed as a joint venture between DORFNER ANZAPLAN and MICON International on March 10, 2016.</t>
  </si>
  <si>
    <t>The company joined The DMZ at Ryerson University on December 11, 2013.</t>
  </si>
  <si>
    <t>The company raised $2,250 of angel funding from undisclosed investors on December 21, 2015.</t>
  </si>
  <si>
    <t>The company joined Hatchery (Uoft) and received $10,000 in funding in September 19, 2014. As a part of the transaction the funding was in the form of an award.</t>
  </si>
  <si>
    <t>The company joined Execution Labs on January 27, 2013.</t>
  </si>
  <si>
    <t>The company joined INcubes as part of the fourth cohort on September 10, 2013.</t>
  </si>
  <si>
    <t>The company joined University of Waterloo Velocity and received $25,000 of funding in the form of grant on November, 2013.</t>
  </si>
  <si>
    <t>The company acquired MJ Opportunity through a reverse merger, resulting in the combined entity trading on the TSX Stock Exchange under the ticker symbol of Lift on September 13, 2018.</t>
  </si>
  <si>
    <t>The company received $24 million of debt financing from Liquid Capital on August 16, 2016 which includes a $4 million of mezzanine and $20 million of senior credit facility. FIS Holdings and other undisclosed investors also participated in this round. The funding will be used to provide loans to under served small businesses in Canada and will also support investment to further develop of Lendified's proprietary data and analytic small business risk adjudication platform.</t>
  </si>
  <si>
    <t>The company joined Colliers Proptech Accelerator as part of the 2018 Class on September 10, 2018 and received an undisclosed amount in funding.</t>
  </si>
  <si>
    <t>The company raised $1 million of angel funding from Philip Poulidis and other undisclosed investors on October 26, 2016.</t>
  </si>
  <si>
    <t>The company joined The Hub Ideation and Experimental Learning Centre in 2017.</t>
  </si>
  <si>
    <t>The company joined The Waterloo Accelerator Center and received $30,000 in funding on March 1, 2015.</t>
  </si>
  <si>
    <t>The company raised $1.25 of angel funding from Steve Case, Sayan Navaratnam and John Abele on December 7, 2016. The company intends to use the funds to expand its platform and pursue other markets. Previously, the company received an undisclosed amount of prize money from Alphabet on May 4, 2016.</t>
  </si>
  <si>
    <t>The company raised $1.2 million of seed funding from Josh Brandley on January 1, 2015.</t>
  </si>
  <si>
    <t>The company raised $2.5 million of seed funding from Ral Ventures and undisclosed investors on September 8, 2015.</t>
  </si>
  <si>
    <t>The company joined Invest Ottawa as a part of its Fall 2013 cohort in 2013.</t>
  </si>
  <si>
    <t>The company raised $1.16 million of angel funding from undisclosed investors on September 23, 2016. A part of the total funding was raised as convertible debt. Previously, the company reached a definitive agreement to acquire Saber Capital for CAD 7.2 million through, a reverse merger, resulting in the combined entity trading on the TSX Venture Exchange under the ticker symbol SAB.H on May 3, 2016. Subsequently, the deal was cancelled.</t>
  </si>
  <si>
    <t>The company was acquired by Square for an undisclosed amount on March 10, 2015. Square is backed by several VC investors. The company is no longer actively tracked by PitchBook.</t>
  </si>
  <si>
    <t>The company raised an undisclosed amount of Series A venture funding from Plug and Play Tech Center and Good News Ventures on September 14, 2018.</t>
  </si>
  <si>
    <t>The company joined The Next Canada as part of its Next AI program as part of its first cohort and received $50,000 in funding on March 13, 2017.</t>
  </si>
  <si>
    <t>The company received CAD 1 million of grant funding from Grand Challenges Canada on July 21, 2016. Prior to this, the company received CAD 30,000 of grant funding from Ontario Bioscience Innovation Organization as a part of its Capital Access Advisory Program in April 2016.</t>
  </si>
  <si>
    <t>The company raised CAD 500,000 of angel funding from Luke Seabrook on July 8, 2016, putting the company's pre-money valuation at CAD 1 million.</t>
  </si>
  <si>
    <t>The company raised angel funding from WINnovation Fund on July 9, 2015.</t>
  </si>
  <si>
    <t>The company raised an undisclosed amount of funding from undisclosed individual investors on July 13, 2013.</t>
  </si>
  <si>
    <t>The company graduated from Hardware.co Accelerator as a part of its Batch 5 on February 28, 2017.</t>
  </si>
  <si>
    <t>The company received $40,000 of grant funding from Ontario Centres of Excellence on August 20, 2014. Prior to that, the company joined The DMZ at Ryerson University on July 8, 2014 and received an undisclosed amount in funding. Before that, the company joined Zone Startups Sports + Media on an undisclosed date.</t>
  </si>
  <si>
    <t>The company joined Zone Startups Sports + Media in 2017.</t>
  </si>
  <si>
    <t>The company closed on $1,050 of angel funding via crowdfunding platform GoFundMe on January 1, 2015.</t>
  </si>
  <si>
    <t>The company joined Singularity University and received an undisclosed amount of funding on March 31, 2017. Earlier, the company raised $150,000 of venture funding from Pallasite Ventures and B37 Ventures on October 22, 2016 and received $500,000 of debt financing from Zyber Holdings on April 7, 2016.</t>
  </si>
  <si>
    <t>The company raised $100,000 of convertible debt financing via crowdfunding platform EquityNet on May 25, 2014.</t>
  </si>
  <si>
    <t>The company raised venture funding from Good News Ventures on an undisclosed date. Previously, the company received $100,000 of grant funding from ResolveTO on January 28, 2017.</t>
  </si>
  <si>
    <t>The company raised an undisclosed amount of private equity funding from Green Century Investment.</t>
  </si>
  <si>
    <t>The company joined Creative Destruction Lab on July 16, 2014.</t>
  </si>
  <si>
    <t>The company raised an undisclosed amount of venture funding from MicroVentures in 2017. 500 Startups also participated in it..</t>
  </si>
  <si>
    <t>The company joined Target Corporation India on November 19, 2015.</t>
  </si>
  <si>
    <t>The company raised an undisclosed amount of angel funding on July 9, 2014.</t>
  </si>
  <si>
    <t>The company joined The BREW in Wisconsin and received $50,000 in funding on June 24, 2015.</t>
  </si>
  <si>
    <t>The company joined C100 Association as part of Summer 2018 Cohort on June 18, 2018.</t>
  </si>
  <si>
    <t>The company joined University of Toronto Early-Stage Technology Program as a part of their 2016 Cohort and received $50,000 in funding in 2016.</t>
  </si>
  <si>
    <t>The company was formed through the merger of Lemoine Hyland, The Giannandrea Partnership and James F. Hyland Professional on January 1, 2015. The company is no longer actively tracked by PitchBook.</t>
  </si>
  <si>
    <t>The company joined The DMZ at Ryerson University on July 28, 2014.</t>
  </si>
  <si>
    <t>The company raised CAD 3 million of seed funding in a deal led by Impression Ventures on October 1, 2015. 6 Squared Capital, Residence Ventures, Bryker Capital and other undisclosed individual investors also participated in the transaction. The funding will be used to scale company's sales, marketing and technology infrastructure to support its growth across North America.</t>
  </si>
  <si>
    <t>The company joined The DMZ at Ryerson University on August 10, 2015.</t>
  </si>
  <si>
    <t>The company joined Start-Up Chile and received $40,000 in funding on May 30, 2014.</t>
  </si>
  <si>
    <t>The company raised $2 million of seed funding from The Players' Impact and undisclosed investors on July 18, 2017. The funding will be used to develop games aimed at treating brain injuries.</t>
  </si>
  <si>
    <t>The company was formed by the merger of GrowLab Ventures and Extreme Startups on August 19, 2014.</t>
  </si>
  <si>
    <t>The company was formed as a joint venture between Pattern Energy Group (NASDAQ: PEGI) and Nigig Power on November 5, 2014.</t>
  </si>
  <si>
    <t>The company was acquired by Dane Creek Capital through an LBO in 2017 for an undisclosed sum.</t>
  </si>
  <si>
    <t>The company joined Ontario Centres of Excellence as a part of its SmartStart Seed Fund program on an undisclosed date.</t>
  </si>
  <si>
    <t>The company pivoted to a new product and a change of name to HausCall. Previously, the company develops an application that enables real estate agents and brokers to acquire leads by placing bids to represent homeowners selling their properties.</t>
  </si>
  <si>
    <t>The company raised $96,287 of product crowdfunding via Kickstarter on March 19, 2016.</t>
  </si>
  <si>
    <t>The company raised angel funding from undisclosed investors.</t>
  </si>
  <si>
    <t>The company joined the Imagine H2O accelerator as part of the 2018 Cohort on January 16, 2018.</t>
  </si>
  <si>
    <t>The company raised $40,000 of seed funding from Ontario Centres of Excellence on October 15, 2015.</t>
  </si>
  <si>
    <t>The company received $19,030 of grant funding from Ontario Centres of Excellence in 2014.</t>
  </si>
  <si>
    <t>The company received an undisclosed amount of development capital from Valtegra in August, 2016.</t>
  </si>
  <si>
    <t>The company joined SOSV as a part of S7 on July 6, 2015.</t>
  </si>
  <si>
    <t>The Weebigee Project of GPM Metals was acquired by Lago Dourado Minerals (TSXV:LDM) through a $2.58 million LBO on July 25, 2016. The acquisition purpose is the expansion of Lago Dourado Minerals.</t>
  </si>
  <si>
    <t>The company joined Costarter and received $15,000 in funding on July 16, 2014.</t>
  </si>
  <si>
    <t>The company joined Start-up NY on June 9, 2015.</t>
  </si>
  <si>
    <t>The company raised $143,709 of pre-order funding via crowdfunding platform Indiegogo on August 26, 2014. Ontario Centres of Excellence also participated.</t>
  </si>
  <si>
    <t>The company joined Futurpreneur Canada, Spin Master, Ontario Centres of Excellence and Business Development Bank of Canada as part of the Master Innovation Fund and received $50,000 in funding on September 29, 2015.</t>
  </si>
  <si>
    <t>The company received $1.2 million of venture funding from Riot Games, Skycatcher Fund, M Ventures, Everblue Esports Ventures, Y Combinator and Leaf Ventures on May 18, 2018. Lyle Fong also participated. Previously, the company joined Y Combinator as part of the Summer 2017 class and received $120,000 in funding.</t>
  </si>
  <si>
    <t>The company raised $3.4 million of venture funding from undisclosed investors on September 30, 2017. Previously, the company raised $1.9 million of angel funding from undisclosed investors in September 2016.</t>
  </si>
  <si>
    <t>The company raised $46 million of Series A funding led by Johnson &amp; Johnson Innovation - JJDC on September 25, 2017. Fight Against Cancer Innovation Trust, Genesys Capital, HealthCap, Adams Street Partners, Seroba Life Sciences, Varian Medical Systems and TPG Biotech also participated in the round. The funds will be used to advance its lead program, FPX-01, into human clinical trials and expand its pipeline through in-licensing targeting molecules and form new strategic partnerships.</t>
  </si>
  <si>
    <t>The company joined The Next 36 as a part of their 2015 Cohort on May 5, 2015. Previously, the company raised $89,452 of product crowdfunding via Indiegogo on November 8, 2014.</t>
  </si>
  <si>
    <t>The company raised an undisclosed amount of venture funding from Mark Heffernan and Freycinet Ventures in 2013. Good &amp; Well also participated in it.</t>
  </si>
  <si>
    <t>The company joined The Forge as a part of Cohort 1 in January 2015.</t>
  </si>
  <si>
    <t>The company attempted to raise $100,000 via crowdfunding platform EquityNet on an undisclosed date. The funding was not raised in full and subsequently the deal got cancelled.</t>
  </si>
  <si>
    <t>The company joined Ryerson Futures on July 27, 2014.</t>
  </si>
  <si>
    <t>The company was formed as a joint venture between Aston Hill Financial (TSE: AHF) and Front Street Capital 2004 (TSE: MLP) on December 8, 2016. The transaction positions the combined company for future growth as a leading intermediate independent asset management company and strong alternative to bank owned asset managers. Under the terms of the Transaction, current Front Street partners will receive 120 million Aston Hill common shares (the "Transaction Consideration"). The current Front Street partners will own approximately 46% and the current Aston Hill shareholders will own approximately 41% in the combined company.</t>
  </si>
  <si>
    <t>The company raised CAD 5 million of seed funding in a deal led by iGan Partners on January 15, 2018. Genesys Capital, MaRS Investment Accelerator Fund, Accel-Rx, MaRS Catalyst Fund, The Lazaridis Institute and Angel One Investor Network also participated in the round.</t>
  </si>
  <si>
    <t>The company was formed as a joint venture between Precious Investments (OTCMKTS: PNIK) and Eddeb Management on March 1, 2017.</t>
  </si>
  <si>
    <t>The company University of Toronto Early-Stage Technology Program and MaRS Innovation as a part of 2014 Cohort on December 16, 2014.</t>
  </si>
  <si>
    <t>The company joined The Next 36 as a part of the 2015 cohort, and received $50,000 in funding in 2015.</t>
  </si>
  <si>
    <t>The company was formed a s a joint venture between First Global Data (CVE: FGD) and SelectCore (TSX.V: SCG) on June 27, 2017. FintechUnion is the convergence of various forms of FINTECH such as a prepaid card and mobile wallet that enables a full spectrum of payments as well as domestic and cross border remittances.</t>
  </si>
  <si>
    <t>The company raised $700,000 of seed funding from ArcTern Ventures in 2017.</t>
  </si>
  <si>
    <t>The company joined Hatchery (Uoft) in 2015.</t>
  </si>
  <si>
    <t>The company joined 500 Startups and raised $125,000 in funding on November 14, 2013.</t>
  </si>
  <si>
    <t>The company raised $5.29 million of venture funding from 1517 Fund. Fenox Venture Capital, Galvanize Ventures and other undisclosed investors on August 14, 2018. Previously, the company raised an undisclosed amount of venture funding from OS Fund in November, 2016.</t>
  </si>
  <si>
    <t>The company joined The Next 36 on October 28, 2015.</t>
  </si>
  <si>
    <t>The company raised $400,000 of seed funding from Geomobile on April 17, 2014.</t>
  </si>
  <si>
    <t>The company received $30,000 of grant funding from Ontario Centres of Excellence on November 30, 2016.</t>
  </si>
  <si>
    <t>The company raised CAD 600,000 of angel funding from TribalScale, Alex Norman and Jason Goldlist June 11, 2018. Kirk Simpson, Peter Aceto and Raj Singh also participated in this round. The company is being actively tracked by PitchBook.</t>
  </si>
  <si>
    <t>The company joined L-SPARK as a part of Foundation Stage 1 cohort 2016 and received $40,000 on February 17, 2016.</t>
  </si>
  <si>
    <t>The company received grant funding from Ontario Centres of Excellence on an undisclosed date.</t>
  </si>
  <si>
    <t>The company raised $150,000 of angel funding from undisclosed investors on February 4, 2016. The funds will be used to hire additional developers in order to accelerate bringing their products to market. EDC also plans to commence marketing campaigns targeted at individual and institutional investors, issuers, and industry regulators.</t>
  </si>
  <si>
    <t>The company joined JLABS on May 15, 2017.</t>
  </si>
  <si>
    <t>The company went out of business in September 2015 and is no longer actively tracked by PitchBook.</t>
  </si>
  <si>
    <t>The company joined The Next 36 and received $50,000 in funding on July 1, 2013.</t>
  </si>
  <si>
    <t>The company joined Techstars as part of Class 124 of Toronto 2018 Q1 batch on February 1, 2018 and received $120,000 in funding. As a part of the transaction $100,000 was received in the form of convertible debt financing.</t>
  </si>
  <si>
    <t>The company received CAD 28,000 of grant funding from National Research Council Canada on December 8, 2014. The funding will be used to support firm in the (NAICS) with a research and development project.</t>
  </si>
  <si>
    <t>The company raised an undisclosed amount of seed funding from Plug and Play Tech Center on July 10, 2018.</t>
  </si>
  <si>
    <t>The company received $37,500 of grant funding from Ontario Centres of Excellence on December 17, 2015. Prior to that, the company joined The Forge on January 12, 2015.</t>
  </si>
  <si>
    <t>The company joined Startup Ottawa on August 13, 2015. Previously the company raised CAD 32,925 of product crowdfunding via Kickstarter on July 11, 2015.</t>
  </si>
  <si>
    <t>The company graduated from The Waterloo Accelerator Centre on September 12, 2016.</t>
  </si>
  <si>
    <t>The company joined The Forge on March 31, 2016.</t>
  </si>
  <si>
    <t>The company raised an undisclosed amount of early stage venture funding from Z5 Ventures in March 2015.</t>
  </si>
  <si>
    <t>The company was capitalized with funding from founder David Alleyne-Martin on an undisclosed date.</t>
  </si>
  <si>
    <t>The company graduated from Catapult Ideas as a part of Spring 2016 Chicago Cohort on May 7, 2016. Previously, the company received $15,000 of grant funding from MIT Sandbox in 2016.</t>
  </si>
  <si>
    <t>The company received grant funding from National Research Council Canada as a part of its Industrial Research Assistance Program on January 16, 2017. Previously, the company joined JLabs in June 2016.</t>
  </si>
  <si>
    <t>The company joined The DMZ at Ryerson University on February 11, 2014.</t>
  </si>
  <si>
    <t>The company raised an undisclosed amount of venture funding from Freycinet Ventures on April 20, 2015. Previously, the company received $136,200 of grant funding from National Research Council Canada on June 6, 2014.</t>
  </si>
  <si>
    <t>The company raised $100,000 of venture funding from Rothenberg Ventures and Anarghya Vardhana on October 12, 2015.</t>
  </si>
  <si>
    <t>The company joined Startup Garage as part of its 2016 cohort and received $20,000 in funding on May 6, 2016.</t>
  </si>
  <si>
    <t>The company raised $600,000 of seed funding from undisclosed investors.</t>
  </si>
  <si>
    <t>The company joined InnoCité MTL as a part of First cohort and received $50,000 in funding on September 10, 2015.</t>
  </si>
  <si>
    <t>The company received $30,000 of grant funding from Ontario Centres of Excellence on November 21, 2016.</t>
  </si>
  <si>
    <t>The company received an undisclosed amount of development capital from Encore Consumer Capital on December 15, 2017.</t>
  </si>
  <si>
    <t>The company joined Yale Entrepreneurial Institute on an undisclosed date.</t>
  </si>
  <si>
    <t>The company raised $114,000 of angel funding from undisclosed investors on February 10, 2016.</t>
  </si>
  <si>
    <t>The company attempted to raise $50,000 in funding via crowdfunding platform EquityNet on an undisclosed date. The funding was not raised in full and subsequently the deal got cancelled.</t>
  </si>
  <si>
    <t>The company was acquired by Foodora for an undisclosed amount on September 17, 2015. The company is no longer actively tracked by PitchBook.</t>
  </si>
  <si>
    <t>The company raised $13 million of Series A venture funding in a round led by Khosla Ventures on September 25, 2017. True Ventures and MaRS Innovation also participated in this round.</t>
  </si>
  <si>
    <t>The company graduated from Startup Garage as a part of its cohort 2017 and received $15,000 in funding on August 30, 2017.</t>
  </si>
  <si>
    <t>The company joined SOSV as part of Batch V on August 20, 2014 and received $30,000 in funding. As a part of the transaction, the funding was received in the form of convertible debt financing.</t>
  </si>
  <si>
    <t>The company raised an undisclosed amount of venture funding from Portag3 Ventures, Extreme Venture Partners, and Purpose Investments on March 1, 2017. Earlier, the company joined OneEleven on an undisclosed date. Prior to that, the company joined The Fields Institute For Research In Mathematical Sciences and received an undisclosed amount in funding.</t>
  </si>
  <si>
    <t>The company raised $458,940 of angel funding from undisclosed investors on July 21, 2016.</t>
  </si>
  <si>
    <t>The company received $37,500 of grant funding from Ontario Centres of Excellence on November 30, 2016. Earlier, the company raised $30,505 of angel funding via FundRazr on March 20, 2016. Prior to that, the company joined BrightLane on December 9, 2015.</t>
  </si>
  <si>
    <t>The company joined Start Tank Boaton as part of the 2014 class on February 18, 2014.</t>
  </si>
  <si>
    <t>The company failed to raise the target goal of $2 million via crowdfunding platform EquityNet on an undisclosed date. Subsequently the deal was cancelled.</t>
  </si>
  <si>
    <t>The company joined Startup Garage and received $20,000 in funding in 2014.</t>
  </si>
  <si>
    <t>The company raised CAD 4.1 million of convertible debt financing from Roadmap Capital, BDC Industrial, Clean and Energy Technology Venture Fund and Celtic House Venture Partners on June 7, 2018. Prior to that, the company raised CAD 5 million of Series C venture funding from Roadmap Capital, Celtic House Venture Partners and BDC Industrial, Clean and Energy Technology Venture Fund on September 29, 2017.</t>
  </si>
  <si>
    <t>The company raised an undisclosed amount of venture funding from VTF Capital, Rho Canada Ventures, and Joshua Schacter on February 9, 2016. The funding will be used to invest in automation and data insights and focus on expanding throughout the US, Canada, and the UK. The company is also looking at strong ecommerce markets like China.</t>
  </si>
  <si>
    <t>The company was acquired by an undisclosed acquirer in 2016.</t>
  </si>
  <si>
    <t>The company received an undisclosed amount of debt financing from Angel One Investor Network on December 14, 2017.</t>
  </si>
  <si>
    <t>The company raised an undisclosed amount of venture funding from Quantum Valley Investments on December 1, 2015.</t>
  </si>
  <si>
    <t>The company received $75,000 of grant funding from Ontario Trillium Foundation on November 28, 2016.</t>
  </si>
  <si>
    <t>The company joined The Next Canada as a part of their 2014 Next Founders accelerator program in 2014. Previously, the company joined The DMZ at Ryerson University on an undisclosed date.</t>
  </si>
  <si>
    <t>The company raised an undisclosed amount of venture funding from Base ventures, Kosmayer Investments and SierraMaya360 on January 10, 2014. Previously, the company joined Be Great Partners on August 22 2013, and received $250,000 in funding.</t>
  </si>
  <si>
    <t>The company joined Invest Ottawa as part of the Winter 2014 Class on January 14, 2014.</t>
  </si>
  <si>
    <t>The company was acquired by CHAR Technologies through a reverse merger, resulting in the combined entity trading on the TSX Venture Exchange under the ticker symbol YES on September 16, 2015. The company is no longer actively tracked by PitchBook.</t>
  </si>
  <si>
    <t>The company was acquired by LivingTree for an undisclosed amount on January 5, 2017. The acquisition will expand the network of LivingTree.</t>
  </si>
  <si>
    <t>The company raised seed funding in round led by Version One Ventures on May 23, 2017. OMERS Ventures, Purpose Investments, Mike Serbinis, Morgan Stanley, Laura Adams and other undisclosed investors also participated in the round.</t>
  </si>
  <si>
    <t>The company raised $125,000 of convertible debt financing from Angel One Investor Network on December 24, 2017. Previously, the company raised $2.3 million of angel funding from Ontario Centres of Excellence and other undisclosed investors on December 19, 2016. The company is being actively tracked by PitchBook.</t>
  </si>
  <si>
    <t>The company joined Startup Garage in 2015.</t>
  </si>
  <si>
    <t>The company joined YMC on February 7, 2013.</t>
  </si>
  <si>
    <t>The company joined 500 Startups as a part of its 19th batch and received $150,000 in convertible debt funding on November 18, 2016.</t>
  </si>
  <si>
    <t>The company joined Futurpreneur Canada, Spin Master and Business Development Bank of Canada as a part of their Spin Master Innovation Fund on September 29, 2015.</t>
  </si>
  <si>
    <t>The company raised $65,000 of seed funding from Richard Holtby and other undisclosed individual investors on March 1, 2015.</t>
  </si>
  <si>
    <t>The company raised CAD 2 million of seed funding in a deal led by Relay Ventures on November 25, 2015. Lumira Capital, Epic Capital management, Primary Capital Partners and other undisclosed investors also participated in the round. Previously, the company received $7.5 million of grant funding from Government of Canada and British Columbia Ministry of Economic Development on July 29, 2015. The funding will be used to help create, implement and promote the new app Carrot Rewards.</t>
  </si>
  <si>
    <t>The company raised $735,658 of angel funding from undisclosed investors on September 29, 2017.</t>
  </si>
  <si>
    <t>The company reached a definitive agreement to acquire Jiminex through a reverse merger, resulting in the combined entity trading on the TSX Stock Exchange on June 26, 2018. Subsequently, the deal was cancelled on September 13, 2018.</t>
  </si>
  <si>
    <t>The company received an undisclosed amount of grant funding from Ontario Institute for Cancer Research on January 13, 2015.</t>
  </si>
  <si>
    <t>The company was acquired by Spark Power through a reverse merger, resulting in the combined entity trading on the TSX Venture Exchange under the ticker symbol SPG on August 31, 2018. The company is no longer actively tracked by PitchBook.</t>
  </si>
  <si>
    <t>The company raised an undisclosed amount of Series A angel funding in March 2018.</t>
  </si>
  <si>
    <t>The company joined L-Spark as part of its second incubator cohort and received $40,000 in funding on February 17, 2016. Prior to this, the company joined Invest Ottawa as part of its Fall 2015 GrindSpaceXL program on September 17, 2015.</t>
  </si>
  <si>
    <t>The company joined Canopy San Diego as a part of its Spring cohort and received CAD 20,000 in funding on March 27, 2017.</t>
  </si>
  <si>
    <t>The company joined Plug and Play Tech Center as a part of its Insurtech Program Batch 2 on March 21, 2017.</t>
  </si>
  <si>
    <t>The company joined SXSW Accelerator on April 3, 2017. Previously, the company joined Techstars as a part of its Techstars Boston cohort and received $120,000 in funding on February 7, 2017.</t>
  </si>
  <si>
    <t>The company joined Communitech (Waterloo) on August 24, 2015.</t>
  </si>
  <si>
    <t>The company raised $5,930 of product crowdfunding via Indiegogo on June 19, 2015.</t>
  </si>
  <si>
    <t>The company raised $3.5 million from undisclosed investors in 2016.</t>
  </si>
  <si>
    <t>The company joined University of Toronto Early-Stage Technology Program as part of its 2015 cohort and received $50,000 in funding in 2015. Prior to this, the company joined Ontario Brain Institute as part of its ONtrepreneurs program and received $50,000 in 2015.</t>
  </si>
  <si>
    <t>The company raised $159,680 of venture funding from undisclosed investors on August 8, 2017. Previously, the company reached a definitive agreement to be acquired by Percy Street Capital (TSE Venture: PSCP) for an undisclosed amount on December 13, 2016. Subsequently the deal was cancelled.</t>
  </si>
  <si>
    <t>The company was acquired for an undisclosed amount by Inkbox in 2015. The company is no longer actively trcaked by PitchBook.</t>
  </si>
  <si>
    <t>The company raised an undisclosed amount of seed funding in a deal led by Horizons Ventures on December 2, 2014.</t>
  </si>
  <si>
    <t>The company raised $35,000 of angel funding from Ontario Centres of Excellence on September 18, 2014.</t>
  </si>
  <si>
    <t>The company had entered into a definitive agreement to acquire Cluny Capital (TSX: CLN.P) through a reverse merger on September 30, 2014. Subsequently, the deal was cancelled on April 21, 2015.</t>
  </si>
  <si>
    <t>The company raised $1.41 million of angel funding from undisclosed investors on September 19, 2017.</t>
  </si>
  <si>
    <t>7Wire Ventures sold its stake to undisclosed investors. The company is no longer tracked by PitchBook.</t>
  </si>
  <si>
    <t>The company raised $7.92 million of angel funding from undisclosed investors on August 3, 2016.</t>
  </si>
  <si>
    <t>The company joined L-SPARK as part of its 2016 Cohort received $40,000 in funding on February 17, 2017.</t>
  </si>
  <si>
    <t>The company raised CAD 50,000 of angel funding from Angel One Investor Network on February 4, 2015.</t>
  </si>
  <si>
    <t>The company raised $40,000 of venture funding from Ontario Centres of Excellence on August 7, 2015.</t>
  </si>
  <si>
    <t>The company attempted to raise an undisclosed amount of angel funding via EquityNet on August 26, 2014. The funding was not raised in full and subsequently the deal was cancelled.</t>
  </si>
  <si>
    <t>The company was formed as a joint venture between Beattie Communications and Tartan Group for July 13, 2017.</t>
  </si>
  <si>
    <t>The company attempted to raise $10,000 via crowdfunding platform EquityNet on an undisclosed date. The funding was not raised in full and subsequently the deal got cancelled.</t>
  </si>
  <si>
    <t>The company raised seed funding from LiquidProject on January 1, 2015.</t>
  </si>
  <si>
    <t>The company raised $450,000 of seed funding from MaRS Investment Accelerator Fund and Extreme Venture Partners on April 27, 2015.</t>
  </si>
  <si>
    <t>The company joined The Accelerator Centre's AC Jumpstart program as part of Cohort 7 on October 27, 2017 and received CAD 30,000 in funding.</t>
  </si>
  <si>
    <t>The company received development capital from Cedarpoint Investments on an undisclosed date.</t>
  </si>
  <si>
    <t>The company received $50,000 of prize money as a part of its Ontario Neurotech Competition program from Brain Code ion June 21, 2017.</t>
  </si>
  <si>
    <t>The company raised an undisclosed amount of angel funding from Anand Khubani and other undisclosed investors on January 29, 2018. The funding will be uses to excel and provide the team with the opportunity to focus on the execution of multi-vertical business model in Canada and around the world. Previously, treviously, the company joined JLabs on May 26, 2017 and the company joined JLabs on May 26, 2017.</t>
  </si>
  <si>
    <t>The company raised $37,500 of seed funding from Ontario Centres of Excellence on February 2, 2015.</t>
  </si>
  <si>
    <t>The company joined SBEC Starter Company as a part of its SBEC Starter Company program and received CAD 5,000 in funding in 2015. As a part of the transaction the funding was received in the form of grants.</t>
  </si>
  <si>
    <t>The company received $25,000 of grant funding from Laidlaw Foundation on July 17, 2015. Registered Nurses Association of Ontario (mao), Community Living and Autism Ontario also participated in this round. The funding will help the company in preparing toolkit. The company joined LaunchYU as a part of the 2015 Class.</t>
  </si>
  <si>
    <t>The company was acquired by WeedMD Rx through a reverse merger, resulting in the combined entity trading on the TSX Venture Exchange under the ticker symbol AMN.P on April 19, 2017. The company is no longer actively tracked by PitchBook.</t>
  </si>
  <si>
    <t>The company raised venture funding from Hedgewood on an undisclosed date.</t>
  </si>
  <si>
    <t>The company raised $75,000 of angel funding from undisclosed investors on May 1, 2016.</t>
  </si>
  <si>
    <t>The company raised $324,350 of angel funding from an undisclosed investor on February 9, 2017.</t>
  </si>
  <si>
    <t>The company joined the Hot DesQ accelerator as part of Round 2 on September 20, 2017. Previously, the company joined the Parallel 18 accelerator program as part of the 4th generation on July 7, 2017 and received $40,000 in grant funding.</t>
  </si>
  <si>
    <t>The company joined Hanhai Investment on an undisclosed date.</t>
  </si>
  <si>
    <t>The company received $2,000 of grant funding from HumberLaunch on April 10, 2015. The funding was in the form of Inaugural Entrepreneur Award prize money.</t>
  </si>
  <si>
    <t>The company joined The DMZ at Ryerson University on July 12, 2016.</t>
  </si>
  <si>
    <t>The company joined ideaBOOST on an undisclosed date.</t>
  </si>
  <si>
    <t>The company joined Startup Garage in 2016.</t>
  </si>
  <si>
    <t>The company joined 500 Startups as a part of their 19th Batch and received $150,000 in funding on November 18, 2016. As a part of the transaction the funding was raised in the form of convertible debt financing.</t>
  </si>
  <si>
    <t>The company joined Mitacs on an undisclosed date and received $15,000 in funding.</t>
  </si>
  <si>
    <t>The company was formed through the merger of Enersource, Horizon Utilities and PowerStream via financial sponsor OMERS Private Equity, Horizon Holdings and OMERS Infrastructure Management on January 31, 2017.</t>
  </si>
  <si>
    <t>The company raised $500,000 of venture funding from Keiretsu Forum on August 1, 2018. The company also joined Creative Destruction Lab on October 5, 2016. Previously, the company raised venture funding from Newfund Management, FundersClub and Hedgewood on November 2, 2015. 8 angel investors also participated in this round.</t>
  </si>
  <si>
    <t>The company was acquired by Right Health (Canada) for an undisclosed amount on September 19, 2017. The acquisition of Akira strengthens Right Health's presence in Canada by providing responsive, secure, and sincere one-on-one care, when and where you need it, and tethered to your medical record.</t>
  </si>
  <si>
    <t>The company joined Futurpreneur Canada and Ontario Centres of Excellence and received $95,000 in funding on February 18, 2014. Out of that $50,000 is provided by Ontario Centres of Excellence as a grant and $45,000 by Futurpreneur Canada and Business Development Bank of Canada.</t>
  </si>
  <si>
    <t>The company joined Invest Ottawa on January 13, 2015.</t>
  </si>
  <si>
    <t>The company received $23.6 million amount of development capital from BBS Securities, British Columbia Investment Management, Davis Rea, Invesco, Jone, Gable &amp; Company, Maison Placements Canada, Vernon &amp; Park Capital and other undisclosed investors on March 23, 2015.</t>
  </si>
  <si>
    <t>The company raised $4.6 million Series A venture funding led by Intel Capital on October 19, 2017. Brightspark Ventures, Ripple Ventures, founders and other undisclosed investors also participated in this round. The funding will be used to help bring products out for the consumer VR and AR products.</t>
  </si>
  <si>
    <t>The company received an undisclosed amount of development capital from Genesys Capital and Pfizer on January 9, 2018. The financing will support the company's internal drug development programs.</t>
  </si>
  <si>
    <t>The company raised CAD 1.5 million of convertible debt financing from Vermillion, Innovation Grade Ventures and Extreme Venture Partners on April 17, 2018. Good News Ventures, MaRS Investment Accelerator Fund, Cogito Ventures, Panache Ventures, Edward Andrew Lycklama, Rishi Grover, Tarun Joseph Machado, Hoshang Patel, Laurier Startup Fund and Aviva also participated in the round.</t>
  </si>
  <si>
    <t>The company was formed as a joint venture between 360 Blockchain (CSE: CODE) and NOS Blockchain, a subsidiary of Nerds on Site on November 8, 2017.</t>
  </si>
  <si>
    <t>The company received $2,500 of prize money from Innovation Factory as a part of its Synapse Life Science Competition on April 4, 2017.</t>
  </si>
  <si>
    <t>The company joined Velocity on August 13, 2015. As a part of this, The Next 36 also participated in this round.</t>
  </si>
  <si>
    <t>Accel-Rx(www.accel-rx.com), Centre for Drug Research and Development(cdrd.ca), JLABS(www.jlabs.jnjinnovation.com), MaRS Innovation(www.marsinnovation.com), National Research Council Canada(www.nrc-cnrc.gc.ca)</t>
  </si>
  <si>
    <t>Angel One Investor Network(www.angelonenetwork.ca), Ontario Centres of Excellence(www.oce-ontario.org), Spark Angel Network(sparkangels.ca)</t>
  </si>
  <si>
    <t>International Startup Festival(www.startupfestival.com), Startup Garage(www.startupgarage.ca), The Next Canada(www.nextcanada.com)</t>
  </si>
  <si>
    <t>JOLT(www.joltco.ca)</t>
  </si>
  <si>
    <t>Extreme Venture Partners(www.evp.vc), Ontario Centres of Excellence(www.oce-ontario.org)</t>
  </si>
  <si>
    <t>AGE-WELL(agewell-nce.ca), Creative Destruction Lab(www.creativedestructionlab.com), Grey Sky Venture Partners(www.gsvp.com), JLABS(www.jlabs.jnjinnovation.com), Novatio Ventures(www.novatioventures.com), Ontario Centres of Excellence(www.oce-ontario.org)</t>
  </si>
  <si>
    <t>Auxly Cannabis Group(www.auxly.com), FV Pharma(www.fvpharma.com)</t>
  </si>
  <si>
    <t>Backstage Capital(www.backstagecapital.com)</t>
  </si>
  <si>
    <t>MaRS Innovation(www.marsinnovation.com), Ontario Institute for Cancer Research(www.oicr.on.ca)</t>
  </si>
  <si>
    <t>Blackbox(www.blackbox.org), MaRS Investment Accelerator Fund(www.marsiaf.com), SOSV(www.sosv.com), The Next Canada(www.nextcanada.com), University of Waterloo Velocity(www.velocity.uwaterloo.ca)</t>
  </si>
  <si>
    <t>Canadian Institutes of Health Research(www.cihr-irsc.gc.ca), Canadian Technology Accelerator(www.ctaconnects.com), Ontario Bioscience Innovation Organization(www.obio.ca), RIC Centre(www.riccentre.ca)</t>
  </si>
  <si>
    <t>Angel One Investor Network(www.angelonenetwork.ca), Georgian Angel Network(www.georgianangelnet.ca), Golden Triangle Angelnet(www.goldentriangleangelnet.ca)</t>
  </si>
  <si>
    <t>L-SPARK(www.l-spark.com)</t>
  </si>
  <si>
    <t>Genesis Financial Services Fund(www.genesisfinancialfund.com)</t>
  </si>
  <si>
    <t>MassChallenge(www.masschallenge.org), The Accelerator Centre(www.acceleratorcentre.com), University of Waterloo Velocity(www.velocity.uwaterloo.ca), Velocity Fund Finals(velocityfundfinals.com), Y Combinator(www.ycombinator.com)</t>
  </si>
  <si>
    <t>Angel One Investor Network(www.angelonenetwork.ca)</t>
  </si>
  <si>
    <t>Canadian Technology Accelerator(www.ctaconnects.com), Hong Kong Science and Technology Parks(www.hkstp.org)</t>
  </si>
  <si>
    <t>Uranium Energy(www.uraniumenergy.com)</t>
  </si>
  <si>
    <t>Velocity I&gt;A(www.velocityia.com)</t>
  </si>
  <si>
    <t>3P Equity Partners(www.3pequity.com)</t>
  </si>
  <si>
    <t>Spectrum: McMaster Entrepreneur's Student Startup Competition(spectrum.mcmaster.ca), The Forge(theforge.mcmaster.ca)</t>
  </si>
  <si>
    <t>Brock University Endowment(www.brocku.ca), Innovate Niagara(www.innovateniagara.com), Ontario Centres of Excellence(www.oce-ontario.org)</t>
  </si>
  <si>
    <t>Creative Destruction Lab(www.creativedestructionlab.com), Geekdom Fund(www.geekdomfund.com), Hatchery (UofT)(hatchery.engineering.utoronto.ca), Right Side Capital Management(www.rightsidecapital.com), Techstars(www.techstars.com)</t>
  </si>
  <si>
    <t>Creative Destruction Lab(www.creativedestructionlab.com), FundersClub(www.fundersclub.com), Real Ventures(www.realventures.com), Ripple Ventures(www.rippleventures.ca), Techstars(www.techstars.com), XDL Capital Group(www.xdl.com)</t>
  </si>
  <si>
    <t>Ryerson DMZ(dmz.ryerson.ca), Zone Startups Sports + Media(sportsmedia.zonestartups.com)</t>
  </si>
  <si>
    <t>VentureSouq(www.venturesouq.com)</t>
  </si>
  <si>
    <t>Imagine K12(www.imaginek12.com), Ryerson DMZ(dmz.ryerson.ca)</t>
  </si>
  <si>
    <t>Sustainable Development Technology Canada(www.sdtc.ca)</t>
  </si>
  <si>
    <t>Creative Destruction Lab(www.creativedestructionlab.com), Eclipse Ventures(www.eclipse.vc), Real Ventures(www.realventures.com)</t>
  </si>
  <si>
    <t>Hatchery (UofT)(hatchery.engineering.utoronto.ca), Kepler Communications(www.keplercommunications.com), Ontario Centres of Excellence(www.oce-ontario.org), Start@UTIAS(www.utias.utoronto.ca)</t>
  </si>
  <si>
    <t>Creative Destruction Lab(www.creativedestructionlab.com), JOLT(www.joltco.ca), MaRS Investment Accelerator Fund(www.marsiaf.com), Ontario Centres of Excellence(www.oce-ontario.org), Start@UTIAS(www.utias.utoronto.ca), Y Combinator(www.ycombinator.com)</t>
  </si>
  <si>
    <t>SOSV(www.sosv.com)</t>
  </si>
  <si>
    <t>Faster Capital(www.fastercapital.com)</t>
  </si>
  <si>
    <t>District Ventures Accelerator(www.districtventures.ca)</t>
  </si>
  <si>
    <t>Startup Ottawa(www.startupottawa.ca)</t>
  </si>
  <si>
    <t>Communitech Hyperdrive(www.communitech.ca), MaRS Discovery District(www.marsdd.com), Ontario Centres of Excellence(www.oce-ontario.org), SOSV(www.sosv.com)</t>
  </si>
  <si>
    <t>B.P. Marsh &amp; Partners(www.bpmarsh.co.uk)</t>
  </si>
  <si>
    <t>Lead To Win(www.leadtowin.ca), Startup Garage(www.startupgarage.ca)</t>
  </si>
  <si>
    <t>Impact Centre(www.impactcentre.ca), Ontario Centres of Excellence(www.oce-ontario.org), Shell Canada(www.shell.ca)</t>
  </si>
  <si>
    <t>District Ventures Accelerator(www.districtventures.ca), National Research Council Canada(www.nrc-cnrc.gc.ca)</t>
  </si>
  <si>
    <t>Ryerson DMZ(dmz.ryerson.ca), Thomas Korte(www.thomaskorte.com)</t>
  </si>
  <si>
    <t>Almond Tree Enterprise(almondtreeenterprise.com), Kuang-Chi(www.kuang-chi.com)</t>
  </si>
  <si>
    <t>Creative Destruction Lab(www.creativedestructionlab.com), JOLT(www.joltco.ca), MaRS Investment Accelerator Fund(www.marsiaf.com), Ontario Centres of Excellence(www.oce-ontario.org), Ryerson DMZ(dmz.ryerson.ca), The Next Canada(www.nextcanada.com), University of Waterloo Velocity(www.velocity.uwaterloo.ca)</t>
  </si>
  <si>
    <t>Yorkville Partners(www.yorkvillepartners.com)</t>
  </si>
  <si>
    <t>Emergence Incubator(www.emergencebioincubator.com)</t>
  </si>
  <si>
    <t>Georgian Angel Network(www.georgianangelnet.ca), MaRS Investment Accelerator Fund(www.marsiaf.com), National Research Council Canada(www.nrc-cnrc.gc.ca)</t>
  </si>
  <si>
    <t>500 Startups(www.500.co), 500 Startups Canada(www.500canada.ca), Boomtown Accelerators(www.boomtownaccelerators.com), FundersClub(www.fundersclub.com), Lanoha Ventures(www.lanohaventures.com), Right Side Capital Management(www.rightsidecapital.com), Ryerson DMZ(dmz.ryerson.ca)</t>
  </si>
  <si>
    <t>Costarter(www.costarter.ca), The Next Canada(www.nextcanada.com)</t>
  </si>
  <si>
    <t>500 Startups(www.500.co), 500 Startups Canada(www.500canada.ca), C100 Association(www.thec100.org), Ontario Centres of Excellence(www.oce-ontario.org)</t>
  </si>
  <si>
    <t>IndieBio(www.indiebio.co), SOSV(www.sosv.com), The Accelerator Centre(www.acceleratorcentre.com), University of Waterloo Velocity(www.velocity.uwaterloo.ca)</t>
  </si>
  <si>
    <t>Innovation Guelph(www.innovationguelph.ca)</t>
  </si>
  <si>
    <t>Techstars(www.techstars.com)</t>
  </si>
  <si>
    <t>Creative Destruction Lab(www.creativedestructionlab.com), Highway1(www.highway1.io), Ryerson DMZ(dmz.ryerson.ca), The Next Canada(www.nextcanada.com)</t>
  </si>
  <si>
    <t>ThreeD Capital(www.threedcapital.com)</t>
  </si>
  <si>
    <t>Access Industries(www.accessindustries.com), C100 Association(www.thec100.org), Canadian Technology Accelerator(www.ctaconnects.com), Horizons Ventures(www.horizonsventures.com), inovia Capital(www.inovia.vc), Intel Capital(www.intelcapital.com), MaRS Investment Accelerator Fund(www.marsiaf.com), OneEleven(www.oneeleven.com), OpenText Enterprise Apps Fund(www.oteaf.vc), TOM Group(www.tomgroup.com), Ule Trading(www.ule.com)</t>
  </si>
  <si>
    <t>INFINITI Lab(www.infiniti.com.hk/infiniti-lab.html), Ontario Centres of Excellence(www.oce-ontario.org), Ryerson DMZ(dmz.ryerson.ca)</t>
  </si>
  <si>
    <t>Right Side Capital Management(www.rightsidecapital.com), Ryerson DMZ(dmz.ryerson.ca), Techstars(www.techstars.com)</t>
  </si>
  <si>
    <t>Futurpreneur Canada(www.futurpreneur.ca), Ignite Capital(www.ignitecapital.ca)</t>
  </si>
  <si>
    <t>Green Century Investment(www.gciventures.com), ideaBOOST(www.ideaboost.ca), PropelICT(www.propelict.com), Real Ventures(www.realventures.com), Ryerson DMZ(dmz.ryerson.ca), Ryerson Futures(www.ryersonfutures.ca), Zone Startups Sports + Media(sportsmedia.zonestartups.com)</t>
  </si>
  <si>
    <t>Canadian Technology Accelerator(www.ctaconnects.com), National Research Council Canada(www.nrc-cnrc.gc.ca), Ontario Centres of Excellence(www.oce-ontario.org), The Next Canada(www.nextcanada.com)</t>
  </si>
  <si>
    <t>Microsoft(www.microsoft.com)</t>
  </si>
  <si>
    <t>Cogeco(www.cogeco.ca), McMaster Innovation Park(www.mcmasterinnovationpark.ca), Mohawk College(mohawkcollege.ca), Royal Bank of Canada(www.rbc.com), The Forge(theforge.mcmaster.ca)</t>
  </si>
  <si>
    <t>Fight Against Cancer Innovation Trust(facit.ca), MaRS Innovation(www.marsinnovation.com)</t>
  </si>
  <si>
    <t>Mistral Venture Partners(www.mistralvp.com)</t>
  </si>
  <si>
    <t>43North(www.43north.org), IBM SmartCamp(www.smartcamp2016.com), INcubes(www.incubes.ca), Northumberland Community Futures Development Corp.(financingandstrategy.com), Ontario Centres of Excellence(www.oce-ontario.org), The Next Canada(www.nextcanada.com)</t>
  </si>
  <si>
    <t>43North(www.43north.org), Canadian Space Agency(asc-csa.gc.ca), Natural Sciences and Engineering Research Council of Canada(www.nserc.ca), Ontario Centres of Excellence(www.oce-ontario.org), SOSV(www.sosv.com), University of Waterloo Velocity(www.velocity.uwaterloo.ca)</t>
  </si>
  <si>
    <t>Business Development Bank of Canada(www.bdc.ca), Canadian Technology Accelerator(www.ctaconnects.com), Foresight Cleantech Accelerator Centre(www.foresightcac.com), GreenSky Capital(www.greenskycapital.com)</t>
  </si>
  <si>
    <t>Canadian Technology Accelerator(www.ctaconnects.com), IndieBio(www.indiebio.co), JLABS(www.jlabs.jnjinnovation.com), The Next Canada(www.nextcanada.com)</t>
  </si>
  <si>
    <t>VOLA Investment(www.volainvestments.com)</t>
  </si>
  <si>
    <t>Ontario Centres of Excellence(www.oce-ontario.org), Ryerson DMZ(dmz.ryerson.ca), Startup Next(www.startupnext.co)</t>
  </si>
  <si>
    <t>Startup Garage(www.startupgarage.ca), Startup Next(www.startupnext.co)</t>
  </si>
  <si>
    <t>Real Ventures(www.realventures.com), WorkshopX(workshopx.com)</t>
  </si>
  <si>
    <t>ideaBOOST(www.ideaboost.ca), Ryerson DMZ(dmz.ryerson.ca)</t>
  </si>
  <si>
    <t>Creative Destruction Lab(www.creativedestructionlab.com), Department of Computer Science Innovation Lab(www.dcsil.ca), JLABS(www.jlabs.jnjinnovation.com), University of Toronto Early-Stage Technology Program(www.utest.to)</t>
  </si>
  <si>
    <t>Epic Capital Management(epiccapitalmanagement.ca), Keiretsu Forum(www.keiretsuforum.com), MaRS Discovery District(www.marsdd.com), NorthView Lifesciences(www.northviewlifesciences.com), Ontario Bioscience Innovation Organization(www.obio.ca), Pathfinder Asset Management(www.paml.ca), Roadmap Capital(www.roadmapcapitalinc.com), The Health Technology Exchange(www.htx.ca)</t>
  </si>
  <si>
    <t>Communitech Hyperdrive(www.communitech.ca), Deloitte(www2.deloitte.com), ideaBOOST(www.ideaboost.ca), James Dyson Foundation(jamesdysonaward.org), Ontario Centres of Excellence(www.oce-ontario.org), Queens Entrepreneurship Competition(theqec.com), The Accelerator Centre(www.acceleratorcentre.com), University of Waterloo Velocity(www.velocity.uwaterloo.ca), Velocity Fund Finals(velocityfundfinals.com), Y Combinator(www.ycombinator.com)</t>
  </si>
  <si>
    <t>MITS Fund(www.mitsfund.com)</t>
  </si>
  <si>
    <t>Lonmin(www.lonmin.com), Wallbridge Mining(www.wallbridgemining.com)</t>
  </si>
  <si>
    <t>Houston Technology Center(www.houstontech.org), University of Toronto Early-Stage Technology Program(www.utest.to)</t>
  </si>
  <si>
    <t>Biomedical Zone(biomedicalzone.ca), Ontario Centres of Excellence(www.oce-ontario.org), Startupbootcamp(www.startupbootcamp.org)</t>
  </si>
  <si>
    <t>JLABS(www.jlabs.jnjinnovation.com), MassChallenge(www.masschallenge.org), Ontario Centres of Excellence(www.oce-ontario.org), Singularity University(www.su.org), University of Waterloo Velocity(www.velocity.uwaterloo.ca)</t>
  </si>
  <si>
    <t>Alchemist Accelerator(www.alchemistaccelerator.com), Highline(www.highline.vc), Ontario Centres of Excellence(www.oce-ontario.org)</t>
  </si>
  <si>
    <t>FounderFuel(www.founderfuel.com), Maple Leaf Angels(www.mapleleafangels.com), Ontario Centres of Excellence(www.oce-ontario.org), University of Waterloo Velocity(www.velocity.uwaterloo.ca)</t>
  </si>
  <si>
    <t>Force Over Mass Capital(www.fomcap.com), Ryerson DMZ(dmz.ryerson.ca), Startupbootcamp(www.startupbootcamp.org)</t>
  </si>
  <si>
    <t>MaRS Innovation(www.marsinnovation.com)</t>
  </si>
  <si>
    <t>Blueline Bioscience(www.bluelinebio.com), Celgene(www.celgene.com), Versant Venture Management(www.versantventures.com)</t>
  </si>
  <si>
    <t>Extreme Venture Partners(www.evp.vc), STRV(www.strv.com)</t>
  </si>
  <si>
    <t>Emergence Incubator(www.emergencebioincubator.com), Federal Economic Development Agency for Southern Ontario(www.feddevontario.gc.ca)</t>
  </si>
  <si>
    <t>Ontario Bioscience Innovation Organization(www.obio.ca)</t>
  </si>
  <si>
    <t>Terracap Ventures(www.terracapventures.com)</t>
  </si>
  <si>
    <t>Founder Institute(www.fi.co), ventureLAB (Markham)(www.venturelab.ca)</t>
  </si>
  <si>
    <t>Hatch Accelerator(www.startwithhatch.com), Lead To Win(www.leadtowin.ca), Startup Garage(www.startupgarage.ca)</t>
  </si>
  <si>
    <t>Dorm Room Fund(www.dormroomfund.com), Interface Health Excellence(interfacehealth.com), The Accelerator Centre(www.acceleratorcentre.com), University of Waterloo Velocity(www.velocity.uwaterloo.ca), Valley Venture Mentors(www.valleyventurementors.org)</t>
  </si>
  <si>
    <t>Finch Capital(finchcapital.com), HardGamma Ventures(www.hardgamma.com), Playfair Capital(www.playfaircapital.com), Techstars(www.techstars.com)</t>
  </si>
  <si>
    <t>Hatchery (UofT)(hatchery.engineering.utoronto.ca), Ontario Centres of Excellence(www.oce-ontario.org)</t>
  </si>
  <si>
    <t>Hatchery (UofT)(hatchery.engineering.utoronto.ca)</t>
  </si>
  <si>
    <t>Creative Destruction Lab(www.creativedestructionlab.com), FundersClub(www.fundersclub.com), JLABS(www.jlabs.jnjinnovation.com), XDL Capital Group(www.xdl.com)</t>
  </si>
  <si>
    <t>Ontario Centres of Excellence(www.oce-ontario.org), The Accelerator Centre(www.acceleratorcentre.com)</t>
  </si>
  <si>
    <t>Angel One Investor Network(www.angelonenetwork.ca), Government of Canada(www.canada.ca), Invest Ottawa(www.investottawa.ca), Startup Garage(www.startupgarage.ca), Startup Ottawa(www.startupottawa.ca)</t>
  </si>
  <si>
    <t>Futurpreneur Canada(www.futurpreneur.ca), Ontario Centres of Excellence(www.oce-ontario.org), University of Waterloo Velocity(www.velocity.uwaterloo.ca), Y Combinator(www.ycombinator.com)</t>
  </si>
  <si>
    <t>Bioenterprise Canada(www.bioenterprise.ca)</t>
  </si>
  <si>
    <t>500 Startups(www.500.co), Arzan Venture Capital(www.arzanvc.com), Business Development Bank of Canada(www.bdc.ca), C100 Association(www.thec100.org), DASH Ventures(www.dashventures.com), Felix Capital(www.felixcap.com), FounderFuel(www.founderfuel.com), Incite Ventures (Burlingame)(www.incite.org), Ontario Centres of Excellence(www.oce-ontario.org), Real Ventures(www.realventures.com), Ryerson DMZ(dmz.ryerson.ca)</t>
  </si>
  <si>
    <t>Illumina(www.illumina.com), JLABS(www.jlabs.jnjinnovation.com)</t>
  </si>
  <si>
    <t>1517 Fund(www.1517fund.com), Business Development Bank of Canada(www.bdc.ca), Canadian Technology Accelerator(www.ctaconnects.com), Fifty Years(www.fifty.vc), Hedgewood(www.hedgewood.com), Ontario Bioscience Innovation Organization(www.obio.ca), Thiel Fellowship(www.thielfellowship.org), University of Waterloo Velocity(www.velocity.uwaterloo.ca)</t>
  </si>
  <si>
    <t>Invest Ottawa(www.investottawa.ca), Startup Ottawa(www.startupottawa.ca)</t>
  </si>
  <si>
    <t>ideaBOOST(www.ideaboost.ca), University of Waterloo Velocity(www.velocity.uwaterloo.ca)</t>
  </si>
  <si>
    <t>Biomedical Zone(biomedicalzone.ca), Northumberland Community Futures Development Corp.(financingandstrategy.com), Spark Innovation Centre(www.sparkcentre.org), University of Ontario Institute of Technology(uoit.ca), WNY Incubator Network(wnyincubators.com)</t>
  </si>
  <si>
    <t>Angel One Investor Network(www.angelonenetwork.ca), Hamilton Health Sciences(hamiltonhealthsciences.ca), Ontario Bioscience Innovation Organization(www.obio.ca), Ontario Centres of Excellence(www.oce-ontario.org)</t>
  </si>
  <si>
    <t>Colliers Proptech Accelerator(www.proptech.colliers.com), Ryerson DMZ(dmz.ryerson.ca)</t>
  </si>
  <si>
    <t>Bild Alternative Investments(www.bildalternativeinvestments.com)</t>
  </si>
  <si>
    <t>JLABS(www.jlabs.jnjinnovation.com), SOSV(www.sosv.com), The Accelerator Centre(www.acceleratorcentre.com), The Next Canada(www.nextcanada.com), Velocity I&gt;A(www.velocityia.com)</t>
  </si>
  <si>
    <t>ANZAPLAN(www.anzaplan.com), Micon International(www.micon-international.com)</t>
  </si>
  <si>
    <t>Execution Labs(www.executionlabs.com)</t>
  </si>
  <si>
    <t>ideaBOOST(www.ideaboost.ca), INcubes(www.incubes.ca)</t>
  </si>
  <si>
    <t>Liquid Capital(www.liquidcapitalcorp.com)</t>
  </si>
  <si>
    <t>Colliers Proptech Accelerator(www.proptech.colliers.com)</t>
  </si>
  <si>
    <t>Canadian Technology Accelerator(www.ctaconnects.com), Plug and Play Tech Center(www.plugandplaytechcenter.com)</t>
  </si>
  <si>
    <t>Alphabet(www.abc.xyz), JumpStart(www.jumpstartinc.org), REVTECH Accelerator(www.venturespur.com)</t>
  </si>
  <si>
    <t>Intercap(www.intercap.com)</t>
  </si>
  <si>
    <t>Creative Destruction Lab(www.creativedestructionlab.com), FounderFuel(www.founderfuel.com), IncWell(www.theincwell.net), Real Ventures(www.realventures.com), The Pool(www.thepool.mx)</t>
  </si>
  <si>
    <t>Invest Ottawa(www.investottawa.ca), Startup Garage(www.startupgarage.ca)</t>
  </si>
  <si>
    <t>C100 Association(www.thec100.org), Creative Destruction Lab(www.creativedestructionlab.com), Garage Technology Ventures(www.garage.com), Good News Ventures(www.goodnewsventures.com), Hatchery (UofT)(hatchery.engineering.utoronto.ca), IA Ventures(www.iaventures.com), Liquid 2 Ventures(www.liquid2.vc), Ontario Centres of Excellence(www.oce-ontario.org), Oriza Ventures(www.orizaventures.com), Plug and Play Tech Center(www.plugandplaytechcenter.com), Prado SV(www.pradosv.com), Right Side Capital Management(www.rightsidecapital.com), Ryerson DMZ(dmz.ryerson.ca), SK Ventures(www.skvcap.com), Space Angels(www.spaceangels.com), Start@UTIAS(www.utias.utoronto.ca), Techstars(www.techstars.com), V1.vc(www.v1.vc), Zelkova Ventures(www.zelkovavc.com)</t>
  </si>
  <si>
    <t>The Next Canada(www.nextcanada.com)</t>
  </si>
  <si>
    <t>Chinese Angels Mentor Program(www.ccaa-camp.com), Grand Challenges Canada(www.grandchallenges.ca), Ontario Bioscience Innovation Organization(www.obio.ca)</t>
  </si>
  <si>
    <t>Hardware.co Accelerator(www.hardware.co), Startupbootcamp(www.startupbootcamp.org)</t>
  </si>
  <si>
    <t>Ontario Centres of Excellence(www.oce-ontario.org), Ryerson DMZ(dmz.ryerson.ca), Zone Startups Sports + Media(sportsmedia.zonestartups.com)</t>
  </si>
  <si>
    <t>Zone Startups Sports + Media(sportsmedia.zonestartups.com)</t>
  </si>
  <si>
    <t>B37 Ventures(www.b37.vc), Pallasite Ventures(www.pallasiteventures.com), Singularity University(www.su.org)</t>
  </si>
  <si>
    <t>Good News Ventures(www.goodnewsventures.com), L-SPARK(www.l-spark.com), Ontario Centres of Excellence(www.oce-ontario.org)</t>
  </si>
  <si>
    <t>Green Century Investment(www.gciventures.com)</t>
  </si>
  <si>
    <t>Communitech Hyperdrive(www.communitech.ca), Creative Destruction Lab(www.creativedestructionlab.com), RIC Centre(www.riccentre.ca)</t>
  </si>
  <si>
    <t>500 Startups(www.500.co), 500 Startups Canada(www.500canada.ca), MicroVentures(www.microventures.com), Ontario Centres of Excellence(www.oce-ontario.org), Plug and Play Tech Center(www.plugandplaytechcenter.com)</t>
  </si>
  <si>
    <t>Zone Startups India(india.zonestartups.com)</t>
  </si>
  <si>
    <t>Communitech Hyperdrive(www.communitech.ca)</t>
  </si>
  <si>
    <t>The BREW Accelerator(www.thewatercouncil.com/programs/brew-accelerator)</t>
  </si>
  <si>
    <t>C100 Association(www.thec100.org), Ontario Centres of Excellence(www.oce-ontario.org), Startup Garage(www.startupgarage.ca), Techstars(www.techstars.com)</t>
  </si>
  <si>
    <t>Ontario Centres of Excellence(www.oce-ontario.org), University of Toronto Early-Stage Technology Program(www.utest.to)</t>
  </si>
  <si>
    <t>6 Squared Capital(www.6squared.vc), Bryker Capital(www.bryker.com), Impression Ventures(www.impression.ventures), Residence Ventures(www.residenceventures.com)</t>
  </si>
  <si>
    <t>Ryerson DMZ(dmz.ryerson.ca), University of Waterloo Velocity(www.velocity.uwaterloo.ca)</t>
  </si>
  <si>
    <t>Acceleprise(www.acceleprise.vc), Start-Up Chile(www.startupchile.org)</t>
  </si>
  <si>
    <t>The Players' Impact(www.theplayersimpact.com)</t>
  </si>
  <si>
    <t>Business Development Bank of Canada(www.bdc.ca), Extreme Venture Partners(www.evp.vc), GrowthWorks(www.growthworks.ca), Initio Group(www.initiogroup.com), inovia Capital(www.inovia.vc), OMERS Ventures(www.omersventures.com), Relay Ventures(www.relayventures.com), Rho Canada Ventures(www.rhocanada.com), Yaletown Partners(www.yaletown.com)</t>
  </si>
  <si>
    <t>Nigig Power(www.hifn.ca), Pattern Energy Group(www.patternenergy.com)</t>
  </si>
  <si>
    <t>Dane Creek Capital(www.danecreekcap.com)</t>
  </si>
  <si>
    <t>Opus Faveo Innovation Development(www.opus-faveo.com)</t>
  </si>
  <si>
    <t>Creative Destruction Lab(www.creativedestructionlab.com), Imagine H2O(www.imagineh2o.org), University of Waterloo Velocity(www.velocity.uwaterloo.ca)</t>
  </si>
  <si>
    <t>Ontario Centres of Excellence(www.oce-ontario.org), Zone Startups Sports + Media(sportsmedia.zonestartups.com)</t>
  </si>
  <si>
    <t>Valtegra(www.valtegragroup.com)</t>
  </si>
  <si>
    <t>SOSV(www.sosv.com), Velocity I&gt;A(www.velocityia.com)</t>
  </si>
  <si>
    <t>Costarter(www.costarter.ca)</t>
  </si>
  <si>
    <t>Natural Sciences and Engineering Research Council(www.nserc-crsng.gc.ca), Start-up NY(www.startup.ny.gov)</t>
  </si>
  <si>
    <t>Angel One Investor Network(www.angelonenetwork.ca), Capital Angel Network(www.capitalangels.ca), Ontario Centres of Excellence(www.oce-ontario.org), The Next Canada(www.nextcanada.com)</t>
  </si>
  <si>
    <t>Business Development Bank of Canada(www.bdc.ca), Futurpreneur Canada(www.futurpreneur.ca), Ontario Centres of Excellence(www.oce-ontario.org), Seed Your Startup(success.uwo.ca), Spin Master(www.spinmaster.com), The Accelerator Centre(www.acceleratorcentre.com)</t>
  </si>
  <si>
    <t>Everblue Esports Ventures(esportsobserver.com), Merck Ventures(www.m-ventures.com), Riot Games(www.riotgames.com), Three Leaf Ventures(www.threeleafventures.com), University of Waterloo Velocity(www.velocity.uwaterloo.ca), Y Combinator(www.ycombinator.com)</t>
  </si>
  <si>
    <t>Adams Street Partners(www.adamsstreetpartners.com), Fight Against Cancer Innovation Trust(facit.ca), Genesys Capital(www.genesyscapital.com), HealthCap(www.healthcap.eu), Johnson &amp; Johnson Innovation - JJDC(www.jnjinnovation.com/jjdc), Seroba Life Sciences(www.seroba-lifesciences.com), Varian Medical Systems(www.varian.com)</t>
  </si>
  <si>
    <t>Hatchery (UofT)(hatchery.engineering.utoronto.ca), The Next Canada(www.nextcanada.com)</t>
  </si>
  <si>
    <t>Freycinet Ventures(www.freycinetventures.com), Good &amp; Well(www.goodandwell.ca)</t>
  </si>
  <si>
    <t>Ryerson DMZ(dmz.ryerson.ca), Ryerson Futures(www.ryersonfutures.ca)</t>
  </si>
  <si>
    <t>Accel-Rx(www.accel-rx.com), Angel One Investor Network(www.angelonenetwork.ca), Genesys Capital(www.genesyscapital.com), iGan Partners(www.iganpartners.com), MaRS Catalyst Fund(www.marscatalystfund.com), MaRS Investment Accelerator Fund(www.marsiaf.com), Ontario Bioscience Innovation Organization(www.obio.ca), Ontario Centres of Excellence(www.oce-ontario.org), StartUp Health(www.startuphealth.com), The Lazaridis Institute(lazaridisinstitute.wlu.ca)</t>
  </si>
  <si>
    <t>Precious Investments(www.pnik.rocks)</t>
  </si>
  <si>
    <t>MaRS Innovation(www.marsinnovation.com), University of Toronto Early-Stage Technology Program(www.utest.to)</t>
  </si>
  <si>
    <t>Fintech Select(www.fintechselect.com), First Global Data(www.firstglobaldata.com)</t>
  </si>
  <si>
    <t>ArcTern Ventures(www.arcternventures.com), Ontario Centres of Excellence(www.oce-ontario.org), ReMAP(www.remapnetwork.org), Ryerson DMZ(dmz.ryerson.ca)</t>
  </si>
  <si>
    <t>1517 Fund(www.1517fund.com), Deloitte Canada(www2.deloitte.com/ca), Fenox Venture Capital(www.fenoxvc.com), Fifty Years(www.fifty.vc), Hedgewood(www.hedgewood.com), OS Fund(www.osfund.co), The Accelerator Centre(www.acceleratorcentre.com), University of Waterloo Velocity(www.velocity.uwaterloo.ca), Upslope Ventures(www.upslope.vc), Y Combinator(www.ycombinator.com)</t>
  </si>
  <si>
    <t>Geomobile(www.geomobile.es)</t>
  </si>
  <si>
    <t>Innovate Niagara(www.innovateniagara.com), Ontario Centres of Excellence(www.oce-ontario.org), Ryerson DMZ(dmz.ryerson.ca), The Forge(theforge.mcmaster.ca)</t>
  </si>
  <si>
    <t>Ryerson Futures(www.ryersonfutures.ca), TribalScale(www.tribalscale.com)</t>
  </si>
  <si>
    <t>Innovation Guelph(www.innovationguelph.ca), Ontario Centres of Excellence(www.oce-ontario.org), University of Guelph Endowment(www.uoguelph.ca)</t>
  </si>
  <si>
    <t>Ontario Centres of Excellence(www.oce-ontario.org), Ryerson DMZ(dmz.ryerson.ca), Ryerson Futures(www.ryersonfutures.ca)</t>
  </si>
  <si>
    <t>Hatchery (UofT)(hatchery.engineering.utoronto.ca), JLABS(www.jlabs.jnjinnovation.com)</t>
  </si>
  <si>
    <t>FbStart(developers.facebook.com/fbstart), Techstars(www.techstars.com)</t>
  </si>
  <si>
    <t>National Research Council Canada(www.nrc-cnrc.gc.ca)</t>
  </si>
  <si>
    <t>ideaBOOST(www.ideaboost.ca), Plug and Play Tech Center(www.plugandplaytechcenter.com)</t>
  </si>
  <si>
    <t>Ontario Centres of Excellence(www.oce-ontario.org), TecTerra(www.tecterra.com), The Accelerator Centre(www.acceleratorcentre.com)</t>
  </si>
  <si>
    <t>Z5 Ventures(www.z5vc.com.au)</t>
  </si>
  <si>
    <t>MIT Sandbox(www.sandbox.mit.edu), Quarter Zero(www.quarterzero.com)</t>
  </si>
  <si>
    <t>JLABS(www.jlabs.jnjinnovation.com), National Research Council Canada(www.nrc-cnrc.gc.ca), Ontario Centres of Excellence(www.oce-ontario.org)</t>
  </si>
  <si>
    <t>Freycinet Ventures(www.freycinetventures.com), National Research Council Canada(www.nrc-cnrc.gc.ca)</t>
  </si>
  <si>
    <t>Founders Factory(www.foundersfactory.com), River Accelerator(www.riverecosystem.com/riveraccelerator), Rothenberg Ventures(www.rothenbergventures.com)</t>
  </si>
  <si>
    <t>Highline(www.highline.vc), Ontario Centres of Excellence(www.oce-ontario.org)</t>
  </si>
  <si>
    <t>InnoCité MTL(www.innocitemtl.ca)</t>
  </si>
  <si>
    <t>Encore Consumer Capital(www.encoreconsumercapital.com)</t>
  </si>
  <si>
    <t>Yale Entrepreneurial Institute(yei.yale.edu)</t>
  </si>
  <si>
    <t>Acceleration Business City(www.abc-accelerator.com), Extreme Venture Partners(www.evp.vc)</t>
  </si>
  <si>
    <t>11.2 Capital(112capital.com), Bloomberg Beta(www.bloombergbeta.com), Creative Destruction Lab(www.creativedestructionlab.com), JLABS(www.jlabs.jnjinnovation.com), Khosla Ventures(www.khoslaventures.com), MaRS Innovation(www.marsinnovation.com), True Ventures(www.trueventures.com), University of Toronto Early-Stage Technology Program(www.utest.to)</t>
  </si>
  <si>
    <t>Extreme Venture Partners(www.evp.vc), OneEleven(www.oneeleven.com), Portag3 Ventures(www.p3vc.com), Purpose Investments(www.purposeinvest.com), The Fields Institute For Research In Mathematical Sciences(www.fields.utoronto.ca)</t>
  </si>
  <si>
    <t>BrightLane(www.brightlane.ca), Founder Institute(www.fi.co), Ontario Centres of Excellence(www.oce-ontario.org)</t>
  </si>
  <si>
    <t>Start Tank Boston(boston.starttank.com)</t>
  </si>
  <si>
    <t>BDC Industrial, Clean and Energy Technology Venture Fund(www.bdc.ca/EN/bdc-capital/venture-capital/strategic-approach/Pages/energy-cleantech-venture-fund.aspx), Celtic House Venture Partners(www.celtic-house.com), Roadmap Capital(www.roadmapcapitalinc.com)</t>
  </si>
  <si>
    <t>Rho Canada Ventures(www.rhocanada.com), VTF Capital(vtfcapital.com)</t>
  </si>
  <si>
    <t>Quantum Valley Investments(www.quantumvalleyinvestments.com)</t>
  </si>
  <si>
    <t>Ontario Trillium Foundation(www.otf.ca)</t>
  </si>
  <si>
    <t>Base Ventures(www.base.ventures), Be Great Partners(www.begreat.co), SierraMaya360(www.sierramaya360.vc)</t>
  </si>
  <si>
    <t>Creative Destruction Lab(www.creativedestructionlab.com), OMERS Ventures(www.omersventures.com), Purpose Investments(www.purposeinvest.com), Version One Ventures(www.versionone.vc)</t>
  </si>
  <si>
    <t>Angel One Investor Network(www.angelonenetwork.ca), Maple Leaf Angels(www.mapleleafangels.com), McMaster Innovation Park(www.mcmasterinnovationpark.ca), Ontario Centres of Excellence(www.oce-ontario.org)</t>
  </si>
  <si>
    <t>YMC(www.theymc.com)</t>
  </si>
  <si>
    <t>500 Startups(www.500.co), Capital Angel Network(www.capitalangels.ca), Mark Baker(www.markbaker.ca), National Research Council Canada(www.nrc-cnrc.gc.ca)</t>
  </si>
  <si>
    <t>Business Development Bank of Canada(www.bdc.ca), Futurpreneur Canada(www.futurpreneur.ca), Spin Master(www.spinmaster.com)</t>
  </si>
  <si>
    <t>Epic Capital Management(epiccapitalmanagement.ca), Government of British Columbia(www2.gov.bc.ca/gov/content/employment-business/economic-development), Government of Canada(www.canada.ca), Lumira Ventures(www.lumiraventures.com), Primary Capital Partners(www.primaryeurope.com), Relay Ventures(www.relayventures.com)</t>
  </si>
  <si>
    <t>Invest Ottawa(www.investottawa.ca), L-SPARK(www.l-spark.com)</t>
  </si>
  <si>
    <t>Canopy San Diego(www.canopysd.com)</t>
  </si>
  <si>
    <t>Gore Mutual Insurance Company(www.goremutual.ca), Plug and Play Tech Center(www.plugandplaytechcenter.com)</t>
  </si>
  <si>
    <t>OneEleven(www.oneeleven.com), Ryerson DMZ(dmz.ryerson.ca), SXSW Accelerator(www.sxsw.com/apply-to-participate/sxsw-accelerator), Techstars(www.techstars.com), The Next Canada(www.nextcanada.com)</t>
  </si>
  <si>
    <t>Innovation Grade Ventures(www.innovationgrade.com), MaRS Investment Accelerator Fund(www.marsiaf.com), Radar Capital(www.radarcapital.ca)</t>
  </si>
  <si>
    <t>Horizons Ventures(www.horizonsventures.com), MaRS Innovation(www.marsinnovation.com), Ontario Centres of Excellence(www.oce-ontario.org)</t>
  </si>
  <si>
    <t>Canadian Institutes of Health Research(www.cihr-irsc.gc.ca), entrepreneurship@UBC Seed Fund(www.entrepreneurship.ubc.ca/seed-fund)</t>
  </si>
  <si>
    <t>7wire Ventures(www.7wireventures.com)</t>
  </si>
  <si>
    <t>Beattie Communications(beattiegroup.com), Tartan Group(www.tartangroup.ca)</t>
  </si>
  <si>
    <t>Extreme Venture Partners(www.evp.vc), MaRS Investment Accelerator Fund(www.marsiaf.com)</t>
  </si>
  <si>
    <t>Canadian National Exhibition(theex.com), The Accelerator Centre(www.acceleratorcentre.com), University of Waterloo Velocity(www.velocity.uwaterloo.ca)</t>
  </si>
  <si>
    <t>Cedarpoint Investments Advisors(www.cedarpointinvestments.com)</t>
  </si>
  <si>
    <t>entrepreneurship@UBC Seed Fund(www.entrepreneurship.ubc.ca/seed-fund), Medical Device Development Centre(www.mddc.org), Start-Up Chile(www.startupchile.org), The Ontario Brain Institute(www.braininstitute.ca), ventureLAB (Markham)(www.venturelab.ca)</t>
  </si>
  <si>
    <t>Ontario Centres of Excellence(www.oce-ontario.org), Ryerson DMZ(dmz.ryerson.ca), Ryerson Futures(www.ryersonfutures.ca), Zone Startups Sports + Media(sportsmedia.zonestartups.com)</t>
  </si>
  <si>
    <t>Ignite Capital(www.ignitecapital.ca)</t>
  </si>
  <si>
    <t>Community Living(www.cliservices.org), Registered Nurses Association Of Ontario (rnao)(rnao.ca)</t>
  </si>
  <si>
    <t>Hedgewood(www.hedgewood.com)</t>
  </si>
  <si>
    <t>Hot DesQ(www.hotdesq.com.au), Parallel18(www.parallel18.com), Start-Up Chile(www.startupchile.org), University of Waterloo Velocity(www.velocity.uwaterloo.ca)</t>
  </si>
  <si>
    <t>Hanhai Investment(www.hanhaiinvestment.com)</t>
  </si>
  <si>
    <t>ideaBOOST(www.ideaboost.ca)</t>
  </si>
  <si>
    <t>500 Startups(www.500.co), Ryerson DMZ(dmz.ryerson.ca)</t>
  </si>
  <si>
    <t>Creative Destruction Lab(www.creativedestructionlab.com), MaRS Innovation(www.marsinnovation.com), Mitacs(mitacs.ca), University of Toronto Early-Stage Technology Program(www.utest.to)</t>
  </si>
  <si>
    <t>Horizon Holdings(www.horizonholdings.com), OMERS Infrastructure Management(www.borealis.ca), OMERS Private Equity(www.omersprivatemarkets.com)</t>
  </si>
  <si>
    <t>Creative Destruction Lab(www.creativedestructionlab.com), FundersClub(www.fundersclub.com), Hedgewood(www.hedgewood.com), Keiretsu Forum(www.keiretsuforum.com), Newfund(www.newfundcap.com), Plug and Play Tech Center(www.plugandplaytechcenter.com), StartX(www.startx.com), University of Waterloo Velocity(www.velocity.uwaterloo.ca), Y Combinator(www.ycombinator.com)</t>
  </si>
  <si>
    <t>Business Development Bank of Canada(www.bdc.ca), Futurpreneur Canada(www.futurpreneur.ca), Hatchery (UofT)(hatchery.engineering.utoronto.ca), Ontario Centres of Excellence(www.oce-ontario.org)</t>
  </si>
  <si>
    <t>Invest Ottawa(www.investottawa.ca), Ontario Centres of Excellence(www.oce-ontario.org), Startup Ottawa(www.startupottawa.ca)</t>
  </si>
  <si>
    <t>Barclays Bank(www.barclays.co.uk), BBS Securities(www.bbssecurities.com), BCE(www.bce.ca), British Columbia Investment Management(www.bcimc.com), CI Financial(www.cifinancial.com), Davis-Rea(www.davisrea.com), IGM Financial(www.igmfinancial.com), Invesco(www.invesco.com), Investment Technology Group(www.itg.com), Jones, Gable &amp; Company(www.jonesgable.com), Maison Placements Canada(www.maisonplacements.com), OMERS Private Equity(www.omersprivatemarkets.com), Public Sector Pension Investment Board(www.investpsp.com), RBC Dominion Securities(www.rbcds.com), Royal Bank of Canada(www.rbc.com), Vernon &amp; Park Capital(www.vernonpark.com)</t>
  </si>
  <si>
    <t>Brightspark Ventures(www.brightspark.com), Intel Capital(www.intelcapital.com), Ripple Ventures(www.rippleventures.ca)</t>
  </si>
  <si>
    <t>Genesys Capital(www.genesyscapital.com), Pfizer(www.pfizer.com)</t>
  </si>
  <si>
    <t>Angel One Investor Network(www.angelonenetwork.ca), Aviva(www.aviva.com), China Canada Angels Alliance(www.cc-angels.com), Chinese Angels Mentor Program(www.ccaa-camp.com), Extreme Venture Partners(www.evp.vc), Good News Ventures(www.goodnewsventures.com), Innovation Grade Ventures(www.innovationgrade.com), Maple Leaf Angels(www.mapleleafangels.com), MaRS Investment Accelerator Fund(www.marsiaf.com), MedStartr(www.medstartr.com), Panache Ventures(www.panache.vc), Ryerson DMZ(dmz.ryerson.ca), VentureOutNY(ventureoutny.com), Vermillion(www.vermillion.com)</t>
  </si>
  <si>
    <t>360 Blockchain(www.360blockchaininc.com)</t>
  </si>
  <si>
    <t>EyeFocus Accelerator(www.eyefocus.co), Innovation Factory (Investor)(www.innovationfactory.vc), The Forge(theforge.mcmaster.ca)</t>
  </si>
  <si>
    <t>The Next Canada(www.nextcanada.com), Velocity I&gt;A(www.velocityia.com)</t>
  </si>
  <si>
    <t>125 Western Battery Road</t>
  </si>
  <si>
    <t>69 Yonge Street</t>
  </si>
  <si>
    <t>207 Queens Quay West</t>
  </si>
  <si>
    <t>1280 Main Street West</t>
  </si>
  <si>
    <t>427 Euclid Avenue</t>
  </si>
  <si>
    <t>Address: 100 Raglan Avenue</t>
  </si>
  <si>
    <t>30 Birch Avenue</t>
  </si>
  <si>
    <t>105 Schneider Road</t>
  </si>
  <si>
    <t>1145L Lansdowne Avevenue</t>
  </si>
  <si>
    <t>B1-442 Dufferin Street</t>
  </si>
  <si>
    <t>126 Pioneer Tower Road</t>
  </si>
  <si>
    <t>600-600 William Street</t>
  </si>
  <si>
    <t>2275 Upper Middle Road East</t>
  </si>
  <si>
    <t>1010 Polytek Street</t>
  </si>
  <si>
    <t>MaRS West Tower</t>
  </si>
  <si>
    <t>1208-12 Rockford Road</t>
  </si>
  <si>
    <t>205 - 2141 Thurston Drive</t>
  </si>
  <si>
    <t>145 Royal Crest Court</t>
  </si>
  <si>
    <t>25 Oxley Street</t>
  </si>
  <si>
    <t>8 Victoria Street</t>
  </si>
  <si>
    <t>1 First Canadian Place</t>
  </si>
  <si>
    <t>49 Spadina Avenue</t>
  </si>
  <si>
    <t>23 Natalie Place</t>
  </si>
  <si>
    <t>261 Lester Street</t>
  </si>
  <si>
    <t>36 Broadmoor Avenue</t>
  </si>
  <si>
    <t>250 Yonge Street</t>
  </si>
  <si>
    <t>10526 4th Line Nassagaweya</t>
  </si>
  <si>
    <t>10 King Street East</t>
  </si>
  <si>
    <t>19 Newberry Street</t>
  </si>
  <si>
    <t>5 Foster Crescent</t>
  </si>
  <si>
    <t>DNA Building B101</t>
  </si>
  <si>
    <t>250 University Avenue</t>
  </si>
  <si>
    <t>1801-1 Yonge Street</t>
  </si>
  <si>
    <t>91 Red River Crescent</t>
  </si>
  <si>
    <t>Unit 4, 205 Torbay Road</t>
  </si>
  <si>
    <t>166 Monmore Road</t>
  </si>
  <si>
    <t>175 Bronson Avenue</t>
  </si>
  <si>
    <t>148 Read Street</t>
  </si>
  <si>
    <t>240 Michael Cowpland Drive</t>
  </si>
  <si>
    <t>1-23 Derrydown Road</t>
  </si>
  <si>
    <t>222 College Street</t>
  </si>
  <si>
    <t>240 Bank Street</t>
  </si>
  <si>
    <t>100-151 Charles Street West</t>
  </si>
  <si>
    <t>18C Mowat Avenue</t>
  </si>
  <si>
    <t>238 Dunforest Avenue</t>
  </si>
  <si>
    <t>661 University Avenue, Suite 1300</t>
  </si>
  <si>
    <t>596 sundew avenue</t>
  </si>
  <si>
    <t>23 Aleutian Road</t>
  </si>
  <si>
    <t>515 Legget Drive</t>
  </si>
  <si>
    <t>C/O: Biomedical Zone, St. Michael's Hospital, Room 738, Li Ka Shing Knowledge Institute</t>
  </si>
  <si>
    <t>70 Hemingway Crescent</t>
  </si>
  <si>
    <t>2051 Jasmine Circle</t>
  </si>
  <si>
    <t>2343 Awenda Drive</t>
  </si>
  <si>
    <t>904-10 Carabob Court</t>
  </si>
  <si>
    <t>10 Trench Street</t>
  </si>
  <si>
    <t>900-390 Bay Street</t>
  </si>
  <si>
    <t>2817 Saint Joseph Boulevard</t>
  </si>
  <si>
    <t>350 County Road</t>
  </si>
  <si>
    <t>1416-40 Homewood Avenue</t>
  </si>
  <si>
    <t>37 Bulwer Street</t>
  </si>
  <si>
    <t>330 Bay Street</t>
  </si>
  <si>
    <t>283 Dalhousie Street</t>
  </si>
  <si>
    <t>151 Charles Street</t>
  </si>
  <si>
    <t>Liberty Village, 219 Dufferin Street</t>
  </si>
  <si>
    <t>85 King Street East</t>
  </si>
  <si>
    <t>221 Locke Street South</t>
  </si>
  <si>
    <t>1366 Yonge Street</t>
  </si>
  <si>
    <t>4101 Yonge Street</t>
  </si>
  <si>
    <t>355 Adelaide Street West</t>
  </si>
  <si>
    <t>147 Wyndham Street North</t>
  </si>
  <si>
    <t>809 Wellington Street North</t>
  </si>
  <si>
    <t>1290 Narva Court</t>
  </si>
  <si>
    <t>15 Allstate Parkway</t>
  </si>
  <si>
    <t>59 East Liberty</t>
  </si>
  <si>
    <t>C/o Digital Media Zone 10 Dundas Street East</t>
  </si>
  <si>
    <t>704 Somerset Street West</t>
  </si>
  <si>
    <t>926 Weston Drive</t>
  </si>
  <si>
    <t>4789 Yonge Street</t>
  </si>
  <si>
    <t>9-73 Railside Road</t>
  </si>
  <si>
    <t>1599 Hurontario Street</t>
  </si>
  <si>
    <t>90 Eglinton Avenue East</t>
  </si>
  <si>
    <t>54 Willow Heights Boulevard</t>
  </si>
  <si>
    <t>247 Spadina Avenue</t>
  </si>
  <si>
    <t>46 Spadina Avenue</t>
  </si>
  <si>
    <t>295 Pickerel River Road</t>
  </si>
  <si>
    <t>6541 Mississauga Road</t>
  </si>
  <si>
    <t>436 Wellington Street West</t>
  </si>
  <si>
    <t>128 Edgewood Avenue</t>
  </si>
  <si>
    <t>270 Margaret Street</t>
  </si>
  <si>
    <t>45 Water Street South</t>
  </si>
  <si>
    <t>80 Jean Street</t>
  </si>
  <si>
    <t>Suite 235, Mogenson Building</t>
  </si>
  <si>
    <t>1125 Colonel By Drive</t>
  </si>
  <si>
    <t>470 Franklin Boulevard</t>
  </si>
  <si>
    <t>110 Spadina Avenue</t>
  </si>
  <si>
    <t>50 Wellington Street East</t>
  </si>
  <si>
    <t>108-119 Merton Street</t>
  </si>
  <si>
    <t>77 King Street West</t>
  </si>
  <si>
    <t>73 Elm Street</t>
  </si>
  <si>
    <t>73 Bathurst Street, 4th Floor</t>
  </si>
  <si>
    <t>844 Don Mills Road</t>
  </si>
  <si>
    <t>143 Wyndham Street North</t>
  </si>
  <si>
    <t>60 Harbord Strret</t>
  </si>
  <si>
    <t>3-202 The West Mall</t>
  </si>
  <si>
    <t>200 Wellington Street</t>
  </si>
  <si>
    <t>950 Woodlawn Road West</t>
  </si>
  <si>
    <t>250 University Ave</t>
  </si>
  <si>
    <t>33 Struthers Street</t>
  </si>
  <si>
    <t>130 Bloor Street West</t>
  </si>
  <si>
    <t>45 O'Connor</t>
  </si>
  <si>
    <t>298 Dundas Street West</t>
  </si>
  <si>
    <t>347 Applecross Crescent</t>
  </si>
  <si>
    <t>146 Laird Drive</t>
  </si>
  <si>
    <t>MaRS Centre - West Tower</t>
  </si>
  <si>
    <t>116 Geary Avenue</t>
  </si>
  <si>
    <t>341 Yonge Street</t>
  </si>
  <si>
    <t>300 - 639 Queen Street West</t>
  </si>
  <si>
    <t>47 Thornbury Crescent</t>
  </si>
  <si>
    <t>175 Herkimer Street</t>
  </si>
  <si>
    <t>170 Bedford Road</t>
  </si>
  <si>
    <t>60 Sidney Belsey Crescent</t>
  </si>
  <si>
    <t>3026 Pettigrew Crescent</t>
  </si>
  <si>
    <t>335 Sovereign Road Unit 3</t>
  </si>
  <si>
    <t>309 Ventanna Way</t>
  </si>
  <si>
    <t>87 Front Street East</t>
  </si>
  <si>
    <t>2 Bigioni Lane</t>
  </si>
  <si>
    <t>200 Bathurst Drive</t>
  </si>
  <si>
    <t>229 Yonge Street</t>
  </si>
  <si>
    <t>519 Maitland Street</t>
  </si>
  <si>
    <t>560 Westmount Road North</t>
  </si>
  <si>
    <t>44 Pitt Street</t>
  </si>
  <si>
    <t>1954 Naskapi Drive</t>
  </si>
  <si>
    <t>McMaster Innovation Park</t>
  </si>
  <si>
    <t>89 Yonge Boulevard</t>
  </si>
  <si>
    <t>20 Richmond Street East</t>
  </si>
  <si>
    <t>195 James Street</t>
  </si>
  <si>
    <t>139 Mulock Avenue</t>
  </si>
  <si>
    <t>372 Richmond Street West</t>
  </si>
  <si>
    <t>45 O'Connor Street</t>
  </si>
  <si>
    <t>40 University Avenue</t>
  </si>
  <si>
    <t>164 Arthur Street</t>
  </si>
  <si>
    <t>987 Wellington Street West</t>
  </si>
  <si>
    <t>PO Box 78063</t>
  </si>
  <si>
    <t>12 Upjohn Road</t>
  </si>
  <si>
    <t>209 Victoria Street</t>
  </si>
  <si>
    <t>65 Bremner Boulevard</t>
  </si>
  <si>
    <t>130 Kingscross Drive</t>
  </si>
  <si>
    <t>28 Deakin Street Suite 202</t>
  </si>
  <si>
    <t>11-300 Earl Grey Drive</t>
  </si>
  <si>
    <t>5403 Harvester Road</t>
  </si>
  <si>
    <t>20 Eglinton Avenue West</t>
  </si>
  <si>
    <t>661 University Avenue</t>
  </si>
  <si>
    <t>10 Dundas Street</t>
  </si>
  <si>
    <t>961 Main Street East</t>
  </si>
  <si>
    <t>136 Bayfield Street</t>
  </si>
  <si>
    <t>28-1489 Heritage Way</t>
  </si>
  <si>
    <t>5 Fallingbrook Crescent</t>
  </si>
  <si>
    <t>42 Fallowfield Drive</t>
  </si>
  <si>
    <t>4141 Yonge Street</t>
  </si>
  <si>
    <t>2101 - 100 Echo Point</t>
  </si>
  <si>
    <t>600 Queens Quay West 515</t>
  </si>
  <si>
    <t>2729 Pimlico Crescent</t>
  </si>
  <si>
    <t>2285 Dunwin Drive</t>
  </si>
  <si>
    <t>160 College Street</t>
  </si>
  <si>
    <t>2185 Derry Road West</t>
  </si>
  <si>
    <t>252 Adelaide Street East</t>
  </si>
  <si>
    <t>80 Aberdeen</t>
  </si>
  <si>
    <t>155 University Avenue</t>
  </si>
  <si>
    <t>607 King Street West</t>
  </si>
  <si>
    <t>104-175 Longwood Road South</t>
  </si>
  <si>
    <t>3033 Kinburn Side Road</t>
  </si>
  <si>
    <t>Suite 1519</t>
  </si>
  <si>
    <t>Unit D, Suite 137</t>
  </si>
  <si>
    <t>100 King Street West, Suite 5600</t>
  </si>
  <si>
    <t>Suite 1008</t>
  </si>
  <si>
    <t>1100</t>
  </si>
  <si>
    <t>30th floor</t>
  </si>
  <si>
    <t>Suite 5800</t>
  </si>
  <si>
    <t>Suite 812</t>
  </si>
  <si>
    <t>West Unit 3</t>
  </si>
  <si>
    <t>VU4C-KZEW-Penguin Pick-up</t>
  </si>
  <si>
    <t>Unit 6</t>
  </si>
  <si>
    <t>Suite 365</t>
  </si>
  <si>
    <t>Suite 315</t>
  </si>
  <si>
    <t>Suite 903</t>
  </si>
  <si>
    <t>Unit 107</t>
  </si>
  <si>
    <t>Suite 303</t>
  </si>
  <si>
    <t>2400 Nipigon Road</t>
  </si>
  <si>
    <t>Suite 32</t>
  </si>
  <si>
    <t>Suite 103</t>
  </si>
  <si>
    <t>Suite 1010</t>
  </si>
  <si>
    <t>Suite 801</t>
  </si>
  <si>
    <t>Apartment Number 1011</t>
  </si>
  <si>
    <t>First Canadian Place</t>
  </si>
  <si>
    <t>Suote 101</t>
  </si>
  <si>
    <t>Suite 004</t>
  </si>
  <si>
    <t>TH 1</t>
  </si>
  <si>
    <t>Unit 150</t>
  </si>
  <si>
    <t>100 King Street West, Suite 6000</t>
  </si>
  <si>
    <t>Suite 2201</t>
  </si>
  <si>
    <t>TMDT 11-301</t>
  </si>
  <si>
    <t>2140 East Bank Drive</t>
  </si>
  <si>
    <t>Suite 13D</t>
  </si>
  <si>
    <t>MaRS Center, West Tower</t>
  </si>
  <si>
    <t>South Waterloo</t>
  </si>
  <si>
    <t>305A</t>
  </si>
  <si>
    <t>Unionville</t>
  </si>
  <si>
    <t>Unit 7, Suite B2</t>
  </si>
  <si>
    <t>50 East</t>
  </si>
  <si>
    <t>Suite 106</t>
  </si>
  <si>
    <t>Suite 208B</t>
  </si>
  <si>
    <t>Suite 207</t>
  </si>
  <si>
    <t>Suite 710</t>
  </si>
  <si>
    <t>Suites 616-618</t>
  </si>
  <si>
    <t>Unit 304</t>
  </si>
  <si>
    <t>Suite 5600</t>
  </si>
  <si>
    <t>Suite 705</t>
  </si>
  <si>
    <t>Suite 251</t>
  </si>
  <si>
    <t>Western Research Park, 100 Collip Circle</t>
  </si>
  <si>
    <t>5110 Human Computer Interaction Building</t>
  </si>
  <si>
    <t>NRB-A316</t>
  </si>
  <si>
    <t>21st floor</t>
  </si>
  <si>
    <t>Suite 900</t>
  </si>
  <si>
    <t>Suite 234</t>
  </si>
  <si>
    <t>Suite 702</t>
  </si>
  <si>
    <t>Suite 308</t>
  </si>
  <si>
    <t>1st Floor</t>
  </si>
  <si>
    <t>Unit 206A</t>
  </si>
  <si>
    <t>Suite 202a</t>
  </si>
  <si>
    <t>Suite 110-171</t>
  </si>
  <si>
    <t>Suite 503</t>
  </si>
  <si>
    <t>Fourth Floor</t>
  </si>
  <si>
    <t>Upper Level</t>
  </si>
  <si>
    <t>Suite 1900</t>
  </si>
  <si>
    <t>175 Longwood Road South, Suite 401A</t>
  </si>
  <si>
    <t>Suite 330</t>
  </si>
  <si>
    <t>Unit 1</t>
  </si>
  <si>
    <t>Suite 3000</t>
  </si>
  <si>
    <t>Suite 1150</t>
  </si>
  <si>
    <t>Suite 4</t>
  </si>
  <si>
    <t>Suite 6</t>
  </si>
  <si>
    <t>Meriline</t>
  </si>
  <si>
    <t>Suite 3606</t>
  </si>
  <si>
    <t>Suite 442</t>
  </si>
  <si>
    <t>Suite 5</t>
  </si>
  <si>
    <t>27th Floor</t>
  </si>
  <si>
    <t>Unit 127</t>
  </si>
  <si>
    <t>Suite 1300, Unit 1397</t>
  </si>
  <si>
    <t>Unit 21</t>
  </si>
  <si>
    <t>Unit 3B</t>
  </si>
  <si>
    <t>Room 530</t>
  </si>
  <si>
    <t>1300-661 University Avenue</t>
  </si>
  <si>
    <t>191 Sherbourne Street</t>
  </si>
  <si>
    <t>240 Waterloo Street</t>
  </si>
  <si>
    <t>502 Palmerston Boulevard</t>
  </si>
  <si>
    <t>JLABS Toronto, MaRS DD, West Tower</t>
  </si>
  <si>
    <t>8865 Woodbine Avenue</t>
  </si>
  <si>
    <t>77 Bloor Street</t>
  </si>
  <si>
    <t>330 Adelaide Street East</t>
  </si>
  <si>
    <t>South Tower 101 College Street</t>
  </si>
  <si>
    <t>145 Grandpark Circle</t>
  </si>
  <si>
    <t>382 King Street</t>
  </si>
  <si>
    <t>245 James Street North</t>
  </si>
  <si>
    <t>343 Preston Street</t>
  </si>
  <si>
    <t>250 Consumers Road</t>
  </si>
  <si>
    <t>211 Yong Street</t>
  </si>
  <si>
    <t>1 Steelcase Road</t>
  </si>
  <si>
    <t>825 Church Street</t>
  </si>
  <si>
    <t>321 Parkhurst Square</t>
  </si>
  <si>
    <t>3200 Highway 7</t>
  </si>
  <si>
    <t>459 Prince Charles Drive South</t>
  </si>
  <si>
    <t>438 Gibraltar Drive</t>
  </si>
  <si>
    <t>367 A Eglinton Avenue West</t>
  </si>
  <si>
    <t>1 Market Street</t>
  </si>
  <si>
    <t>209 Lakeshore Road East</t>
  </si>
  <si>
    <t>115 Danforth Avenue</t>
  </si>
  <si>
    <t>256 Manning Avenue</t>
  </si>
  <si>
    <t>11 Strickland Avenue</t>
  </si>
  <si>
    <t>23 Village Squire Lane</t>
  </si>
  <si>
    <t>321 Carlaw Avenue</t>
  </si>
  <si>
    <t>1 Yonge</t>
  </si>
  <si>
    <t>2 LeMay Road</t>
  </si>
  <si>
    <t>1014 Spadina Road</t>
  </si>
  <si>
    <t>72 St. Leger Street</t>
  </si>
  <si>
    <t>206 Silver Birch Avenue</t>
  </si>
  <si>
    <t>328 Riverside Drive</t>
  </si>
  <si>
    <t>92 King Street East</t>
  </si>
  <si>
    <t>4 Florence Street</t>
  </si>
  <si>
    <t>441 King Street West</t>
  </si>
  <si>
    <t>411-112 College Street</t>
  </si>
  <si>
    <t>120 Terence Matthews Crescent</t>
  </si>
  <si>
    <t>3780 14th Avenue</t>
  </si>
  <si>
    <t>62 Norwich Road</t>
  </si>
  <si>
    <t>103 Sato Street, Whitby</t>
  </si>
  <si>
    <t>200 Longwood Road South</t>
  </si>
  <si>
    <t>Box 398</t>
  </si>
  <si>
    <t>1030 Oakcrossing Gate</t>
  </si>
  <si>
    <t>360 Dufferin Street</t>
  </si>
  <si>
    <t>Cobourg</t>
  </si>
  <si>
    <t>Welland</t>
  </si>
  <si>
    <t>Whitby</t>
  </si>
  <si>
    <t>Breslau</t>
  </si>
  <si>
    <t>Greater Sudbury</t>
  </si>
  <si>
    <t>Campbellville</t>
  </si>
  <si>
    <t>Belleville</t>
  </si>
  <si>
    <t>Harrow</t>
  </si>
  <si>
    <t>Lasalle</t>
  </si>
  <si>
    <t>Pickerel</t>
  </si>
  <si>
    <t>Espanola</t>
  </si>
  <si>
    <t>Gravenhurst</t>
  </si>
  <si>
    <t>Cornwall</t>
  </si>
  <si>
    <t>King City</t>
  </si>
  <si>
    <t>Scarborough</t>
  </si>
  <si>
    <t>M5G 0B7</t>
  </si>
  <si>
    <t>M5A 3X1</t>
  </si>
  <si>
    <t>N6B 2N4</t>
  </si>
  <si>
    <t>M6G 2P3</t>
  </si>
  <si>
    <t>L3R 5G1</t>
  </si>
  <si>
    <t>M5X 1C9</t>
  </si>
  <si>
    <t>5MS1M2</t>
  </si>
  <si>
    <t>M5A 4S9</t>
  </si>
  <si>
    <t>ON M5G 1L7</t>
  </si>
  <si>
    <t>K1G 6R6</t>
  </si>
  <si>
    <t>L4R 3M9</t>
  </si>
  <si>
    <t>K1S 1N4</t>
  </si>
  <si>
    <t>M5H 3S1</t>
  </si>
  <si>
    <t>M2J 4V6</t>
  </si>
  <si>
    <t>M5B 1M4</t>
  </si>
  <si>
    <t>N2G 1J7</t>
  </si>
  <si>
    <t>L3R 0T3</t>
  </si>
  <si>
    <t>M4W 3Z4</t>
  </si>
  <si>
    <t>L6T 5H5</t>
  </si>
  <si>
    <t>L4K 5Z5</t>
  </si>
  <si>
    <t>L3B 5X1</t>
  </si>
  <si>
    <t>L5T 2P2</t>
  </si>
  <si>
    <t>M5V 2C5</t>
  </si>
  <si>
    <t>M5N 1A3</t>
  </si>
  <si>
    <t>L6J 1H7</t>
  </si>
  <si>
    <t>L6H 0C3</t>
  </si>
  <si>
    <t>M6J 2K7</t>
  </si>
  <si>
    <t>M6K 3E6</t>
  </si>
  <si>
    <t>L3T 1Z8</t>
  </si>
  <si>
    <t>M4M 2S1</t>
  </si>
  <si>
    <t>M4G 2X3</t>
  </si>
  <si>
    <t>M5N 2M6</t>
  </si>
  <si>
    <t>K1G 6M1</t>
  </si>
  <si>
    <t>N2H 6R4</t>
  </si>
  <si>
    <t>M4E 3L5</t>
  </si>
  <si>
    <t>M6S 4B2</t>
  </si>
  <si>
    <t>M5V 2L4</t>
  </si>
  <si>
    <t>M5C 2V8</t>
  </si>
  <si>
    <t>K2P 0W7</t>
  </si>
  <si>
    <t>K2M 0J1</t>
  </si>
  <si>
    <t>N0B 1M0</t>
  </si>
  <si>
    <t>M2N 0G3</t>
  </si>
  <si>
    <t>L1R 1V8</t>
  </si>
  <si>
    <t>L8S 1S6</t>
  </si>
  <si>
    <t>P7C 4W1</t>
  </si>
  <si>
    <t>N6G 5H7</t>
  </si>
  <si>
    <t>M6K 3G1</t>
  </si>
  <si>
    <t>M6K 3R8</t>
  </si>
  <si>
    <t>N2L 3G1</t>
  </si>
  <si>
    <t>M5J 1A7</t>
  </si>
  <si>
    <t>N L8S 4L8</t>
  </si>
  <si>
    <t>M6G 2T1</t>
  </si>
  <si>
    <t>M9C 2L3</t>
  </si>
  <si>
    <t>K1K 3G6</t>
  </si>
  <si>
    <t>K2K 1T3</t>
  </si>
  <si>
    <t>M6H 3Z7</t>
  </si>
  <si>
    <t>M6K 2A3</t>
  </si>
  <si>
    <t>N2P 2H8</t>
  </si>
  <si>
    <t>K9A 3A5</t>
  </si>
  <si>
    <t>K1J 9H8</t>
  </si>
  <si>
    <t>M2R 3A2</t>
  </si>
  <si>
    <t>L3R 9Z4</t>
  </si>
  <si>
    <t>K1S 3J5</t>
  </si>
  <si>
    <t>M5V 2J5</t>
  </si>
  <si>
    <t>M5E 1L4</t>
  </si>
  <si>
    <t>M5X 1E2</t>
  </si>
  <si>
    <t>M5V 2J1</t>
  </si>
  <si>
    <t>M5B 2G5</t>
  </si>
  <si>
    <t>M6K 3R5</t>
  </si>
  <si>
    <t>M4M 3P6</t>
  </si>
  <si>
    <t>N2L 3W6</t>
  </si>
  <si>
    <t>L4N 3M9</t>
  </si>
  <si>
    <t>M5B 2L7</t>
  </si>
  <si>
    <t>L0P 1B0</t>
  </si>
  <si>
    <t>M5C 1C3</t>
  </si>
  <si>
    <t>K8N 3N2</t>
  </si>
  <si>
    <t>L1R 1W1</t>
  </si>
  <si>
    <t>K9L 1Z8</t>
  </si>
  <si>
    <t>M5H 3E5</t>
  </si>
  <si>
    <t>L3X 2R5</t>
  </si>
  <si>
    <t>L3R 3W4</t>
  </si>
  <si>
    <t>K9A 5Y4</t>
  </si>
  <si>
    <t>K2M 1P6</t>
  </si>
  <si>
    <t>M3J 1R2</t>
  </si>
  <si>
    <t>M5T 3J1</t>
  </si>
  <si>
    <t>K2P 1X4</t>
  </si>
  <si>
    <t>M6K 3E8</t>
  </si>
  <si>
    <t>M2N 4J9</t>
  </si>
  <si>
    <t>M5G 0B3</t>
  </si>
  <si>
    <t>N2V 0B9</t>
  </si>
  <si>
    <t>K2H 7C7</t>
  </si>
  <si>
    <t>M5B 1W8</t>
  </si>
  <si>
    <t>L3R 2V6</t>
  </si>
  <si>
    <t>K1J 7W2</t>
  </si>
  <si>
    <t>L6H 7P7</t>
  </si>
  <si>
    <t>M1T 3N5</t>
  </si>
  <si>
    <t>L4C 4Z3</t>
  </si>
  <si>
    <t>K1C 1G6</t>
  </si>
  <si>
    <t>N0R 1G0</t>
  </si>
  <si>
    <t>M4Y 2K2</t>
  </si>
  <si>
    <t>M5T 1A1</t>
  </si>
  <si>
    <t>M5H 2S8</t>
  </si>
  <si>
    <t>K1N 7E5</t>
  </si>
  <si>
    <t>M5C 1G3</t>
  </si>
  <si>
    <t>L8P 4B6</t>
  </si>
  <si>
    <t>M4T 3A7</t>
  </si>
  <si>
    <t>M2P 1N6</t>
  </si>
  <si>
    <t>M5V 1S2</t>
  </si>
  <si>
    <t>N1H 4E9</t>
  </si>
  <si>
    <t>N2H 5L6</t>
  </si>
  <si>
    <t>L5H 1X3</t>
  </si>
  <si>
    <t>ON N9H</t>
  </si>
  <si>
    <t>L3R 5B4</t>
  </si>
  <si>
    <t>M6K 3R1</t>
  </si>
  <si>
    <t>K1R 6P6</t>
  </si>
  <si>
    <t>M5X 2A2</t>
  </si>
  <si>
    <t>L5G 4S1</t>
  </si>
  <si>
    <t>L6C 2Z5</t>
  </si>
  <si>
    <t>M5T 3A8</t>
  </si>
  <si>
    <t>P0G 1J0</t>
  </si>
  <si>
    <t>L5N 1A6</t>
  </si>
  <si>
    <t>M4L 3H3</t>
  </si>
  <si>
    <t>P1P 1K8</t>
  </si>
  <si>
    <t>P7A 5E9</t>
  </si>
  <si>
    <t>N6G 4X8</t>
  </si>
  <si>
    <t>K1S 5B6</t>
  </si>
  <si>
    <t>L8S 4K1</t>
  </si>
  <si>
    <t>M5E 1C8</t>
  </si>
  <si>
    <t>M4S 3G5</t>
  </si>
  <si>
    <t>P3C 1R7</t>
  </si>
  <si>
    <t>M3C 1V7</t>
  </si>
  <si>
    <t>M9C 1C5</t>
  </si>
  <si>
    <t>M5V 3C7</t>
  </si>
  <si>
    <t>N1K 1G2</t>
  </si>
  <si>
    <t>M8V 1Y2</t>
  </si>
  <si>
    <t>M5S 1N5</t>
  </si>
  <si>
    <t>K1P 1A4</t>
  </si>
  <si>
    <t>M5T 1G2</t>
  </si>
  <si>
    <t>M5H 4E7</t>
  </si>
  <si>
    <t>K2K 0C3</t>
  </si>
  <si>
    <t>M4G 3V7</t>
  </si>
  <si>
    <t>M6H 4H1</t>
  </si>
  <si>
    <t>M5B 1S1</t>
  </si>
  <si>
    <t>K2G 6C5</t>
  </si>
  <si>
    <t>L8P 2H5</t>
  </si>
  <si>
    <t>M5R 2K9</t>
  </si>
  <si>
    <t>M6M 5J3</t>
  </si>
  <si>
    <t>L5L 4X1</t>
  </si>
  <si>
    <t>N6M 1A6</t>
  </si>
  <si>
    <t>K2J 0W1</t>
  </si>
  <si>
    <t>M5H 1Y2</t>
  </si>
  <si>
    <t>60093</t>
  </si>
  <si>
    <t>M5E 1B8</t>
  </si>
  <si>
    <t>L4A 0H6</t>
  </si>
  <si>
    <t>N2V 2L7</t>
  </si>
  <si>
    <t>M5B 1N9</t>
  </si>
  <si>
    <t>N6B 2Z5</t>
  </si>
  <si>
    <t>N2L 0A9</t>
  </si>
  <si>
    <t>K6J 3P2</t>
  </si>
  <si>
    <t>K1J 8K3</t>
  </si>
  <si>
    <t>M5A 1K8</t>
  </si>
  <si>
    <t>M5C 2R9</t>
  </si>
  <si>
    <t>K1R 5M6</t>
  </si>
  <si>
    <t>M5V 2L7</t>
  </si>
  <si>
    <t>M5J 1T1</t>
  </si>
  <si>
    <t>K1R 7C4</t>
  </si>
  <si>
    <t>K1Y 2Y1</t>
  </si>
  <si>
    <t>K2E 1B1</t>
  </si>
  <si>
    <t>M3B 2V9</t>
  </si>
  <si>
    <t>M5J 0A7</t>
  </si>
  <si>
    <t>L7B 1E6</t>
  </si>
  <si>
    <t>K2E 8B7</t>
  </si>
  <si>
    <t>K2T 1C1</t>
  </si>
  <si>
    <t>L7N 3W8</t>
  </si>
  <si>
    <t>M4R 1K8</t>
  </si>
  <si>
    <t>L8M 1N1</t>
  </si>
  <si>
    <t>L4M 3B1</t>
  </si>
  <si>
    <t>L6M 4M6</t>
  </si>
  <si>
    <t>M1N 1B1</t>
  </si>
  <si>
    <t>N2C 0A8</t>
  </si>
  <si>
    <t>M2P 2A8</t>
  </si>
  <si>
    <t>M1W 2V2</t>
  </si>
  <si>
    <t>M5V 3M3</t>
  </si>
  <si>
    <t>K1T 2A7</t>
  </si>
  <si>
    <t>L5L 3S3</t>
  </si>
  <si>
    <t>M5S 3E1</t>
  </si>
  <si>
    <t>L5N 7A6</t>
  </si>
  <si>
    <t>M5H 3B7</t>
  </si>
  <si>
    <t>N2G 1C7</t>
  </si>
  <si>
    <t>M5B 2H1</t>
  </si>
  <si>
    <t>K0A 2H0</t>
  </si>
  <si>
    <t>Undetermined</t>
  </si>
  <si>
    <t>Corporate Asset Purchase</t>
  </si>
  <si>
    <t>Out of Business</t>
  </si>
  <si>
    <t>Surgical Devices</t>
  </si>
  <si>
    <t>Multi-line Insurance</t>
  </si>
  <si>
    <t>Other Hardware</t>
  </si>
  <si>
    <t>Brokerage</t>
  </si>
  <si>
    <t>Industrial Chemicals</t>
  </si>
  <si>
    <t>Construction and Engineering</t>
  </si>
  <si>
    <t>Other Energy Services</t>
  </si>
  <si>
    <t>Recreational Goods</t>
  </si>
  <si>
    <t>Life and Health Insurance</t>
  </si>
  <si>
    <t>Horticulture</t>
  </si>
  <si>
    <t>Managed Care</t>
  </si>
  <si>
    <t>Distributors/Wholesale</t>
  </si>
  <si>
    <t>Medical Supplies</t>
  </si>
  <si>
    <t>Electric Utilities</t>
  </si>
  <si>
    <t>Accel-Rx, Centre for Drug Research and Development, JLABS, MaRS Innovation, National Research Council Canada</t>
  </si>
  <si>
    <t>Angel One Investor Network, Canadian Government, Ontario Centres of Excellence</t>
  </si>
  <si>
    <t>Angel One Investor Network, Ontario Centres of Excellence, Spark Angel Network</t>
  </si>
  <si>
    <t>International Startup Festival, Startup Garage, The Next Canada</t>
  </si>
  <si>
    <t>JOLT</t>
  </si>
  <si>
    <t>Extreme Venture Partners, Ontario Centres of Excellence</t>
  </si>
  <si>
    <t>AGE-WELL, Creative Destruction Lab, Grey Sky Venture Partners, JLABS, Novatio Ventures, Ontario Brain Institute, Ontario Centres of Excellence</t>
  </si>
  <si>
    <t>Auxly Cannabis Group, FV Pharma</t>
  </si>
  <si>
    <t>Backstage Capital</t>
  </si>
  <si>
    <t>MaRS Innovation, Ontario Institute for Cancer Research</t>
  </si>
  <si>
    <t>Blackbox, MaRS Investment Accelerator Fund, SOSV, The Next Canada, University of Waterloo Velocity, Velocity Foundry</t>
  </si>
  <si>
    <t>Canadian Institutes of Health Research, Canadian Technology Accelerator, Ontario Bioscience Innovation Organization, RIC Centre</t>
  </si>
  <si>
    <t>Science Odyssey Makers Challenge, Startup Garage</t>
  </si>
  <si>
    <t>Angel One Investor Network, Georgian Angel Network, Golden Triangle Angelnet</t>
  </si>
  <si>
    <t>L-SPARK</t>
  </si>
  <si>
    <t>MaRS Up-Start!, Ryerson DMZ</t>
  </si>
  <si>
    <t>Genesis Financial Services Fund</t>
  </si>
  <si>
    <t>MassChallenge, Queen's Entrepreneurs' Competition, The Accelerator Centre, TMC Innovation, University of Waterloo Velocity, Velocity Fund Finals, Y Combinator</t>
  </si>
  <si>
    <t>Angel One Investor Network, Aran Hamilton, George Fowlie, Milan Gupta, Ryan Barneveld, Sanjay Singhal</t>
  </si>
  <si>
    <t>Canadian Technology Accelerator, Hong Kong Science and Technology Parks</t>
  </si>
  <si>
    <t>Uranium Energy</t>
  </si>
  <si>
    <t>Velocity I&gt;A</t>
  </si>
  <si>
    <t>3P Equity Partners</t>
  </si>
  <si>
    <t>Spectrum: McMaster Entrepreneur's Student Startup Competition, The Forge</t>
  </si>
  <si>
    <t>Brock University Endowment, Innovate Niagara, Ontario Centres of Excellence</t>
  </si>
  <si>
    <t>Creative Destruction Lab, Geekdom Fund, Hatchery (UofT), Ontario Brain Institute, Right Side Capital Management, Techstars</t>
  </si>
  <si>
    <t>Creative Destruction Lab, FundersClub, Real Ventures, Ripple Ventures, Techstars, XDL Capital Group</t>
  </si>
  <si>
    <t>Ryerson DMZ, Zone Startups Sports + Media</t>
  </si>
  <si>
    <t>VentureSouq</t>
  </si>
  <si>
    <t>Nicole Verkindt</t>
  </si>
  <si>
    <t>Imagine K12, Ryerson DMZ</t>
  </si>
  <si>
    <t>Danny Way, Sustainable Development Technology Canada</t>
  </si>
  <si>
    <t>Creative Destruction Lab, Eclipse Ventures, Real Ventures</t>
  </si>
  <si>
    <t>Hatchery (UofT), Kepler Communications, Ontario Centres of Excellence, Start@UTIAS</t>
  </si>
  <si>
    <t>Creative Destruction Lab, JOLT, MaRS Investment Accelerator Fund, Ontario Centres of Excellence, Start@UTIAS, Y Combinator</t>
  </si>
  <si>
    <t>SOSV</t>
  </si>
  <si>
    <t>Faster Capital</t>
  </si>
  <si>
    <t>Dave Dave, District Ventures Accelerator, Edmund Edmund</t>
  </si>
  <si>
    <t>Startup Ottawa</t>
  </si>
  <si>
    <t>Communitech Hyperdrive, MaRS Discovery District, Ontario Centres of Excellence, SOSV</t>
  </si>
  <si>
    <t>Cesare Fazari, Core Strain</t>
  </si>
  <si>
    <t>B.P. Marsh &amp; Partners</t>
  </si>
  <si>
    <t>Lead To Win, Startup Garage</t>
  </si>
  <si>
    <t>Impact Centre, Ontario Brain Institute, Ontario Centres of Excellence, Shell Canada</t>
  </si>
  <si>
    <t>District Ventures Accelerator, National Research Council Canada</t>
  </si>
  <si>
    <t>Ryerson DMZ, Thomas Korte</t>
  </si>
  <si>
    <t>Almond Tree Enterprise, Kuang-Chi</t>
  </si>
  <si>
    <t>Creative Destruction Lab, JOLT, MaRS Investment Accelerator Fund, Ontario Centres of Excellence, Ryerson DMZ, The Next Canada, University of Waterloo Velocity</t>
  </si>
  <si>
    <t>Yorkville Partners</t>
  </si>
  <si>
    <t>Emergence Incubator</t>
  </si>
  <si>
    <t>Georgian Angel Network, MaRS Investment Accelerator Fund, National Research Council Canada</t>
  </si>
  <si>
    <t>500 Startups, 500 Startups Canada, Boomtown Accelerators, FundersClub, Lanoha Ventures, Right Side Capital Management, Ryerson DMZ</t>
  </si>
  <si>
    <t>Costarter, The Next Canada</t>
  </si>
  <si>
    <t>500 Startups, 500 Startups Canada, C100 Association, Ontario Centres of Excellence</t>
  </si>
  <si>
    <t>IndieBio, SOSV, The Accelerator Centre, University of Waterloo Velocity</t>
  </si>
  <si>
    <t>Innovation Guelph</t>
  </si>
  <si>
    <t>Techstars</t>
  </si>
  <si>
    <t>Creative Destruction Lab, Highway1, Ryerson DMZ, The Next Canada</t>
  </si>
  <si>
    <t>ThreeD Capital</t>
  </si>
  <si>
    <t>Access Industries, C100 Association, Canadian Technology Accelerator, Horizons Ventures, inovia Capital, Intel Capital, MaRS Investment Accelerator Fund, OneEleven, OpenText Enterprise Apps Fund, TOM Group, Ule Trading</t>
  </si>
  <si>
    <t>INFINITI Lab, Ontario Centres of Excellence, Ryerson DMZ</t>
  </si>
  <si>
    <t>Right Side Capital Management, Ryerson DMZ, Techstars</t>
  </si>
  <si>
    <t>Futurpreneur Canada, Ignite Capital</t>
  </si>
  <si>
    <t>Arthur Yeung, Green Century Investment, ideaBOOST, Ken Seto, PropelICT, Real Ventures, Ryerson DMZ, Ryerson Futures, Zone Startups Sports + Media</t>
  </si>
  <si>
    <t>John Francis</t>
  </si>
  <si>
    <t>Canadian Technology Accelerator, National Research Council Canada, Ontario Centres of Excellence, The Next Canada</t>
  </si>
  <si>
    <t>Microsoft</t>
  </si>
  <si>
    <t>Cogeco, McMaster Innovation Park, McMaster University, Mohawk College, Royal Bank of Canada, The Forge</t>
  </si>
  <si>
    <t>IQGEN Holdings</t>
  </si>
  <si>
    <t>Fight Against Cancer Innovation Trust, MaRS Innovation</t>
  </si>
  <si>
    <t>Mistral Venture Partners</t>
  </si>
  <si>
    <t>University of Waterloo, University of Waterloo Velocity</t>
  </si>
  <si>
    <t>43North, IBM SmartCamp, INcubes, Neil Neil Weitzman, Northumberland Community Futures Development Corp., Ontario Centres of Excellence, The Next Canada</t>
  </si>
  <si>
    <t>43North, Canadian Space Agency, Natural Sciences and Engineering Research Council of Canada, NRC-IRAP, Ontario Centres of Excellence, SOSV, University of Waterloo Velocity</t>
  </si>
  <si>
    <t>Business Development Bank of Canada, Canadian Technology Accelerator, Foresight Cleantech Accelerator Centre, GreenSky Capital</t>
  </si>
  <si>
    <t>Canadian Technology Accelerator, IndieBio, JLABS, The Next Canada</t>
  </si>
  <si>
    <t>VOLA Investment</t>
  </si>
  <si>
    <t>Ontario Centres of Excellence, Ryerson DMZ, Startup Next</t>
  </si>
  <si>
    <t>Startup Garage, Startup Next</t>
  </si>
  <si>
    <t>Real Ventures, WorkshopX</t>
  </si>
  <si>
    <t>ideaBOOST, Ryerson DMZ</t>
  </si>
  <si>
    <t>Creative Destruction Lab, Department of Computer Science Innovation Lab, JLABS, University of Toronto Early-Stage Technology Program</t>
  </si>
  <si>
    <t>Epic Capital Management, Keiretsu Forum, MaRS Discovery District, NorthView Lifesciences, Ontario Bioscience Innovation Organization, Pathfinder Asset Management, Roadmap Capital, The Health Technology Exchange</t>
  </si>
  <si>
    <t>Communitech Hyperdrive, Deloitte, ideaBOOST, James Dyson Foundation, Ontario Centres of Excellence, Queens Entrepreneurship Competition, The Accelerator Centre, University of Waterloo Velocity, Velocity Fund Finals, Y Combinator</t>
  </si>
  <si>
    <t>MITS Fund</t>
  </si>
  <si>
    <t>Lonmin, Wallbridge Mining</t>
  </si>
  <si>
    <t>Houston Technology Center, University of Toronto Early-Stage Technology Program</t>
  </si>
  <si>
    <t>Biomedical Zone, Ontario Centres of Excellence, Startupbootcamp</t>
  </si>
  <si>
    <t>JLABS, MassChallenge, Ontario Centres of Excellence, Singularity University, The Esch Foundation, University of Waterloo Velocity</t>
  </si>
  <si>
    <t>Alchemist Accelerator, Daniel Ridruejo, Frederic Hanika, Highline, Ontario Centres of Excellence, Tom Stedding</t>
  </si>
  <si>
    <t>FounderFuel, Maple Leaf Angels, Ontario Centres of Excellence, University of Waterloo Velocity</t>
  </si>
  <si>
    <t>Force Over Mass Capital, Ryerson DMZ, Startupbootcamp</t>
  </si>
  <si>
    <t>MaRS Innovation</t>
  </si>
  <si>
    <t>NovaVive LP</t>
  </si>
  <si>
    <t>Blueline Bioscience, Celgene, University Health Network's Princess Margaret Cancer Centre, Versant Venture Management</t>
  </si>
  <si>
    <t>Extreme Venture Partners, STRV</t>
  </si>
  <si>
    <t>Emergence Incubator, Federal Economic Development Agency for Southern Ontario</t>
  </si>
  <si>
    <t>Ontario Bioscience Innovation Organization</t>
  </si>
  <si>
    <t>Terracap Ventures</t>
  </si>
  <si>
    <t>Founder Institute, ventureLAB (Markham)</t>
  </si>
  <si>
    <t>Hatch Accelerator, Lead To Win, Startup Garage</t>
  </si>
  <si>
    <t>Dorm Room Fund, Interface Health Excellence, The Accelerator Centre, TMC Innovation, University of Waterloo Velocity, Valley Venture Mentors</t>
  </si>
  <si>
    <t>Finch Capital, HardGamma Ventures, Playfair Capital, Techstars</t>
  </si>
  <si>
    <t>Hatchery (UofT), Ontario Centres of Excellence</t>
  </si>
  <si>
    <t>Hatchery (UofT)</t>
  </si>
  <si>
    <t>The Hub</t>
  </si>
  <si>
    <t>Creative Destruction Lab, FundersClub, JLABS, XDL Capital Group</t>
  </si>
  <si>
    <t>Ontario Centres of Excellence, The Accelerator Centre</t>
  </si>
  <si>
    <t>Angel One Investor Network, Government of Canada, Invest Ottawa, IRAP, Startup Garage, Startup Ottawa</t>
  </si>
  <si>
    <t>Futurpreneur Canada, Ontario Centres of Excellence, University of Waterloo Velocity, Y Combinator</t>
  </si>
  <si>
    <t>Bioenterprise Canada</t>
  </si>
  <si>
    <t>500 Startups, Arzan Venture Capital, Business Development Bank of Canada, C100 Association, DASH Ventures, Felix Capital, FounderFuel, Incite Ventures (Burlingame), Ontario Centres of Excellence, Real Ventures, Ryerson DMZ</t>
  </si>
  <si>
    <t>Illumina, JLABS</t>
  </si>
  <si>
    <t>1517 Fund, Business Development Bank of Canada, Canadian Technology Accelerator, Fifty Years, Garage Capital, Hedgewood, Ontario Bioscience Innovation Organization, Thiel Fellowship, University of Waterloo Velocity</t>
  </si>
  <si>
    <t>Invest Ottawa, Startup Ottawa</t>
  </si>
  <si>
    <t>ideaBOOST, University of Waterloo Velocity</t>
  </si>
  <si>
    <t>Biomedical Zone, Blackstone LaunchPad, Northumberland Community Futures Development Corp., Spark Innovation Centre, University of Ontario Institute of Technology, WNY Incubator Network</t>
  </si>
  <si>
    <t>Angel One Investor Network, Hamilton Health Sciences, IBM Canada, Ontario Bioscience Innovation Organization, Ontario Centres of Excellence</t>
  </si>
  <si>
    <t>Colliers Proptech Accelerator, Ryerson DMZ</t>
  </si>
  <si>
    <t>Bild Alternative Investments</t>
  </si>
  <si>
    <t>JLABS, SOSV, The Accelerator Centre, The Next Canada, Velocity I&gt;A</t>
  </si>
  <si>
    <t>ANZAPLAN, Micon International</t>
  </si>
  <si>
    <t>Execution Labs</t>
  </si>
  <si>
    <t>ideaBOOST, INcubes</t>
  </si>
  <si>
    <t>Liquid Capital</t>
  </si>
  <si>
    <t>Colliers Proptech Accelerator</t>
  </si>
  <si>
    <t>Canadian Technology Accelerator, Philip Poulidis, Plug and Play Tech Center</t>
  </si>
  <si>
    <t>Individual Investor, The Accelerator Centre</t>
  </si>
  <si>
    <t>Alphabet, John Abele, JumpStart, REVTECH Accelerator, Sayan Navaratnam, Stephen Case</t>
  </si>
  <si>
    <t>Intercap</t>
  </si>
  <si>
    <t>Creative Destruction Lab, FounderFuel, IncWell, Real Ventures, The Pool</t>
  </si>
  <si>
    <t>Invest Ottawa, Startup Garage</t>
  </si>
  <si>
    <t>BDC Capital, C100 Association, Creative Destruction Lab, Garage Technology Ventures, Globalive Capital, Good News Ventures, Hatchery (UofT), IA Ventures, Liquid 2 Ventures, Ontario Centres of Excellence, Oriza Ventures, Plug and Play Tech Center, Prado SV, Right Side Capital Management, Ryerson DMZ, SK Ventures, Space Angels, Start@UTIAS, Techstars, V1.vc, Zelkova Ventures</t>
  </si>
  <si>
    <t>The Next Canada</t>
  </si>
  <si>
    <t>Chinese Angels Mentor Program, Grand Challenges Canada, Ontario Bioscience Innovation Organization</t>
  </si>
  <si>
    <t>Winnovation fund</t>
  </si>
  <si>
    <t>Individual Investor</t>
  </si>
  <si>
    <t>Hardware.co Accelerator, Startupbootcamp</t>
  </si>
  <si>
    <t>Ontario Centres of Excellence, Ryerson DMZ, Zone Startups Sports + Media</t>
  </si>
  <si>
    <t>Zone Startups Sports + Media</t>
  </si>
  <si>
    <t>B37 Ventures, Pallasite Ventures, Singularity University</t>
  </si>
  <si>
    <t>Good News Ventures, L-SPARK, Ontario Centres of Excellence, ResolveTO</t>
  </si>
  <si>
    <t>Green Century Investment</t>
  </si>
  <si>
    <t>Communitech Hyperdrive, Creative Destruction Lab, John Francis, RIC Centre</t>
  </si>
  <si>
    <t>500 Startups, 500 Startups Canada, MicroVentures, Ontario Centres of Excellence, Plug and Play Tech Center, Will Unicorn Foundation</t>
  </si>
  <si>
    <t>#TiEBootcamp, Target Accelerator Program, Zone Startups India</t>
  </si>
  <si>
    <t>Communitech Hyperdrive, Samsung Open Innovation Center</t>
  </si>
  <si>
    <t>The BREW Accelerator</t>
  </si>
  <si>
    <t>C100 Association, Ontario Centres of Excellence, Startup Garage, Techstars</t>
  </si>
  <si>
    <t>Ontario Centres of Excellence, University of Toronto Early-Stage Technology Program</t>
  </si>
  <si>
    <t>6 Squared Capital, Bryker Capital, Impression Ventures, Residence Ventures</t>
  </si>
  <si>
    <t>Ryerson DMZ, University of Waterloo Velocity</t>
  </si>
  <si>
    <t>Acceleprise, Start-Up Chile</t>
  </si>
  <si>
    <t>The Players' Impact</t>
  </si>
  <si>
    <t>Business Development Bank of Canada, Extreme Venture Partners, GrowthWorks, Individual Investor, Initio Group, inovia Capital, OMERS Ventures, Relay Ventures, Rho Canada Ventures, Yaletown Partners</t>
  </si>
  <si>
    <t>Nigig Power, Pattern Energy Group</t>
  </si>
  <si>
    <t>Dane Creek Capital</t>
  </si>
  <si>
    <t>Opus Faveo Innovation Development</t>
  </si>
  <si>
    <t>Creative Destruction Lab, Imagine H2O, University of Waterloo Velocity</t>
  </si>
  <si>
    <t>Ontario Centres of Excellence, PROPEL, Zone Startups Sports + Media</t>
  </si>
  <si>
    <t>Valtegra</t>
  </si>
  <si>
    <t>SOSV, Velocity I&gt;A</t>
  </si>
  <si>
    <t>Costarter</t>
  </si>
  <si>
    <t>Natural Sciences and Engineering Research Council, Start-up NY</t>
  </si>
  <si>
    <t>Angel One Investor Network, Capital Angel Network, Ontario Centres of Excellence, Perry Stupp, The Next Canada</t>
  </si>
  <si>
    <t>Business Development Bank of Canada, Futurpreneur Canada, Ontario Centres of Excellence, Seed Your Startup, Spin Master, The Accelerator Centre</t>
  </si>
  <si>
    <t>Everblue Esports Ventures, Lyle Fong, Merck Ventures, Riot Games, Skycatcher Fund, Three Leaf Ventures, University of Waterloo Velocity, Y Combinator</t>
  </si>
  <si>
    <t>Adams Street Partners, Fight Against Cancer Innovation Trust, Genesys Capital, HealthCap, Johnson &amp; Johnson Innovation - JJDC, Seroba Life Sciences, TPG Biotech, Varian Medical Systems</t>
  </si>
  <si>
    <t>Hatchery (UofT), The Next Canada</t>
  </si>
  <si>
    <t>Freycinet Ventures, Good &amp; Well, Mark Heffernan</t>
  </si>
  <si>
    <t>Ryerson DMZ, Ryerson Futures</t>
  </si>
  <si>
    <t>Aston Hill, Front Street Capital</t>
  </si>
  <si>
    <t>Accel-Rx, Angel One Investor Network, FedNor, Genesys Capital, iGan Partners, MaRS Catalyst Fund, MaRS Investment Accelerator Fund, Ontario Bioscience Innovation Organization, Ontario Centres of Excellence, StartUp Health, The Lazaridis Institute</t>
  </si>
  <si>
    <t>Eddeb Management, Precious Investments</t>
  </si>
  <si>
    <t>MaRS Innovation, University of Toronto Early-Stage Technology Program</t>
  </si>
  <si>
    <t>Fintech Select, First Global Data</t>
  </si>
  <si>
    <t>ArcTern Ventures, Ontario Centres of Excellence, ReMAP, Ryerson DMZ</t>
  </si>
  <si>
    <t>1517 Fund, Deloitte Canada, Fenox Venture Capital, Fifty Years, Hedgewood, OS Fund, The Accelerator Centre, University of Waterloo Velocity, Upslope Ventures, Velocity Funds, Y Combinator</t>
  </si>
  <si>
    <t>Geomobile</t>
  </si>
  <si>
    <t>Innovate Niagara, Ontario Centres of Excellence, Ryerson DMZ, The Forge</t>
  </si>
  <si>
    <t>Alex Norman, Jason Goldlist, Kirk Simpson, Peter Aceto, Raj Singh, Ryerson Futures, TribalScale</t>
  </si>
  <si>
    <t>Innovation Guelph, Ontario Centres of Excellence, University of Guelph Endowment</t>
  </si>
  <si>
    <t>Ontario Centres of Excellence, Ryerson DMZ, Ryerson Futures</t>
  </si>
  <si>
    <t>Hatchery (UofT), JLABS</t>
  </si>
  <si>
    <t>FbStart, Techstars</t>
  </si>
  <si>
    <t>National Research Council Canada</t>
  </si>
  <si>
    <t>ideaBOOST, Plug and Play Tech Center</t>
  </si>
  <si>
    <t>Ontario Centres of Excellence, TecTerra, The Accelerator Centre</t>
  </si>
  <si>
    <t>McMaster University, The Forge</t>
  </si>
  <si>
    <t>Z5 Ventures</t>
  </si>
  <si>
    <t>MIT Sandbox, Quarter Zero</t>
  </si>
  <si>
    <t>JLABS, National Research Council Canada, Ontario Brain Institute, Ontario Centres of Excellence</t>
  </si>
  <si>
    <t>Freycinet Ventures, National Research Council Canada</t>
  </si>
  <si>
    <t>Founders Factory, River Accelerator, Rothenberg Ventures</t>
  </si>
  <si>
    <t>Highline, Ontario Centres of Excellence</t>
  </si>
  <si>
    <t>InnoCité MTL</t>
  </si>
  <si>
    <t>Encore Consumer Capital</t>
  </si>
  <si>
    <t>Yale Entrepreneurial Institute</t>
  </si>
  <si>
    <t>Acceleration Business City, Extreme Venture Partners, YSB Balkans Fund &amp; Accelerator</t>
  </si>
  <si>
    <t>11.2 Capital, Bloomberg Beta, Creative Destruction Lab, JLABS, Khosla Ventures, MaRS Innovation, True Ventures, University of Toronto Early-Stage Technology Program</t>
  </si>
  <si>
    <t>Extreme Venture Partners, OneEleven, Portag3 Ventures, Purpose Investments, The Fields Institute For Research In Mathematical Sciences</t>
  </si>
  <si>
    <t>BrightLane, Founder Institute, Ontario Centres of Excellence</t>
  </si>
  <si>
    <t>Start Tank Boston</t>
  </si>
  <si>
    <t>Joshua Schacter, Rho Canada Ventures, VTF Capital</t>
  </si>
  <si>
    <t>Quantum Valley Investments</t>
  </si>
  <si>
    <t>Ontario Trillium Foundation</t>
  </si>
  <si>
    <t>Base Ventures, Be Great Partners, Kosmayer Investments, SierraMaya360</t>
  </si>
  <si>
    <t>Creative Destruction Lab, Laura Adams, OMERS Ventures, Purpose Investments, Version One Ventures</t>
  </si>
  <si>
    <t>Angel One Investor Network, Maple Leaf Angels, McMaster Innovation Park, Ontario Centres of Excellence</t>
  </si>
  <si>
    <t>YMC</t>
  </si>
  <si>
    <t>500 Startups, Capital Angel Network, Mark Baker, National Research Council Canada</t>
  </si>
  <si>
    <t>Business Development Bank of Canada, Futurpreneur Canada, Spin Master</t>
  </si>
  <si>
    <t>Individual Investor, Richard Holtby</t>
  </si>
  <si>
    <t>Epic Capital Management, Government of British Columbia, Government of Canada, Lumira Ventures, Primary Capital Partners, Relay Ventures</t>
  </si>
  <si>
    <t>Invest Ottawa, L-SPARK</t>
  </si>
  <si>
    <t>Canopy San Diego</t>
  </si>
  <si>
    <t>Gore Mutual Insurance Company, Plug and Play Tech Center</t>
  </si>
  <si>
    <t>OneEleven, Ryerson DMZ, SXSW Accelerator, Techstars, The Next Canada</t>
  </si>
  <si>
    <t>Founder Institute, Ontario Media Development Corporation</t>
  </si>
  <si>
    <t>Ontario Brain Institute, University of Toronto Early-Stage Technology Program</t>
  </si>
  <si>
    <t>Innovation Grade Ventures, MaRS Investment Accelerator Fund, Radar Capital</t>
  </si>
  <si>
    <t>Horizons Ventures, MaRS Innovation, Ontario Centres of Excellence</t>
  </si>
  <si>
    <t>Canadian Institutes of Health Research, entrepreneurship@UBC Seed Fund</t>
  </si>
  <si>
    <t>7wire Ventures</t>
  </si>
  <si>
    <t>Angel One Investor Network</t>
  </si>
  <si>
    <t>Beattie Communications, Tartan Group</t>
  </si>
  <si>
    <t>Extreme Venture Partners, MaRS Investment Accelerator Fund</t>
  </si>
  <si>
    <t>Canadian National Exhibition, The Accelerator Centre, University of Waterloo Velocity</t>
  </si>
  <si>
    <t>Cedarpoint Investments Advisors</t>
  </si>
  <si>
    <t>entrepreneurship@UBC Seed Fund, Medical Device Development Centre, Start-Up Chile, The Ontario Brain Institute, ventureLAB (Markham)</t>
  </si>
  <si>
    <t>Anand Khubani, JLABS</t>
  </si>
  <si>
    <t>Ontario Centres of Excellence, Ryerson DMZ, Ryerson Futures, Zone Startups Sports + Media</t>
  </si>
  <si>
    <t>Ignite Capital, SBEC Starter Company</t>
  </si>
  <si>
    <t>Community Living, Registered Nurses Association Of Ontario (rnao)</t>
  </si>
  <si>
    <t>Hedgewood</t>
  </si>
  <si>
    <t>Hot DesQ, Parallel18, Start-Up Chile, University of Waterloo Velocity</t>
  </si>
  <si>
    <t>Hanhai Investment</t>
  </si>
  <si>
    <t>ideaBOOST</t>
  </si>
  <si>
    <t>500 Startups, Ryerson DMZ</t>
  </si>
  <si>
    <t>Creative Destruction Lab, MaRS Innovation, Mitacs, University of Toronto Early-Stage Technology Program</t>
  </si>
  <si>
    <t>Horizon Holdings, OMERS Infrastructure Management, OMERS Private Equity</t>
  </si>
  <si>
    <t>Boris Wertz, Creative Destruction Lab, Daniel Debow, Eric Kwan, FundersClub, Hedgewood, Jesse Rasch, John Francis, Keiretsu Forum, Lee Black, Manu Chauhan, Mark Scianna, Melanie Gabriel Curtiss, Newfund, Paul Holliman, Plug and Play Tech Center, Russell Long, StartX, University of Waterloo Velocity, Y Combinator</t>
  </si>
  <si>
    <t>Business Development Bank of Canada, Futurpreneur Canada, Hatchery (UofT), Ontario Centres of Excellence</t>
  </si>
  <si>
    <t>Invest Ottawa, Ontario Centres of Excellence, Startup Ottawa</t>
  </si>
  <si>
    <t>Barclays Bank, BBS Securities, BCE, British Columbia Investment Management, CI Financial, Davis-Rea, IGM Financial, Invesco, Investment Technology Group, Jones, Gable &amp; Company, Maison Placements Canada, OMERS Private Equity, Public Sector Pension Investment Board, RBC Dominion Securities, Royal Bank of Canada, Vernon &amp; Park Capital</t>
  </si>
  <si>
    <t>Brightspark Ventures, Intel Capital, Ripple Ventures</t>
  </si>
  <si>
    <t>Genesys Capital, Pfizer</t>
  </si>
  <si>
    <t>Angel One Investor Network, Aviva, China Canada Angels Alliance, Chinese Angels Mentor Program, Extreme Venture Partners, Good News Ventures, Innovation Grade Ventures, Laurier Startup Fund, Maple Leaf Angels, MaRS Investment Accelerator Fund, MedStartr, Panache Ventures, Ryerson DMZ, VentureOutNY, Vermillion</t>
  </si>
  <si>
    <t>360 Blockchain, NOS Blockchain</t>
  </si>
  <si>
    <t>EyeFocus Accelerator, Innovation Factory (Investor), The Forge</t>
  </si>
  <si>
    <t>The Next Canada, Velocity I&gt;A</t>
  </si>
  <si>
    <t>Failed Transaction (Angel)</t>
  </si>
  <si>
    <t>www.zucara.ca</t>
  </si>
  <si>
    <t>www.zpirit.com</t>
  </si>
  <si>
    <t>www.zepeel.com</t>
  </si>
  <si>
    <t>www.youcollab.com</t>
  </si>
  <si>
    <t>www.xtouch.io</t>
  </si>
  <si>
    <t>www.worldofangus.com</t>
  </si>
  <si>
    <t>www.wiserinvestments.com</t>
  </si>
  <si>
    <t>www.winterlightlabs.com</t>
  </si>
  <si>
    <t>www.willowbiopharma.com</t>
  </si>
  <si>
    <t>www.whereipark.com</t>
  </si>
  <si>
    <t>www.wedspire.com</t>
  </si>
  <si>
    <t>www.wedreality.com</t>
  </si>
  <si>
    <t>www.milni.co</t>
  </si>
  <si>
    <t>www.wavecheck.ca</t>
  </si>
  <si>
    <t>www.vupoyntmedia.com</t>
  </si>
  <si>
    <t>www.voltera.io</t>
  </si>
  <si>
    <t>www.viteava.com</t>
  </si>
  <si>
    <t>vitaltracer.ca</t>
  </si>
  <si>
    <t>www.vistashift.com</t>
  </si>
  <si>
    <t>www.vpinc.ca</t>
  </si>
  <si>
    <t>www.vigilantcs.com</t>
  </si>
  <si>
    <t>www.vidacannabis.com</t>
  </si>
  <si>
    <t>www.locationgenius.com</t>
  </si>
  <si>
    <t>www.vesselinnovations.com</t>
  </si>
  <si>
    <t>www.veruspartnersco.com</t>
  </si>
  <si>
    <t>www.ventureum.io</t>
  </si>
  <si>
    <t>www.venbridge.com</t>
  </si>
  <si>
    <t>www.venamed.ca</t>
  </si>
  <si>
    <t>www.velloapp.com</t>
  </si>
  <si>
    <t>www.vectio.tech</t>
  </si>
  <si>
    <t>www.valta.com</t>
  </si>
  <si>
    <t>www.uraniumroyalty.com</t>
  </si>
  <si>
    <t>www.ufeast.com</t>
  </si>
  <si>
    <t>www.turnnout.com</t>
  </si>
  <si>
    <t>www.mytuque.ca</t>
  </si>
  <si>
    <t>www.tronoplast.com</t>
  </si>
  <si>
    <t>www.tronclub.com</t>
  </si>
  <si>
    <t>www.triviumindustries.com</t>
  </si>
  <si>
    <t>www.trialfire.com</t>
  </si>
  <si>
    <t>www.trexorobotics.com</t>
  </si>
  <si>
    <t>www.trainerpl.us</t>
  </si>
  <si>
    <t>www.traden.io</t>
  </si>
  <si>
    <t>www.todaqfinance.com</t>
  </si>
  <si>
    <t>www.timsle.com</t>
  </si>
  <si>
    <t>www.thedirt.co</t>
  </si>
  <si>
    <t>www.theskyguys.ca</t>
  </si>
  <si>
    <t>www.rumie.org</t>
  </si>
  <si>
    <t>www.theauthorhub.com</t>
  </si>
  <si>
    <t>www.terrestrialenergy.com</t>
  </si>
  <si>
    <t>www.tenstorrent.com</t>
  </si>
  <si>
    <t>telehex.launchrock.com</t>
  </si>
  <si>
    <t>www.teabot.com</t>
  </si>
  <si>
    <t>www.tasky.me</t>
  </si>
  <si>
    <t>www.tapplock.com</t>
  </si>
  <si>
    <t>www.tabsfolders.com</t>
  </si>
  <si>
    <t>www.tabnex.com</t>
  </si>
  <si>
    <t>www.tabpayments.co</t>
  </si>
  <si>
    <t>www.swiftpad.io</t>
  </si>
  <si>
    <t>www.suziesgoodfats.ca</t>
  </si>
  <si>
    <t>www.asksuto.com</t>
  </si>
  <si>
    <t>www.suddcorpsolutions.com</t>
  </si>
  <si>
    <t>www.structur3d.io</t>
  </si>
  <si>
    <t>www.strainprint.ca</t>
  </si>
  <si>
    <t>www.statstrack.ca</t>
  </si>
  <si>
    <t>www.standpointcase.com</t>
  </si>
  <si>
    <t>www.squeezecmm.com</t>
  </si>
  <si>
    <t>www.spindle.bio</t>
  </si>
  <si>
    <t>www.spectrafy.com</t>
  </si>
  <si>
    <t>www.spacefy.it</t>
  </si>
  <si>
    <t>www.sondermill.com</t>
  </si>
  <si>
    <t>www.sojournlabs.com</t>
  </si>
  <si>
    <t>www.sodatone.com</t>
  </si>
  <si>
    <t>www.sociallitevodka.com</t>
  </si>
  <si>
    <t>www.snip.ly</t>
  </si>
  <si>
    <t>www.snapclarity.com</t>
  </si>
  <si>
    <t>skyx.com</t>
  </si>
  <si>
    <t>www.skelabs.com</t>
  </si>
  <si>
    <t>www.fiveplusone.org</t>
  </si>
  <si>
    <t>www.sitevue.ca</t>
  </si>
  <si>
    <t>www.getsingspiel.com</t>
  </si>
  <si>
    <t>www.smilecdr.com</t>
  </si>
  <si>
    <t>www.simini.com</t>
  </si>
  <si>
    <t>www.si-cat.com</t>
  </si>
  <si>
    <t>www.shoelace.com</t>
  </si>
  <si>
    <t>www.shipearly.com</t>
  </si>
  <si>
    <t>www.shiftride.com</t>
  </si>
  <si>
    <t>www.mervils.com</t>
  </si>
  <si>
    <t>www.sharpscholar.com</t>
  </si>
  <si>
    <t>www.setter.com</t>
  </si>
  <si>
    <t>www.serenitybioworks.com</t>
  </si>
  <si>
    <t>www.serenesensors.com</t>
  </si>
  <si>
    <t>www.senso.ai</t>
  </si>
  <si>
    <t>www.sensassure.com</t>
  </si>
  <si>
    <t>scicann.net</t>
  </si>
  <si>
    <t>salientenergy.ca</t>
  </si>
  <si>
    <t>www.safehouseapp.info</t>
  </si>
  <si>
    <t>www.runkite.com</t>
  </si>
  <si>
    <t>www.roverparking.com</t>
  </si>
  <si>
    <t>www.joovo.ca</t>
  </si>
  <si>
    <t>www.tryrobin.co</t>
  </si>
  <si>
    <t>www.rheobiotech.com</t>
  </si>
  <si>
    <t>www.reword.ly</t>
  </si>
  <si>
    <t>www.reptiledge.com</t>
  </si>
  <si>
    <t>www.repairquote.com</t>
  </si>
  <si>
    <t>www.repable.com</t>
  </si>
  <si>
    <t>www.remotronic.com</t>
  </si>
  <si>
    <t>www.regulussolutions.com</t>
  </si>
  <si>
    <t>www.refinepro.com</t>
  </si>
  <si>
    <t>www.redetec.com</t>
  </si>
  <si>
    <t>www.redmeatgames.ca</t>
  </si>
  <si>
    <t>www.ranggo.ca</t>
  </si>
  <si>
    <t>www.radiomicsai.com</t>
  </si>
  <si>
    <t>www.radialismedical.com</t>
  </si>
  <si>
    <t>www.qubitindustries.com</t>
  </si>
  <si>
    <t>www.quantwavetech.com</t>
  </si>
  <si>
    <t>www.qoints.com</t>
  </si>
  <si>
    <t>www.qidni.com</t>
  </si>
  <si>
    <t>www.pyrowave.com</t>
  </si>
  <si>
    <t>www.punchtimeapp.com</t>
  </si>
  <si>
    <t>www.proteorex.com</t>
  </si>
  <si>
    <t>www.promedoss.com</t>
  </si>
  <si>
    <t>www.probotsottawa.ca</t>
  </si>
  <si>
    <t>prelook.herokuapp.com</t>
  </si>
  <si>
    <t>www.predikat.co</t>
  </si>
  <si>
    <t>www.popkey.co</t>
  </si>
  <si>
    <t>www.polumiros.com</t>
  </si>
  <si>
    <t>www.pinchvr.ca</t>
  </si>
  <si>
    <t>www.phyxter.ai</t>
  </si>
  <si>
    <t>www.phycusbio.com</t>
  </si>
  <si>
    <t>www.phenomic.ai</t>
  </si>
  <si>
    <t>www.pharmacielo.com</t>
  </si>
  <si>
    <t>www.phantin.weebly.com</t>
  </si>
  <si>
    <t>www.petropredict.com</t>
  </si>
  <si>
    <t>www.perimetermed.com</t>
  </si>
  <si>
    <t>pentavo.com</t>
  </si>
  <si>
    <t>www.pcpvr.com</t>
  </si>
  <si>
    <t>www.pawly.co</t>
  </si>
  <si>
    <t>www.parkbench.com</t>
  </si>
  <si>
    <t>www.pambanresearch.com</t>
  </si>
  <si>
    <t>www.oxilight.ca</t>
  </si>
  <si>
    <t>www.ourotech.ca</t>
  </si>
  <si>
    <t>www.openchannel.io</t>
  </si>
  <si>
    <t>www.oneset.co</t>
  </si>
  <si>
    <t>www.onemorestorygames.com</t>
  </si>
  <si>
    <t>www.obsidiansuite.com</t>
  </si>
  <si>
    <t>www.nutraceuticalalliance.ca</t>
  </si>
  <si>
    <t>www.nuralogix.ai</t>
  </si>
  <si>
    <t>www.nrtslp.com</t>
  </si>
  <si>
    <t>www.novavive.ca</t>
  </si>
  <si>
    <t>www.northernbiologics.com</t>
  </si>
  <si>
    <t>www.thenoq.com</t>
  </si>
  <si>
    <t>www.noblegen.com</t>
  </si>
  <si>
    <t>www.nhtherapeutics.com</t>
  </si>
  <si>
    <t>www.nexuscrowd.com</t>
  </si>
  <si>
    <t>www.nextupcare.com</t>
  </si>
  <si>
    <t>www.nextbigthingstudios.net</t>
  </si>
  <si>
    <t>www.newpow.ca</t>
  </si>
  <si>
    <t>www.ne-rv.com</t>
  </si>
  <si>
    <t>www.nefariousdimensions.com</t>
  </si>
  <si>
    <t>www.nectro.com</t>
  </si>
  <si>
    <t>www.mytutor.ca</t>
  </si>
  <si>
    <t>www.mymunch.com</t>
  </si>
  <si>
    <t>www.mopify.com</t>
  </si>
  <si>
    <t>www.moocowunicycles.com</t>
  </si>
  <si>
    <t>www.getmoni.com</t>
  </si>
  <si>
    <t>www.mindsmattermagazine.com</t>
  </si>
  <si>
    <t>www.mimosadiagnostics.com</t>
  </si>
  <si>
    <t>www.milaolanguage.com</t>
  </si>
  <si>
    <t>www.mikaaudio.com</t>
  </si>
  <si>
    <t>www.micrometrics.com</t>
  </si>
  <si>
    <t>www.metricwire.com</t>
  </si>
  <si>
    <t>www.metagenombio.com</t>
  </si>
  <si>
    <t>www.mejuri.com</t>
  </si>
  <si>
    <t>www.meetupforcoffee.com</t>
  </si>
  <si>
    <t>www.meemim.com</t>
  </si>
  <si>
    <t>www.mediphage.ca</t>
  </si>
  <si>
    <t>www.medella.ca</t>
  </si>
  <si>
    <t>www.mccradycreative.com</t>
  </si>
  <si>
    <t>www.mblok.io</t>
  </si>
  <si>
    <t>www.masoodenergy.com</t>
  </si>
  <si>
    <t>www.marionsurgical.com</t>
  </si>
  <si>
    <t>www.marinerendosurgery.com</t>
  </si>
  <si>
    <t>www.mapyourproperty.com</t>
  </si>
  <si>
    <t>www.mantisorganics.com</t>
  </si>
  <si>
    <t>www.maieutic.ca</t>
  </si>
  <si>
    <t>www.magicweaver.com</t>
  </si>
  <si>
    <t>www.mi2health.com</t>
  </si>
  <si>
    <t>www.mplaninternational.com</t>
  </si>
  <si>
    <t>www.luxegarmentcare.com</t>
  </si>
  <si>
    <t>www.lunchboxottawa.com</t>
  </si>
  <si>
    <t>www.luevo.com</t>
  </si>
  <si>
    <t>www.lonsberyfarms.beer</t>
  </si>
  <si>
    <t>lokafy.com</t>
  </si>
  <si>
    <t>www.loftshare.co</t>
  </si>
  <si>
    <t>www.lightningrodgames.com</t>
  </si>
  <si>
    <t>www.lightningplatform.com</t>
  </si>
  <si>
    <t>www.lightbot.com</t>
  </si>
  <si>
    <t>www.lift.co</t>
  </si>
  <si>
    <t>www.lessonvendor.com</t>
  </si>
  <si>
    <t>www.lendified.com</t>
  </si>
  <si>
    <t>www.joinlane.com</t>
  </si>
  <si>
    <t>www.kwiltshoebox.com</t>
  </si>
  <si>
    <t>www.korsall.com</t>
  </si>
  <si>
    <t>www.konectera.com</t>
  </si>
  <si>
    <t>www.knowledgehook.com</t>
  </si>
  <si>
    <t>www.klpolish.com</t>
  </si>
  <si>
    <t>kiwi.ai</t>
  </si>
  <si>
    <t>www.kintelligentsystems.com</t>
  </si>
  <si>
    <t>www.kili.ca</t>
  </si>
  <si>
    <t>www.kidshealthrecord.com</t>
  </si>
  <si>
    <t>www.keplercommunications.com</t>
  </si>
  <si>
    <t>www.Karen.ai</t>
  </si>
  <si>
    <t>www.kaimaging.com</t>
  </si>
  <si>
    <t>www.justgotthat.com</t>
  </si>
  <si>
    <t>www.getjumpq.com</t>
  </si>
  <si>
    <t>www.jukedocs.com</t>
  </si>
  <si>
    <t>www.joyride.city</t>
  </si>
  <si>
    <t>www.jamcam.co</t>
  </si>
  <si>
    <t>www.jackpine.co</t>
  </si>
  <si>
    <t>www.influencerstrategies.com</t>
  </si>
  <si>
    <t>www.iverfashion.com</t>
  </si>
  <si>
    <t>www.iotasecurity.com</t>
  </si>
  <si>
    <t>www.isr-inc.ca</t>
  </si>
  <si>
    <t>www.intelocate.com</t>
  </si>
  <si>
    <t>www.insuranceforchildren.ca</t>
  </si>
  <si>
    <t>www.instantchemistry.com</t>
  </si>
  <si>
    <t>www.innerspace.io</t>
  </si>
  <si>
    <t>bugclipper.com</t>
  </si>
  <si>
    <t>inceptionmobile.launchrock.com</t>
  </si>
  <si>
    <t>www.iconac.co</t>
  </si>
  <si>
    <t>www.hyrestaff.com</t>
  </si>
  <si>
    <t>www.hypercare.com</t>
  </si>
  <si>
    <t>www.hvgp.ca</t>
  </si>
  <si>
    <t>www.houseit.com</t>
  </si>
  <si>
    <t>www.honkmobile.com</t>
  </si>
  <si>
    <t>www.hiredwell.com</t>
  </si>
  <si>
    <t>www.hihomobile.com</t>
  </si>
  <si>
    <t>www.highmark.tech</t>
  </si>
  <si>
    <t>www.highline.vc</t>
  </si>
  <si>
    <t>www.henveyinletwind.com</t>
  </si>
  <si>
    <t>www.henryandharvey.com</t>
  </si>
  <si>
    <t>www.healthmyself.ca</t>
  </si>
  <si>
    <t>www.gethauscall.com</t>
  </si>
  <si>
    <t>www.hastingswatches.com</t>
  </si>
  <si>
    <t>www.haleks.ca</t>
  </si>
  <si>
    <t>www.hacksandhills.com</t>
  </si>
  <si>
    <t>www.h2nano.ca</t>
  </si>
  <si>
    <t>www.gymnut.co</t>
  </si>
  <si>
    <t>www.greenhousescanada.ca</t>
  </si>
  <si>
    <t>www.grasplock.com</t>
  </si>
  <si>
    <t>www.gokinpacks.com</t>
  </si>
  <si>
    <t>www.glucoguide.com</t>
  </si>
  <si>
    <t>www.glowsport.ca</t>
  </si>
  <si>
    <t>www.gesturelogic.com</t>
  </si>
  <si>
    <t>www.gamerlink.gg</t>
  </si>
  <si>
    <t>www.gamelynx.gg</t>
  </si>
  <si>
    <t>www.futurevault.com</t>
  </si>
  <si>
    <t>www.fusionpharma.com</t>
  </si>
  <si>
    <t>www.fureverapps.com</t>
  </si>
  <si>
    <t>www.fuelyouradventure.com</t>
  </si>
  <si>
    <t>www.frrand.com</t>
  </si>
  <si>
    <t>www.football-for-good.org</t>
  </si>
  <si>
    <t>www.flytestudios.com</t>
  </si>
  <si>
    <t>www.flymetothemoon.ca</t>
  </si>
  <si>
    <t>www.sidekick.pro</t>
  </si>
  <si>
    <t>www.logiqasset.com</t>
  </si>
  <si>
    <t>www.flosonicsmedical.com</t>
  </si>
  <si>
    <t>www.flatfab.com</t>
  </si>
  <si>
    <t>www.switchtoflair.com</t>
  </si>
  <si>
    <t>www.fintechunion.co</t>
  </si>
  <si>
    <t>www.filmocrats.com</t>
  </si>
  <si>
    <t>www.fibos.ca</t>
  </si>
  <si>
    <t>www.fetchzone.com</t>
  </si>
  <si>
    <t>www.feeduck.com</t>
  </si>
  <si>
    <t>www.fansharesports.com</t>
  </si>
  <si>
    <t>www.fan.si</t>
  </si>
  <si>
    <t>www.exvivo.ca</t>
  </si>
  <si>
    <t>www.extremeinnovations.com</t>
  </si>
  <si>
    <t>www.excellara.com</t>
  </si>
  <si>
    <t>www.evidenceprime.com</t>
  </si>
  <si>
    <t>www.every1games.ca</t>
  </si>
  <si>
    <t>www.everyfinancial.com</t>
  </si>
  <si>
    <t>www.essayjack.com</t>
  </si>
  <si>
    <t>www.escarpmentlabs.com</t>
  </si>
  <si>
    <t>www.erplain.com</t>
  </si>
  <si>
    <t>www.equibitgroup.com</t>
  </si>
  <si>
    <t>www.enplex.com</t>
  </si>
  <si>
    <t>www.chorus.fm/podcasts</t>
  </si>
  <si>
    <t>www.elmy.com</t>
  </si>
  <si>
    <t>www.elphic.com</t>
  </si>
  <si>
    <t>www.madlipz.com</t>
  </si>
  <si>
    <t>www.educredu.com</t>
  </si>
  <si>
    <t>www.edispin.com</t>
  </si>
  <si>
    <t>www.ecopiatech.com</t>
  </si>
  <si>
    <t>www.eatable.cooking</t>
  </si>
  <si>
    <t>www.eadvocate.com</t>
  </si>
  <si>
    <t>www.drven.co</t>
  </si>
  <si>
    <t>www.dronesforhumanity.ca</t>
  </si>
  <si>
    <t>www.dnastack.com</t>
  </si>
  <si>
    <t>www.magnisci.com</t>
  </si>
  <si>
    <t>www.dive-networks.com</t>
  </si>
  <si>
    <t>www.discovrlearning.com</t>
  </si>
  <si>
    <t>www.discoverly.ca</t>
  </si>
  <si>
    <t>www.discovermedia.house</t>
  </si>
  <si>
    <t>www.dinowash.ca</t>
  </si>
  <si>
    <t>www.digiwiseit.com</t>
  </si>
  <si>
    <t>www.DigitalState.io</t>
  </si>
  <si>
    <t>www.digitaldiatom.com</t>
  </si>
  <si>
    <t>www.diggs.pet</t>
  </si>
  <si>
    <t>www.devlossoftware.com</t>
  </si>
  <si>
    <t>www.dentem.co</t>
  </si>
  <si>
    <t>www.deliziososkincare.com</t>
  </si>
  <si>
    <t>www.usehurrier.com</t>
  </si>
  <si>
    <t>www.deepgenomics.com</t>
  </si>
  <si>
    <t>www.hackdecode.io</t>
  </si>
  <si>
    <t>www.dalcinistainless.com</t>
  </si>
  <si>
    <t>www.dailythem.es</t>
  </si>
  <si>
    <t>www.d1g1t.com</t>
  </si>
  <si>
    <t>www.cuzinc.com</t>
  </si>
  <si>
    <t>www.curasion.com</t>
  </si>
  <si>
    <t>www.cubbyspot.com</t>
  </si>
  <si>
    <t>www.crowdmatrix.co</t>
  </si>
  <si>
    <t>www.covvet.com</t>
  </si>
  <si>
    <t>www.costeffectivedata.com</t>
  </si>
  <si>
    <t>www.consolidatedlearning.ca</t>
  </si>
  <si>
    <t>www.exactconnections.com</t>
  </si>
  <si>
    <t>www.coleandparker.co</t>
  </si>
  <si>
    <t>www.coinlaunch.co</t>
  </si>
  <si>
    <t>www.cognitivesystems.com</t>
  </si>
  <si>
    <t>www.codeheroes.ca</t>
  </si>
  <si>
    <t>www.closingfolders.com</t>
  </si>
  <si>
    <t>www.close.com</t>
  </si>
  <si>
    <t>www.clearpodwater.com</t>
  </si>
  <si>
    <t>www.cleantechcapital.ca</t>
  </si>
  <si>
    <t>www.classmessenger.com</t>
  </si>
  <si>
    <t>www.citizenhex.com</t>
  </si>
  <si>
    <t>www.cinnos.com</t>
  </si>
  <si>
    <t>www.cigbins.com</t>
  </si>
  <si>
    <t>www.chumbuggy.com</t>
  </si>
  <si>
    <t>www.chisel.ai</t>
  </si>
  <si>
    <t>www.changejar.com</t>
  </si>
  <si>
    <t>reviews.certclean.com</t>
  </si>
  <si>
    <t>www.catapult-app.com</t>
  </si>
  <si>
    <t>www.carrotinsights.com</t>
  </si>
  <si>
    <t>www.careerfeed.com</t>
  </si>
  <si>
    <t>www.cardiolrx.com</t>
  </si>
  <si>
    <t>www.cannabco.ca</t>
  </si>
  <si>
    <t>www.canfocus.com</t>
  </si>
  <si>
    <t>www.3ctn.ca</t>
  </si>
  <si>
    <t>www.bunz.com</t>
  </si>
  <si>
    <t>www.buildmetric.com</t>
  </si>
  <si>
    <t>www.trybudtender.com</t>
  </si>
  <si>
    <t>www.brokerlift.com</t>
  </si>
  <si>
    <t>www.brizicam.com</t>
  </si>
  <si>
    <t>www.briliacreative.com</t>
  </si>
  <si>
    <t>www.brili.com</t>
  </si>
  <si>
    <t>www.brewdonkey.ca</t>
  </si>
  <si>
    <t>www.digitalescrowservices.com</t>
  </si>
  <si>
    <t>www.braincom.ca</t>
  </si>
  <si>
    <t>www.bootstrapbay.com</t>
  </si>
  <si>
    <t>www.bonneo.com</t>
  </si>
  <si>
    <t>www.bombbash.com</t>
  </si>
  <si>
    <t>www.boardspace.co</t>
  </si>
  <si>
    <t>www.blurbi.ca</t>
  </si>
  <si>
    <t>www.bluedot.global</t>
  </si>
  <si>
    <t>www.blueorchidcare.com</t>
  </si>
  <si>
    <t>www.btenergy.ca</t>
  </si>
  <si>
    <t>www.birchbiomed.ca</t>
  </si>
  <si>
    <t>www.bioniqhealth.com</t>
  </si>
  <si>
    <t>www.btcpartnersllc.com</t>
  </si>
  <si>
    <t>www.bidfoundry.com</t>
  </si>
  <si>
    <t>www.fundinginnovation.ca</t>
  </si>
  <si>
    <t>www.betterfrost.com</t>
  </si>
  <si>
    <t>www.benchcapital.ca</t>
  </si>
  <si>
    <t>www.beatpals.com</t>
  </si>
  <si>
    <t>www.beardsandbeavers.com</t>
  </si>
  <si>
    <t>www.beammessenger.com</t>
  </si>
  <si>
    <t>www.webvirtualtours.com</t>
  </si>
  <si>
    <t>www.awzventures.ca</t>
  </si>
  <si>
    <t>www.awakelabs.com</t>
  </si>
  <si>
    <t>www.avicanna.com</t>
  </si>
  <si>
    <t>www.avail.app</t>
  </si>
  <si>
    <t>na.auvenir.com</t>
  </si>
  <si>
    <t>www.autokeypro.ca</t>
  </si>
  <si>
    <t>autismteenagepartnership.org</t>
  </si>
  <si>
    <t>www.assemblychefshall.com</t>
  </si>
  <si>
    <t>www.artyou.com</t>
  </si>
  <si>
    <t>www.artifactskinco.com</t>
  </si>
  <si>
    <t>arkparadigm.com</t>
  </si>
  <si>
    <t>www.arfront.com</t>
  </si>
  <si>
    <t>www.aquagreens.ca</t>
  </si>
  <si>
    <t>www.appmixture.io</t>
  </si>
  <si>
    <t>www.animangaplus.com</t>
  </si>
  <si>
    <t>www.ample3d.com</t>
  </si>
  <si>
    <t>www.ambiencedata.com</t>
  </si>
  <si>
    <t>www.amacathera.ca</t>
  </si>
  <si>
    <t>www.aluvionlaw.com</t>
  </si>
  <si>
    <t>www.alectrautilities.com</t>
  </si>
  <si>
    <t>www.alchemynano.com</t>
  </si>
  <si>
    <t>www.akira.md</t>
  </si>
  <si>
    <t>www.airxposure.com</t>
  </si>
  <si>
    <t>www.aetonix.com</t>
  </si>
  <si>
    <t>www.aequitasneo.com</t>
  </si>
  <si>
    <t>www.adhawkmicrosystems.com</t>
  </si>
  <si>
    <t>www.adapsyn.com</t>
  </si>
  <si>
    <t>www.accessnow.me</t>
  </si>
  <si>
    <t>www.acreativealliance.ca</t>
  </si>
  <si>
    <t>www.3d-bottech.com</t>
  </si>
  <si>
    <t>www.2020optimeyes.ca</t>
  </si>
  <si>
    <t>www.getgauge.com</t>
  </si>
  <si>
    <t>Michael Midmer</t>
  </si>
  <si>
    <t>Steve Szikszay</t>
  </si>
  <si>
    <t>Shaun MacLellan</t>
  </si>
  <si>
    <t>Amin Heidari</t>
  </si>
  <si>
    <t>Jeremy Potvin</t>
  </si>
  <si>
    <t>Kuhan Paramsothy</t>
  </si>
  <si>
    <t>Liam Kaufman</t>
  </si>
  <si>
    <t>Scott Oehrlein</t>
  </si>
  <si>
    <t>Alex Enchin</t>
  </si>
  <si>
    <t>Afeisha James-Kipps</t>
  </si>
  <si>
    <t>Pegah Aarabi</t>
  </si>
  <si>
    <t>Neeti Passi</t>
  </si>
  <si>
    <t>Gregory Czarnota</t>
  </si>
  <si>
    <t>Liam Casola</t>
  </si>
  <si>
    <t>Alroy Almeida</t>
  </si>
  <si>
    <t>Robert Foldes</t>
  </si>
  <si>
    <t>Azadeh Dastmalchi</t>
  </si>
  <si>
    <t>Ron Neumann</t>
  </si>
  <si>
    <t>Lawrence Schembri</t>
  </si>
  <si>
    <t>Robert Kirwin</t>
  </si>
  <si>
    <t>Gary Harbottle</t>
  </si>
  <si>
    <t>Mossab Basir</t>
  </si>
  <si>
    <t>Andre Furlotte</t>
  </si>
  <si>
    <t>Timothy Wang</t>
  </si>
  <si>
    <t>Garron Helman</t>
  </si>
  <si>
    <t>Michael Phillips</t>
  </si>
  <si>
    <t>Frances Ho</t>
  </si>
  <si>
    <t>Fil Marinkovic</t>
  </si>
  <si>
    <t>Erinn Van Wynsberghe</t>
  </si>
  <si>
    <t>Founder &amp; Principal</t>
  </si>
  <si>
    <t>Jeff Lin</t>
  </si>
  <si>
    <t>Co-Founder &amp; Executive Director</t>
  </si>
  <si>
    <t>Philip Williams</t>
  </si>
  <si>
    <t>President, Chief Executive Officer &amp; Board Member</t>
  </si>
  <si>
    <t>Ilyas Ashirov</t>
  </si>
  <si>
    <t>Jason Finestone</t>
  </si>
  <si>
    <t>Chief Experience Officer</t>
  </si>
  <si>
    <t>Aaron Libfeld</t>
  </si>
  <si>
    <t>Shaun Bagchi</t>
  </si>
  <si>
    <t>Felix Guberman</t>
  </si>
  <si>
    <t>Greg DeLaunay</t>
  </si>
  <si>
    <t>Founder, Chief Executive Officer &amp; Chief Technology Officer</t>
  </si>
  <si>
    <t>David D'Angelo</t>
  </si>
  <si>
    <t>Michael Lieberman</t>
  </si>
  <si>
    <t>Manmeet Maggu</t>
  </si>
  <si>
    <t>Nick Corneil</t>
  </si>
  <si>
    <t>Stefan Katanic</t>
  </si>
  <si>
    <t>Adam Gravitis</t>
  </si>
  <si>
    <t>Quayce Thomas</t>
  </si>
  <si>
    <t>Adam Sax</t>
  </si>
  <si>
    <t>Tariq Fancy</t>
  </si>
  <si>
    <t>Founder, Chairman &amp; Executive Director</t>
  </si>
  <si>
    <t>Kathleen Knott</t>
  </si>
  <si>
    <t>Creative Director &amp; Designer</t>
  </si>
  <si>
    <t>Canon Bryan</t>
  </si>
  <si>
    <t>Ljubisa Bajic</t>
  </si>
  <si>
    <t>Peter Wen</t>
  </si>
  <si>
    <t>Co-Founder &amp; Chief Designer</t>
  </si>
  <si>
    <t>Rehman Merali</t>
  </si>
  <si>
    <t>Borna Almasi</t>
  </si>
  <si>
    <t>David Tao</t>
  </si>
  <si>
    <t>Kamil Bukala</t>
  </si>
  <si>
    <t>Abdurrahman Muni</t>
  </si>
  <si>
    <t>Adam Epstein</t>
  </si>
  <si>
    <t>Amir Motahari</t>
  </si>
  <si>
    <t>Suzie Yorke</t>
  </si>
  <si>
    <t>Nima Gardideh</t>
  </si>
  <si>
    <t>Michael Suddard</t>
  </si>
  <si>
    <t>Founder and Owner</t>
  </si>
  <si>
    <t>Charles Mire</t>
  </si>
  <si>
    <t>Andrew Muroff</t>
  </si>
  <si>
    <t>Stephen Stewart</t>
  </si>
  <si>
    <t>Phil Jameson</t>
  </si>
  <si>
    <t>Rob Drakos</t>
  </si>
  <si>
    <t>Jennifer Evans</t>
  </si>
  <si>
    <t>Chief Executive Officer, Board Member, Strategic Lead &amp; Co-Founder</t>
  </si>
  <si>
    <t>Aaron Chung</t>
  </si>
  <si>
    <t>Richard Beal</t>
  </si>
  <si>
    <t>Judeh Siwady</t>
  </si>
  <si>
    <t>Scott Miller</t>
  </si>
  <si>
    <t>Jonathan Lung</t>
  </si>
  <si>
    <t>Co-Founder &amp; Usability and Software Development Lead</t>
  </si>
  <si>
    <t>Arjun Bali</t>
  </si>
  <si>
    <t>Daniel Beach</t>
  </si>
  <si>
    <t>Michael Cheng</t>
  </si>
  <si>
    <t>Jeff Deriger</t>
  </si>
  <si>
    <t>Didi Horn</t>
  </si>
  <si>
    <t>Madhuri Eunni</t>
  </si>
  <si>
    <t>Michael Husnik</t>
  </si>
  <si>
    <t>Anthony Coelho</t>
  </si>
  <si>
    <t>Arian Rahbari</t>
  </si>
  <si>
    <t>Gary Liang</t>
  </si>
  <si>
    <t>Carl Damiani</t>
  </si>
  <si>
    <t>Robin Crawford</t>
  </si>
  <si>
    <t>Reza Khadjavi</t>
  </si>
  <si>
    <t>Nick Kolobutin</t>
  </si>
  <si>
    <t>Nima Tahami</t>
  </si>
  <si>
    <t>Blake Stone</t>
  </si>
  <si>
    <t>Co-Founder, Lead Designer &amp; Chief Executive Officer</t>
  </si>
  <si>
    <t>Amin Nikdel</t>
  </si>
  <si>
    <t>Guillaume Laliberte</t>
  </si>
  <si>
    <t>Cody Shirriff</t>
  </si>
  <si>
    <t>Hamed Jafari</t>
  </si>
  <si>
    <t>Nick Seelert</t>
  </si>
  <si>
    <t>Sameer Dhar</t>
  </si>
  <si>
    <t>Zohar Koren</t>
  </si>
  <si>
    <t>Brian Adams</t>
  </si>
  <si>
    <t>Susan Sim</t>
  </si>
  <si>
    <t>Jeffrey Morgan</t>
  </si>
  <si>
    <t>Grant Brigden</t>
  </si>
  <si>
    <t>Gareth Chan</t>
  </si>
  <si>
    <t>Adam McIsaac</t>
  </si>
  <si>
    <t>Oleg Chebotarev</t>
  </si>
  <si>
    <t>Mario Vasilescu</t>
  </si>
  <si>
    <t>Jeffrey Ribeiro</t>
  </si>
  <si>
    <t>Heather Carson</t>
  </si>
  <si>
    <t>Co-Founder &amp; Chief Executive Officer, Sales and Marketing</t>
  </si>
  <si>
    <t>Tao Chen</t>
  </si>
  <si>
    <t>Pete Forde</t>
  </si>
  <si>
    <t>Mark Wells</t>
  </si>
  <si>
    <t>Martin Magdinier</t>
  </si>
  <si>
    <t>James Oosterman</t>
  </si>
  <si>
    <t>Norma Rossler</t>
  </si>
  <si>
    <t>Peter Basl</t>
  </si>
  <si>
    <t>Mohit Cheppudira</t>
  </si>
  <si>
    <t>Alex Chen</t>
  </si>
  <si>
    <t>Cory Rosenfield</t>
  </si>
  <si>
    <t>Morteza Ahmadi</t>
  </si>
  <si>
    <t>Jocelyn Doucet</t>
  </si>
  <si>
    <t>Christian Desjardins</t>
  </si>
  <si>
    <t>Aman Iqbal</t>
  </si>
  <si>
    <t>Shoshana Friedman</t>
  </si>
  <si>
    <t>David Cheng</t>
  </si>
  <si>
    <t>Co-Founder, Lead Developer &amp; Chief Technology Officer</t>
  </si>
  <si>
    <t>Alexander Saparov</t>
  </si>
  <si>
    <t>Nazim Ahmed</t>
  </si>
  <si>
    <t>Kyle Battiston</t>
  </si>
  <si>
    <t>Vlad Dascalu</t>
  </si>
  <si>
    <t>Jake Gibson</t>
  </si>
  <si>
    <t>Aditya Pandit</t>
  </si>
  <si>
    <t>Oren Kraus</t>
  </si>
  <si>
    <t>Patricio Stocker</t>
  </si>
  <si>
    <t>Cynthia Goh</t>
  </si>
  <si>
    <t>Andrew Andrade</t>
  </si>
  <si>
    <t>Technical Co-Founder and Lead Researcher</t>
  </si>
  <si>
    <t>Brian Goffenberg</t>
  </si>
  <si>
    <t>Alexa Roeper</t>
  </si>
  <si>
    <t>Erik Peterson</t>
  </si>
  <si>
    <t>Mayer Elharar</t>
  </si>
  <si>
    <t>Amanda Newman</t>
  </si>
  <si>
    <t>Co-Founder, CPO &amp; President</t>
  </si>
  <si>
    <t>Hari Iyer</t>
  </si>
  <si>
    <t>Chief Executive Officer &amp; Chairman</t>
  </si>
  <si>
    <t>Guennadi Saiko</t>
  </si>
  <si>
    <t>Bonnie Cheung</t>
  </si>
  <si>
    <t>Michael Kovacs</t>
  </si>
  <si>
    <t>Amad Abdullah</t>
  </si>
  <si>
    <t>Jean Leggett</t>
  </si>
  <si>
    <t>Lazar Radenovic</t>
  </si>
  <si>
    <t>Co-Founder &amp; Head, Technology</t>
  </si>
  <si>
    <t>Wendy Pearson</t>
  </si>
  <si>
    <t>President of Resaerch and Developement</t>
  </si>
  <si>
    <t>Marzio Pozzuoli</t>
  </si>
  <si>
    <t>James Grundy</t>
  </si>
  <si>
    <t>Graeme McRae</t>
  </si>
  <si>
    <t>Brian McDonald</t>
  </si>
  <si>
    <t>Adam Noble</t>
  </si>
  <si>
    <t>Aldemar Degroot</t>
  </si>
  <si>
    <t>Chief Executive Officer, Board of Director and Co-Founder</t>
  </si>
  <si>
    <t>Hitesh Rathod</t>
  </si>
  <si>
    <t>Wayne Li</t>
  </si>
  <si>
    <t>James Don-Carolis</t>
  </si>
  <si>
    <t>Roger Yao</t>
  </si>
  <si>
    <t>General Manager</t>
  </si>
  <si>
    <t>Youssef Helwa</t>
  </si>
  <si>
    <t>Clinton Bowman</t>
  </si>
  <si>
    <t>CCO</t>
  </si>
  <si>
    <t>Tengyuan Zhang</t>
  </si>
  <si>
    <t>Shervin Shahidi</t>
  </si>
  <si>
    <t>Alistair Varley</t>
  </si>
  <si>
    <t>Alex Hebert</t>
  </si>
  <si>
    <t>David Moscoe-Di Felice</t>
  </si>
  <si>
    <t>Laurence Aderemi</t>
  </si>
  <si>
    <t>Tiange Li</t>
  </si>
  <si>
    <t>Zaid Atto</t>
  </si>
  <si>
    <t>Karen Cross</t>
  </si>
  <si>
    <t>Jose Quesada</t>
  </si>
  <si>
    <t>Co-Founder, Chief Technology Officer and Director</t>
  </si>
  <si>
    <t>Derek Mascarenhas</t>
  </si>
  <si>
    <t>Artem Abramov</t>
  </si>
  <si>
    <t>Les Magyar</t>
  </si>
  <si>
    <t>Patrick Ang</t>
  </si>
  <si>
    <t>Majed Masad</t>
  </si>
  <si>
    <t>Philipp Braun</t>
  </si>
  <si>
    <t>Alexandre Pestov</t>
  </si>
  <si>
    <t>Roderick Slavcev</t>
  </si>
  <si>
    <t>Harry Gandhi</t>
  </si>
  <si>
    <t>Adil Al-Mayah</t>
  </si>
  <si>
    <t>Curtis McCrady</t>
  </si>
  <si>
    <t>Anton Kabanov</t>
  </si>
  <si>
    <t>Muaaz Masood</t>
  </si>
  <si>
    <t>Chairman &amp; Chief Executive Officer</t>
  </si>
  <si>
    <t>Benjamin Sainsbury</t>
  </si>
  <si>
    <t>Mitch Wilson</t>
  </si>
  <si>
    <t>Co-Founder, Chief Operating Officer &amp; President</t>
  </si>
  <si>
    <t>Jordan Turner</t>
  </si>
  <si>
    <t>Asif Khan</t>
  </si>
  <si>
    <t>Hongyuan Jia</t>
  </si>
  <si>
    <t>Richard Tam</t>
  </si>
  <si>
    <t>Aron Cleugh</t>
  </si>
  <si>
    <t>Robert Given</t>
  </si>
  <si>
    <t>President and Founder</t>
  </si>
  <si>
    <t>William Porter</t>
  </si>
  <si>
    <t>Co-Owner</t>
  </si>
  <si>
    <t>Mihnea Stoian</t>
  </si>
  <si>
    <t>Co-Founder and CMO</t>
  </si>
  <si>
    <t>Eric Sauve</t>
  </si>
  <si>
    <t>Kiran Samra</t>
  </si>
  <si>
    <t>Valentin Staykov</t>
  </si>
  <si>
    <t>Mark Laframboise</t>
  </si>
  <si>
    <t>Co-Founder, Game Design and Production</t>
  </si>
  <si>
    <t>Danny Yaroslavski</t>
  </si>
  <si>
    <t>Matei Olaru</t>
  </si>
  <si>
    <t>Eric Arnold</t>
  </si>
  <si>
    <t>Troy Wright</t>
  </si>
  <si>
    <t>Clinton Robinson</t>
  </si>
  <si>
    <t>Marc-Antoine Benglia</t>
  </si>
  <si>
    <t>Dikshant Batra</t>
  </si>
  <si>
    <t>Peter Mankowski</t>
  </si>
  <si>
    <t>Chief Executive Officer &amp; Chief Technology Officer</t>
  </si>
  <si>
    <t>Travis Ratnam</t>
  </si>
  <si>
    <t>Josh Brandley</t>
  </si>
  <si>
    <t>Ali Nawab</t>
  </si>
  <si>
    <t>Nicholas Brisson</t>
  </si>
  <si>
    <t>Harvey Shapiro</t>
  </si>
  <si>
    <t>Vice President, Chairman and Secretary</t>
  </si>
  <si>
    <t>Kevin Ng</t>
  </si>
  <si>
    <t>Director, Product Development</t>
  </si>
  <si>
    <t>Kathleen Babin</t>
  </si>
  <si>
    <t>Co-Founder &amp; Creative Director</t>
  </si>
  <si>
    <t>Mina Mitry</t>
  </si>
  <si>
    <t>David Vradenburg</t>
  </si>
  <si>
    <t>Amol Karnick</t>
  </si>
  <si>
    <t>Will O'Brien</t>
  </si>
  <si>
    <t>Jason Musyj</t>
  </si>
  <si>
    <t>Joe Velacich</t>
  </si>
  <si>
    <t>Vince Cifani</t>
  </si>
  <si>
    <t>Matt Loszak</t>
  </si>
  <si>
    <t>Liam Mooney</t>
  </si>
  <si>
    <t>Taylor Klick</t>
  </si>
  <si>
    <t>Travis Iverson</t>
  </si>
  <si>
    <t>Founder &amp; Director of Designs</t>
  </si>
  <si>
    <t>Yaron Vorona</t>
  </si>
  <si>
    <t>Peter Bures</t>
  </si>
  <si>
    <t>Yulia Vasilyeva</t>
  </si>
  <si>
    <t>Michael Lampel</t>
  </si>
  <si>
    <t>President &amp; Founder</t>
  </si>
  <si>
    <t>Carmelia Ray</t>
  </si>
  <si>
    <t>James Wu</t>
  </si>
  <si>
    <t>Puneet Sharma</t>
  </si>
  <si>
    <t>Harrison Richarz</t>
  </si>
  <si>
    <t>Eropa Stein</t>
  </si>
  <si>
    <t>Albert Tai</t>
  </si>
  <si>
    <t>Co-Founder, Chief Executive Officer, Board Member</t>
  </si>
  <si>
    <t>John Valvano</t>
  </si>
  <si>
    <t>Michael Back</t>
  </si>
  <si>
    <t>Arif Bhanji</t>
  </si>
  <si>
    <t>Jason Adam Fuentes Calles</t>
  </si>
  <si>
    <t>John Gardiner</t>
  </si>
  <si>
    <t>Marcus Daniels</t>
  </si>
  <si>
    <t>Viki Bartosiewicz</t>
  </si>
  <si>
    <t>Long Nguyen</t>
  </si>
  <si>
    <t>Alexandre Villeneuve</t>
  </si>
  <si>
    <t>Owner &amp; Web Developer</t>
  </si>
  <si>
    <t>Josephine Coombe</t>
  </si>
  <si>
    <t>Stuart Linley</t>
  </si>
  <si>
    <t>Chief Financial Officer, Research Lead &amp; Co-Founder</t>
  </si>
  <si>
    <t>Cyrus Nambakhsh</t>
  </si>
  <si>
    <t>Jeff Scharf</t>
  </si>
  <si>
    <t>Chief Executive Officer, President &amp; Founder</t>
  </si>
  <si>
    <t>Samson Berhane</t>
  </si>
  <si>
    <t>Bill Ostrom</t>
  </si>
  <si>
    <t>Charles Ling</t>
  </si>
  <si>
    <t>Co-Founder, Chief Executive Officer and Board Member</t>
  </si>
  <si>
    <t>Bren Walker</t>
  </si>
  <si>
    <t>Leonard MacEachern</t>
  </si>
  <si>
    <t>Co-Founder, Board Member, Chief Executive Officer &amp; President</t>
  </si>
  <si>
    <t>Ryan Figueiredo</t>
  </si>
  <si>
    <t>Alexander Mistakidis</t>
  </si>
  <si>
    <t>Kevin Whyte</t>
  </si>
  <si>
    <t>President &amp; Chief Operating Officer</t>
  </si>
  <si>
    <t>John Valliant</t>
  </si>
  <si>
    <t>Ally Calder</t>
  </si>
  <si>
    <t>Clement Zhou</t>
  </si>
  <si>
    <t>Kenneth Ma</t>
  </si>
  <si>
    <t>Adrian Brabury</t>
  </si>
  <si>
    <t>Garrett Tyler</t>
  </si>
  <si>
    <t>Co-Founder &amp; Chief Architect</t>
  </si>
  <si>
    <t>Miodrag Kovacic</t>
  </si>
  <si>
    <t>Founder, General Manager &amp; Head of Operations</t>
  </si>
  <si>
    <t>Bart Dabek</t>
  </si>
  <si>
    <t>Joe Canavan</t>
  </si>
  <si>
    <t>Joe Eibl</t>
  </si>
  <si>
    <t>Kashif Khan</t>
  </si>
  <si>
    <t>Weimin Yang</t>
  </si>
  <si>
    <t>Nicholas Burgwin</t>
  </si>
  <si>
    <t>Abbas Rangwala</t>
  </si>
  <si>
    <t>Sharn Kandola</t>
  </si>
  <si>
    <t>Co-Founder &amp; Marketing/Public Relations</t>
  </si>
  <si>
    <t>Andrew Rutherford</t>
  </si>
  <si>
    <t>Joel Auge</t>
  </si>
  <si>
    <t>Moufeed Kaddoura</t>
  </si>
  <si>
    <t>Nikita Zhitkevich</t>
  </si>
  <si>
    <t>Pawel Kunstman</t>
  </si>
  <si>
    <t>Co-Founder, Board Member &amp; President</t>
  </si>
  <si>
    <t>Sarah Anne Drew</t>
  </si>
  <si>
    <t>Founder and Chief Executive Officer</t>
  </si>
  <si>
    <t>Jeremy Black</t>
  </si>
  <si>
    <t>Lindy Ledohowski</t>
  </si>
  <si>
    <t>Angus Ross</t>
  </si>
  <si>
    <t>Edouard Gabaudan</t>
  </si>
  <si>
    <t>Chris Horlacher</t>
  </si>
  <si>
    <t>Tarang Khare</t>
  </si>
  <si>
    <t>Co-Founder, Chief Executive Officer &amp; Chief Scientific Officer</t>
  </si>
  <si>
    <t>Francis Lefebvre</t>
  </si>
  <si>
    <t>Nicholas Klimchuk</t>
  </si>
  <si>
    <t>Nikita Leonov</t>
  </si>
  <si>
    <t>Rob Graham</t>
  </si>
  <si>
    <t>Amir Alikhanzadeh</t>
  </si>
  <si>
    <t>Brent Thomas</t>
  </si>
  <si>
    <t>Tim Jodoin</t>
  </si>
  <si>
    <t>Yuanming Shu</t>
  </si>
  <si>
    <t>Mohammed Ahmed</t>
  </si>
  <si>
    <t>Janet Balfour</t>
  </si>
  <si>
    <t>Founder, President &amp; Chief Advocate</t>
  </si>
  <si>
    <t>David Alleyne-Martinc</t>
  </si>
  <si>
    <t>Mohammed Nasir</t>
  </si>
  <si>
    <t>Marc Fiume</t>
  </si>
  <si>
    <t>Sina Shahandeh</t>
  </si>
  <si>
    <t>Jake Neiman</t>
  </si>
  <si>
    <t>Josue Maldonado</t>
  </si>
  <si>
    <t>Stan Touhlov</t>
  </si>
  <si>
    <t>Co-Founder, Executive Director &amp; Chief Executive Officer</t>
  </si>
  <si>
    <t>Steve Lowry</t>
  </si>
  <si>
    <t>Ryan Zheng</t>
  </si>
  <si>
    <t>Co-Founder &amp; Marketing</t>
  </si>
  <si>
    <t>Randy Fisher</t>
  </si>
  <si>
    <t>Stephen Russett</t>
  </si>
  <si>
    <t>Kacper Kuryllo</t>
  </si>
  <si>
    <t>Zel Crampton</t>
  </si>
  <si>
    <t>Femi Giwa</t>
  </si>
  <si>
    <t>Alan Tuback</t>
  </si>
  <si>
    <t>Oni Saqe</t>
  </si>
  <si>
    <t>Ariel Emerald</t>
  </si>
  <si>
    <t>Co-Founder &amp; President of Development</t>
  </si>
  <si>
    <t>Adam Hasham</t>
  </si>
  <si>
    <t>Managing Director &amp; Founder</t>
  </si>
  <si>
    <t>Brendan Frey</t>
  </si>
  <si>
    <t>Andre Bouzout</t>
  </si>
  <si>
    <t>Nita Tandon</t>
  </si>
  <si>
    <t>Dan Rosen</t>
  </si>
  <si>
    <t>Bev Cuzinc</t>
  </si>
  <si>
    <t>Designer</t>
  </si>
  <si>
    <t>Martin Crisp</t>
  </si>
  <si>
    <t>Regnard Raquedan</t>
  </si>
  <si>
    <t>Leah Carr</t>
  </si>
  <si>
    <t>Vice President of Wealth Creation</t>
  </si>
  <si>
    <t>Miles Thibault</t>
  </si>
  <si>
    <t>Pablo Waisfeld</t>
  </si>
  <si>
    <t>President of Information Technology</t>
  </si>
  <si>
    <t>Trevor Greenham</t>
  </si>
  <si>
    <t>Christina Vanderkooy</t>
  </si>
  <si>
    <t>Co-Founder, Co-Chief Executive Officer &amp; Chief Operating Officer</t>
  </si>
  <si>
    <t>David Grisim</t>
  </si>
  <si>
    <t>Chief Marketing Officer &amp; Senior Vice President, Brand Strategy</t>
  </si>
  <si>
    <t>Reuven Cohen</t>
  </si>
  <si>
    <t>Hugh Hind</t>
  </si>
  <si>
    <t>Kelly Bergeron</t>
  </si>
  <si>
    <t>Sahil Zaman</t>
  </si>
  <si>
    <t>Ryan Milnes</t>
  </si>
  <si>
    <t>Owner, Co-Founder &amp; Chief Executive Officer</t>
  </si>
  <si>
    <t>Patrick Kiely</t>
  </si>
  <si>
    <t>James Sbrolla</t>
  </si>
  <si>
    <t>Keith McSpurren</t>
  </si>
  <si>
    <t>Benjmain Roberts</t>
  </si>
  <si>
    <t>Hussam Haroun</t>
  </si>
  <si>
    <t>Kathleen Kemp</t>
  </si>
  <si>
    <t>Neel Desai</t>
  </si>
  <si>
    <t>Tom Camps</t>
  </si>
  <si>
    <t>Chief Executive Officer, President and Founder</t>
  </si>
  <si>
    <t>Jenis Lee</t>
  </si>
  <si>
    <t>Alexander Somjen</t>
  </si>
  <si>
    <t>Jeff Irwin</t>
  </si>
  <si>
    <t>Nick Evans</t>
  </si>
  <si>
    <t>David Elsley</t>
  </si>
  <si>
    <t>Mark Pellicane</t>
  </si>
  <si>
    <t>Lahav Gil</t>
  </si>
  <si>
    <t>Co-Founder, Chairman &amp; President</t>
  </si>
  <si>
    <t>Janet Dancey</t>
  </si>
  <si>
    <t>Scietific Director</t>
  </si>
  <si>
    <t>Daniel Chung</t>
  </si>
  <si>
    <t>Sascha Mojtahedi</t>
  </si>
  <si>
    <t>Philip Tabet</t>
  </si>
  <si>
    <t>Jacob Crow</t>
  </si>
  <si>
    <t>Thomas Accardo</t>
  </si>
  <si>
    <t>Co-Founder &amp; Strategic Growth</t>
  </si>
  <si>
    <t>Sami Dalati</t>
  </si>
  <si>
    <t>Claudia Heuvel</t>
  </si>
  <si>
    <t>Owner and Creative Director</t>
  </si>
  <si>
    <t>Pierre Séguin</t>
  </si>
  <si>
    <t>Bradley Campeau</t>
  </si>
  <si>
    <t>Owner/Operator</t>
  </si>
  <si>
    <t>David Ewart</t>
  </si>
  <si>
    <t>Hossein Kassiri</t>
  </si>
  <si>
    <t>Darren Hatherell</t>
  </si>
  <si>
    <t>Founder, President, Chief Executive Officer &amp; Director</t>
  </si>
  <si>
    <t>Caroline Rouben</t>
  </si>
  <si>
    <t>Patricia Crosscombe</t>
  </si>
  <si>
    <t>Chief Executive Officer and Founder</t>
  </si>
  <si>
    <t>Kamran Khan</t>
  </si>
  <si>
    <t>Sina Afshani</t>
  </si>
  <si>
    <t>Mark Miller</t>
  </si>
  <si>
    <t>Daniel Kraft</t>
  </si>
  <si>
    <t>Executive Chairman &amp; Co-Founder</t>
  </si>
  <si>
    <t>Daniel Kim</t>
  </si>
  <si>
    <t>Co-Founder &amp; Managing Partner</t>
  </si>
  <si>
    <t>Robert McKenney</t>
  </si>
  <si>
    <t>Chris Carter</t>
  </si>
  <si>
    <t>Founder &amp; Chief Operating Officer</t>
  </si>
  <si>
    <t>Rushabh Patel</t>
  </si>
  <si>
    <t>Alma Johns</t>
  </si>
  <si>
    <t>Founder and President</t>
  </si>
  <si>
    <t>Deirdre Campbell</t>
  </si>
  <si>
    <t>Jordan Schneider</t>
  </si>
  <si>
    <t>Lucas Pavan</t>
  </si>
  <si>
    <t>Alec Gordon</t>
  </si>
  <si>
    <t>Usman Aaron</t>
  </si>
  <si>
    <t>Michael Fromstein</t>
  </si>
  <si>
    <t>Andrea Palmer</t>
  </si>
  <si>
    <t>Dave Sohi</t>
  </si>
  <si>
    <t>Ronen Benin</t>
  </si>
  <si>
    <t>Peter Myers</t>
  </si>
  <si>
    <t>Yaser Jafar</t>
  </si>
  <si>
    <t>Founder, Chief Executive Officer &amp; Owner</t>
  </si>
  <si>
    <t>Janson Chan</t>
  </si>
  <si>
    <t>Co-Founder, President &amp; Executive Director</t>
  </si>
  <si>
    <t>Andreas Antoniou</t>
  </si>
  <si>
    <t>Founder, Managing Partner &amp; President</t>
  </si>
  <si>
    <t>Elie Nehme</t>
  </si>
  <si>
    <t>Wayne Marshall</t>
  </si>
  <si>
    <t>Murray Love</t>
  </si>
  <si>
    <t>Bo Feng</t>
  </si>
  <si>
    <t>Craig Petten</t>
  </si>
  <si>
    <t>Co-Founder &amp; Co-Owner</t>
  </si>
  <si>
    <t>David Lai</t>
  </si>
  <si>
    <t>Melch Valimento</t>
  </si>
  <si>
    <t>Co-Founder &amp; Head, Studio Operations</t>
  </si>
  <si>
    <t>Alain Lundi</t>
  </si>
  <si>
    <t>Business Development Officer</t>
  </si>
  <si>
    <t>Nisha Sarveswaran</t>
  </si>
  <si>
    <t>Michael Cooke</t>
  </si>
  <si>
    <t>Michael Berger</t>
  </si>
  <si>
    <t>John Basilio</t>
  </si>
  <si>
    <t>Khanjan Desai</t>
  </si>
  <si>
    <t>Dustin Walper</t>
  </si>
  <si>
    <t>Denis Loboda</t>
  </si>
  <si>
    <t>Michel Paquet</t>
  </si>
  <si>
    <t>Karl Ottywill</t>
  </si>
  <si>
    <t>Neil Sarkar</t>
  </si>
  <si>
    <t>Nathan Magarvey</t>
  </si>
  <si>
    <t>Founder, Chief Scientific Officer &amp; Board Member</t>
  </si>
  <si>
    <t>Maayan Ziv</t>
  </si>
  <si>
    <t>Gary Howard</t>
  </si>
  <si>
    <t>Robert Chi</t>
  </si>
  <si>
    <t>Frances Lasowski</t>
  </si>
  <si>
    <t>Michael Reid</t>
  </si>
  <si>
    <t>michael.midmer@zucara.ca</t>
  </si>
  <si>
    <t>+1 (416) 399 0339</t>
  </si>
  <si>
    <t>steve.szikszay@zepeel.com</t>
  </si>
  <si>
    <t>shaun@youcollab.com</t>
  </si>
  <si>
    <t>amin.heidari@xtouch.io</t>
  </si>
  <si>
    <t>jeremy@worldofangus.com</t>
  </si>
  <si>
    <t>+1 (416) 841-7664</t>
  </si>
  <si>
    <t>kuhan@wiserinvestments.com</t>
  </si>
  <si>
    <t>liam@winterlightlabs.com</t>
  </si>
  <si>
    <t>soehrlein@willowbiopharma.com</t>
  </si>
  <si>
    <t>+1 (289) 859-5133</t>
  </si>
  <si>
    <t>alex@whereipark.com</t>
  </si>
  <si>
    <t>afeisha@wedspire.com</t>
  </si>
  <si>
    <t>pegah_aarabi@wedreality.com</t>
  </si>
  <si>
    <t>neeti@mywedhelper.com</t>
  </si>
  <si>
    <t>+1 (416) 275-9175</t>
  </si>
  <si>
    <t>+1 (647) 260-7852</t>
  </si>
  <si>
    <t>alroy@volterainc.com</t>
  </si>
  <si>
    <t>robert@viteava.com</t>
  </si>
  <si>
    <t>+1 (416) 817-0745</t>
  </si>
  <si>
    <t>azadeh.dastmalchi@vitaltracer.com</t>
  </si>
  <si>
    <t>+1 (613) 999-9999</t>
  </si>
  <si>
    <t>ron@vistashift.com</t>
  </si>
  <si>
    <t>+1 (888) 399-0414</t>
  </si>
  <si>
    <t>lawrence@vpinc.ca</t>
  </si>
  <si>
    <t>+1 (905) 522-2777</t>
  </si>
  <si>
    <t>robert@vigilantcs.com</t>
  </si>
  <si>
    <t>+1 (343) 262-1019</t>
  </si>
  <si>
    <t>mossab@locationgenius.com</t>
  </si>
  <si>
    <t>+1 (416) 209-8084</t>
  </si>
  <si>
    <t>andre@vesselinnovations.com</t>
  </si>
  <si>
    <t>timothy@ventureum.io</t>
  </si>
  <si>
    <t>ghelman@venbridge.com</t>
  </si>
  <si>
    <t>+1 (647) 494-9577</t>
  </si>
  <si>
    <t>michael@venamed.ca</t>
  </si>
  <si>
    <t>+1 (506) 434-1388</t>
  </si>
  <si>
    <t>+1 (416) 491-2233</t>
  </si>
  <si>
    <t>fil@vectio.tech</t>
  </si>
  <si>
    <t>+1 (855) 728-7728 x700</t>
  </si>
  <si>
    <t>jeff.lin@valta.com</t>
  </si>
  <si>
    <t>pwilliams@uraniumroyalty.com</t>
  </si>
  <si>
    <t>+1 (416) 643-7631</t>
  </si>
  <si>
    <t>jason@ufeast.com</t>
  </si>
  <si>
    <t>+1 (800) 243-1928</t>
  </si>
  <si>
    <t>aaron_libfeld@turnnout.com</t>
  </si>
  <si>
    <t>shaun@mytuque.ca</t>
  </si>
  <si>
    <t>felix@tronoplast.com</t>
  </si>
  <si>
    <t>+1 (416) 655-1540</t>
  </si>
  <si>
    <t>greg@tronclub.com</t>
  </si>
  <si>
    <t>david@triviumindustries.com</t>
  </si>
  <si>
    <t>+1 (905) 735-0003</t>
  </si>
  <si>
    <t>mlieberman@trialfire.com</t>
  </si>
  <si>
    <t>+1 (415) 799-9715</t>
  </si>
  <si>
    <t>mm@trexorobotics.com</t>
  </si>
  <si>
    <t>+1 (917) 943-8934</t>
  </si>
  <si>
    <t>nick@trainerpl.us</t>
  </si>
  <si>
    <t>stefan.katanic@traden.io</t>
  </si>
  <si>
    <t>+1 (800) 438-9184</t>
  </si>
  <si>
    <t>adam@upverter.com</t>
  </si>
  <si>
    <t>+1 (416) 836-8337</t>
  </si>
  <si>
    <t>quayce@timsle.com</t>
  </si>
  <si>
    <t>asax@theskyguys.ca</t>
  </si>
  <si>
    <t>+1 (866) 895-7466</t>
  </si>
  <si>
    <t>tariq@rumie.org</t>
  </si>
  <si>
    <t>+1 (416) 619-0441</t>
  </si>
  <si>
    <t>cbryan@terrestrialenergy.com</t>
  </si>
  <si>
    <t>+1 (905) 766-3770</t>
  </si>
  <si>
    <t>lbajic@tenstorrent.com</t>
  </si>
  <si>
    <t>rehman@teabot.com</t>
  </si>
  <si>
    <t>+1 (416) 409-6319</t>
  </si>
  <si>
    <t>+1 (877) 777-5738</t>
  </si>
  <si>
    <t>david.tao@tapplock.com</t>
  </si>
  <si>
    <t>kamil.bukala@tabsfolders.com</t>
  </si>
  <si>
    <t>+1 (416) 915-0899</t>
  </si>
  <si>
    <t>muni@tabnex.com</t>
  </si>
  <si>
    <t>adam.epstein@velocityapp.com</t>
  </si>
  <si>
    <t>+44 (0)20 3865 2701</t>
  </si>
  <si>
    <t>amir@swiftpadapp.com</t>
  </si>
  <si>
    <t>syorke@suziesgoodfats.ca</t>
  </si>
  <si>
    <t>nima@asksuto.com</t>
  </si>
  <si>
    <t>michael@suddcorpsolutions.com</t>
  </si>
  <si>
    <t>+1 (613) 899-7229</t>
  </si>
  <si>
    <t>charles@structur3d.io</t>
  </si>
  <si>
    <t>+1 (888) 407-5888</t>
  </si>
  <si>
    <t>andrew.muroff@strainprint.ca</t>
  </si>
  <si>
    <t>pjameson@statstrack.ca</t>
  </si>
  <si>
    <t>+1 (647) 695-2635</t>
  </si>
  <si>
    <t>rob@standpointcase.com</t>
  </si>
  <si>
    <t>+1 (613) 897-9370</t>
  </si>
  <si>
    <t>jen@squeezecmm.com</t>
  </si>
  <si>
    <t>aaronchung@spindle.bio</t>
  </si>
  <si>
    <t>richard.beal@spectrafy.com</t>
  </si>
  <si>
    <t>+1 (613) 406-5685</t>
  </si>
  <si>
    <t>judeh.siwady@spacefy.it</t>
  </si>
  <si>
    <t>+1 (844) 277-2233</t>
  </si>
  <si>
    <t>scott@sondermill.com</t>
  </si>
  <si>
    <t>jonathan.lung@sojournlabs.com</t>
  </si>
  <si>
    <t>dan@sociallitevodka.com</t>
  </si>
  <si>
    <t>mike@snip.ly</t>
  </si>
  <si>
    <t>jeff@snapclarity.com</t>
  </si>
  <si>
    <t>didi@skyx.com</t>
  </si>
  <si>
    <t>+1 (416) 572-3809</t>
  </si>
  <si>
    <t>+1 (647) 529-6216</t>
  </si>
  <si>
    <t>mike@fiveplusone.org</t>
  </si>
  <si>
    <t>acoelho@sitevue.ca</t>
  </si>
  <si>
    <t>arian.rahbari@singspiel.ca</t>
  </si>
  <si>
    <t>gary@simpatico.ai</t>
  </si>
  <si>
    <t>+1 (416) 800-0850</t>
  </si>
  <si>
    <t>cd@simini.com</t>
  </si>
  <si>
    <t>+1 (647) 292-4920</t>
  </si>
  <si>
    <t>robin.crawford@si-cat.com</t>
  </si>
  <si>
    <t>reza@shoelace.com</t>
  </si>
  <si>
    <t>nick@shipearly.com</t>
  </si>
  <si>
    <t>+1 (888) 536-1335</t>
  </si>
  <si>
    <t>nima@shiftride.com</t>
  </si>
  <si>
    <t>blake@vitruviusvr.com</t>
  </si>
  <si>
    <t>+1 (905) 259-7534</t>
  </si>
  <si>
    <t>+1 (416) 806-7363</t>
  </si>
  <si>
    <t>g@homigo.com</t>
  </si>
  <si>
    <t>+1 (647) 503-5390</t>
  </si>
  <si>
    <t>nick@senso.ai</t>
  </si>
  <si>
    <t>sameer@sensassure.com</t>
  </si>
  <si>
    <t>+1 (780) 982-0115</t>
  </si>
  <si>
    <t>zohardev@gmail.com</t>
  </si>
  <si>
    <t>brian@salientenergy.ca</t>
  </si>
  <si>
    <t>grant@roverparking.com</t>
  </si>
  <si>
    <t>adam@tryrobin.co</t>
  </si>
  <si>
    <t>mario@reword.ly</t>
  </si>
  <si>
    <t>heather@repable.com</t>
  </si>
  <si>
    <t>+1 (647) 999-3211</t>
  </si>
  <si>
    <t>tchen@remotronic.com</t>
  </si>
  <si>
    <t>+1 (613) 294-7632</t>
  </si>
  <si>
    <t>mark.wells@regulussolutions.com</t>
  </si>
  <si>
    <t>+1 (613) 518-6130 x1001</t>
  </si>
  <si>
    <t>martin@refinepro.com</t>
  </si>
  <si>
    <t>+1 (416) 817-3197</t>
  </si>
  <si>
    <t>dennon@redetec.com</t>
  </si>
  <si>
    <t>+1 (416) 535-8998</t>
  </si>
  <si>
    <t>norma@redmeatgames.ca</t>
  </si>
  <si>
    <t>+1 (519) 868-4263</t>
  </si>
  <si>
    <t>peter@ranggo.ca</t>
  </si>
  <si>
    <t>mcheppudira@qubitindustries.com</t>
  </si>
  <si>
    <t>alex.chen@quantwavetech.com</t>
  </si>
  <si>
    <t>+1 (519) 639-1577</t>
  </si>
  <si>
    <t>cory@qoints.com</t>
  </si>
  <si>
    <t>ma@qidni.com</t>
  </si>
  <si>
    <t>+1 (691) 229-1236</t>
  </si>
  <si>
    <t>jdoucet@pyrowave.com</t>
  </si>
  <si>
    <t>chris@punchtimeapp.com</t>
  </si>
  <si>
    <t>+1 (888) 215-4266</t>
  </si>
  <si>
    <t>aman.iqbal@proteorex.com</t>
  </si>
  <si>
    <t>s.friedman@promedoss.com</t>
  </si>
  <si>
    <t>+1 (704) 430-8695</t>
  </si>
  <si>
    <t>alex@predikat.co</t>
  </si>
  <si>
    <t>nazim@canvaspop.com</t>
  </si>
  <si>
    <t>+1 (613) 552-1357</t>
  </si>
  <si>
    <t>vlad@pinchvr.ca</t>
  </si>
  <si>
    <t>jake@phyxter.ai</t>
  </si>
  <si>
    <t>pstocker@pharmacielo.com</t>
  </si>
  <si>
    <t>+1 (647) 560-4640</t>
  </si>
  <si>
    <t>andrew@petropredict.com</t>
  </si>
  <si>
    <t>bgoffenberg@perimetermed.com</t>
  </si>
  <si>
    <t>+1 (647) 360-0302</t>
  </si>
  <si>
    <t>alexa@pentamedical.ca</t>
  </si>
  <si>
    <t>erik@pcpvr.com</t>
  </si>
  <si>
    <t>mayer@pawly.co</t>
  </si>
  <si>
    <t>+1 (866) 721-3807</t>
  </si>
  <si>
    <t>hari.iyer@pambanresearch.com</t>
  </si>
  <si>
    <t>gennadi@oxilight.ca</t>
  </si>
  <si>
    <t>+1 (416) 726-4325</t>
  </si>
  <si>
    <t>michael@openchannel.io</t>
  </si>
  <si>
    <t>amad@oneset.co</t>
  </si>
  <si>
    <t>jean@onemorestorygames.com</t>
  </si>
  <si>
    <t>lazar@obsidiansi.com</t>
  </si>
  <si>
    <t>+1 (647) 725-7742</t>
  </si>
  <si>
    <t>+1 (519) 400-5351</t>
  </si>
  <si>
    <t>+1 (905) 939-8203</t>
  </si>
  <si>
    <t>jgrundy@nrttech.com</t>
  </si>
  <si>
    <t>graeme.mcrae@novavive.ca</t>
  </si>
  <si>
    <t>+1 (613) 771-1146</t>
  </si>
  <si>
    <t>bmcdonald@northernbiologics.com</t>
  </si>
  <si>
    <t>+1 (416) 634-7132</t>
  </si>
  <si>
    <t>adam.noble@noblegen.com</t>
  </si>
  <si>
    <t>+1 (705) 748-1011 x6268</t>
  </si>
  <si>
    <t>a.degroot@nhtherapeutics.com</t>
  </si>
  <si>
    <t>hitesh.rathod@nexuscrowd.com</t>
  </si>
  <si>
    <t>+1 (877) 487-6506</t>
  </si>
  <si>
    <t>wli@nextupcare.com</t>
  </si>
  <si>
    <t>+1 (416) 529-2247</t>
  </si>
  <si>
    <t>james@nextbigthingstudios.net</t>
  </si>
  <si>
    <t>roger.yao@newpow.ca</t>
  </si>
  <si>
    <t>+1 (905) 604-7690</t>
  </si>
  <si>
    <t>youssef.helwa@ne-rv.com</t>
  </si>
  <si>
    <t>clintonbowman@nefariousdimensions.com</t>
  </si>
  <si>
    <t>t.zhang@nectro.com</t>
  </si>
  <si>
    <t>+1 (226) 926-0005</t>
  </si>
  <si>
    <t>alistair.varley@mymunch.com</t>
  </si>
  <si>
    <t>alex@mopify.com</t>
  </si>
  <si>
    <t>+1 (613) 706-0763</t>
  </si>
  <si>
    <t>david@moocowunicycles.com</t>
  </si>
  <si>
    <t>laurence@getmoni.com</t>
  </si>
  <si>
    <t>+1 (416) 363-0400</t>
  </si>
  <si>
    <t>tiange.l@hotmail.com</t>
  </si>
  <si>
    <t>drkaren@mimosadiagnostics.com</t>
  </si>
  <si>
    <t>jquesada@milaolanguage.com</t>
  </si>
  <si>
    <t>derek@mikaaudio.com</t>
  </si>
  <si>
    <t>+1 (647) 716-1539</t>
  </si>
  <si>
    <t>artem@micrometrics.com</t>
  </si>
  <si>
    <t>+1 (855) 255-2005</t>
  </si>
  <si>
    <t>les.magyar@metricwire.com</t>
  </si>
  <si>
    <t>patrick.ang@metagenombio.com</t>
  </si>
  <si>
    <t>+1 (888) 956-6937</t>
  </si>
  <si>
    <t>mmasad@firepowercapital.com</t>
  </si>
  <si>
    <t>+1 (647) 260-4981</t>
  </si>
  <si>
    <t>philipp.braun@meetupforcoffee.com</t>
  </si>
  <si>
    <t>alexandre@meemim.com</t>
  </si>
  <si>
    <t>+1 (800) 503-3027</t>
  </si>
  <si>
    <t>roderick.slavcev@mediphage.ca</t>
  </si>
  <si>
    <t>+1 (519) 501-2993</t>
  </si>
  <si>
    <t>harry@medella.ca</t>
  </si>
  <si>
    <t>+1 (613) 697-9106</t>
  </si>
  <si>
    <t>antonk@mblok.io</t>
  </si>
  <si>
    <t>mm@masoodenergy.com</t>
  </si>
  <si>
    <t>ben@virtualsurgerysim.com</t>
  </si>
  <si>
    <t>mwilson@marinerendosurgery.com</t>
  </si>
  <si>
    <t>+1 (905) 921-8755</t>
  </si>
  <si>
    <t>jordan@mapyourproperty.com</t>
  </si>
  <si>
    <t>asif@maieutic.ca</t>
  </si>
  <si>
    <t>jia@magic-weaver.com</t>
  </si>
  <si>
    <t>+1 (647) 967-6629</t>
  </si>
  <si>
    <t>richard.tam@mackenziehealth.ca</t>
  </si>
  <si>
    <t>+1 (905) 678-6565</t>
  </si>
  <si>
    <t>+1 (416) 362-8007</t>
  </si>
  <si>
    <t>robert.given@luxegarmentcare.ca</t>
  </si>
  <si>
    <t>+1 (613) 716-9526</t>
  </si>
  <si>
    <t>+1 (613) 424-6003</t>
  </si>
  <si>
    <t>mihnea@luevo.com</t>
  </si>
  <si>
    <t>+1 (519) 992-5756</t>
  </si>
  <si>
    <t>kiran@lokafy.com</t>
  </si>
  <si>
    <t>+1 (800) 943-9145</t>
  </si>
  <si>
    <t>valentin@loftshare.co</t>
  </si>
  <si>
    <t>mark@lightningrodgames.com</t>
  </si>
  <si>
    <t>danny@lightbot.com</t>
  </si>
  <si>
    <t>matei@lift.co</t>
  </si>
  <si>
    <t>+1 (800) 681-1593</t>
  </si>
  <si>
    <t>eric@planswell.ca</t>
  </si>
  <si>
    <t>+1 (855) 752-6793</t>
  </si>
  <si>
    <t>troy.wright@lendified.com</t>
  </si>
  <si>
    <t>+1 (844) 451-3594</t>
  </si>
  <si>
    <t>+1 (877) 364-6663</t>
  </si>
  <si>
    <t>marc.benglia@kwilt.it</t>
  </si>
  <si>
    <t>+1 (408) 329-4168</t>
  </si>
  <si>
    <t>db@korsall.com</t>
  </si>
  <si>
    <t>peter@konectera.com</t>
  </si>
  <si>
    <t>travis@knowledgehook.com</t>
  </si>
  <si>
    <t>+1 (877) 855-4665</t>
  </si>
  <si>
    <t>josh@parsel.me</t>
  </si>
  <si>
    <t>ali@kiwi.ai</t>
  </si>
  <si>
    <t>+1 (800) 936-5604</t>
  </si>
  <si>
    <t>nbrisson@kintelligentsystems.com</t>
  </si>
  <si>
    <t>+1 (416) 923-4567</t>
  </si>
  <si>
    <t>kathleen@kidshealthrecord.com</t>
  </si>
  <si>
    <t>mmitry@keplercommunications.com</t>
  </si>
  <si>
    <t>+1 (437) 537-5371</t>
  </si>
  <si>
    <t>david@karen.ai</t>
  </si>
  <si>
    <t>+1 (800) 693-1076</t>
  </si>
  <si>
    <t>akarnick@kaimaging.com</t>
  </si>
  <si>
    <t>+1 (226) 215-9897</t>
  </si>
  <si>
    <t>will.obrien@justgotthat.com</t>
  </si>
  <si>
    <t>+1 (416) 520-7400</t>
  </si>
  <si>
    <t>+1 (519) 903-2158</t>
  </si>
  <si>
    <t>jvelacich@jukedocs.com</t>
  </si>
  <si>
    <t>+1 (888) 394-1692</t>
  </si>
  <si>
    <t>vince@joyride.city</t>
  </si>
  <si>
    <t>matt@humi.ca</t>
  </si>
  <si>
    <t>liam@jackpine.co</t>
  </si>
  <si>
    <t>+1 (613) 293-1152</t>
  </si>
  <si>
    <t>taylor@ivviapp.com</t>
  </si>
  <si>
    <t>travis.iverson@iverfashion.com</t>
  </si>
  <si>
    <t>+1 (613) 695-0966</t>
  </si>
  <si>
    <t>yvorona@iotasecurity.com</t>
  </si>
  <si>
    <t>+1 (647) 785-8773</t>
  </si>
  <si>
    <t>pbures@isr-inc.ca</t>
  </si>
  <si>
    <t>+1 (416) 304-3954</t>
  </si>
  <si>
    <t>yulia@intelocate.com</t>
  </si>
  <si>
    <t>+1 (888) 533-2251</t>
  </si>
  <si>
    <t>michael@insuranceforchildren.ca</t>
  </si>
  <si>
    <t>+1 (416) 642-4346</t>
  </si>
  <si>
    <t>cray@instantchemistry.com</t>
  </si>
  <si>
    <t>+1 (416) 506-3030</t>
  </si>
  <si>
    <t>james@innerspace.io</t>
  </si>
  <si>
    <t>puneet.sharma@bugclipper.com</t>
  </si>
  <si>
    <t>+1 (646) 504-2895</t>
  </si>
  <si>
    <t>harrison.richarz@iconac.co</t>
  </si>
  <si>
    <t>eropa@hyrestaff.com</t>
  </si>
  <si>
    <t>+1 (416) 454-6820</t>
  </si>
  <si>
    <t>albert@hypercare.com</t>
  </si>
  <si>
    <t>+1 (844) 688-9868</t>
  </si>
  <si>
    <t>jvalvano@hvgp.ca</t>
  </si>
  <si>
    <t>+1 (905) 831-5339</t>
  </si>
  <si>
    <t>michael@honkmobile.com</t>
  </si>
  <si>
    <t>arif@fiix.io</t>
  </si>
  <si>
    <t>+1 (647) 361-4449</t>
  </si>
  <si>
    <t>john@highmark.tech</t>
  </si>
  <si>
    <t>marcus@highlinebeta.com</t>
  </si>
  <si>
    <t>vb@henryandharvey.com</t>
  </si>
  <si>
    <t>+1 (289) 242-3735</t>
  </si>
  <si>
    <t>long@healthmyself.ca</t>
  </si>
  <si>
    <t>markang@hastingswatches.com</t>
  </si>
  <si>
    <t>haleksviller@gmail.com</t>
  </si>
  <si>
    <t>josephinec@nulogy.com</t>
  </si>
  <si>
    <t>+1 (416) 204-0427</t>
  </si>
  <si>
    <t>stuart@h2nano.ca</t>
  </si>
  <si>
    <t>cyrus@gymnut.co</t>
  </si>
  <si>
    <t>samson@grasplock.com</t>
  </si>
  <si>
    <t>+1 (226) 749-2187</t>
  </si>
  <si>
    <t>bill.ostrom@gokinpacks.com</t>
  </si>
  <si>
    <t>+1 (877) 678-7661</t>
  </si>
  <si>
    <t>charles@glucoguide.com</t>
  </si>
  <si>
    <t>+1 (519) 697-3703</t>
  </si>
  <si>
    <t>walker@glowsport.ca</t>
  </si>
  <si>
    <t>+1 (613) 878-8793</t>
  </si>
  <si>
    <t>maceachern@gesturelogic.com</t>
  </si>
  <si>
    <t>ryan@gamerlink.gg</t>
  </si>
  <si>
    <t>alexander@gamelynx.gg</t>
  </si>
  <si>
    <t>kevin.whyte@futurevaultinc.com</t>
  </si>
  <si>
    <t>+1 (647) 559-2697</t>
  </si>
  <si>
    <t>valliant@fusionpharma.com</t>
  </si>
  <si>
    <t>ally@fureverapps.com</t>
  </si>
  <si>
    <t>+1 (519) 591-1843</t>
  </si>
  <si>
    <t>+1 (888) 694-6735</t>
  </si>
  <si>
    <t>ken@frrand.com</t>
  </si>
  <si>
    <t>adrian.footballforgood@gmail.com</t>
  </si>
  <si>
    <t>+1 (416) 782-2220</t>
  </si>
  <si>
    <t>garrett@flytestudios.com</t>
  </si>
  <si>
    <t>miodrag@flymetothemoon.ca</t>
  </si>
  <si>
    <t>+1 (647) 782-0381</t>
  </si>
  <si>
    <t>bart@sidekick.pro</t>
  </si>
  <si>
    <t>jcanavan@logiqasset.com</t>
  </si>
  <si>
    <t>jeibl@flosonicsmedical.com</t>
  </si>
  <si>
    <t>+1 (705) 626-6419</t>
  </si>
  <si>
    <t>kkhan@pnik.rocks</t>
  </si>
  <si>
    <t>wyang@filmocrats.com</t>
  </si>
  <si>
    <t>nicholas@fibos.ca</t>
  </si>
  <si>
    <t>+1 (888) 207-9754</t>
  </si>
  <si>
    <t>abbas.rangwala@saviynt.com</t>
  </si>
  <si>
    <t>+1 (403) 629-5333</t>
  </si>
  <si>
    <t>skandola@feeduck.com</t>
  </si>
  <si>
    <t>andrew@fansharesports.com</t>
  </si>
  <si>
    <t>joel@fan.si</t>
  </si>
  <si>
    <t>moufeed@exvivo.ca</t>
  </si>
  <si>
    <t>pawel.kunstman@evidenceprime.com</t>
  </si>
  <si>
    <t>+1 (905) 581-0214</t>
  </si>
  <si>
    <t>sarah@every1games.ca</t>
  </si>
  <si>
    <t>+1 (416) 697-8625</t>
  </si>
  <si>
    <t>jeremy@everyfinancial.com</t>
  </si>
  <si>
    <t>lindy@essayjack.com</t>
  </si>
  <si>
    <t>+1 (866) 665-5898</t>
  </si>
  <si>
    <t>edouard.gabaudan@erplain.com</t>
  </si>
  <si>
    <t>chris@equibitgroup.com</t>
  </si>
  <si>
    <t>+1 (416) 479-8683</t>
  </si>
  <si>
    <t>tarang.khare@gmail.com</t>
  </si>
  <si>
    <t>francis.lefebvre@enplex.com</t>
  </si>
  <si>
    <t>leon@elmy.com</t>
  </si>
  <si>
    <t>rob.graham@elphic.com</t>
  </si>
  <si>
    <t>amir@madlipz.com</t>
  </si>
  <si>
    <t>brent.thomas@educredu.com</t>
  </si>
  <si>
    <t>tjodoin@edispin.com</t>
  </si>
  <si>
    <t>yshu@ecopiatech.com</t>
  </si>
  <si>
    <t>+1 (519) 342-0193</t>
  </si>
  <si>
    <t>mohammed.ahmed@eatable.cooking</t>
  </si>
  <si>
    <t>janet@eadvocate.com</t>
  </si>
  <si>
    <t>+1 (888) 992-1575</t>
  </si>
  <si>
    <t>david@drven.co</t>
  </si>
  <si>
    <t>+1 (416) 722-4920</t>
  </si>
  <si>
    <t>mnasir@dronesforhumanity.ca</t>
  </si>
  <si>
    <t>jake@dive-networks.com</t>
  </si>
  <si>
    <t>+1 (416) 230-7620</t>
  </si>
  <si>
    <t>+1 (415) 216-9802</t>
  </si>
  <si>
    <t>stan@discoverly.ca</t>
  </si>
  <si>
    <t>+1 (613) 413-7826</t>
  </si>
  <si>
    <t>slowry@discovermedia.house</t>
  </si>
  <si>
    <t>+1 (778) 840-2508</t>
  </si>
  <si>
    <t>rzheng@dinowash.ca</t>
  </si>
  <si>
    <t>+1 (800) 531-6075</t>
  </si>
  <si>
    <t>rfisher@digiwise.ca</t>
  </si>
  <si>
    <t>+1 (613) 899-0475</t>
  </si>
  <si>
    <t>stephen@digitalstate.ca</t>
  </si>
  <si>
    <t>kacperkuryllo@digitaldiatom.com</t>
  </si>
  <si>
    <t>zel@diggs.pet</t>
  </si>
  <si>
    <t>+1 (929) 400-3544</t>
  </si>
  <si>
    <t>alan.tuback@devlossoftware.com</t>
  </si>
  <si>
    <t>+1 (416) 456-4556</t>
  </si>
  <si>
    <t>a-e@deliziososkincare.com</t>
  </si>
  <si>
    <t>+1 (226) 721-0922</t>
  </si>
  <si>
    <t>frey@deepgenomics.com</t>
  </si>
  <si>
    <t>ntandon@dalcinistainless.com</t>
  </si>
  <si>
    <t>+1 (613) 277-6555</t>
  </si>
  <si>
    <t>dan.rosen@d1g1t.com</t>
  </si>
  <si>
    <t>kim@cuzinc.com</t>
  </si>
  <si>
    <t>+1 (613) 702-1387</t>
  </si>
  <si>
    <t>+1 (416) 931-7953</t>
  </si>
  <si>
    <t>regnard@cubbyspot.com</t>
  </si>
  <si>
    <t>+1 (416) 841-0552</t>
  </si>
  <si>
    <t>leah@crowdmatrix.co</t>
  </si>
  <si>
    <t>miles@covvet.com</t>
  </si>
  <si>
    <t>jpwaisfeld@costeffectivedata.com</t>
  </si>
  <si>
    <t>+1 (905) 581-0695</t>
  </si>
  <si>
    <t>christina@consolidatedlearning.ca</t>
  </si>
  <si>
    <t>+1 (888) 470-4873</t>
  </si>
  <si>
    <t>dg@exactmedia.io</t>
  </si>
  <si>
    <t>reuven@coinlaunch.co</t>
  </si>
  <si>
    <t>+1 (415) 671-7202</t>
  </si>
  <si>
    <t>hugh.hind@cognitivesystems.com</t>
  </si>
  <si>
    <t>kelly@codeheroes.ca</t>
  </si>
  <si>
    <t>+1 (613) 362-6476</t>
  </si>
  <si>
    <t>sahil.zaman@closingfolders.com</t>
  </si>
  <si>
    <t>+1 (888) 256-3626</t>
  </si>
  <si>
    <t>ryan@close.com</t>
  </si>
  <si>
    <t>pkiely@islandwatertech.com</t>
  </si>
  <si>
    <t>+1 (819) 598-7153</t>
  </si>
  <si>
    <t>+1 (416) 828-2077</t>
  </si>
  <si>
    <t>keith@classmessenger.com</t>
  </si>
  <si>
    <t>+1 (347) 674-8930</t>
  </si>
  <si>
    <t>hussam.haroun@cinnos.com</t>
  </si>
  <si>
    <t>+1 (855) 246-6671</t>
  </si>
  <si>
    <t>kathleen@cigbins.com</t>
  </si>
  <si>
    <t>neel@chumbuggy.com</t>
  </si>
  <si>
    <t>tom@changejar.com</t>
  </si>
  <si>
    <t>jenise@certclean.com</t>
  </si>
  <si>
    <t>+1 (647) 606-7719</t>
  </si>
  <si>
    <t>+1 (647) 214-1920</t>
  </si>
  <si>
    <t>jirwin@carrotinsights.com</t>
  </si>
  <si>
    <t>+1 (647) 256-1500</t>
  </si>
  <si>
    <t>nick@careerfeed.com</t>
  </si>
  <si>
    <t>delsley@cardiolrx.com</t>
  </si>
  <si>
    <t>+1 (905) 491-6793</t>
  </si>
  <si>
    <t>mpellicane@cannabco.ca</t>
  </si>
  <si>
    <t>+1 (888) 310-8883</t>
  </si>
  <si>
    <t>lahav.g@kangaroogroup.net</t>
  </si>
  <si>
    <t>+1 (647) 291-8545</t>
  </si>
  <si>
    <t>jdancey@3ctn.ca</t>
  </si>
  <si>
    <t>sascha@bunz.com</t>
  </si>
  <si>
    <t>philip@buildmetric.com</t>
  </si>
  <si>
    <t>+1 (613) 854-9090</t>
  </si>
  <si>
    <t>jacob@trybudtender.com</t>
  </si>
  <si>
    <t>thomas@brokerlift.com</t>
  </si>
  <si>
    <t>sami@brizicam.com</t>
  </si>
  <si>
    <t>claudia@briliacreative.com</t>
  </si>
  <si>
    <t>pierre@brili.co</t>
  </si>
  <si>
    <t>+1 (647) 982-2286</t>
  </si>
  <si>
    <t>+1 (613) 864-3659</t>
  </si>
  <si>
    <t>dewart@digitalescrowservices.com</t>
  </si>
  <si>
    <t>darren@bonneo.com</t>
  </si>
  <si>
    <t>+1 (866) 891-1445</t>
  </si>
  <si>
    <t>caroline@bombbash.com</t>
  </si>
  <si>
    <t>patricia.crosscombe@boardspace.co</t>
  </si>
  <si>
    <t>kamran@bluedot.global</t>
  </si>
  <si>
    <t>sinaafshani@blueorchidcare.com</t>
  </si>
  <si>
    <t>+1 (647) 986-7883</t>
  </si>
  <si>
    <t>mark.miller@birchbiomed.ca</t>
  </si>
  <si>
    <t>+1 (866) 350-1993</t>
  </si>
  <si>
    <t>daniel@bioniqhealth.com</t>
  </si>
  <si>
    <t>dank@omaticsoftware.com</t>
  </si>
  <si>
    <t>+1 (888) 662-8426</t>
  </si>
  <si>
    <t>robert.mckenney@bidfoundry.com</t>
  </si>
  <si>
    <t>+1 (613) 801-0255</t>
  </si>
  <si>
    <t>chris@fundinginnovation.ca</t>
  </si>
  <si>
    <t>+1 (905) 639-6333</t>
  </si>
  <si>
    <t>alma.johns@benchcapital.ca</t>
  </si>
  <si>
    <t>+1 (647) 295-2562</t>
  </si>
  <si>
    <t>jordan@beatpals.com</t>
  </si>
  <si>
    <t>+1 (416) 606-2758</t>
  </si>
  <si>
    <t>ag@beammessenger.com</t>
  </si>
  <si>
    <t>+1 (416) 890-6907</t>
  </si>
  <si>
    <t>usman.aaron@babylonvr.ca</t>
  </si>
  <si>
    <t>mfromstein@hlsfund.com</t>
  </si>
  <si>
    <t>+1 (416) 633-1299</t>
  </si>
  <si>
    <t>andrea@awakelabs.com</t>
  </si>
  <si>
    <t>dave.sohi@avicanna.com</t>
  </si>
  <si>
    <t>+1 (647) 243-5283</t>
  </si>
  <si>
    <t>ronen@rightbluelabs.com</t>
  </si>
  <si>
    <t>+1 (888) 502-2361</t>
  </si>
  <si>
    <t>pmeyers@na.auvenir.com</t>
  </si>
  <si>
    <t>yaser@autokeypro.ca</t>
  </si>
  <si>
    <t>+1 (289) 799-9585</t>
  </si>
  <si>
    <t>janson.chan@autismteenagepartnership.org</t>
  </si>
  <si>
    <t>david.danziger@mnp.ca</t>
  </si>
  <si>
    <t>+1 (416) 515-3923</t>
  </si>
  <si>
    <t>andreas@elcaballito.ca</t>
  </si>
  <si>
    <t>+1 (647) 557-5993</t>
  </si>
  <si>
    <t>elie@artifactskinco.com</t>
  </si>
  <si>
    <t>+1 (416) 844-5133</t>
  </si>
  <si>
    <t>murraylove@arkparadigm.com</t>
  </si>
  <si>
    <t>bofeng@arfront.com</t>
  </si>
  <si>
    <t>+1 (844) 427-3766</t>
  </si>
  <si>
    <t>craig@aquagreens.ca</t>
  </si>
  <si>
    <t>+1 (416) 689-8280</t>
  </si>
  <si>
    <t>david.lai@appmixture.io</t>
  </si>
  <si>
    <t>melch@animangaplus.com</t>
  </si>
  <si>
    <t>alain.lundi@ample3d.com</t>
  </si>
  <si>
    <t>+1 (613) 716-5265</t>
  </si>
  <si>
    <t>n.sarveswaran@ambiencedata.com</t>
  </si>
  <si>
    <t>mikejcooke@amacathera.ca</t>
  </si>
  <si>
    <t>+1 (647) 518-6776</t>
  </si>
  <si>
    <t>michael@aluvionlaw.com</t>
  </si>
  <si>
    <t>+1 (416) 703-6464</t>
  </si>
  <si>
    <t>john.basilio@horizonutilities.com</t>
  </si>
  <si>
    <t>+1 (905) 273-7425</t>
  </si>
  <si>
    <t>khanjan@neverfrost.com</t>
  </si>
  <si>
    <t>+1 (226) 791-3384</t>
  </si>
  <si>
    <t>dustin@akira.md</t>
  </si>
  <si>
    <t>denis@airxposure.com</t>
  </si>
  <si>
    <t>mpaquet@aetonixsystems.com</t>
  </si>
  <si>
    <t>+1 (855) 561-4591</t>
  </si>
  <si>
    <t>karl@neostockexchange.com</t>
  </si>
  <si>
    <t>+1 (416) 933-5900</t>
  </si>
  <si>
    <t>nsarkar@icspicorp.com</t>
  </si>
  <si>
    <t>+1 (519) 721-8131</t>
  </si>
  <si>
    <t>nathan_magarvey@adapsyn.com</t>
  </si>
  <si>
    <t>maayan@accessnow.me</t>
  </si>
  <si>
    <t>gary.howard@acreativealliance.ca</t>
  </si>
  <si>
    <t>+1 (613) 298-1620</t>
  </si>
  <si>
    <t>robertchi@3d-bottech.com</t>
  </si>
  <si>
    <t>+1 (613) 454-5280</t>
  </si>
  <si>
    <t>frances.lasowski@2020optimeyes.ca</t>
  </si>
  <si>
    <t>Row Labels</t>
  </si>
  <si>
    <t>(blank)</t>
  </si>
  <si>
    <t>Grand Total</t>
  </si>
  <si>
    <t>Count of Company Name</t>
  </si>
  <si>
    <t>Sum of Total raised</t>
  </si>
  <si>
    <t># companies raising money (blank)</t>
  </si>
  <si>
    <t># companies raising money (total)</t>
  </si>
  <si>
    <t># companies raising money (non-blank)</t>
  </si>
  <si>
    <t>#companies tech raising money</t>
  </si>
  <si>
    <t>#companies non-tech raising money</t>
  </si>
  <si>
    <t xml:space="preserve">#companies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</si>
</sst>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164" formatCode="#,###"/>
    <numFmt numFmtId="165" formatCode="dd\-mmm\-yyyy"/>
    <numFmt numFmtId="166" formatCode="#,##0.00;[Red]\(#,##0.00\)"/>
    <numFmt numFmtId="167" formatCode="#,##0.00&quot;%&quot;;[Red]\-#,##0.00&quot;%&quot;"/>
    <numFmt numFmtId="168" formatCode="#,##0;"/>
    <numFmt numFmtId="169" formatCode="0000"/>
    <numFmt numFmtId="170" formatCode="#,##0;[Red]\(#,##0\)"/>
  </numFmts>
  <fonts count="13"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8"/>
      <color theme="1"/>
      <name val="Calibri"/>
      <family val="2"/>
      <scheme val="minor"/>
    </font>
    <font>
      <b/>
      <sz val="8"/>
      <color rgb="FFFA7D00"/>
      <name val="Calibri"/>
      <family val="2"/>
    </font>
    <font>
      <b/>
      <sz val="8"/>
      <color indexed="9"/>
      <name val="Arial"/>
      <family val="2"/>
    </font>
    <font>
      <sz val="8"/>
      <color rgb="FF3F3F76"/>
      <name val="Calibri"/>
      <family val="2"/>
      <scheme val="minor"/>
    </font>
    <font>
      <b/>
      <sz val="11"/>
      <color rgb="FFFA7D00"/>
      <name val="Calibri"/>
      <family val="2"/>
    </font>
    <font>
      <sz val="8"/>
      <name val="Arial"/>
      <family val="2"/>
    </font>
    <font>
      <u/>
      <sz val="11"/>
      <color theme="10"/>
      <name val="Calibri"/>
      <family val="2"/>
      <scheme val="minor"/>
    </font>
    <font>
      <sz val="10"/>
      <name val="Arial"/>
      <family val="2"/>
      <charset val="204"/>
    </font>
    <font>
      <sz val="8"/>
      <name val="Arial"/>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theme="5" tint="0.59999389629810485"/>
        <bgColor indexed="65"/>
      </patternFill>
    </fill>
    <fill>
      <patternFill patternType="solid">
        <fgColor rgb="FFF2F2F2"/>
        <bgColor rgb="FFFFFFFF"/>
      </patternFill>
    </fill>
    <fill>
      <patternFill patternType="solid">
        <fgColor rgb="FF4F81BD"/>
      </patternFill>
    </fill>
    <fill>
      <patternFill patternType="solid">
        <fgColor rgb="FFEEF3F8"/>
      </patternFill>
    </fill>
    <fill>
      <patternFill patternType="solid">
        <fgColor rgb="FFFFFFFF"/>
      </patternFill>
    </fill>
    <fill>
      <patternFill patternType="solid">
        <fgColor theme="8" tint="0.59999389629810485"/>
        <bgColor rgb="FFFFFFFF"/>
      </patternFill>
    </fill>
    <fill>
      <patternFill patternType="solid">
        <fgColor theme="8"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rgb="FF7F7F7F"/>
      </right>
      <top style="thin">
        <color indexed="64"/>
      </top>
      <bottom style="medium">
        <color indexed="64"/>
      </bottom>
      <diagonal/>
    </border>
    <border>
      <left/>
      <right/>
      <top style="thin">
        <color indexed="8"/>
      </top>
      <bottom/>
      <diagonal/>
    </border>
    <border>
      <left/>
      <right style="dotted">
        <color rgb="FF969696"/>
      </right>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0" applyNumberFormat="0" applyBorder="0" applyAlignment="0" applyProtection="0"/>
    <xf numFmtId="0" fontId="10" fillId="0" borderId="0" applyNumberFormat="0" applyFill="0" applyBorder="0" applyAlignment="0" applyProtection="0"/>
    <xf numFmtId="0" fontId="11" fillId="0" borderId="0"/>
  </cellStyleXfs>
  <cellXfs count="69">
    <xf numFmtId="0" fontId="0" fillId="0" borderId="0" xfId="0"/>
    <xf numFmtId="0" fontId="4" fillId="0" borderId="0" xfId="0" applyFont="1" applyAlignment="1">
      <alignment horizontal="center" wrapText="1"/>
    </xf>
    <xf numFmtId="0" fontId="4" fillId="4" borderId="2" xfId="3" applyFont="1" applyBorder="1" applyAlignment="1">
      <alignment horizontal="center" vertical="center" wrapText="1" readingOrder="1"/>
    </xf>
    <xf numFmtId="2" fontId="5" fillId="5" borderId="0" xfId="2" applyNumberFormat="1" applyFont="1" applyFill="1" applyBorder="1" applyAlignment="1">
      <alignment horizontal="center" vertical="center" readingOrder="1"/>
    </xf>
    <xf numFmtId="0" fontId="6" fillId="6" borderId="3"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7" fillId="2" borderId="1" xfId="1" applyFont="1" applyAlignment="1">
      <alignment horizontal="center" vertical="center" wrapText="1" readingOrder="1"/>
    </xf>
    <xf numFmtId="2" fontId="8" fillId="5" borderId="1" xfId="2" applyNumberFormat="1" applyFont="1" applyFill="1" applyBorder="1" applyAlignment="1">
      <alignment horizontal="center" vertical="center" readingOrder="1"/>
    </xf>
    <xf numFmtId="0" fontId="9" fillId="7" borderId="4" xfId="0" applyFont="1" applyFill="1" applyBorder="1" applyAlignment="1">
      <alignment vertical="top" indent="1"/>
    </xf>
    <xf numFmtId="4" fontId="9" fillId="7" borderId="4" xfId="0" applyNumberFormat="1" applyFont="1" applyFill="1" applyBorder="1" applyAlignment="1">
      <alignment horizontal="right" vertical="top" indent="1"/>
    </xf>
    <xf numFmtId="164" fontId="9" fillId="7" borderId="4" xfId="0" applyNumberFormat="1" applyFont="1" applyFill="1" applyBorder="1" applyAlignment="1">
      <alignment horizontal="right" vertical="top" indent="1"/>
    </xf>
    <xf numFmtId="165" fontId="9" fillId="7" borderId="4" xfId="0" applyNumberFormat="1" applyFont="1" applyFill="1" applyBorder="1" applyAlignment="1">
      <alignment horizontal="right" vertical="top" indent="1"/>
    </xf>
    <xf numFmtId="166" fontId="9" fillId="7" borderId="4" xfId="0" applyNumberFormat="1" applyFont="1" applyFill="1" applyBorder="1" applyAlignment="1">
      <alignment horizontal="right" vertical="top" indent="1"/>
    </xf>
    <xf numFmtId="167" fontId="9" fillId="7" borderId="4" xfId="0" applyNumberFormat="1" applyFont="1" applyFill="1" applyBorder="1" applyAlignment="1">
      <alignment horizontal="right" vertical="top" indent="1"/>
    </xf>
    <xf numFmtId="168" fontId="9" fillId="7" borderId="4" xfId="0" applyNumberFormat="1" applyFont="1" applyFill="1" applyBorder="1" applyAlignment="1">
      <alignment horizontal="right" vertical="top" indent="1"/>
    </xf>
    <xf numFmtId="169" fontId="9" fillId="7" borderId="4" xfId="0" applyNumberFormat="1" applyFont="1" applyFill="1" applyBorder="1" applyAlignment="1">
      <alignment horizontal="right" vertical="top" indent="1"/>
    </xf>
    <xf numFmtId="170" fontId="9" fillId="7" borderId="4" xfId="0" applyNumberFormat="1" applyFont="1" applyFill="1" applyBorder="1" applyAlignment="1">
      <alignment horizontal="right" vertical="top" indent="1"/>
    </xf>
    <xf numFmtId="0" fontId="9" fillId="8" borderId="4" xfId="0" applyFont="1" applyFill="1" applyBorder="1" applyAlignment="1">
      <alignment vertical="top" indent="1"/>
    </xf>
    <xf numFmtId="4" fontId="9" fillId="8" borderId="4" xfId="0" applyNumberFormat="1" applyFont="1" applyFill="1" applyBorder="1" applyAlignment="1">
      <alignment horizontal="right" vertical="top" indent="1"/>
    </xf>
    <xf numFmtId="164" fontId="9" fillId="8" borderId="4" xfId="0" applyNumberFormat="1" applyFont="1" applyFill="1" applyBorder="1" applyAlignment="1">
      <alignment horizontal="right" vertical="top" indent="1"/>
    </xf>
    <xf numFmtId="165" fontId="9" fillId="8" borderId="4" xfId="0" applyNumberFormat="1" applyFont="1" applyFill="1" applyBorder="1" applyAlignment="1">
      <alignment horizontal="right" vertical="top" indent="1"/>
    </xf>
    <xf numFmtId="166" fontId="9" fillId="8" borderId="4" xfId="0" applyNumberFormat="1" applyFont="1" applyFill="1" applyBorder="1" applyAlignment="1">
      <alignment horizontal="right" vertical="top" indent="1"/>
    </xf>
    <xf numFmtId="167" fontId="9" fillId="8" borderId="4" xfId="0" applyNumberFormat="1" applyFont="1" applyFill="1" applyBorder="1" applyAlignment="1">
      <alignment horizontal="right" vertical="top" indent="1"/>
    </xf>
    <xf numFmtId="168" fontId="9" fillId="8" borderId="4" xfId="0" applyNumberFormat="1" applyFont="1" applyFill="1" applyBorder="1" applyAlignment="1">
      <alignment horizontal="right" vertical="top" indent="1"/>
    </xf>
    <xf numFmtId="169" fontId="9" fillId="8" borderId="4" xfId="0" applyNumberFormat="1" applyFont="1" applyFill="1" applyBorder="1" applyAlignment="1">
      <alignment horizontal="right" vertical="top" indent="1"/>
    </xf>
    <xf numFmtId="170" fontId="9" fillId="8" borderId="4" xfId="0" applyNumberFormat="1" applyFont="1" applyFill="1" applyBorder="1" applyAlignment="1">
      <alignment horizontal="right" vertical="top" indent="1"/>
    </xf>
    <xf numFmtId="0" fontId="10" fillId="8" borderId="4" xfId="4" applyFill="1" applyBorder="1" applyAlignment="1">
      <alignment vertical="top" indent="1"/>
    </xf>
    <xf numFmtId="0" fontId="10" fillId="7" borderId="4" xfId="4" applyFill="1" applyBorder="1" applyAlignment="1">
      <alignment vertical="top" indent="1"/>
    </xf>
    <xf numFmtId="0" fontId="8" fillId="9" borderId="1" xfId="2" applyFont="1" applyFill="1" applyBorder="1" applyAlignment="1">
      <alignment horizontal="center" vertical="center" readingOrder="1"/>
    </xf>
    <xf numFmtId="0" fontId="0" fillId="10" borderId="0" xfId="0" applyFill="1" applyBorder="1"/>
    <xf numFmtId="0" fontId="5" fillId="9" borderId="0" xfId="2" applyFont="1" applyFill="1" applyBorder="1" applyAlignment="1">
      <alignment horizontal="center" vertical="center" readingOrder="1"/>
    </xf>
    <xf numFmtId="0" fontId="0" fillId="0" borderId="0" xfId="0" applyAlignment="1"/>
    <xf numFmtId="0" fontId="5" fillId="9" borderId="0" xfId="2" applyFont="1" applyFill="1" applyBorder="1" applyAlignment="1">
      <alignment horizontal="center" vertical="center"/>
    </xf>
    <xf numFmtId="0" fontId="0" fillId="0" borderId="0" xfId="0"/>
    <xf numFmtId="0" fontId="12" fillId="7" borderId="4" xfId="0" applyFont="1" applyFill="1" applyBorder="1" applyAlignment="1">
      <alignment vertical="top" indent="1"/>
    </xf>
    <xf numFmtId="166" fontId="12" fillId="7" borderId="4" xfId="0" applyNumberFormat="1" applyFont="1" applyFill="1" applyBorder="1" applyAlignment="1">
      <alignment horizontal="right" vertical="top" indent="1"/>
    </xf>
    <xf numFmtId="170" fontId="12" fillId="7" borderId="4" xfId="0" applyNumberFormat="1" applyFont="1" applyFill="1" applyBorder="1" applyAlignment="1">
      <alignment horizontal="right" vertical="top" indent="1"/>
    </xf>
    <xf numFmtId="169" fontId="12" fillId="7" borderId="4" xfId="0" applyNumberFormat="1" applyFont="1" applyFill="1" applyBorder="1" applyAlignment="1">
      <alignment horizontal="right" vertical="top" indent="1"/>
    </xf>
    <xf numFmtId="4" fontId="12" fillId="7" borderId="4" xfId="0" applyNumberFormat="1" applyFont="1" applyFill="1" applyBorder="1" applyAlignment="1">
      <alignment horizontal="right" vertical="top" indent="1"/>
    </xf>
    <xf numFmtId="164" fontId="12" fillId="7" borderId="4" xfId="0" applyNumberFormat="1" applyFont="1" applyFill="1" applyBorder="1" applyAlignment="1">
      <alignment horizontal="right" vertical="top" indent="1"/>
    </xf>
    <xf numFmtId="165" fontId="12" fillId="7" borderId="4" xfId="0" applyNumberFormat="1" applyFont="1" applyFill="1" applyBorder="1" applyAlignment="1">
      <alignment horizontal="right" vertical="top" indent="1"/>
    </xf>
    <xf numFmtId="167" fontId="12" fillId="7" borderId="4" xfId="0" applyNumberFormat="1" applyFont="1" applyFill="1" applyBorder="1" applyAlignment="1">
      <alignment horizontal="right" vertical="top" indent="1"/>
    </xf>
    <xf numFmtId="168" fontId="12" fillId="7" borderId="4" xfId="0" applyNumberFormat="1" applyFont="1" applyFill="1" applyBorder="1" applyAlignment="1">
      <alignment horizontal="right" vertical="top" indent="1"/>
    </xf>
    <xf numFmtId="0" fontId="12" fillId="8" borderId="4" xfId="0" applyFont="1" applyFill="1" applyBorder="1" applyAlignment="1">
      <alignment vertical="top" indent="1"/>
    </xf>
    <xf numFmtId="166" fontId="12" fillId="8" borderId="4" xfId="0" applyNumberFormat="1" applyFont="1" applyFill="1" applyBorder="1" applyAlignment="1">
      <alignment horizontal="right" vertical="top" indent="1"/>
    </xf>
    <xf numFmtId="170" fontId="12" fillId="8" borderId="4" xfId="0" applyNumberFormat="1" applyFont="1" applyFill="1" applyBorder="1" applyAlignment="1">
      <alignment horizontal="right" vertical="top" indent="1"/>
    </xf>
    <xf numFmtId="169" fontId="12" fillId="8" borderId="4" xfId="0" applyNumberFormat="1" applyFont="1" applyFill="1" applyBorder="1" applyAlignment="1">
      <alignment horizontal="right" vertical="top" indent="1"/>
    </xf>
    <xf numFmtId="4" fontId="12" fillId="8" borderId="4" xfId="0" applyNumberFormat="1" applyFont="1" applyFill="1" applyBorder="1" applyAlignment="1">
      <alignment horizontal="right" vertical="top" indent="1"/>
    </xf>
    <xf numFmtId="164" fontId="12" fillId="8" borderId="4" xfId="0" applyNumberFormat="1" applyFont="1" applyFill="1" applyBorder="1" applyAlignment="1">
      <alignment horizontal="right" vertical="top" indent="1"/>
    </xf>
    <xf numFmtId="165" fontId="12" fillId="8" borderId="4" xfId="0" applyNumberFormat="1" applyFont="1" applyFill="1" applyBorder="1" applyAlignment="1">
      <alignment horizontal="right" vertical="top" indent="1"/>
    </xf>
    <xf numFmtId="167" fontId="12" fillId="8" borderId="4" xfId="0" applyNumberFormat="1" applyFont="1" applyFill="1" applyBorder="1" applyAlignment="1">
      <alignment horizontal="right" vertical="top" indent="1"/>
    </xf>
    <xf numFmtId="168" fontId="12" fillId="8" borderId="4" xfId="0" applyNumberFormat="1" applyFont="1" applyFill="1" applyBorder="1" applyAlignment="1">
      <alignment horizontal="right" vertical="top" indent="1"/>
    </xf>
    <xf numFmtId="0" fontId="12" fillId="7" borderId="4" xfId="0" applyFont="1" applyFill="1" applyBorder="1" applyAlignment="1">
      <alignment horizontal="center" vertical="center"/>
    </xf>
    <xf numFmtId="0" fontId="12" fillId="8" borderId="4" xfId="0" applyFont="1" applyFill="1" applyBorder="1" applyAlignment="1">
      <alignment horizontal="center" vertical="center"/>
    </xf>
    <xf numFmtId="0" fontId="8" fillId="9" borderId="1" xfId="2" applyFont="1" applyFill="1" applyBorder="1" applyAlignment="1">
      <alignment horizontal="center" vertical="center"/>
    </xf>
    <xf numFmtId="0" fontId="0" fillId="10" borderId="0" xfId="0" applyFill="1" applyBorder="1" applyAlignment="1">
      <alignment horizontal="center" vertical="center"/>
    </xf>
    <xf numFmtId="0" fontId="6" fillId="6" borderId="3" xfId="0" applyFont="1" applyFill="1" applyBorder="1" applyAlignment="1">
      <alignment horizontal="center" vertical="center"/>
    </xf>
    <xf numFmtId="0" fontId="9" fillId="7" borderId="4" xfId="0" applyFont="1" applyFill="1" applyBorder="1" applyAlignment="1">
      <alignment vertical="top"/>
    </xf>
    <xf numFmtId="0" fontId="9" fillId="8" borderId="4" xfId="0" applyFont="1" applyFill="1" applyBorder="1" applyAlignment="1">
      <alignment vertical="top"/>
    </xf>
    <xf numFmtId="0" fontId="12" fillId="7" borderId="4" xfId="0" applyFont="1" applyFill="1" applyBorder="1" applyAlignment="1">
      <alignment vertical="top"/>
    </xf>
    <xf numFmtId="0" fontId="12" fillId="8" borderId="4" xfId="0" applyFont="1" applyFill="1" applyBorder="1" applyAlignment="1">
      <alignment vertical="top"/>
    </xf>
    <xf numFmtId="166" fontId="12" fillId="7" borderId="4" xfId="0" applyNumberFormat="1" applyFont="1" applyFill="1" applyBorder="1" applyAlignment="1">
      <alignment horizontal="center" vertical="top" readingOrder="1"/>
    </xf>
    <xf numFmtId="166" fontId="12" fillId="8" borderId="4" xfId="0" applyNumberFormat="1" applyFont="1" applyFill="1" applyBorder="1" applyAlignment="1">
      <alignment horizontal="center" vertical="top" readingOrder="1"/>
    </xf>
    <xf numFmtId="2" fontId="0" fillId="0" borderId="0" xfId="0" applyNumberFormat="1" applyAlignment="1">
      <alignment horizontal="center" vertical="center" readingOrder="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6" fontId="0" fillId="0" borderId="0" xfId="0" applyNumberFormat="1"/>
  </cellXfs>
  <cellStyles count="6">
    <cellStyle name="40% - Accent2" xfId="3" builtinId="35"/>
    <cellStyle name="Calculation" xfId="2" builtinId="22"/>
    <cellStyle name="Hyperlink" xfId="4" builtinId="8"/>
    <cellStyle name="Input" xfId="1" builtinId="20"/>
    <cellStyle name="Normal" xfId="0" builtinId="0"/>
    <cellStyle name="Normal 2" xfId="5" xr:uid="{00000000-0005-0000-0000-000005000000}"/>
  </cellStyles>
  <dxfs count="2">
    <dxf>
      <numFmt numFmtId="10" formatCode="&quot;$&quot;#,##0;[Red]\-&quot;$&quot;#,##0"/>
    </dxf>
    <dxf>
      <numFmt numFmtId="10" formatCode="&quot;$&quot;#,##0;[Red]\-&quot;$&quot;#,##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85.586982754627" createdVersion="6" refreshedVersion="6" minRefreshableVersion="3" recordCount="1100" xr:uid="{653CB462-B201-4F57-83FC-CA270FE25002}">
  <cacheSource type="worksheet">
    <worksheetSource ref="A1:AS1048576" sheet="data"/>
  </cacheSource>
  <cacheFields count="45">
    <cacheField name="Company Name" numFmtId="0">
      <sharedItems containsBlank="1"/>
    </cacheField>
    <cacheField name="Tech" numFmtId="0">
      <sharedItems containsString="0" containsBlank="1" containsNumber="1" containsInteger="1" minValue="0" maxValue="865" count="4">
        <n v="1"/>
        <n v="0"/>
        <m/>
        <n v="865" u="1"/>
      </sharedItems>
    </cacheField>
    <cacheField name="Non-Tech" numFmtId="0">
      <sharedItems containsString="0" containsBlank="1" containsNumber="1" containsInteger="1" minValue="0" maxValue="1"/>
    </cacheField>
    <cacheField name="Total raised" numFmtId="0">
      <sharedItems containsBlank="1" containsMixedTypes="1" containsNumber="1" minValue="0" maxValue="850"/>
    </cacheField>
    <cacheField name="Description" numFmtId="0">
      <sharedItems containsBlank="1" longText="1"/>
    </cacheField>
    <cacheField name="Primary Industry Sector" numFmtId="0">
      <sharedItems containsBlank="1" count="8">
        <s v="Energy"/>
        <s v="Healthcare"/>
        <s v="Consumer Products and Services (B2C)"/>
        <s v="Financial Services"/>
        <s v="Business Products and Services (B2B)"/>
        <s v="Materials and Resources"/>
        <s v="Information Technology"/>
        <m/>
      </sharedItems>
    </cacheField>
    <cacheField name="Primary Industry Group" numFmtId="0">
      <sharedItems containsBlank="1"/>
    </cacheField>
    <cacheField name="Verticals" numFmtId="0">
      <sharedItems containsBlank="1"/>
    </cacheField>
    <cacheField name="Universe" numFmtId="0">
      <sharedItems containsBlank="1"/>
    </cacheField>
    <cacheField name="Revenue" numFmtId="0">
      <sharedItems containsBlank="1" containsMixedTypes="1" containsNumber="1" minValue="-3.25" maxValue="2548.2399999999998"/>
    </cacheField>
    <cacheField name="Financing Status Note" numFmtId="0">
      <sharedItems containsBlank="1" longText="1"/>
    </cacheField>
    <cacheField name="# Active Investors" numFmtId="0">
      <sharedItems containsBlank="1" containsMixedTypes="1" containsNumber="1" containsInteger="1" minValue="1" maxValue="22"/>
    </cacheField>
    <cacheField name="Active Investors Websites" numFmtId="0">
      <sharedItems containsBlank="1" longText="1"/>
    </cacheField>
    <cacheField name="HQ Address Line 1" numFmtId="0">
      <sharedItems containsBlank="1"/>
    </cacheField>
    <cacheField name="HQ Address Line 2" numFmtId="0">
      <sharedItems containsBlank="1"/>
    </cacheField>
    <cacheField name="HQ City" numFmtId="0">
      <sharedItems containsBlank="1"/>
    </cacheField>
    <cacheField name="HQ State/Province" numFmtId="0">
      <sharedItems containsBlank="1"/>
    </cacheField>
    <cacheField name="HQ Post Code" numFmtId="0">
      <sharedItems containsBlank="1"/>
    </cacheField>
    <cacheField name="HQ Country" numFmtId="0">
      <sharedItems containsBlank="1"/>
    </cacheField>
    <cacheField name="First Financing Date" numFmtId="0">
      <sharedItems containsDate="1" containsBlank="1" containsMixedTypes="1" minDate="2013-01-01T00:00:00" maxDate="2018-07-11T00:00:00"/>
    </cacheField>
    <cacheField name="First Financing Size" numFmtId="0">
      <sharedItems containsBlank="1" containsMixedTypes="1" containsNumber="1" minValue="0.01" maxValue="500"/>
    </cacheField>
    <cacheField name="First Financing Deal Type" numFmtId="0">
      <sharedItems containsBlank="1"/>
    </cacheField>
    <cacheField name="First Financing Status" numFmtId="0">
      <sharedItems containsBlank="1"/>
    </cacheField>
    <cacheField name="Last Financing Status" numFmtId="0">
      <sharedItems containsBlank="1"/>
    </cacheField>
    <cacheField name="Growth Rate" numFmtId="0">
      <sharedItems containsBlank="1" containsMixedTypes="1" containsNumber="1" minValue="-13.37" maxValue="47.51"/>
    </cacheField>
    <cacheField name="Facebook Likes" numFmtId="0">
      <sharedItems containsBlank="1" containsMixedTypes="1" containsNumber="1" containsInteger="1" minValue="1" maxValue="7760683"/>
    </cacheField>
    <cacheField name="Twitter Followers" numFmtId="0">
      <sharedItems containsBlank="1" containsMixedTypes="1" containsNumber="1" containsInteger="1" minValue="1" maxValue="222398"/>
    </cacheField>
    <cacheField name="Business Status" numFmtId="0">
      <sharedItems containsBlank="1"/>
    </cacheField>
    <cacheField name="Year Founded" numFmtId="0">
      <sharedItems containsString="0" containsBlank="1" containsNumber="1" containsInteger="1" minValue="2013" maxValue="2017"/>
    </cacheField>
    <cacheField name="Employees" numFmtId="0">
      <sharedItems containsBlank="1" containsMixedTypes="1" containsNumber="1" containsInteger="1" minValue="1" maxValue="4000"/>
    </cacheField>
    <cacheField name="Total Raised2" numFmtId="0">
      <sharedItems containsBlank="1" containsMixedTypes="1" containsNumber="1" minValue="0" maxValue="850"/>
    </cacheField>
    <cacheField name="Last Financing Date" numFmtId="0">
      <sharedItems containsDate="1" containsBlank="1" containsMixedTypes="1" minDate="2013-01-01T00:00:00" maxDate="2019-01-01T00:00:00"/>
    </cacheField>
    <cacheField name="Last Financing Size" numFmtId="0">
      <sharedItems containsBlank="1" containsMixedTypes="1" containsNumber="1" minValue="0.01" maxValue="2486.94"/>
    </cacheField>
    <cacheField name="Last Financing Deal Type" numFmtId="0">
      <sharedItems containsBlank="1"/>
    </cacheField>
    <cacheField name="Primary Industry Code" numFmtId="0">
      <sharedItems containsBlank="1"/>
    </cacheField>
    <cacheField name="HQ Location" numFmtId="0">
      <sharedItems containsBlank="1"/>
    </cacheField>
    <cacheField name="Active Investors" numFmtId="0">
      <sharedItems containsBlank="1" longText="1"/>
    </cacheField>
    <cacheField name="Company Financing Status" numFmtId="0">
      <sharedItems containsBlank="1"/>
    </cacheField>
    <cacheField name="Ownership Status" numFmtId="0">
      <sharedItems containsBlank="1"/>
    </cacheField>
    <cacheField name="Website" numFmtId="0">
      <sharedItems containsBlank="1"/>
    </cacheField>
    <cacheField name="Primary Contact" numFmtId="0">
      <sharedItems containsBlank="1"/>
    </cacheField>
    <cacheField name="Primary Contact Title" numFmtId="0">
      <sharedItems containsBlank="1"/>
    </cacheField>
    <cacheField name="Primary Contact Email" numFmtId="0">
      <sharedItems containsBlank="1"/>
    </cacheField>
    <cacheField name="Primary Contact Phone" numFmtId="0">
      <sharedItems containsBlank="1"/>
    </cacheField>
    <cacheField name="Tech 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s v="ABW Solar PV Facilities"/>
    <x v="0"/>
    <n v="0"/>
    <s v=""/>
    <s v="A portfolio of 50MW solar power project located in Ontario, Canada. The three solar power projects are Amherstburg (10MW AC), Belmont (20MW AC) and Walpole (20MW AC) and their combined capacities are expected to produce enough sustainable electricity to power approximately 6,300 local homes and avoid 14,600 tons of carbon dioxide a year, the equivalent of taking 3,700 cars off the road."/>
    <x v="0"/>
    <s v="Exploration, Production and Refining"/>
    <s v="CleanTech, Infrastructure, LOHAS &amp; Wellness"/>
    <s v="Private Equity"/>
    <s v=""/>
    <s v="The ABW Solar PV Facilities was acquired by Axium Infrastructure through an LBO on November 29, 2013 for an undisclosed sum."/>
    <n v="1"/>
    <s v="Axium Infrastructure(www.axiuminfra.com)"/>
    <s v=""/>
    <s v=""/>
    <s v="Amherstburg"/>
    <s v="Ontario"/>
    <s v=""/>
    <s v="Canada"/>
    <d v="2013-08-26T00:00:00"/>
    <s v=""/>
    <s v="Buyout/LBO"/>
    <s v="Completed"/>
    <s v="Completed"/>
    <s v=""/>
    <s v=""/>
    <s v=""/>
    <s v="Profitable"/>
    <n v="2013"/>
    <s v=""/>
    <s v=""/>
    <d v="2013-11-29T00:00:00"/>
    <s v=""/>
    <s v="Buyout/LBO"/>
    <s v="Energy Production"/>
    <s v="Amherstburg, Canada"/>
    <s v="Axium Infrastructure"/>
    <s v="Private Equity-Backed"/>
    <s v="Acquired/Merged"/>
    <s v=""/>
    <s v=""/>
    <s v=""/>
    <s v=""/>
    <s v=""/>
    <s v="Disruptive Tech"/>
  </r>
  <r>
    <s v="Canopy Growth (TSE: WEED)"/>
    <x v="0"/>
    <n v="0"/>
    <n v="244.22"/>
    <s v="Manufacturer and distributor of cannabis based products. The company's products are available in diverse brands and curated cannabis strain varieties in dried and oil extract forms, enabling the medical industries and other industries avail agricultural cannabis avail products to use to treat symptoms such as chronic pain, seizures, muscle spasms, nausea and loss of appetite."/>
    <x v="1"/>
    <s v="Pharmaceuticals and Biotechnology"/>
    <s v="Cannabis, LOHAS &amp; Wellness, Manufacturing"/>
    <s v="M&amp;A, Publicly Listed"/>
    <n v="60.72"/>
    <s v="The company received CAD 244.99 million of development capital from Constellation Brands (NYSE: STZ) on November 2, 2017 through a private placement."/>
    <n v="1"/>
    <s v="Constellation Brands(www.cbrands.com)"/>
    <s v="1 Hershey Drive"/>
    <s v=""/>
    <s v="Smiths Falls"/>
    <s v="Ontario"/>
    <s v="K7A 0A8"/>
    <s v="Canada"/>
    <s v=""/>
    <s v=""/>
    <s v="Accelerator/Incubator"/>
    <s v="Completed"/>
    <s v="Completed"/>
    <n v="6.36"/>
    <s v=""/>
    <n v="10783"/>
    <s v="Profitable"/>
    <n v="2014"/>
    <n v="1033"/>
    <n v="244.22"/>
    <d v="2017-11-02T00:00:00"/>
    <n v="192.05"/>
    <s v="PIPE"/>
    <s v="Other Pharmaceuticals and Biotechnology"/>
    <s v="Smiths Falls, Canada"/>
    <s v="Constellation Brands"/>
    <s v="Corporate Backed or Acquired"/>
    <s v="Publicly Held"/>
    <s v="www.canopygrowth.com"/>
    <s v="Mark Zekulin"/>
    <s v="President &amp; Co-Chief Executive Officer"/>
    <s v="mark@tweed.com"/>
    <s v="+1 (855) 558-9333"/>
    <s v="Current Tech"/>
  </r>
  <r>
    <s v="GreenSpace Brands (TSX: JTR)"/>
    <x v="1"/>
    <n v="1"/>
    <n v="7"/>
    <s v="Provider of natural food products in Canada."/>
    <x v="2"/>
    <s v="Consumer Non-Durables"/>
    <s v=""/>
    <s v="Publicly Listed"/>
    <n v="43.86"/>
    <s v="The company raised $7 million in a secondary public offering on the TSX Venture Exchange under the ticker symbol of JTR on September 20, 2016."/>
    <s v=""/>
    <s v=""/>
    <s v="176 Street George Street"/>
    <s v="Suite 1600"/>
    <s v="Toronto"/>
    <s v="Ontario"/>
    <s v="M5R 2M7"/>
    <s v="Canada"/>
    <d v="2016-09-20T00:00:00"/>
    <n v="7"/>
    <s v="Public Investment 2nd Offering"/>
    <s v="Completed"/>
    <s v="Completed"/>
    <n v="0"/>
    <s v=""/>
    <s v=""/>
    <s v="Profitable"/>
    <n v="2013"/>
    <n v="51"/>
    <n v="7"/>
    <d v="2016-09-20T00:00:00"/>
    <n v="7"/>
    <s v="Public Investment 2nd Offering"/>
    <s v="Food Products"/>
    <s v="Toronto, Canada"/>
    <s v=""/>
    <s v="Corporation"/>
    <s v="Publicly Held"/>
    <s v="www.greenspacebrands.ca"/>
    <s v="Matthew Teichman"/>
    <s v="Chief Executive Officer &amp; President"/>
    <s v=""/>
    <s v="+1 (416) 934-5034"/>
    <s v="Non Tech"/>
  </r>
  <r>
    <s v="GreenBank Capital (CNQ: GBC)"/>
    <x v="1"/>
    <n v="1"/>
    <n v="0.28000000000000003"/>
    <s v="Owner and operator of an investment company. The company's corporate finance investment business is engaged in investing in small cap publicly listed companies in the natural resource and mining, oil and gas and technology industries."/>
    <x v="3"/>
    <s v="Capital Markets/Institutions"/>
    <s v="Oil &amp; Gas"/>
    <s v="M&amp;A, Publicly Listed"/>
    <s v=""/>
    <s v="The company (CSE: GBC; OTCMKTS: GRNBF) received $283,000 of development capital from undisclosed investors on October 11, 2017 through a private placement. Proceeds of the offering will be used to expand the merchant banking activities of GreenBank by making further investments in its existing portfolio of 7 companies and by investing in additional new companies, as well as for working capital. Each unit comprises of one common share and one 24-month warrant which entitles the holder to acquire one additional common share at $0.90. A finders' fee of $1,920 was paid in connection with the offering."/>
    <n v="3"/>
    <s v="Castle Resources(www.castleresources.com)"/>
    <s v="100 King Street West"/>
    <s v="Suite 5700"/>
    <s v="Toronto"/>
    <s v="Ontario"/>
    <s v="M5X 1C7"/>
    <s v="Canada"/>
    <d v="2013-04-17T00:00:00"/>
    <s v=""/>
    <s v="IPO"/>
    <s v="Completed"/>
    <s v="Completed"/>
    <n v="-0.4"/>
    <s v=""/>
    <s v=""/>
    <s v="Profitable"/>
    <n v="2013"/>
    <s v=""/>
    <n v="0.28000000000000003"/>
    <d v="2017-10-11T00:00:00"/>
    <n v="0.28000000000000003"/>
    <s v="PIPE"/>
    <s v="Other Capital Markets/Institutions"/>
    <s v="Toronto, Canada"/>
    <s v="Castle Resources, Individual Investor, Sammiri Capital"/>
    <s v="Corporate Backed or Acquired"/>
    <s v="Publicly Held"/>
    <s v="www.greenbankcapitalinc.com"/>
    <s v="Mark Wettreich"/>
    <s v="Director &amp; Vice President"/>
    <s v="mw@greenbankcapitalinc.com"/>
    <s v="+1 (647) 931-9768"/>
    <s v="Non Tech"/>
  </r>
  <r>
    <s v="Grenville Strategic Royalty"/>
    <x v="1"/>
    <n v="1"/>
    <n v="21.79"/>
    <s v="Provider of royalty based financing services intended to seeks to exploit a huge unmet need in the financing market. The company's royalty based financing services provide provides a needed alternative to standard debt or equity enabling entrepreneurs to maintain financial flexibility and control."/>
    <x v="3"/>
    <s v="Other Financial Services"/>
    <s v=""/>
    <s v="M&amp;A, Publicly Listed"/>
    <n v="-3.25"/>
    <s v="The company was acquired by LOGiQ Asset Management (TSX:LGQ) on June 7, 2018, for an undisclosed amount. Shareholders of Grenville will receive 6.25 common shares of LOGiQ for each Grenville common share they hold. The company is no longer actively tracked by PitchBook."/>
    <s v=""/>
    <s v=""/>
    <s v="PO Box 171"/>
    <s v=""/>
    <s v="Toronto"/>
    <s v="Ontario"/>
    <s v="M5C 2V9"/>
    <s v="Canada"/>
    <d v="2014-02-20T00:00:00"/>
    <s v=""/>
    <s v="Reverse Merger"/>
    <s v="Completed"/>
    <s v="Completed"/>
    <s v=""/>
    <s v=""/>
    <s v=""/>
    <s v="Profitable"/>
    <n v="2013"/>
    <n v="5"/>
    <n v="21.79"/>
    <d v="2018-06-07T00:00:00"/>
    <s v=""/>
    <s v="Merger/Acquisition"/>
    <s v="Consumer Finance"/>
    <s v="Toronto, Canada"/>
    <s v=""/>
    <s v="Corporate Backed or Acquired"/>
    <s v="Acquired/Merged"/>
    <s v="www.grenvillesrc.com"/>
    <s v="Donnacha Rahill"/>
    <s v="Chief Financial Officer"/>
    <s v="donnacha@grenvillesrc.com"/>
    <s v="+1 (416) 583-2300"/>
    <s v="Non Tech"/>
  </r>
  <r>
    <s v="WPT Industrial REIT (TSE: WIR.U)"/>
    <x v="1"/>
    <n v="1"/>
    <n v="198.8"/>
    <s v="Owner and operator of industrial real estate properties. The company operates as a real estate investment trust to own and operate an institutional-quality portfolio of primarily industrial properties located in the U.S., with a particular focus on warehouse and distribution real estate."/>
    <x v="3"/>
    <s v="Other Financial Services"/>
    <s v=""/>
    <s v="Private Equity, Publicly Listed"/>
    <n v="84.83"/>
    <s v="The company raised $60 million in its initial public offering on the TSX stock exchange under the ticker symbol of WIR on July 19, 2016. A total of 5,429,900 units were sold at a price of $11.05 per share. After the offering, there was a total of 32,480,466 outstanding shares (excluding the over-allotment option) priced at $11.05 per share, valuing the company at $358.909 million. The company intends to use the net proceeds to repay existing outstanding indebtedness and for working capital and general trust purposes."/>
    <n v="1"/>
    <s v="Alberta Investment Management(www.aimco.alberta.ca)"/>
    <s v="199 Bay Street"/>
    <s v="Suite 4000"/>
    <s v="Toronto"/>
    <s v="Ontario"/>
    <s v="M5L 1A9"/>
    <s v="Canada"/>
    <d v="2013-04-26T00:00:00"/>
    <n v="100"/>
    <s v="IPO"/>
    <s v="Completed"/>
    <s v="Completed"/>
    <n v="0"/>
    <s v=""/>
    <s v=""/>
    <s v="Profitable"/>
    <n v="2013"/>
    <n v="14"/>
    <n v="198.8"/>
    <d v="2016-07-19T00:00:00"/>
    <n v="60"/>
    <s v="Public Investment 2nd Offering"/>
    <s v="Real Estate Investment Trusts (REITs)"/>
    <s v="Toronto, Canada"/>
    <s v="Alberta Investment Management"/>
    <s v="Private Equity-Backed"/>
    <s v="Publicly Held"/>
    <s v="investors.wptreit.com"/>
    <s v="Scott Frederiksen"/>
    <s v="Chief Executive Officer"/>
    <s v="stf@wptreit.com"/>
    <s v="+ 1(952) 897-7737"/>
    <s v="Non Tech"/>
  </r>
  <r>
    <s v="Open Source Health (CNQ: OSH)"/>
    <x v="0"/>
    <n v="0"/>
    <n v="2.4500000000000002"/>
    <s v="Developer of cloud based, real-time precision medicine platform designed to deliver integrative healthcare services over the internet. The company's women-centric digital healthcare platform collects and analyzes molecular-level data to create a digital version of each patient, uncovering disease markers at an early stage allowing women and their providers to take a proactive approach to achieve optimal health."/>
    <x v="1"/>
    <s v="Healthcare Technology Systems"/>
    <s v="HealthTech, SaaS"/>
    <s v="M&amp;A, Publicly Listed, Venture Capital"/>
    <s v=""/>
    <s v="The company (TSX: OSH) received CAD 1.55 million of development capital from Ms. Sonya Satveit, Mr. Gary Bartholomew, Mr. Frederick Clayton Trotter and an undisclosed investor on December 14, 2017 through a private placement."/>
    <n v="1"/>
    <s v="Cybernorth Ventures(www.cybernorthventures.com)"/>
    <s v="365 Bay Street"/>
    <s v="Suite 400"/>
    <s v="Toronto"/>
    <s v="Ontario"/>
    <s v="M5H 2V1"/>
    <s v="Canada"/>
    <d v="2014-01-31T00:00:00"/>
    <s v=""/>
    <s v="Reverse Merger"/>
    <s v="Completed"/>
    <s v="Completed"/>
    <n v="-7.0000000000000007E-2"/>
    <s v=""/>
    <n v="174"/>
    <s v="Profitable"/>
    <n v="2013"/>
    <s v=""/>
    <n v="2.4500000000000002"/>
    <d v="2017-04-12T00:00:00"/>
    <n v="1.1599999999999999"/>
    <s v="PIPE"/>
    <s v="Other Healthcare Technology Systems"/>
    <s v="Toronto, Canada"/>
    <s v="Cybernorth Ventures"/>
    <s v="Corporate Backed or Acquired"/>
    <s v="Publicly Held"/>
    <s v="www.opensourcehealth.com"/>
    <s v="Arvin Ramos"/>
    <s v="Chief Financial Officer"/>
    <s v="aramos@opensourcehealth.com"/>
    <s v=""/>
    <s v="Disruptive Tech"/>
  </r>
  <r>
    <s v="CHC Student Housing (TSX: CHC)"/>
    <x v="1"/>
    <n v="1"/>
    <n v="0.95"/>
    <s v="Provider of student housing properties. The company is focused on acquiring, developing and managing student housing in primary and secondary markets in Canada."/>
    <x v="4"/>
    <s v="Other Business Products and Services"/>
    <s v=""/>
    <s v="M&amp;A, Publicly Listed"/>
    <n v="3.84"/>
    <s v="The company (TSX: CHC) was in talks to be acquired by Dundee Acquisition (TSE: DAQ.UN) for $113 million on August 26, 2016. Subsequently, the deal was cancelled on March 31, 2017. Previously, the company raised CAD 1 million in its initial public offering on the TSX Venture stock exchange under the ticker symbol of CHC.P on November 28, 2013. A total of 10,000,000 shares were sold at CAD 0.10 per share. After the offering, there was a total of 55,000,000 outstanding shares (excluding the over-allotment option) priced at CAD 0.10 per share, valuing the company at CAD 5.5 million. The total proceeds, before expenses, to the company was CAD 1 million. The underwriters were granted an option to purchase up to an additional 1,000,000 shares from the company to cover over-allotments, if any."/>
    <s v=""/>
    <s v=""/>
    <s v="53 Yonge Street"/>
    <s v="5th Floor"/>
    <s v="Toronto"/>
    <s v="Ontario"/>
    <s v="M5E 3J1"/>
    <s v="Canada"/>
    <d v="2013-11-28T00:00:00"/>
    <n v="0.95"/>
    <s v="IPO"/>
    <s v="Completed"/>
    <s v="Failed/Cancelled"/>
    <n v="0"/>
    <s v=""/>
    <n v="72"/>
    <s v="Profitable"/>
    <n v="2013"/>
    <n v="4"/>
    <n v="0.95"/>
    <d v="2017-03-31T00:00:00"/>
    <n v="84.44"/>
    <s v="Merger/Acquisition"/>
    <s v="Buildings and Property"/>
    <s v="Toronto, Canada"/>
    <s v=""/>
    <s v="Corporation"/>
    <s v="Publicly Held"/>
    <s v="www.chcstudenthousing.com"/>
    <s v="Robert Waxman"/>
    <s v="Chief Financial Officer"/>
    <s v="waxman@chcrealty.ca"/>
    <s v="+1 (647) 288-9375"/>
    <s v="Non Tech"/>
  </r>
  <r>
    <s v="Blockchain Power Trust (TSX: BPWR.UN)"/>
    <x v="0"/>
    <n v="0"/>
    <n v="39.58"/>
    <s v="Operator of renewable energy assets in Romania, other European countries and abroad designed to produce electricity. The company's renewable energy assets consist of solar, hydro and wind projects, providing electricity from a variety of renewable energy sources."/>
    <x v="0"/>
    <s v="Exploration, Production and Refining"/>
    <s v="CleanTech"/>
    <s v="M&amp;A, Publicly Listed"/>
    <n v="11.37"/>
    <s v="The company (TSXV:TEP.UN) received CAD 43.223 million from an undisclosed investor on January 8, 2018 through a private placement. The financing will be used to pay the remaining purchase price of the company's acquisition of the OMV Wind Project and for general working capital purposes."/>
    <s v=""/>
    <s v=""/>
    <s v="1800-181 Bay Street"/>
    <s v="Brookfield Place"/>
    <s v="Toronto"/>
    <s v="Ontario"/>
    <s v="M5J 2T9"/>
    <s v="Canada"/>
    <s v=""/>
    <s v=""/>
    <s v="IPO"/>
    <s v="Completed"/>
    <s v="Completed"/>
    <n v="0"/>
    <s v=""/>
    <n v="9"/>
    <s v="Profitable"/>
    <n v="2014"/>
    <s v=""/>
    <n v="39.58"/>
    <d v="2018-01-08T00:00:00"/>
    <n v="34.729999999999997"/>
    <s v="PIPE"/>
    <s v="Energy Production"/>
    <s v="Toronto, Canada"/>
    <s v=""/>
    <s v="Corporate Backed or Acquired"/>
    <s v="Publicly Held"/>
    <s v="www.blockchainpower.com"/>
    <s v="Michael Murphy"/>
    <s v="Chief Financial Officer"/>
    <s v="mmurphy@transeastern.com"/>
    <s v="+1 (416) 625-5064"/>
    <s v="Disruptive Tech"/>
  </r>
  <r>
    <s v="Maestro Capital"/>
    <x v="1"/>
    <n v="1"/>
    <n v="0.37"/>
    <s v="Operator of a capital pool company. The company operates as a blank check company and identifies and evaluates businesses or assets with a view to completing a proposed qualifying transaction."/>
    <x v="3"/>
    <s v="Capital Markets/Institutions"/>
    <s v=""/>
    <s v="M&amp;A, Publicly Listed"/>
    <s v=""/>
    <s v="The company reached a definitive agreement to be acquired by Supreme Sweets for CAD 5.3 million, through a reverse merger, resulting in the combined entity trading on the TSX Stock Exchange under the ticker symbol MCP.P on December 9, 2015. Subsequently the deal was cancelled on May 20, 2016. Previously, the company raised CAD 400,000 in its initial public offering on the TSX stock exchange under the ticker symbol of MCP on August 21, 2014."/>
    <s v=""/>
    <s v=""/>
    <s v="25 Bon Echo Crescent"/>
    <s v=""/>
    <s v="Ottawa"/>
    <s v="Ontario"/>
    <s v="K2M 2W6"/>
    <s v="Canada"/>
    <d v="2014-08-21T00:00:00"/>
    <n v="0.37"/>
    <s v="IPO"/>
    <s v="Completed"/>
    <s v="Failed/Cancelled"/>
    <n v="0"/>
    <s v=""/>
    <s v=""/>
    <s v="Profitable"/>
    <n v="2014"/>
    <s v=""/>
    <n v="0.37"/>
    <d v="2016-05-20T00:00:00"/>
    <n v="4.0999999999999996"/>
    <s v="Merger/Acquisition"/>
    <s v="Asset Management"/>
    <s v="Ottawa, Canada"/>
    <s v=""/>
    <s v="Corporation"/>
    <s v="Privately Held (no backing)"/>
    <s v="www.maestrocapital.ca"/>
    <s v="Sean Caulfeild"/>
    <s v="Chief Executive Officer &amp; President"/>
    <s v="sean.caulfeild@maestrocapital.ca"/>
    <s v="+1 (613) 592-5752"/>
    <s v="Non Tech"/>
  </r>
  <r>
    <s v="Whiteknight Acquisitions III"/>
    <x v="1"/>
    <n v="1"/>
    <n v="0.9"/>
    <s v="Operator of a capital pool company. The company which is based in Toronto, Canada operates as a capital pool holding company."/>
    <x v="3"/>
    <s v="Other Financial Services"/>
    <s v=""/>
    <s v="M&amp;A, Publicly Listed"/>
    <n v="3.32"/>
    <s v="The company was acquired by Delivra for CAD 6.4 million, through a reverse merger, resulting in the combined entity trading on the TSX Venture Exchange under the ticker symbol WKA.P on December 21, 2015. The company is no longer actively tracked by PitchBook."/>
    <s v=""/>
    <s v=""/>
    <s v="320 Bay Street"/>
    <s v="Suite 1600"/>
    <s v="Toronto"/>
    <s v="Ontario"/>
    <s v="M5H 4A6"/>
    <s v="Canada"/>
    <d v="2014-07-11T00:00:00"/>
    <n v="1"/>
    <s v="IPO"/>
    <s v="Completed"/>
    <s v="Completed"/>
    <s v=""/>
    <s v=""/>
    <s v=""/>
    <s v="Profitable"/>
    <n v="2013"/>
    <n v="17"/>
    <n v="0.9"/>
    <d v="2015-12-21T00:00:00"/>
    <n v="4.67"/>
    <s v="Merger/Acquisition"/>
    <s v="Other Financial Services"/>
    <s v="Toronto, Canada"/>
    <s v=""/>
    <s v="Corporate Backed or Acquired"/>
    <s v="Acquired/Merged"/>
    <s v=""/>
    <s v="Keith Harris"/>
    <s v="Chief Financial Officer and Director"/>
    <s v=""/>
    <s v=""/>
    <s v="Non Tech"/>
  </r>
  <r>
    <s v="Morgan Resources (CNQ: MOR)"/>
    <x v="0"/>
    <n v="0"/>
    <n v="7.0000000000000007E-2"/>
    <s v="Provider of mineral exploration services. The company's mineral exploration services include acquisition, development and mining of sulphides properties, enabling clients to avail quality sulphides."/>
    <x v="5"/>
    <s v="Metals, Minerals and Mining"/>
    <s v="Cannabis"/>
    <s v="M&amp;A"/>
    <s v=""/>
    <s v="The company was acquired by Jekyll &amp; Hyde Brand Builders through a reverse merger, resulting in the combined entity trading on the TSX Stock Exchange under the ticker symbol JH on January 23, 2018. The company is no longer actively tracked by PitchBook."/>
    <s v=""/>
    <s v=""/>
    <s v="B2 - 125 The Queensway"/>
    <s v="Suite 217"/>
    <s v="Toronto"/>
    <s v="Ontario"/>
    <s v="M8Y 1H6"/>
    <s v="Canada"/>
    <d v="2014-01-06T00:00:00"/>
    <s v=""/>
    <s v="Reverse Merger"/>
    <s v="Completed"/>
    <s v="Completed"/>
    <s v=""/>
    <s v=""/>
    <s v=""/>
    <s v="Profitable"/>
    <n v="2013"/>
    <s v=""/>
    <n v="7.0000000000000007E-2"/>
    <d v="2018-01-23T00:00:00"/>
    <s v=""/>
    <s v="Merger/Acquisition"/>
    <s v="Other Metals, Minerals and Mining"/>
    <s v="Toronto, Canada"/>
    <s v=""/>
    <s v="Corporate Backed or Acquired"/>
    <s v="Acquired/Merged"/>
    <s v="www.morganresources.ca"/>
    <s v="Raniero Corsini"/>
    <s v="Chief Executive Officer"/>
    <s v=""/>
    <s v=""/>
    <s v="Current Tech"/>
  </r>
  <r>
    <s v="Global Healthcare Dividend Fund"/>
    <x v="1"/>
    <n v="1"/>
    <n v="155"/>
    <s v="Owner and operator of an investment fund. The company engages in providing investment funding to companies operating in the healthcare sector in Toronto, Canada."/>
    <x v="3"/>
    <s v="Other Financial Services"/>
    <s v=""/>
    <s v="M&amp;A, Publicly Listed"/>
    <s v=""/>
    <s v="The company (TSE: GHC.UN) was acquired by Middlefield Global Healthcare Dividend Fund for an undisclosed amount on December 20, 2016. The company is no longer actively tracked by PitchBook."/>
    <s v=""/>
    <s v=""/>
    <s v="First Canadian Place, 58th Floor"/>
    <s v="P.O. Box 192"/>
    <s v="Toronto"/>
    <s v="Ontario"/>
    <s v="M5X 1A6"/>
    <s v="Canada"/>
    <d v="2014-10-23T00:00:00"/>
    <n v="155"/>
    <s v="IPO"/>
    <s v="Completed"/>
    <s v="Completed"/>
    <s v=""/>
    <s v=""/>
    <s v=""/>
    <s v="Profitable"/>
    <n v="2014"/>
    <s v=""/>
    <n v="155"/>
    <d v="2016-12-20T00:00:00"/>
    <s v=""/>
    <s v="Merger/Acquisition"/>
    <s v="Other Financial Services"/>
    <s v="Toronto, Canada"/>
    <s v=""/>
    <s v="Corporate Backed or Acquired"/>
    <s v="Acquired/Merged"/>
    <s v=""/>
    <s v=""/>
    <s v=""/>
    <s v=""/>
    <s v=""/>
    <s v="Non Tech"/>
  </r>
  <r>
    <s v="CEN Biotech"/>
    <x v="0"/>
    <n v="0"/>
    <s v=""/>
    <s v="Provider of pharmaceutical-grade medical cannabis. The company operates as a licensed producer of dried marihuana for medicinal purposes."/>
    <x v="1"/>
    <s v="Pharmaceuticals and Biotechnology"/>
    <s v="Cannabis"/>
    <s v="Publicly Listed"/>
    <n v="0"/>
    <s v=""/>
    <s v=""/>
    <s v=""/>
    <s v="135 North Rear Road"/>
    <s v=""/>
    <s v="Lakeshore"/>
    <s v="Ontario"/>
    <s v=""/>
    <s v="Canada"/>
    <s v=""/>
    <s v=""/>
    <s v=""/>
    <s v=""/>
    <s v=""/>
    <n v="0"/>
    <s v=""/>
    <s v=""/>
    <s v="Profitable"/>
    <n v="2013"/>
    <n v="4"/>
    <s v=""/>
    <s v=""/>
    <s v=""/>
    <s v=""/>
    <s v="Drug Discovery"/>
    <s v="Lakeshore, Canada"/>
    <s v=""/>
    <s v="Corporation"/>
    <s v="Privately Held (no backing)"/>
    <s v=""/>
    <s v="Bill Chaaban"/>
    <s v="President &amp; Chief Executive Officer"/>
    <s v="bill@cenbiotechinc.com"/>
    <s v="+1 (226) 344-0660"/>
    <s v="Disruptive Tech"/>
  </r>
  <r>
    <s v="Advantagewon Oil (CNQ: AOC)"/>
    <x v="1"/>
    <n v="1"/>
    <n v="1.21"/>
    <s v="Provider of oil and gas exploration services. The company's oil and gas exploration services include acquisition, mining and extraction of oil and gas minerals, enabling clients to avail quality oil and gas products."/>
    <x v="0"/>
    <s v="Exploration, Production and Refining"/>
    <s v="Oil &amp; Gas"/>
    <s v="M&amp;A, Publicly Listed"/>
    <n v="0.44"/>
    <s v="The company (CSE: AOC) received CAD 1.566 million of development capital from an undisclosed investor on March 26, 2018 through a private placement. Proceeds of the placement will be used for both acquisitions and for working capital purposes."/>
    <s v=""/>
    <s v=""/>
    <s v="47 Colborne Street"/>
    <s v="Suite 307"/>
    <s v="Toronto"/>
    <s v="Ontario"/>
    <s v="M5E 1P8"/>
    <s v="Canada"/>
    <d v="2015-01-23T00:00:00"/>
    <s v=""/>
    <s v="Reverse Merger"/>
    <s v="Failed/Cancelled"/>
    <s v="Completed"/>
    <n v="0.1"/>
    <s v=""/>
    <n v="127"/>
    <s v="Profitable"/>
    <n v="2013"/>
    <s v=""/>
    <n v="1.21"/>
    <d v="2018-03-26T00:00:00"/>
    <n v="1.21"/>
    <s v="PIPE"/>
    <s v="Energy Exploration"/>
    <s v="Toronto, Canada"/>
    <s v=""/>
    <s v="Corporate Backed or Acquired"/>
    <s v="Publicly Held"/>
    <s v="www.aoc-oil.com"/>
    <s v="Paul Haber"/>
    <s v="President, Co-Chief Executive Officer and Chairman"/>
    <s v="paul.haber@aoc-oil.com"/>
    <s v="+1 (416) 318-6501"/>
    <s v="Non Tech"/>
  </r>
  <r>
    <s v="Mindesta (PINX: CTTH)"/>
    <x v="0"/>
    <n v="0"/>
    <s v=""/>
    <s v="Mindesta Inc is an development stage company. The Company's together with its subsidiary engaged in developing an oral delivery system of medication contained on a disposable film."/>
    <x v="5"/>
    <s v="Metals, Minerals and Mining"/>
    <s v="LOHAS &amp; Wellness"/>
    <s v="M&amp;A, Publicly Listed"/>
    <s v=""/>
    <s v="The company acquired Mindesta (OTCPK: MDST) through a reverse merger, resulting in the combined entity trading on the OTCPK Stock Exchange under the ticker symbol MDST on September 9, 2014. The company is no longer actively tracked by PitchBook."/>
    <s v=""/>
    <s v=""/>
    <s v="429 Kent Street unit 112"/>
    <s v=""/>
    <s v="Ottawa"/>
    <s v="Ontario"/>
    <s v="K2P 2B4"/>
    <s v="Canada"/>
    <d v="2014-09-09T00:00:00"/>
    <s v=""/>
    <s v="Reverse Merger"/>
    <s v="Completed"/>
    <s v="Completed"/>
    <n v="0"/>
    <s v=""/>
    <n v="20"/>
    <s v="Profitable"/>
    <n v="2013"/>
    <n v="2"/>
    <s v=""/>
    <d v="2014-09-09T00:00:00"/>
    <s v=""/>
    <s v="Reverse Merger"/>
    <s v="Other Metals, Minerals and Mining"/>
    <s v="Ottawa, Canada"/>
    <s v=""/>
    <s v="Corporate Backed or Acquired"/>
    <s v="Publicly Held"/>
    <s v="www.cttpharmaceuticals.com"/>
    <s v="Pankaj Modi"/>
    <s v="Chief Executive Officer &amp; Founder"/>
    <s v=""/>
    <s v="+1 (613) 241-9959"/>
    <s v="Current Tech"/>
  </r>
  <r>
    <s v="Newstrike Resources"/>
    <x v="0"/>
    <n v="0"/>
    <s v=""/>
    <s v="Producer and distributor of licensed medical cannabis. The company's medical cannabis distribution business include importing, exporting and supplying of narcotic drugs, licensed medical marijuana and other related products for medical purposes in USA, enabling physicians to treat serious neurological and inflammatory conditions easily."/>
    <x v="1"/>
    <s v="Pharmaceuticals and Biotechnology"/>
    <s v="Cannabis, LOHAS &amp; Wellness"/>
    <s v="M&amp;A, Publicly Listed, Venture Capital"/>
    <s v=""/>
    <s v="The company acquired Newstrike Resources (TSX: NR) through a reverse merger, resulting in the combined entity trading on the TSX Stock Exchange under the ticker symbol HIP on May 29, 2017. After the transaction, Newstrike has 364,181,846 shares outstanding and has issued stock options and share purchase warrants to acquire an aggregate of 27,104,746 Newstrike shares at exercise prices ranging from $0.075 to $0.20 per share."/>
    <n v="1"/>
    <s v="PowerOne Capital Markets(www.poweronecapital.com)"/>
    <s v="390 Bay Street"/>
    <s v="Suite 612"/>
    <s v="Toronto"/>
    <s v="Ontario"/>
    <s v="M5H 2Y2"/>
    <s v="Canada"/>
    <d v="2015-04-01T00:00:00"/>
    <s v=""/>
    <s v="Merger/Acquisition"/>
    <s v="Completed"/>
    <s v="Failed/Cancelled"/>
    <n v="0.62"/>
    <n v="1013"/>
    <n v="1205"/>
    <s v="Profitable"/>
    <n v="2013"/>
    <s v=""/>
    <s v=""/>
    <d v="2018-01-24T00:00:00"/>
    <n v="156.1"/>
    <s v="Merger/Acquisition"/>
    <s v="Pharmaceuticals"/>
    <s v="Toronto, Canada"/>
    <s v="PowerOne Capital Markets"/>
    <s v="Formerly VC-backed"/>
    <s v="Publicly Held"/>
    <s v="www.newstrike.ca"/>
    <s v="Jason Redman"/>
    <s v="Chief Financial Officer"/>
    <s v="jredman@newstrike.ca"/>
    <s v=""/>
    <s v="Current Tech"/>
  </r>
  <r>
    <s v="Dominion General Investment"/>
    <x v="1"/>
    <n v="1"/>
    <n v="1.66"/>
    <s v="Provider of financial management services. The company operates as a capital pool company that engages in evaluating assets and businesses with a view to complete a qualifying transaction."/>
    <x v="3"/>
    <s v="Capital Markets/Institutions"/>
    <s v=""/>
    <s v="M&amp;A, Publicly Listed"/>
    <n v="9.4600000000000009"/>
    <s v="The company was acquired by Hampton Equity Partners through a reverse merger, resulting in the combined entity trading on the TSX Venture Exchange under the ticker symbol HEPL on August 10, 2016. The company is no longer actively tracked by PitchBook."/>
    <s v=""/>
    <s v=""/>
    <s v="Brookfield Place, 181 Bay Street"/>
    <s v="Suite 4400"/>
    <s v="Toronto"/>
    <s v="Ontario"/>
    <s v="M5J 2T3"/>
    <s v="Canada"/>
    <d v="2015-03-27T00:00:00"/>
    <n v="1.66"/>
    <s v="IPO"/>
    <s v="Completed"/>
    <s v="Completed"/>
    <s v=""/>
    <s v=""/>
    <s v=""/>
    <s v="Profitable"/>
    <n v="2014"/>
    <s v=""/>
    <n v="1.66"/>
    <d v="2016-08-10T00:00:00"/>
    <s v=""/>
    <s v="Merger/Acquisition"/>
    <s v="Asset Management"/>
    <s v="Toronto, Canada"/>
    <s v=""/>
    <s v="Corporate Backed or Acquired"/>
    <s v="Acquired/Merged"/>
    <s v=""/>
    <s v="Anton Konovalov"/>
    <s v="Chief Executive Officer &amp; Director"/>
    <s v=""/>
    <s v=""/>
    <s v="Non Tech"/>
  </r>
  <r>
    <s v="Evercondo"/>
    <x v="0"/>
    <n v="0"/>
    <n v="0.2"/>
    <s v="Developer of a condo management platform designed to communicate, manage and optimize day-to-day condo and HOA community living and management. The company's platform manage requests, amenity bookings, organize files, accept payments and communicate with residents in one single place, enabling property managers, board members and residents to eliminates friction and frustration between each other by increasing transparency and engagement."/>
    <x v="6"/>
    <s v="Software"/>
    <s v="Mobile"/>
    <s v="Private Equity, Venture Capital"/>
    <s v=""/>
    <s v="The company was acquired by Frontsteps, via its financial sponsors CIP Capital and Saratoga Investment Corp through an LBO on November 7, 2017 for an undisclosed sum."/>
    <s v=""/>
    <s v=""/>
    <s v="425 Adelaide Street West"/>
    <s v="3rd Floor"/>
    <s v="Toronto"/>
    <s v="Ontario"/>
    <s v="M5V 3C1"/>
    <s v="Canada"/>
    <d v="2015-01-01T00:00:00"/>
    <n v="0.2"/>
    <s v="Accelerator/Incubator"/>
    <s v="Completed"/>
    <s v="Completed"/>
    <n v="-0.14000000000000001"/>
    <n v="235"/>
    <n v="912"/>
    <s v="Profitable"/>
    <n v="2014"/>
    <s v=""/>
    <n v="0.2"/>
    <d v="2017-11-07T00:00:00"/>
    <s v=""/>
    <s v="Buyout/LBO"/>
    <s v="Social/Platform Software"/>
    <s v="Toronto, Canada"/>
    <s v=""/>
    <s v="Private Equity-Backed"/>
    <s v="Acquired/Merged (Operating Subsidiary)"/>
    <s v="www.evercondo.com"/>
    <s v="Grant Yim"/>
    <s v="Co-Founder &amp; Chief Executive Officer"/>
    <s v="grant@evercondo.com"/>
    <s v="+1 (888) 724-5325"/>
    <s v="Current Tech"/>
  </r>
  <r>
    <s v="Carlaw Capital V"/>
    <x v="1"/>
    <n v="1"/>
    <n v="0.32"/>
    <s v="Operator of a capital pool company located in Toronto, Canada."/>
    <x v="3"/>
    <s v="Other Financial Services"/>
    <s v=""/>
    <s v="M&amp;A, Publicly Listed"/>
    <n v="0"/>
    <s v="The company was acquired by Charrua Hydrocarbons Company through a reverse merger on June 14, 2017. Previously, the company raised CAD 400,000 in its initial public offering on the Toronto stock exchange under the ticker symbol of CVC on February 5, 2015. The company is no longer actively tracked by PitchBook."/>
    <s v=""/>
    <s v=""/>
    <s v="268 Royal York Road"/>
    <s v="2nd Floor"/>
    <s v="Toronto"/>
    <s v="Ontario"/>
    <s v="M8V 2V9"/>
    <s v="Canada"/>
    <d v="2015-02-05T00:00:00"/>
    <n v="0.32"/>
    <s v="IPO"/>
    <s v="Completed"/>
    <s v="Completed"/>
    <s v=""/>
    <s v=""/>
    <s v=""/>
    <s v="Profitable"/>
    <n v="2014"/>
    <s v=""/>
    <n v="0.32"/>
    <d v="2017-06-14T00:00:00"/>
    <s v=""/>
    <s v="Merger/Acquisition"/>
    <s v="Holding Companies"/>
    <s v="Toronto, Canada"/>
    <s v=""/>
    <s v="Corporate Backed or Acquired"/>
    <s v="Acquired/Merged"/>
    <s v=""/>
    <s v="Amar Bhalla"/>
    <s v="Chief Executive Officer, Corporate Secretary, Director &amp; Chief Financial Officer"/>
    <s v=""/>
    <s v=""/>
    <s v="Non Tech"/>
  </r>
  <r>
    <s v="Bristow Global Media"/>
    <x v="0"/>
    <n v="0"/>
    <s v=""/>
    <s v="Provider of content creation services. The company's content creation services offers multi-platform content across all genres including scripted, lifestyle, reality, documentary and sports."/>
    <x v="4"/>
    <s v="Commercial Services"/>
    <s v=""/>
    <s v="M&amp;A"/>
    <n v="5.73"/>
    <s v="The company was acquired by Kew Media Group (TSE: KEW.A) for CAD 6.4 million amount on March 20, 2017."/>
    <s v=""/>
    <s v=""/>
    <s v="Berkeley Castle"/>
    <s v="208-2 Berkeley Street"/>
    <s v="Toronto"/>
    <s v="Ontario"/>
    <s v="M5A 4J5"/>
    <s v="Canada"/>
    <d v="2017-03-20T00:00:00"/>
    <n v="4.78"/>
    <s v="Merger/Acquisition"/>
    <s v="Completed"/>
    <s v="Completed"/>
    <n v="0"/>
    <s v=""/>
    <s v=""/>
    <s v="Profitable"/>
    <n v="2013"/>
    <s v=""/>
    <s v=""/>
    <d v="2017-03-20T00:00:00"/>
    <n v="4.78"/>
    <s v="Merger/Acquisition"/>
    <s v="Other Commercial Services"/>
    <s v="Toronto, Canada"/>
    <s v=""/>
    <s v="Corporate Backed or Acquired"/>
    <s v="Acquired/Merged (Operating Subsidiary)"/>
    <s v="www.bristowglobalmedia.com"/>
    <s v="Julie Bristow"/>
    <s v="President &amp; Chief Executive Officer"/>
    <s v=""/>
    <s v="+1 (416) 306-6455"/>
    <s v="Current Tech"/>
  </r>
  <r>
    <s v="HLS Therapeutics (TSX: HLS)"/>
    <x v="0"/>
    <n v="0"/>
    <n v="297.79000000000002"/>
    <s v="Distributor and acquirer of late stage development, commercial stage promoted and legacy stage managed branded pharmaceutical products in the North American markets. The company distributes, develops and formulates pharmaceutical drugs for medical treatment and is focus is on products targeting the central nervous system and cardiovascular therapeutic areas."/>
    <x v="1"/>
    <s v="Pharmaceuticals and Biotechnology"/>
    <s v="Life Sciences, Oncology"/>
    <s v="Debt Financed, M&amp;A, Private Equity, Publicly Listed, Venture Capital"/>
    <s v=""/>
    <s v="The company acquired Automodular through a reverse merger, resulting in the combined entity trading on the TSX Stock Exchange under the ticker symbol HLS on March 12, 2018."/>
    <n v="3"/>
    <s v="Athyrium Capital Management(www.athyrium.com), HealthCor Partners Management(www.healthcorpartners.com), OrbiMed(www.orbimed.com)"/>
    <s v="10 Carlson Court"/>
    <s v="Suite 410, Etobicoke"/>
    <s v="Toronto"/>
    <s v="Ontario"/>
    <s v="M9W 6L2"/>
    <s v="Canada"/>
    <s v=""/>
    <n v="185"/>
    <s v="Debt - General"/>
    <s v="Completed"/>
    <s v="Completed"/>
    <n v="0"/>
    <s v=""/>
    <s v=""/>
    <s v="Profitable"/>
    <n v="2014"/>
    <n v="525"/>
    <n v="297.79000000000002"/>
    <d v="2018-03-12T00:00:00"/>
    <s v=""/>
    <s v="Reverse Merger"/>
    <s v="Pharmaceuticals"/>
    <s v="Toronto, Canada"/>
    <s v="Athyrium Capital Management, HealthCor Partners Management, OrbiMed"/>
    <s v="Private Equity-Backed"/>
    <s v="Publicly Held"/>
    <s v="www.hlstherapeutics.com"/>
    <s v="Gregory Gubitz"/>
    <s v="Co-Founder, Chief Executive Officer &amp; Board Member"/>
    <s v="g.gubitz@hlstherapeutics.com"/>
    <s v="+1 (416) 624-6568"/>
    <s v="Current Tech"/>
  </r>
  <r>
    <s v="Bridgewater Platforms (PINX: MRGE)"/>
    <x v="0"/>
    <n v="0"/>
    <s v=""/>
    <s v="Manufacturer of pool-covering systems."/>
    <x v="2"/>
    <s v="Consumer Durables"/>
    <s v=""/>
    <s v="Publicly Listed"/>
    <s v=""/>
    <s v=""/>
    <s v=""/>
    <s v=""/>
    <s v="78 Shorncliffe Road"/>
    <s v=""/>
    <s v="Etobicoke"/>
    <s v="Ontario"/>
    <s v=""/>
    <s v="Canada"/>
    <s v=""/>
    <s v=""/>
    <s v=""/>
    <s v=""/>
    <s v=""/>
    <n v="0"/>
    <s v=""/>
    <s v=""/>
    <s v="Profitable"/>
    <n v="2014"/>
    <n v="6"/>
    <s v=""/>
    <s v=""/>
    <s v=""/>
    <s v=""/>
    <s v="Home Furnishings"/>
    <s v="Etobicoke, Canada"/>
    <s v=""/>
    <s v="Corporation"/>
    <s v="Publicly Held"/>
    <s v="www.mirageenergycorp.com"/>
    <s v=""/>
    <s v=""/>
    <s v=""/>
    <s v=""/>
    <s v="Current Tech"/>
  </r>
  <r>
    <s v="Drone Delivery Canada (CNQ: FLT)"/>
    <x v="0"/>
    <n v="0"/>
    <n v="20.260000000000002"/>
    <s v="Developer and provider of pioneering drone technology created to focus on designing, developing and implementing proprietary logistics software platform utilizing drones. The company's pioneering drone technology platform will be used as Software as a Service (SaaS), enabling retailers, service providers and government agencies avail a commercially viable drone delivery systems."/>
    <x v="6"/>
    <s v="Software"/>
    <s v="Robotics and Drones, SaaS"/>
    <s v="M&amp;A, Publicly Listed"/>
    <s v=""/>
    <s v="The company (CSE: FLT) received CAD 15.01 million of development capital from an undisclosed investor on October 25, 2017 through a private placement."/>
    <n v="1"/>
    <s v="GMP Securities(www.gmpsecurities.com)"/>
    <s v="6-6150 Highway 7"/>
    <s v="Suite 441"/>
    <s v="Vaughan"/>
    <s v="Ontario"/>
    <s v="LH4 0R6"/>
    <s v="Canada"/>
    <d v="2016-06-10T00:00:00"/>
    <n v="1.01"/>
    <s v="Reverse Merger"/>
    <s v="Completed"/>
    <s v="Completed"/>
    <n v="0.52"/>
    <n v="804"/>
    <n v="2972"/>
    <s v="Profitable"/>
    <n v="2014"/>
    <n v="4"/>
    <n v="20.260000000000002"/>
    <d v="2017-10-25T00:00:00"/>
    <n v="11.93"/>
    <s v="PIPE"/>
    <s v="Other Software"/>
    <s v="Vaughan, Canada"/>
    <s v="GMP Securities"/>
    <s v="Corporate Backed or Acquired"/>
    <s v="Publicly Held"/>
    <s v="www.dronedeliverycanada.com"/>
    <s v="Robert Suttie"/>
    <s v="Chief Financial Officer"/>
    <s v="robert@dronedeliverycanada.com"/>
    <s v="+1 (647) 476-2662"/>
    <s v="Disruptive Tech"/>
  </r>
  <r>
    <s v="Boulevard Industrial Real Estate Investment Trust"/>
    <x v="1"/>
    <n v="1"/>
    <n v="1.35"/>
    <s v="Provider of real estate investment trust services. The company manages portfolio of industrial properties primarily in Canada. The portfolio is comprised of three industrial buildings, all located in Moncton, New Brunswick."/>
    <x v="3"/>
    <s v="Other Financial Services"/>
    <s v=""/>
    <s v="M&amp;A, Publicly Listed"/>
    <n v="1.85"/>
    <s v="The company (TSX: BVD.UN) was acquired by PROREIT (TSX: PRV.UN) for CAD 3.4 million on September 30, 2015. The company is no longer actively tracked by PitchBook."/>
    <s v=""/>
    <s v=""/>
    <s v="56 Aberfoyle Crescent"/>
    <s v="Suite 810"/>
    <s v="Toronto"/>
    <s v="Ontario"/>
    <s v="M8X 2W4"/>
    <s v="Canada"/>
    <d v="2014-03-12T00:00:00"/>
    <n v="1.35"/>
    <s v="IPO"/>
    <s v="Completed"/>
    <s v="Completed"/>
    <s v=""/>
    <s v=""/>
    <s v=""/>
    <s v="Profitable"/>
    <n v="2014"/>
    <s v=""/>
    <n v="1.35"/>
    <d v="2015-09-30T00:00:00"/>
    <n v="2.56"/>
    <s v="Merger/Acquisition"/>
    <s v="Real Estate Investment Trusts (REITs)"/>
    <s v="Toronto, Canada"/>
    <s v=""/>
    <s v="Corporate Backed or Acquired"/>
    <s v="Acquired/Merged"/>
    <s v=""/>
    <s v="Scott Hayes"/>
    <s v="Chief Executive Officer"/>
    <s v="shayes@bvdreit.com"/>
    <s v="+1 (647) 795-8629"/>
    <s v="Non Tech"/>
  </r>
  <r>
    <s v="3D Signatures (TSX: DXD)"/>
    <x v="0"/>
    <n v="0"/>
    <n v="1.67"/>
    <s v="Developer of a diagnostic platform designed to perform diagnostic test. The company's platform analyses patient's chromosomal arrangement or signature through a simple non-invasive blood test or tissue sample, enabling physicians to measure disease stage and genomic stability, as well as drug efficacy and potential side effects."/>
    <x v="1"/>
    <s v="Healthcare Technology Systems"/>
    <s v=""/>
    <s v="M&amp;A, Publicly Listed"/>
    <s v=""/>
    <s v="The company (TSX: DXD) received CAD 1.622 million of development capital from an undisclosed investor on December 5, 2017 through a private placement. The company intends to use the net proceeds from the placement to fund clinical trials, and for working capital and general corporate purposes."/>
    <n v="1"/>
    <s v="ScreenCell(www.screencell.com)"/>
    <s v="MaRS Centre, South Tower"/>
    <s v="101 College Street, Suite 200"/>
    <s v="Toronto"/>
    <s v="Ontario"/>
    <s v="M5G 1L7"/>
    <s v="Canada"/>
    <d v="2016-09-08T00:00:00"/>
    <s v=""/>
    <s v="Reverse Merger"/>
    <s v="Completed"/>
    <s v="Completed"/>
    <n v="0.1"/>
    <n v="4092"/>
    <n v="104"/>
    <s v="Profitable"/>
    <n v="2014"/>
    <n v="9"/>
    <n v="1.67"/>
    <d v="2017-12-05T00:00:00"/>
    <n v="1.27"/>
    <s v="PIPE"/>
    <s v="Other Healthcare Technology Systems"/>
    <s v="Toronto, Canada"/>
    <s v="ScreenCell"/>
    <s v="Corporate Backed or Acquired"/>
    <s v="Publicly Held"/>
    <s v="www.3dsignatures.com"/>
    <s v="Keith Cassidy"/>
    <s v="Chief Financial Officer &amp; Board Member"/>
    <s v="keith.cassidy@3dsignatures.com"/>
    <s v="+1 (416) 673-8487"/>
    <s v="Disruptive Tech"/>
  </r>
  <r>
    <s v="BetterU Education (TSX: BTRU)"/>
    <x v="0"/>
    <n v="0"/>
    <n v="2.25"/>
    <s v="Provider of online education technology services intended to provide access to quality education from around the world in order to foster growth and opportunity. The company's online education technology services plans to bridge the prevailing gap in the education and job industry, enabling learners enhance their lives by developing an integrated ecosystem."/>
    <x v="4"/>
    <s v="Commercial Services"/>
    <s v="EdTech"/>
    <s v="M&amp;A, Publicly Listed"/>
    <n v="0.04"/>
    <s v="Treasure Union reached a definitive agreement to acquire an undisclosed stake in the company for $100 million on April 3rd, 2018. The company is being actively tracked by PitchBook."/>
    <n v="1"/>
    <s v="HT Media(www.htmedia.in)"/>
    <s v="1145 Hunt Club Road"/>
    <s v="Suite 110"/>
    <s v="Ottawa"/>
    <s v="Ontario"/>
    <s v="K1V 0Y3"/>
    <s v="Canada"/>
    <d v="2017-03-08T00:00:00"/>
    <s v=""/>
    <s v="Reverse Merger"/>
    <s v="Completed"/>
    <s v="Announced/In Progress"/>
    <n v="-0.04"/>
    <n v="334"/>
    <n v="1355"/>
    <s v="Profitable"/>
    <n v="2013"/>
    <s v=""/>
    <n v="2.25"/>
    <d v="2018-04-03T00:00:00"/>
    <n v="100"/>
    <s v="Secondary Transaction - Private"/>
    <s v="Education and Training Services (B2B)"/>
    <s v="Ottawa, Canada"/>
    <s v="HT Media"/>
    <s v="Corporate Backed or Acquired"/>
    <s v="Publicly Held"/>
    <s v="www.betteru.in"/>
    <s v="Bradley Loiselle"/>
    <s v="Co-Founder, President &amp; Chief Executive Officer"/>
    <s v="bloiselle@betteru.ca"/>
    <s v="+1 (613) 695-4100"/>
    <s v="Current Tech"/>
  </r>
  <r>
    <s v="Global Healthcare Income &amp; Growth Fund (TSE: HIG)"/>
    <x v="1"/>
    <n v="1"/>
    <s v=""/>
    <s v="Operator of an investment fund. The company is engaged in operating a closed ended investment fund. It is engaged in investing in securities of healthcare companies and other economic sectors in Canada."/>
    <x v="3"/>
    <s v="Other Financial Services"/>
    <s v=""/>
    <s v="Publicly Listed"/>
    <n v="0"/>
    <s v=""/>
    <s v=""/>
    <s v=""/>
    <s v="Bay-Wellington Tower, 181 Bay Street"/>
    <s v="Suite 2930"/>
    <s v="Toronto"/>
    <s v="Ontario"/>
    <s v="M5J 2T3"/>
    <s v="Canada"/>
    <s v=""/>
    <s v=""/>
    <s v=""/>
    <s v=""/>
    <s v=""/>
    <s v=""/>
    <s v=""/>
    <s v=""/>
    <s v="Profitable"/>
    <n v="2015"/>
    <s v=""/>
    <s v=""/>
    <s v=""/>
    <s v=""/>
    <s v=""/>
    <s v="Other Financial Services"/>
    <s v="Toronto, Canada"/>
    <s v=""/>
    <s v="Corporation"/>
    <s v="Publicly Held"/>
    <s v=""/>
    <s v=""/>
    <s v=""/>
    <s v=""/>
    <s v=""/>
    <s v="Non Tech"/>
  </r>
  <r>
    <s v="Intelligent Cloud Resources (PINX: ITLL)"/>
    <x v="0"/>
    <n v="0"/>
    <n v="0.02"/>
    <s v="Provider of information technology cloud management services. The company is a development stage company engaged in providing cloud management and broker services to its clients in Canada. It serves small and medium sized businesses."/>
    <x v="6"/>
    <s v="IT Services"/>
    <s v=""/>
    <s v="Publicly Listed"/>
    <n v="0"/>
    <s v="The company completed its initial public offering on the OTC stock exchange under the ticker symbol of ITLL on August 7, 2015. A total of 1,500,000 shares were sold at a price of $0.01 per share. After the offering, there was a total of 6,000,000 outstanding shares (excluding the over-allotment option) priced at $0.01 per share, valuing the company at $60,000. The company did not issue any shares and will not receive any proceeds from the offering."/>
    <s v=""/>
    <s v=""/>
    <s v="2602 Innisfil Road"/>
    <s v=""/>
    <s v="Mississauga"/>
    <s v="Ontario"/>
    <s v="L5M 4H9"/>
    <s v="Canada"/>
    <d v="2015-08-07T00:00:00"/>
    <n v="0.02"/>
    <s v="IPO"/>
    <s v="Completed"/>
    <s v="Completed"/>
    <n v="0"/>
    <s v=""/>
    <n v="1"/>
    <s v="Profitable"/>
    <n v="2014"/>
    <n v="2"/>
    <n v="0.02"/>
    <d v="2015-08-07T00:00:00"/>
    <n v="0.02"/>
    <s v="IPO"/>
    <s v="Systems and Information Management"/>
    <s v="Mississauga, Canada"/>
    <s v=""/>
    <s v="Corporation"/>
    <s v="Publicly Held"/>
    <s v="www.intelligentcloudresources.com"/>
    <s v="Fatima Khan"/>
    <s v="Director, President and Chief Executive Officer and Principal Accounting Officer"/>
    <s v=""/>
    <s v="+1 (647) 478-5633"/>
    <s v="Current Tech"/>
  </r>
  <r>
    <s v="Scythian Biosciences (TSX: SCYB)"/>
    <x v="0"/>
    <n v="0"/>
    <n v="21.86"/>
    <s v="Operator of a pre-clinical research and development company that is in the process of developing drug therapies. The company intends to develop other potential cannabinoid and non-cannabinoid based pharmaceutical products, including one that is in development for the treatment of gastro-inflammatory disease. Its first project underway is the development of a proprietary cannabinoid-based combination drug therapy for the treatment of concussions and traumatic brain injury."/>
    <x v="1"/>
    <s v="Pharmaceuticals and Biotechnology"/>
    <s v="Cannabis"/>
    <s v="M&amp;A, Pre-venture, Private Equity, Publicly Listed"/>
    <s v=""/>
    <s v="The company (TSX: SCYB) reached a definitive agreement to receive CAD 26.88 million of development capital from Aphria, Delavaco Group and Serruya Private Equity on January 17, 2018 through a private placement. The Company intends to use the net proceeds from the offering for working capital and general corporate purposes. Previously, the company acquired Kitrinor Metals through a reverse merger, resulting in the combined company trading on the TSX Venture Exchange under the ticker symbol SCYB on August 2, 2017. Scythian Biosciences issued a total of 2,887,051 Scythian post-consolidated shares to holders of shares of Kitrinor Metals. The company is being actively tracked by PitchBook."/>
    <s v=""/>
    <s v=""/>
    <s v="366 Bay Street, Suite 200"/>
    <s v=""/>
    <s v="Toronto"/>
    <s v="Ontario"/>
    <s v="M5H 4B2"/>
    <s v="Canada"/>
    <d v="2016-01-14T00:00:00"/>
    <n v="0.19"/>
    <s v="Angel (individual)"/>
    <s v="Completed"/>
    <s v="Announced/In Progress"/>
    <n v="0.79"/>
    <n v="147"/>
    <n v="168"/>
    <s v="Profitable"/>
    <n v="2014"/>
    <n v="11"/>
    <n v="21.86"/>
    <d v="2018-01-17T00:00:00"/>
    <n v="21.6"/>
    <s v="PIPE"/>
    <s v="Biotechnology"/>
    <s v="Toronto, Canada"/>
    <s v=""/>
    <s v="Formerly Angel backed"/>
    <s v="Publicly Held"/>
    <s v="www.scythianbio.com"/>
    <s v="Jonathan Held"/>
    <s v="Chief Financial Officer"/>
    <s v=""/>
    <s v="+1 (212) 729-9208"/>
    <s v="Disruptive Tech"/>
  </r>
  <r>
    <s v="Grow Gorgeous"/>
    <x v="1"/>
    <n v="1"/>
    <s v=""/>
    <s v="Operator of a hair care brand. The company offers a range of products which include cleansing conditioner, hair thickener and conditioner. It primarily sells its products online."/>
    <x v="2"/>
    <s v="Consumer Non-Durables"/>
    <s v=""/>
    <s v="Private Equity"/>
    <n v="25.94"/>
    <s v="The company was acquired by The Hut.com, via its financial sponsors Kohlberg Kravis Roberts and BlackRock Private Equity Partners (NYSE: BLK), through an LBO on February 24, 2016 for an undisclosed sum. The deal accelerates the acquirer's presence in the online beauty market."/>
    <s v=""/>
    <s v=""/>
    <s v="517 Richmond Suite East"/>
    <s v=""/>
    <s v="Toronto"/>
    <s v="Ontario"/>
    <s v="M5A 1R4"/>
    <s v="Canada"/>
    <d v="2016-02-24T00:00:00"/>
    <s v=""/>
    <s v="Buyout/LBO"/>
    <s v="Completed"/>
    <s v="Completed"/>
    <n v="-0.78"/>
    <s v=""/>
    <n v="1301"/>
    <s v="Profitable"/>
    <n v="2013"/>
    <s v=""/>
    <s v=""/>
    <d v="2016-02-24T00:00:00"/>
    <s v=""/>
    <s v="Buyout/LBO"/>
    <s v="Personal Products"/>
    <s v="Toronto, Canada"/>
    <s v=""/>
    <s v="Private Equity-Backed"/>
    <s v="Acquired/Merged (Operating Subsidiary)"/>
    <s v="www.growgorgeous.com"/>
    <s v=""/>
    <s v=""/>
    <s v=""/>
    <s v=""/>
    <s v="Non Tech"/>
  </r>
  <r>
    <s v="Kontrol Energy (CNQ: KNR)"/>
    <x v="0"/>
    <n v="0"/>
    <n v="0.48"/>
    <s v="Provider of market-based energy services. The company's activities are carried out through its subsidiaries engaged in energy based services such as energy audits, engineering analysis, greenhouse gas reporting, environmental permitting, air quality monitoring, emission and odor testing, gas analysis and renewable energy consulting services, enabling manufacturing, commercial buildings, multi-residential buildings, utilities and education to reduce their overall cost of energy while providing a corresponding reduction in greenhouse gas emissions."/>
    <x v="4"/>
    <s v="Commercial Services"/>
    <s v="CleanTech"/>
    <s v="M&amp;A, Publicly Listed"/>
    <s v=""/>
    <s v="The company (CNQ: KNR) received CAD 600,000 of development capital from undisclosed investors on August 29, 2017 through a private placement. Proceeds from the offering will be used to fund an acquisition and for other general corporate purposes."/>
    <s v=""/>
    <s v=""/>
    <s v="5045 Orbitor Drive"/>
    <s v="Building 9, Suite 401"/>
    <s v="Mississauga"/>
    <s v="Ontario"/>
    <s v="L4W 4Y4"/>
    <s v="Canada"/>
    <d v="2016-08-09T00:00:00"/>
    <s v=""/>
    <s v="Reverse Merger"/>
    <s v="Completed"/>
    <s v="Completed"/>
    <n v="0.06"/>
    <n v="12753"/>
    <n v="281"/>
    <s v="Profitable"/>
    <n v="2015"/>
    <s v=""/>
    <n v="0.48"/>
    <d v="2017-08-29T00:00:00"/>
    <n v="0.48"/>
    <s v="PIPE"/>
    <s v="Environmental Services (B2B)"/>
    <s v="Mississauga, Canada"/>
    <s v=""/>
    <s v="Corporate Backed or Acquired"/>
    <s v="Publicly Held"/>
    <s v="www.kontrolenergy.com"/>
    <s v="Claudio Vasto"/>
    <s v="Chief Financial Officer &amp; Director"/>
    <s v="claudio@kontrolenergy.com"/>
    <s v="+1 (844) 566-8123"/>
    <s v="Disruptive Tech"/>
  </r>
  <r>
    <s v="Reply (Communication Software)"/>
    <x v="0"/>
    <n v="0"/>
    <n v="0.4"/>
    <s v="Provider of automation services designed for one-to-many communications. The company's software features all-in-one communication, contact management, email automation, direct calls, email validation, team collaborations, analytics and more, helping clients to grow their businesses, save time, and increase email outreach efficiency."/>
    <x v="6"/>
    <s v="Software"/>
    <s v="Marketing Tech"/>
    <s v="Venture Capital"/>
    <s v=""/>
    <s v="The company raised $400,000 of seed funding in a deal led by Digital Future and WannaBiz on March 16, 2016. Other undisclosed investors also participated in the round. The funds will be used on the expansion of sales,marketing and product development. 408 Ventures also participated in this round."/>
    <n v="3"/>
    <s v="408 Ventures(www.408ventures.com), Digital Future(www.digital-future.org), WannaBiz(www.wannabiz.com.ua)"/>
    <s v="340 King Street East"/>
    <s v=""/>
    <s v="Toronto"/>
    <s v="Ontario"/>
    <s v="M5A 1L3"/>
    <s v="Canada"/>
    <d v="2016-03-16T00:00:00"/>
    <n v="0.4"/>
    <s v="Seed Round"/>
    <s v="Completed"/>
    <s v="Completed"/>
    <n v="1.52"/>
    <s v=""/>
    <n v="1453"/>
    <s v="Profitable"/>
    <n v="2014"/>
    <n v="40"/>
    <n v="0.4"/>
    <d v="2016-03-16T00:00:00"/>
    <n v="0.4"/>
    <s v="Seed Round"/>
    <s v="Communication Software"/>
    <s v="Toronto, Canada"/>
    <s v="408 Ventures, Digital Future, WannaBiz"/>
    <s v="Venture Capital-Backed"/>
    <s v="Privately Held (backing)"/>
    <s v="www.reply.io"/>
    <s v="Oleg Campbell"/>
    <s v="Founder &amp; Chief Executive Officer"/>
    <s v="oleg@replyapp.io"/>
    <s v="+1 (888) 340-7231"/>
    <s v="Disruptive Tech"/>
  </r>
  <r>
    <s v="NexJ Health"/>
    <x v="0"/>
    <n v="0"/>
    <n v="2.3199999999999998"/>
    <s v="Provider of patient-facing population health management services intended to deliver patient engagement for chronic disease management. The company's patient-facing population health management services estimates, forecasts and projections about the operating environment, economies and markets in which the company operates, enabling patients to actively participate in managing their own chronic condition."/>
    <x v="1"/>
    <s v="Healthcare Technology Systems"/>
    <s v=""/>
    <s v="M&amp;A, Publicly Listed"/>
    <n v="0.53"/>
    <s v="The company (FRA: NHH) received development capital of CAD .23 million through private placement from Tatham Family Holdings on January 3, 2018."/>
    <s v=""/>
    <s v=""/>
    <s v="10 York Mills Road"/>
    <s v="Suite 700"/>
    <s v="Toronto"/>
    <s v="Ontario"/>
    <s v="M2P 2G4"/>
    <s v="Canada"/>
    <d v="2016-01-25T00:00:00"/>
    <s v=""/>
    <s v="Spin-Off"/>
    <s v="Completed"/>
    <s v="Completed"/>
    <n v="2.87"/>
    <s v=""/>
    <n v="660"/>
    <s v="Profitable"/>
    <n v="2015"/>
    <s v=""/>
    <n v="2.3199999999999998"/>
    <d v="2018-01-03T00:00:00"/>
    <n v="0.18"/>
    <s v="PIPE"/>
    <s v="Medical Records Systems"/>
    <s v="Toronto, Canada"/>
    <s v=""/>
    <s v="Corporate Backed or Acquired"/>
    <s v="Publicly Held"/>
    <s v="www.nexjhealth.com"/>
    <s v="Errol Singer"/>
    <s v="Chief Financial Officer"/>
    <s v="errol.singer@nexj.com"/>
    <s v="+1 (416) 222-5611"/>
    <s v="Disruptive Tech"/>
  </r>
  <r>
    <s v="Percy Street Capital (TSX: LVWL)"/>
    <x v="1"/>
    <n v="1"/>
    <s v=""/>
    <s v="Operator of a capital pool company in Canada. The company's operations include identification and evaluation of companies, assets, or businesses with a view to completing a qualifying transaction."/>
    <x v="3"/>
    <s v="Other Financial Services"/>
    <s v=""/>
    <s v="M&amp;A, Publicly Listed"/>
    <s v=""/>
    <s v="The company reached a definitive agreement to be acquired by LiveWell Foods Canada through a reverse merger, resulting in the combined entity trading on the TSX Stock Exchange on January 16, 2018. The deal is expected to be completed by June 12, 2018. The company is being actively tracked by PitchBook."/>
    <s v=""/>
    <s v=""/>
    <s v="1400-340 Albert Street"/>
    <s v=""/>
    <s v="Ottawa"/>
    <s v="Ontario"/>
    <s v="K1R 0A5"/>
    <s v="Canada"/>
    <d v="2016-01-12T00:00:00"/>
    <n v="0.35"/>
    <s v="IPO"/>
    <s v="Completed"/>
    <s v="Announced/In Progress"/>
    <s v=""/>
    <s v=""/>
    <s v=""/>
    <s v="Profitable"/>
    <n v="2014"/>
    <s v=""/>
    <s v=""/>
    <d v="2018-01-16T00:00:00"/>
    <s v=""/>
    <s v="Merger/Acquisition"/>
    <s v="Holding Companies"/>
    <s v="Ottawa, Canada"/>
    <s v=""/>
    <s v="Corporation"/>
    <s v="Publicly Held"/>
    <s v=""/>
    <s v="Timothy McCunn"/>
    <s v="Chief Executive Officer, Director &amp; President"/>
    <s v="tmccunn@perlaw.ca"/>
    <s v="+1 (613) 566-2831"/>
    <s v="Non Tech"/>
  </r>
  <r>
    <s v="Kew Media Group (TSE: KEW)"/>
    <x v="1"/>
    <n v="1"/>
    <n v="53.73"/>
    <s v="Operator of a public shell company. The company is formed with purpose of merging with existing companies in the digital and traditional media and other related sectors in Canada."/>
    <x v="3"/>
    <s v="Other Financial Services"/>
    <s v=""/>
    <s v="Publicly Listed"/>
    <n v="170.64"/>
    <s v="The company raised CAD 70 million in its initial public offering on the Toronto stock exchange under the ticker symbol of KEW.A on July 26, 2016. A total of 7,000,000 shares were sold at a price of CAD 10 per share."/>
    <s v=""/>
    <s v=""/>
    <s v="672 Dupont Street"/>
    <s v="Suite 400"/>
    <s v="Toronto"/>
    <s v="Ontario"/>
    <s v="M6G 1Z6"/>
    <s v="Canada"/>
    <d v="2016-07-26T00:00:00"/>
    <n v="53.73"/>
    <s v="IPO"/>
    <s v="Completed"/>
    <s v="Completed"/>
    <n v="1.1499999999999999"/>
    <s v=""/>
    <n v="223"/>
    <s v="Profitable"/>
    <n v="2015"/>
    <n v="146"/>
    <n v="53.73"/>
    <d v="2016-07-26T00:00:00"/>
    <n v="53.73"/>
    <s v="IPO"/>
    <s v="Holding Companies"/>
    <s v="Toronto, Canada"/>
    <s v=""/>
    <s v="Corporation"/>
    <s v="Publicly Held"/>
    <s v="www.kewmedia.com"/>
    <s v="Geoff Webb"/>
    <s v="Chief Financial Officer"/>
    <s v="geoff.webb@kewmedia.com"/>
    <s v="+1 (647) 956-1965"/>
    <s v="Non Tech"/>
  </r>
  <r>
    <s v="RxDrugMart"/>
    <x v="1"/>
    <n v="1"/>
    <n v="120"/>
    <s v="Operator of a retail pharmacy chain in Canada. The company through its chain of pharmacy retail operations sell and distribute pharmaceutical products."/>
    <x v="2"/>
    <s v="Retail"/>
    <s v=""/>
    <s v="Private Equity, Venture Capital"/>
    <n v="120"/>
    <s v="The company received $120 million of development capital from BDC Capital, Persistence Capital Partners and other undisclosed investors on August 28, 2017. The equity investment was used to finance RxDM's acquisition of 27 former Rexall pharmacies from McKesson in Alberta, British Columbia, the Northwest Territories, Ontario and Saskatchewan. With the completion of the acquisition, RxDM will have a network of over 40 pharmacies across the country."/>
    <n v="2"/>
    <s v="Persistence Capital Partners(www.persistencecapital.com)"/>
    <s v="190 Attwell Drive"/>
    <s v="Unit 400"/>
    <s v="Toronto"/>
    <s v="Ontario"/>
    <s v="M9W 6H8"/>
    <s v="Canada"/>
    <d v="2015-01-01T00:00:00"/>
    <s v=""/>
    <s v="PE Growth/Expansion"/>
    <s v="Completed"/>
    <s v="Completed"/>
    <n v="0"/>
    <n v="16"/>
    <s v=""/>
    <s v="Profitable"/>
    <n v="2015"/>
    <n v="225"/>
    <n v="120"/>
    <d v="2017-08-28T00:00:00"/>
    <n v="120"/>
    <s v="PE Growth/Expansion"/>
    <s v="Specialty Retail"/>
    <s v="Toronto, Canada"/>
    <s v="BDC Capital, Persistence Capital Partners"/>
    <s v="Private Equity-Backed"/>
    <s v="Privately Held (backing)"/>
    <s v="www.therxdrugmart.com"/>
    <s v="Brian Dawson"/>
    <s v="Founder &amp; Chief Executive Officer"/>
    <s v="bdawson@therxdrugmart.com"/>
    <s v="+1 (416) 706-1224"/>
    <s v="Non Tech"/>
  </r>
  <r>
    <s v="European Commercial Real Estate (TSX: ERE.UN)"/>
    <x v="1"/>
    <n v="1"/>
    <s v=""/>
    <s v="Operator of a capital pool company. The company operates as a capital pool company and is engaged in evaluating assets and businesses for the purpose of completing a qualifying or reverse merger transaction in Canada."/>
    <x v="3"/>
    <s v="Other Financial Services"/>
    <s v=""/>
    <s v="Publicly Listed"/>
    <n v="7.19"/>
    <s v=""/>
    <s v=""/>
    <s v=""/>
    <s v="199 Bay Street, Suite 5300"/>
    <s v="Commerce Court West"/>
    <s v="Toronto"/>
    <s v="Ontario"/>
    <s v="M5L 1B9"/>
    <s v="Canada"/>
    <s v=""/>
    <s v=""/>
    <s v=""/>
    <s v=""/>
    <s v=""/>
    <n v="0"/>
    <s v=""/>
    <s v=""/>
    <s v="Profitable"/>
    <n v="2016"/>
    <s v=""/>
    <s v=""/>
    <s v=""/>
    <s v=""/>
    <s v=""/>
    <s v="Real Estate Investment Trusts (REITs)"/>
    <s v="Toronto, Canada"/>
    <s v=""/>
    <s v="Corporation"/>
    <s v="Publicly Held"/>
    <s v="www.ecreit.com"/>
    <s v="Phillip Burns"/>
    <s v="Chief Executive Officer"/>
    <s v="phillip.burns@mapleknollcapital.com"/>
    <s v="+44 (0)20 3892 9360"/>
    <s v="Non Tech"/>
  </r>
  <r>
    <s v="Harring Doors"/>
    <x v="1"/>
    <n v="1"/>
    <s v=""/>
    <s v="Manufacturer of doors. The company manufactures interior and exterior stile and rail wood doors for architectural door applications at its facility in London, Ontario."/>
    <x v="4"/>
    <s v="Commercial Products"/>
    <s v="Manufacturing"/>
    <s v="M&amp;A"/>
    <n v="8"/>
    <s v="The company was acquired by Masonite International (NYSE: DOOR) for CAD 4.4 million on December 1, 2014."/>
    <s v=""/>
    <s v=""/>
    <s v="P.O. Box 7011"/>
    <s v=""/>
    <s v="London"/>
    <s v="Ontario"/>
    <s v="N5Y 6M5"/>
    <s v="Canada"/>
    <d v="2013-01-01T00:00:00"/>
    <n v="4.03"/>
    <s v="Merger/Acquisition"/>
    <s v="Completed"/>
    <s v="Completed"/>
    <n v="0"/>
    <s v=""/>
    <s v=""/>
    <s v="Profitable"/>
    <n v="2013"/>
    <n v="45"/>
    <s v=""/>
    <d v="2014-12-01T00:00:00"/>
    <n v="3.81"/>
    <s v="Merger/Acquisition"/>
    <s v="Building Products"/>
    <s v="London, Canada"/>
    <s v=""/>
    <s v="Corporate Backed or Acquired"/>
    <s v="Acquired/Merged (Operating Subsidiary)"/>
    <s v="www.harringdoors.com"/>
    <s v="Mark Minnie"/>
    <s v="President &amp; Board Member"/>
    <s v="mark.minnie@harringdoors.com"/>
    <s v="+1 (519) 644-2444"/>
    <s v="Non Tech"/>
  </r>
  <r>
    <s v="Likalo"/>
    <x v="0"/>
    <n v="0"/>
    <n v="0.8"/>
    <s v="Provider of a suite of open API's and productivity applications. The company provides Hanba.io, an exchange-to-exchange (E2E) billing platform for small businesses, that scales as the companies grow; Metric.im, an analytics API that allows companies to quickly embed enterprise-grade analytics into applications; and Y-Todo, a productivity application based on the concept of Post-It notes."/>
    <x v="6"/>
    <s v="Software"/>
    <s v=""/>
    <s v="Pre-venture"/>
    <n v="0.12"/>
    <s v="The company raised $80,000 of angel funding via crowdfunding platform Crowdfunder in August, 2014."/>
    <s v=""/>
    <s v=""/>
    <s v="80-1205 Inverlochy Boulevard"/>
    <s v=""/>
    <s v="Thornhill"/>
    <s v="Ontario"/>
    <s v="L3T 4P3"/>
    <s v="Canada"/>
    <d v="2014-08-01T00:00:00"/>
    <n v="0.8"/>
    <s v="Angel (individual)"/>
    <s v="Completed"/>
    <s v="Completed"/>
    <n v="0.44"/>
    <s v=""/>
    <n v="25656"/>
    <s v="Profitable"/>
    <n v="2014"/>
    <n v="4"/>
    <n v="0.8"/>
    <d v="2014-08-01T00:00:00"/>
    <n v="0.8"/>
    <s v="Angel (individual)"/>
    <s v="Business/Productivity Software"/>
    <s v="Thornhill, Canada"/>
    <s v=""/>
    <s v="Angel-Backed"/>
    <s v="Privately Held (backing)"/>
    <s v="www.likalo.com"/>
    <s v="Philippe Trounev"/>
    <s v="Co-Founder &amp; Chief Executive Officer"/>
    <s v="philippe.trounev@likalo.com"/>
    <s v="+1 (425) 499-3938"/>
    <s v="Disruptive Tech"/>
  </r>
  <r>
    <s v="Adventus Zinc (TSX: ADZN)"/>
    <x v="1"/>
    <n v="1"/>
    <n v="23.17"/>
    <s v="Operator of a zinc exploration company. The company's activities include focusing on zinc exploration in Ireland and Eastern Canada, as well as pursing the acquisition of one of more major zinc projects currently held by the larger mining houses."/>
    <x v="5"/>
    <s v="Metals, Minerals and Mining"/>
    <s v=""/>
    <s v="M&amp;A, Private Equity, Publicly Listed"/>
    <s v=""/>
    <s v="The company (TSX: ADZN) received CAD 9.24 million of development capital from Silver Wheaton, also known as Wheaton Precious Metals, and other undisclosed investors on July 17, 2018 through a private placement."/>
    <n v="4"/>
    <s v="Altius Minerals(www.altiusminerals.com), Greenstone Capital(www.greenstoneresources.com), Resource Capital Funds(www.resourcecapitalfunds.com), Silver Wheaton(www.wheatonpm.com)"/>
    <s v="Suite 550"/>
    <s v="220 Bay Street"/>
    <s v="Toronto"/>
    <s v="Ontario"/>
    <s v="M5J 2W4"/>
    <s v="Canada"/>
    <d v="2016-12-13T00:00:00"/>
    <n v="5.99"/>
    <s v="PE Growth/Expansion"/>
    <s v="Completed"/>
    <s v="Completed"/>
    <s v=""/>
    <s v=""/>
    <s v=""/>
    <s v="Profitable"/>
    <n v="2016"/>
    <s v=""/>
    <n v="23.17"/>
    <d v="2018-07-17T00:00:00"/>
    <n v="7.05"/>
    <s v="PIPE"/>
    <s v="Other Metals, Minerals and Mining"/>
    <s v="Toronto, Canada"/>
    <s v="Altius Minerals, Greenstone Capital, Resource Capital Funds, Silver Wheaton"/>
    <s v="Formerly PE-Backed"/>
    <s v="Publicly Held"/>
    <s v="www.adventuszinc.com"/>
    <s v="Ben Lewis"/>
    <s v="Chief Financial Officer"/>
    <s v="ben@altiusminerals.com"/>
    <s v="+1 (709) 576-3440"/>
    <s v="Non Tech"/>
  </r>
  <r>
    <s v="Brio Gold"/>
    <x v="1"/>
    <n v="1"/>
    <n v="56.18"/>
    <s v="Provider of gold exploration services. The company's gold exploration services include extraction and processing of gold and has a portfolio of three operating mines and a gold project, enabling the gold producing companies to deliver consistent and sustainable production of gold."/>
    <x v="5"/>
    <s v="Metals, Minerals and Mining"/>
    <s v=""/>
    <s v="M&amp;A, Publicly Listed"/>
    <n v="219.34"/>
    <s v="The company was acquired by Leagold Mining (TSE: LMC) for $279 million on May 24, 2018. Under the offer, Leagold said it will issue 0.4 of a Leagold warrant along with 0.922 of a Leagold share in exchange for each Brio share. Each total warrant grants the right to buy a Leagold share for $2.95."/>
    <s v=""/>
    <s v=""/>
    <s v="2020-22 Adelaide Street West"/>
    <s v=""/>
    <s v="Toronto"/>
    <s v="Ontario"/>
    <s v="M5H 0A9"/>
    <s v="Canada"/>
    <d v="2016-12-28T00:00:00"/>
    <s v=""/>
    <s v="IPO"/>
    <s v="Completed"/>
    <s v="Completed"/>
    <n v="0"/>
    <s v=""/>
    <s v=""/>
    <s v="Profitable"/>
    <n v="2014"/>
    <n v="1948"/>
    <n v="56.18"/>
    <d v="2018-05-24T00:00:00"/>
    <n v="279"/>
    <s v="Merger/Acquisition"/>
    <s v="Gold Mining"/>
    <s v="Toronto, Canada"/>
    <s v=""/>
    <s v="Corporate Backed or Acquired"/>
    <s v="Acquired/Merged (Operating Subsidiary)"/>
    <s v="www.briogoldinc.com"/>
    <s v="Joseph Longpré"/>
    <s v="Chief Financial Officer"/>
    <s v="joseph@briogoldinc.com"/>
    <s v="+1 (416) 860-6310"/>
    <s v="Non Tech"/>
  </r>
  <r>
    <s v="Superior Gold (TSX: SGI)"/>
    <x v="1"/>
    <n v="1"/>
    <n v="21.73"/>
    <s v="Provider of gold mining services. The Company is engaged in the acquisition, exploration, development, and operation of gold resource properties."/>
    <x v="5"/>
    <s v="Metals, Minerals and Mining"/>
    <s v=""/>
    <s v="Publicly Listed"/>
    <n v="95.21"/>
    <s v="The company raised CAD 28.45 million in its initial public offering on the TSX stock exchange under the ticker symbol of SGI on February 24, 2017. A total of 28,450,000 shares were sold at a price of CAD 1 per share. The total proceeds, before expenses, to the company was CAD 28.45 million. They intend to use the proceeds exploration and development activities and for general corporate purposes."/>
    <n v="1"/>
    <s v="Northern Star Resources(www.nsrltd.com)"/>
    <s v="70 University Avenue"/>
    <s v="Suite 1410"/>
    <s v="Toronto"/>
    <s v="Ontario"/>
    <s v="M5J 2M4"/>
    <s v="Canada"/>
    <d v="2017-02-24T00:00:00"/>
    <n v="21.73"/>
    <s v="IPO"/>
    <s v="Completed"/>
    <s v="Completed"/>
    <n v="0"/>
    <s v=""/>
    <s v=""/>
    <s v="Profitable"/>
    <n v="2016"/>
    <s v=""/>
    <n v="21.73"/>
    <d v="2017-02-24T00:00:00"/>
    <n v="21.73"/>
    <s v="IPO"/>
    <s v="Gold Mining"/>
    <s v="Toronto, Canada"/>
    <s v="Northern Star Resources"/>
    <s v="Corporation"/>
    <s v="Publicly Held"/>
    <s v="www.superior-gold.com"/>
    <s v="Christopher Bradbrook"/>
    <s v="President &amp; Chief Executive Officer"/>
    <s v="cbradbrook@superior-gold.com"/>
    <s v="+1 (416) 457-3333"/>
    <s v="Non Tech"/>
  </r>
  <r>
    <s v="Gagan Singh Music"/>
    <x v="0"/>
    <n v="0"/>
    <s v=""/>
    <s v="Owner and operator of a music company that composes music for motion pictures, record producers, multi-instrumentalists and performing artists. The company specializes in the creation of music for recording artists, multimedia, commercials, websites, events, solo performances as well as background scoring for features, films and for solo instrumental work."/>
    <x v="2"/>
    <s v="Media"/>
    <s v=""/>
    <s v="Pre-venture"/>
    <s v=""/>
    <s v="The company received a CAD 50,000 grant from the Government of Canada in April of 2017. The grant was jointly issued to this company and another business that plan to work together on a project for the 150th anniversary of Canada. Previously, the company received an estimated CAD 3,500 through the Summer Company Grant, issued through the Government of Ontario, in May 2016."/>
    <n v="3"/>
    <s v="Government of Canada(www.canada.ca), Government of Ontario(www.ontario.ca)"/>
    <s v=""/>
    <s v=""/>
    <s v="Toronto"/>
    <s v="Ontario"/>
    <s v=""/>
    <s v="Canada"/>
    <d v="2016-05-01T00:00:00"/>
    <n v="0.01"/>
    <s v="Grant"/>
    <s v="Completed"/>
    <s v="Completed"/>
    <n v="-0.03"/>
    <n v="1397"/>
    <n v="515"/>
    <s v="Profitable"/>
    <n v="2015"/>
    <n v="1"/>
    <s v=""/>
    <d v="2017-04-01T00:00:00"/>
    <n v="0.04"/>
    <s v="Grant"/>
    <s v="Movies, Music and Entertainment"/>
    <s v="Toronto, Canada"/>
    <s v="Government of Canada, Government of Ontario, The Hub"/>
    <s v="Accelerator/Incubator Backed"/>
    <s v="Privately Held (backing)"/>
    <s v="www.gagansinghmusic.com"/>
    <s v="Gagan Singh"/>
    <s v="Founder"/>
    <s v=""/>
    <s v="+1 (416) 668-0380"/>
    <s v="Current Tech"/>
  </r>
  <r>
    <s v="Vape Brands International"/>
    <x v="0"/>
    <n v="0"/>
    <s v=""/>
    <s v="Manufacturer and distributor of E-liquid products intended for use in E-cigarettes. The company's E-liquid products include liquids of various flavors for electronic cigarettes enabling customers to smoke safely without adverse health effects."/>
    <x v="5"/>
    <s v="Chemicals and Gases"/>
    <s v="Manufacturing"/>
    <s v="M&amp;A"/>
    <n v="1.54"/>
    <s v="The company was acquired by Gilla (PINX: GLLA) for $2.204 million on July 31, 2017. Gilla paid to the vendors of Vape Brands International the total purchase price of up to $2.645 million as follows: 2,500,000 common shares of the Company, valued at $0.14 per share on closing for a total value of $350,000; Warrants exercisable for the purchase of 2,000,000 common shares of Gilla, having an estimated value of $252,631 on issuance. The warrants are exercisable for a period of twenty-four months at an exercise price of $0.20 per share, such warrants vesting in five equal tranches every four months from closing; a total of $440,529 in vendor take-back loans and an earn-out capped at the total cumulative amount of $1.6 million."/>
    <s v=""/>
    <s v=""/>
    <s v=""/>
    <s v=""/>
    <s v="Toronto"/>
    <s v="Ontario"/>
    <s v=""/>
    <s v="Canada"/>
    <d v="2017-07-31T00:00:00"/>
    <n v="2.2000000000000002"/>
    <s v="Merger/Acquisition"/>
    <s v="Completed"/>
    <s v="Completed"/>
    <n v="0.06"/>
    <n v="1643"/>
    <n v="48"/>
    <s v="Profitable"/>
    <n v="2013"/>
    <s v=""/>
    <s v=""/>
    <d v="2017-07-31T00:00:00"/>
    <n v="2.2000000000000002"/>
    <s v="Merger/Acquisition"/>
    <s v="Specialty Chemicals"/>
    <s v="Toronto, Canada"/>
    <s v=""/>
    <s v="Corporate Backed or Acquired"/>
    <s v="Acquired/Merged (Operating Subsidiary)"/>
    <s v="www.vapebrands.ca"/>
    <s v="Beju Lakhani"/>
    <s v="Founder &amp; Chief Customer Officer"/>
    <s v="beju@vapebrands.ca"/>
    <s v="+1 (844) 827-3667"/>
    <s v="Current Tech"/>
  </r>
  <r>
    <s v="Alopex Gold (TSX: AEX)"/>
    <x v="1"/>
    <n v="1"/>
    <n v="7.29"/>
    <s v="Operator of an exploration company intended for the purpose of developing gold properties in Greenland. The company's services include acquisition and mining of gold minerals at the advanced exploration stage Nalunaq property including the previously operating Nalunaq Gold Mine and an Exploration Licence at the early exploration stage Tartoq property, enabling clients to avail quality gold minerals."/>
    <x v="5"/>
    <s v="Metals, Minerals and Mining"/>
    <s v=""/>
    <s v="M&amp;A, Publicly Listed"/>
    <s v=""/>
    <s v="The company (TSX: AEX) received CAD 2.503 million of development capital from undisclosed investors on May 14, 2018, through a private placement. The company issued 5,564,422 common shares at a price of CAD 0.45 per share. Insiders of the company purchased an aggregate of 986,111 common shares. The proceeds will be used to begin geological desktop work immediately."/>
    <n v="1"/>
    <s v="FBC Holding(www.fbcholdinginc.com)"/>
    <s v="123 Front Street West"/>
    <s v="Suite 905"/>
    <s v="Toronto"/>
    <s v="Ontario"/>
    <s v="M5J 2M2"/>
    <s v="Canada"/>
    <d v="2017-07-13T00:00:00"/>
    <n v="5.34"/>
    <s v="IPO"/>
    <s v="Completed"/>
    <s v="Completed"/>
    <n v="0"/>
    <s v=""/>
    <n v="34"/>
    <s v="Profitable"/>
    <n v="2017"/>
    <s v=""/>
    <n v="7.29"/>
    <d v="2018-05-14T00:00:00"/>
    <n v="1.95"/>
    <s v="PIPE"/>
    <s v="Gold Mining"/>
    <s v="Toronto, Canada"/>
    <s v="FBC Holding"/>
    <s v="Corporate Backed or Acquired"/>
    <s v="Publicly Held"/>
    <s v="www.alopexgold.com"/>
    <s v="Ingrid Martin"/>
    <s v="Chief Financial Officer"/>
    <s v="im@alopexgold.com"/>
    <s v="+1 (416) 587-9801"/>
    <s v="Non Tech"/>
  </r>
  <r>
    <s v="CEDAR Juice"/>
    <x v="0"/>
    <n v="0"/>
    <s v=""/>
    <s v="Producer and distributor of variety of cold pressed juice and high pressure pasteurized (HPP) juice intended to mix up unique flavor combinations. The company's cold pressed juices focuses on packing juices with the nutrients, enabling the consumers to get the nutrients that body needs."/>
    <x v="2"/>
    <s v="Consumer Non-Durables"/>
    <s v=""/>
    <s v="M&amp;A"/>
    <n v="5"/>
    <s v="The company was acquired by GreenSpace Brands (TSXV:JTR) for CAD 6.385 million on August 23, 2017. This acquisition highlights GreenSpace Brands strategy and ability to add innovative brands to their platform that can then have their growth amplified through synergistic opportunities within their current team."/>
    <s v=""/>
    <s v=""/>
    <s v=""/>
    <s v=""/>
    <s v="Toronto"/>
    <s v="Ontario"/>
    <s v=""/>
    <s v="Canada"/>
    <d v="2017-08-23T00:00:00"/>
    <n v="5.07"/>
    <s v="Merger/Acquisition"/>
    <s v="Completed"/>
    <s v="Completed"/>
    <n v="0.08"/>
    <n v="1041"/>
    <n v="832"/>
    <s v="Profitable"/>
    <n v="2014"/>
    <s v=""/>
    <s v=""/>
    <d v="2017-08-23T00:00:00"/>
    <n v="5.07"/>
    <s v="Merger/Acquisition"/>
    <s v="Beverages"/>
    <s v="Toronto, Canada"/>
    <s v=""/>
    <s v="Corporate Backed or Acquired"/>
    <s v="Acquired/Merged (Operating Subsidiary)"/>
    <s v="www.cedarjuice.com"/>
    <s v="David Ford"/>
    <s v="Co-Founder"/>
    <s v="david.ford@cedarjuice.com"/>
    <s v="+1 (877) 435-6684"/>
    <s v="Current Tech"/>
  </r>
  <r>
    <s v="Aumento Capital VI"/>
    <x v="1"/>
    <n v="1"/>
    <n v="0.46"/>
    <s v="Operator of a capital pool company. The company's activities include identification and evaluation of businesses or assets to acquire, enabling shareholders to increase their net worth."/>
    <x v="3"/>
    <s v="Other Financial Services"/>
    <s v=""/>
    <s v="M&amp;A, Publicly Listed"/>
    <s v=""/>
    <s v="The company was acquired by CryptoStar, through a reverse merger, for an undisclosed amount on December 22, 2017. The company is no longer actively tracked by PitchBook."/>
    <s v=""/>
    <s v=""/>
    <s v="320 Bay Street"/>
    <s v="Suite 1600"/>
    <s v="Toronto"/>
    <s v="Ontario"/>
    <s v="M5H 4A6"/>
    <s v="Canada"/>
    <d v="2017-05-19T00:00:00"/>
    <n v="0.46"/>
    <s v="IPO"/>
    <s v="Completed"/>
    <s v="Completed"/>
    <s v=""/>
    <s v=""/>
    <s v=""/>
    <s v="Profitable"/>
    <n v="2017"/>
    <s v=""/>
    <n v="0.46"/>
    <d v="2017-12-22T00:00:00"/>
    <s v=""/>
    <s v="Merger/Acquisition"/>
    <s v="Holding Companies"/>
    <s v="Toronto, Canada"/>
    <s v=""/>
    <s v="Corporate Backed or Acquired"/>
    <s v="Acquired/Merged"/>
    <s v=""/>
    <s v="David Danziger"/>
    <s v="Chief Executive Officer, Chief Financial Officer, Secretary and Director"/>
    <s v=""/>
    <s v=""/>
    <s v="Non Tech"/>
  </r>
  <r>
    <s v="Delphia"/>
    <x v="0"/>
    <n v="0"/>
    <n v="1"/>
    <s v="Developer of an AI-powered software designed to reduce the complexity of decision-making and make recommendations something users can trust. The company's application uses machine learning to take the stress and guesswork out of decision-making, enabling publishers to create apps that help their readers make decisions."/>
    <x v="6"/>
    <s v="Software"/>
    <s v="Artificial Intelligence &amp; Machine Learning, Big Data"/>
    <s v="Venture Capital"/>
    <n v="1.01"/>
    <s v="The company raised $375,000 of angel funding from undisclosed investors on March 8, 2018, putting the company's pre-money valuation at $12 million. Previously, the company raised $500,000 of seed funding from Golden Venture Partners and other undisclosed investors on January 31, 2018. The company is being actively tracked by PitchBook."/>
    <n v="3"/>
    <s v="Creative Destruction Lab(www.creativedestructionlab.com), Golden Ventures(www.golden.ventures), Y Combinator(www.ycombinator.com)"/>
    <s v="639 Queen Street West"/>
    <s v="Suite 401"/>
    <s v="Toronto"/>
    <s v="Ontario"/>
    <s v="M5V 2B7"/>
    <s v="Canada"/>
    <d v="2018-01-01T00:00:00"/>
    <n v="0.12"/>
    <s v="Accelerator/Incubator"/>
    <s v="Completed"/>
    <s v="Completed"/>
    <n v="0.86"/>
    <s v=""/>
    <s v=""/>
    <s v="Profitable"/>
    <n v="2017"/>
    <n v="16"/>
    <n v="1"/>
    <d v="2018-03-08T00:00:00"/>
    <n v="0.38"/>
    <s v="Angel (individual)"/>
    <s v="Application Software"/>
    <s v="Toronto, Canada"/>
    <s v="Creative Destruction Lab, Golden Ventures, Y Combinator"/>
    <s v="Venture Capital-Backed"/>
    <s v="Privately Held (backing)"/>
    <s v="delphia.com"/>
    <s v="Clifton van der Linden"/>
    <s v="Co-Founder, Chief Executive Officer &amp; Board Member"/>
    <s v="cliff@delphia.com"/>
    <s v=""/>
    <s v="Disruptive Tech"/>
  </r>
  <r>
    <s v="Corsa Technology"/>
    <x v="0"/>
    <n v="0"/>
    <n v="23.39"/>
    <s v="Developer of network security hardware designed to connect world's biggest networks simply and securely. The company's network security hardware includes WAN-scale SDN networking and security equipment to ISP, SP, IX, CDNs, hosting providers and NREN customers worldwide that combine best-in-breed merchant silicon and Corsa FPGA development and assure platforms move traffic without hitting limitations, enabling enterprises to improve new service delivery, augment security, increase productivity and reduce networking operational expenses."/>
    <x v="6"/>
    <s v="Computer Hardware"/>
    <s v="Cybersecurity"/>
    <s v="Venture Capital"/>
    <s v=""/>
    <s v="The company raised CAD 5 million of Series C venture funding from Roadmap Capital, Celtic House Venture Partners and BDC Industrial, Clean and Energy Technology Venture Fund on September 29, 2017."/>
    <n v="3"/>
    <s v="BDC Industrial, Clean and Energy Technology Venture Fund(www.bdc.ca), Celtic House Venture Partners(www.celtic-house.com), Roadmap Capital(www.roadmapcapitalinc.com)"/>
    <s v="11 Hines Road"/>
    <s v="Suite 203"/>
    <s v="Ottawa"/>
    <s v="Ontario"/>
    <s v="K2K 2X1"/>
    <s v="Canada"/>
    <d v="2013-07-15T00:00:00"/>
    <n v="6.24"/>
    <s v="Early Stage VC"/>
    <s v="Completed"/>
    <s v="Completed"/>
    <n v="0.24"/>
    <n v="3"/>
    <n v="354"/>
    <s v="Generating Revenue"/>
    <n v="2013"/>
    <n v="45"/>
    <n v="23.39"/>
    <d v="2017-09-29T00:00:00"/>
    <n v="4.07"/>
    <s v="Later Stage VC"/>
    <s v="Electronic Components"/>
    <s v="Ottawa, Canada"/>
    <s v="BDC Industrial, Clean and Energy Technology Venture Fund, Celtic House Venture Partners, Roadmap Capital"/>
    <s v="Venture Capital-Backed"/>
    <s v="Privately Held (backing)"/>
    <s v="www.corsa.com"/>
    <s v="Gordon Wyse"/>
    <s v="Chief Financial Officer"/>
    <s v="gord.wyse@corsa.com"/>
    <s v="+1 (613) 287-0393"/>
    <s v="Disruptive Tech"/>
  </r>
  <r>
    <s v="BrandProject"/>
    <x v="1"/>
    <n v="1"/>
    <n v="14.55"/>
    <s v="Provider of investment funds designed to help early stage companies rapidly scale. The company's investment funds help seed stage consumer products and services companies to grow up, enabling businesses to have a clear path to strategic acquisition or IPO."/>
    <x v="3"/>
    <s v="Capital Markets/Institutions"/>
    <s v=""/>
    <s v="Venture Capital"/>
    <s v=""/>
    <s v="The company raised $3 million of venture funding from BDC Capital IT Venture Fund on December 9, 2013. White Star Capital also participated in the round. Previously, the company raised CAD 12 million of Series A venture funding from BDC Capital IT Venture Fund and other undisclosed investors on August 13, 2013."/>
    <n v="2"/>
    <s v="White Star Capital(www.whitestarvc.com)"/>
    <s v="24 Duncan Street"/>
    <s v=""/>
    <s v="Toronto"/>
    <s v="Ontario"/>
    <s v="M5V 2B8"/>
    <s v="Canada"/>
    <d v="2013-08-02T00:00:00"/>
    <n v="11.55"/>
    <s v="Early Stage VC"/>
    <s v="Completed"/>
    <s v="Completed"/>
    <n v="-0.08"/>
    <s v=""/>
    <n v="600"/>
    <s v="Generating Revenue"/>
    <n v="2013"/>
    <n v="5"/>
    <n v="14.55"/>
    <d v="2013-12-09T00:00:00"/>
    <n v="3"/>
    <s v="Early Stage VC"/>
    <s v="Other Capital Markets/Institutions"/>
    <s v="Toronto, Canada"/>
    <s v="BDC Capital IT Venture Fund, White Star Capital"/>
    <s v="Venture Capital-Backed"/>
    <s v="Privately Held (backing)"/>
    <s v="www.brandproject.com"/>
    <s v="Andrew Bridge"/>
    <s v="Co-Founder &amp; Chief Marketing Officer"/>
    <s v="andrew.bridge@brandproject.com"/>
    <s v="+1 (416) 482-4900"/>
    <s v="Non Tech"/>
  </r>
  <r>
    <s v="Subscribe Technologies (CNQ: SAAS)"/>
    <x v="0"/>
    <n v="0"/>
    <n v="0.51"/>
    <s v="Developer of cloud-based SaaS business management software. The company's cloud-based software offers customer relationship management (CRM), accounting and banking, invoicing and billing, quotations and many other useful features, offering small and medium-sized companies access to a fully integrated set of business management tools."/>
    <x v="6"/>
    <s v="Software"/>
    <s v="FinTech, SaaS"/>
    <s v="M&amp;A, Publicly Listed"/>
    <s v=""/>
    <s v="The company (CSE: SAAS) received CAD 650,000 of development capital from an undisclosed investor on April 10, 2018, through a private placement. Although the company intends to use the proceeds of the offering as described above, the actual allocation of net proceeds may vary from the uses set forth above, depending on future operations or unforeseen events or opportunities."/>
    <s v=""/>
    <s v=""/>
    <s v="700 Pender Street West"/>
    <s v="Suite 604"/>
    <s v="Toronto"/>
    <s v="Ontario"/>
    <s v="V6C 1G8"/>
    <s v="Canada"/>
    <d v="2015-07-02T00:00:00"/>
    <s v=""/>
    <s v="Reverse Merger"/>
    <s v="Completed"/>
    <s v="Completed"/>
    <n v="0"/>
    <n v="12"/>
    <n v="11"/>
    <s v="Generating Revenue"/>
    <n v="2013"/>
    <s v=""/>
    <n v="0.51"/>
    <d v="2018-04-10T00:00:00"/>
    <n v="0.51"/>
    <s v="PIPE"/>
    <s v="Business/Productivity Software"/>
    <s v="Toronto, Canada"/>
    <s v=""/>
    <s v="Corporate Backed or Acquired"/>
    <s v="Publicly Held"/>
    <s v="www.subscribetech.com"/>
    <s v="Ward Munsie"/>
    <s v="Chief Financial Officer &amp; Director"/>
    <s v="ward.munshie@subscribetech.com"/>
    <s v="+1 (778) 775-7297"/>
    <s v="Disruptive Tech"/>
  </r>
  <r>
    <s v="Goliath Resources (TSX: GOT)"/>
    <x v="1"/>
    <n v="1"/>
    <n v="1.1200000000000001"/>
    <s v="Provider of metal exploration and development services. The company provides precious metals exploration services in the prolific Golden Triangle and surrounding area of northwestern British Columbia."/>
    <x v="5"/>
    <s v="Metals, Minerals and Mining"/>
    <s v=""/>
    <s v="M&amp;A, Publicly Listed"/>
    <n v="0"/>
    <s v="The company (TSX: GOT) received CAD 1.4235 million of development capital from undisclosed investors on April 23, 2018 through a private placement. The proceeds are earmarked to fund the inaugural drill programs on new discoveries on both the Copperhead and Lucky Strike properties."/>
    <s v=""/>
    <s v=""/>
    <s v="25 Adelaide Street East"/>
    <s v="Suite 1614"/>
    <s v="Toronto"/>
    <s v="Ontario"/>
    <s v="M5C 3A1"/>
    <s v="Canada"/>
    <d v="2017-10-11T00:00:00"/>
    <s v=""/>
    <s v="Reverse Merger"/>
    <s v="Completed"/>
    <s v="Completed"/>
    <n v="-0.74"/>
    <n v="32"/>
    <n v="1730"/>
    <s v="Generating Revenue"/>
    <n v="2017"/>
    <s v=""/>
    <n v="1.1200000000000001"/>
    <d v="2018-04-23T00:00:00"/>
    <n v="1.1200000000000001"/>
    <s v="PIPE"/>
    <s v="Precious Metals and Minerals Mining"/>
    <s v="Toronto, Canada"/>
    <s v=""/>
    <s v="Corporate Backed or Acquired"/>
    <s v="Publicly Held"/>
    <s v="www.goliathresourcesltd.com"/>
    <s v="Richard Groome"/>
    <s v="Chairman &amp; Director"/>
    <s v=""/>
    <s v="+1 (514) 402-4405"/>
    <s v="Non Tech"/>
  </r>
  <r>
    <s v="Rubikloud Technologies"/>
    <x v="0"/>
    <n v="0"/>
    <n v="45"/>
    <s v="Developer of retail intelligence platforms designed to empower retailers to leverage machine learning and big data systems in meaningful ways. The company's retail intelligence platforms gathers retailer data from online and offline consumer behaviors enabling retailers to gain insight into preferences ranging from product affinity and price sensitivity, to response prediction and demand forecasts."/>
    <x v="6"/>
    <s v="Software"/>
    <s v="Artificial Intelligence &amp; Machine Learning, Big Data, SaaS"/>
    <s v="Venture Capital"/>
    <n v="125.18"/>
    <s v="The company raised $37 million of Series B venture funding in a deal led by Intel Capital on December 19, 2017. iNovia Capital Capital, OpenText Enterprise Apps Fund, Horizons Ventures and Access Industries also participated in the round. The company, which has raised $45 million to date, will use the funds to expand its offices into Europe and Asia."/>
    <n v="11"/>
    <s v="Access Industries(www.accessindustries.com), C100 Association(www.thec100.org), Canadian Technology Accelerator(www.ctaconnects.com), Horizons Ventures(www.horizonsventures.com), iNovia Capital(www.inovia.vc), Intel Capital(www.intelcapital.com), MaRS Investment Accelerator Fund(www.marsiaf.com), OneEleven(www.oneeleven.com), OpenText Enterprise Apps Fund(www.oteaf.vc), TOM Group(www.tomgroup.com), Ule Trading(www.ule.com)"/>
    <s v="15 Toronto Street"/>
    <s v="Unit 1000"/>
    <s v="Toronto"/>
    <s v="Ontario"/>
    <s v="M5C 2E3"/>
    <s v="Canada"/>
    <s v=""/>
    <s v=""/>
    <s v="Accelerator/Incubator"/>
    <s v="Completed"/>
    <s v="Completed"/>
    <n v="1.25"/>
    <n v="287"/>
    <n v="1128"/>
    <s v="Generating Revenue"/>
    <n v="2013"/>
    <n v="100"/>
    <n v="45"/>
    <d v="2017-12-19T00:00:00"/>
    <n v="37"/>
    <s v="Early Stage VC"/>
    <s v="Business/Productivity Software"/>
    <s v="Toronto, Canada"/>
    <s v="Access Industries, C100 Association, Canadian Technology Accelerator, Horizons Ventures, iNovia Capital, Intel Capital, MaRS Investment Accelerator Fund, OneEleven, OpenText Enterprise Apps Fund, TOM Group, Ule Trading"/>
    <s v="Venture Capital-Backed"/>
    <s v="Privately Held (backing)"/>
    <s v="www.rubikloud.com"/>
    <s v="Tiffany Hsiao"/>
    <s v="Vice President, Finance"/>
    <s v="tiffany.hsiao@rubikloud.com"/>
    <s v=""/>
    <s v="Disruptive Tech"/>
  </r>
  <r>
    <s v="Radar Capital"/>
    <x v="1"/>
    <n v="1"/>
    <s v=""/>
    <s v="Provider of growth capital investment services. The company is engaged in investing in companies that provide services, consumer and industrial products and technology systems."/>
    <x v="3"/>
    <s v="Capital Markets/Institutions"/>
    <s v=""/>
    <s v="M&amp;A"/>
    <s v=""/>
    <s v="The company was in talks to be acquired by Focused Capital (TSX: FLO.H) on July 17, 2015 for an undisclosed amount. Subsequently the deal was cancelled. The company is no longer actively tracked by PitchBook."/>
    <s v=""/>
    <s v=""/>
    <s v="150 King Street West"/>
    <s v="Suite 1702, P.O. Box 47"/>
    <s v="Toronto"/>
    <s v="Ontario"/>
    <s v="M5H 1J9"/>
    <s v="Canada"/>
    <d v="2015-07-17T00:00:00"/>
    <s v=""/>
    <s v="Merger/Acquisition"/>
    <s v="Failed/Cancelled"/>
    <s v="Failed/Cancelled"/>
    <n v="0"/>
    <s v=""/>
    <s v=""/>
    <s v="Generating Revenue"/>
    <n v="2013"/>
    <s v=""/>
    <s v=""/>
    <d v="2015-07-17T00:00:00"/>
    <s v=""/>
    <s v="Merger/Acquisition"/>
    <s v="Private Equity"/>
    <s v="Toronto, Canada"/>
    <s v=""/>
    <s v="Failed Transaction (M&amp;A)"/>
    <s v="Privately Held (no backing)"/>
    <s v="www.radarcapital.ca"/>
    <s v="Mark Lerohl"/>
    <s v="Founder, Chief Executive Officer &amp; President"/>
    <s v="mlerohl@radarcapital.ca"/>
    <s v="+1 (416) 800-6733"/>
    <s v="Non Tech"/>
  </r>
  <r>
    <s v="Edgecrest Capital"/>
    <x v="1"/>
    <n v="1"/>
    <s v=""/>
    <s v="Provider of investment management services. The company operates as an investment bank and offers equity sales and trading, research and investment banking services to corporate and institutional clients."/>
    <x v="3"/>
    <s v="Capital Markets/Institutions"/>
    <s v=""/>
    <s v="M&amp;A"/>
    <s v=""/>
    <s v="The company was in talks to be acquired by undisclosed investors as of July 24, 2015. Subsequently the deal was cancelled."/>
    <s v=""/>
    <s v=""/>
    <s v="70 York Street"/>
    <s v="Suite 1500"/>
    <s v="Toronto"/>
    <s v="Ontario"/>
    <s v="M5J 1S9"/>
    <s v="Canada"/>
    <d v="2015-07-24T00:00:00"/>
    <s v=""/>
    <s v="Merger/Acquisition"/>
    <s v="Failed/Cancelled"/>
    <s v="Failed/Cancelled"/>
    <n v="0"/>
    <s v=""/>
    <s v=""/>
    <s v="Generating Revenue"/>
    <n v="2013"/>
    <n v="11"/>
    <s v=""/>
    <d v="2015-07-24T00:00:00"/>
    <s v=""/>
    <s v="Merger/Acquisition"/>
    <s v="Investment Banks"/>
    <s v="Toronto, Canada"/>
    <s v=""/>
    <s v="Failed Transaction (M&amp;A)"/>
    <s v="Privately Held (no backing)"/>
    <s v="www.edgecrest.com"/>
    <s v="Keith Harris"/>
    <s v="Chief Operating Officer &amp; Chief Financial Officer"/>
    <s v=""/>
    <s v="+1 (416) 687-6620"/>
    <s v="Non Tech"/>
  </r>
  <r>
    <s v="Flashstock"/>
    <x v="0"/>
    <n v="0"/>
    <n v="2.97"/>
    <s v="Provider of a customized visual content platform designed to streamline content creation workflows. The company's visual content platform scales content marketing efforts by planning and executing content in a fast manner, enabling brand-based clients and agencies to define brand identity and content requirements."/>
    <x v="4"/>
    <s v="Commercial Services"/>
    <s v="Marketing Tech, SaaS"/>
    <s v="Venture Capital"/>
    <n v="0.4"/>
    <s v="The company was acquired by Shutterstock (NYSE: SSTK) for $50 million on July 8, 2017. The acquisition will enhance the product offerings and allow them to grow their partnership with major brands as they look to efficiently create amazing content on-demand. Earlier, the company joined C100 Association as part of the 48Hrs in the Valley cohort on October 26, 2016 and received an undisclosed amount in funding. Prior to that, the company raised $1.5 million of venture funding from Grid Ventures, Bill Campbell and Chris Burggraeve on October 12, 2016. The company is no longer actively tracked by PitchBook."/>
    <s v=""/>
    <s v=""/>
    <s v="82 Peter Street"/>
    <s v="2nd Floor"/>
    <s v="Toronto"/>
    <s v="Ontario"/>
    <s v="M5V 2G5"/>
    <s v="Canada"/>
    <d v="2014-01-22T00:00:00"/>
    <n v="0.8"/>
    <s v="Seed Round"/>
    <s v="Completed"/>
    <s v="Completed"/>
    <s v=""/>
    <s v=""/>
    <s v=""/>
    <s v="Generating Revenue"/>
    <n v="2013"/>
    <n v="50"/>
    <n v="2.97"/>
    <d v="2017-07-08T00:00:00"/>
    <n v="50"/>
    <s v="Merger/Acquisition"/>
    <s v="Media and Information Services (B2B)"/>
    <s v="Toronto, Canada"/>
    <s v=""/>
    <s v="Formerly VC-backed"/>
    <s v="Acquired/Merged"/>
    <s v="www.flashstock.com"/>
    <s v="Mindy Loverin"/>
    <s v="Vice President, Client Partnerships"/>
    <s v="mindy@flashstock.com"/>
    <s v=""/>
    <s v="Current Tech"/>
  </r>
  <r>
    <s v="42 Technologies"/>
    <x v="0"/>
    <n v="0"/>
    <n v="0.02"/>
    <s v="Developer of a data platform designed to provide access to key retail metrics more quickly and efficiently. The company's data platform has over 100 retail-specific metrics to best leverage all of a business retail data from a top-level overview of a business to visual item reporting, drilldown analysis and ad-hoc reporting, enabling retail businesses to reduce time spent making key performance indicators."/>
    <x v="6"/>
    <s v="Software"/>
    <s v="Big Data, E-Commerce, SaaS"/>
    <s v="Venture Capital"/>
    <s v=""/>
    <s v="The company raised venture funding from ChinaRock Capital Management and Innolinks Ventures on an undisclosed date. It previously graduated from New York Fashion Tech Lab as a part of the 2015 Class on June 13, 2015."/>
    <n v="10"/>
    <s v="500 Startups(www.500.co), ChinaRock Capital Management(www.chinarockcapital.com), Innolinks Ventures(www.innolinks.vc), Kevin Hale(roundedbygravity.com), New York Fashion Tech Lab(www.nyftlab.com), Plug and Play Tech Center(www.plugandplaytechcenter.com), Ryerson DMZ(dmz.ryerson.ca), SparkLabs Global Ventures(www.sparklabsglobal.com), Springboard Enterprises(www.sb.co), Y Combinator(www.ycombinator.com)"/>
    <s v="10 Dundas East"/>
    <s v="Suite 502"/>
    <s v="Toronto"/>
    <s v="Ontario"/>
    <s v="M5B 2G9"/>
    <s v="Canada"/>
    <d v="2014-01-01T00:00:00"/>
    <s v=""/>
    <s v="Seed Round"/>
    <s v="Completed"/>
    <s v="Completed"/>
    <n v="0"/>
    <n v="1174"/>
    <n v="543"/>
    <s v="Generating Revenue"/>
    <n v="2013"/>
    <n v="11"/>
    <n v="0.02"/>
    <s v=""/>
    <s v=""/>
    <s v="Early Stage VC"/>
    <s v="Database Software"/>
    <s v="Toronto, Canada"/>
    <s v="500 Startups, ChinaRock Capital Management, Innolinks Ventures, Kevin Hale, New York Fashion Tech Lab, Plug and Play Tech Center, Ryerson DMZ, SparkLabs Global Ventures, Springboard Enterprises, Y Combinator"/>
    <s v="Venture Capital-Backed"/>
    <s v="Privately Held (backing)"/>
    <s v="www.42technologies.com"/>
    <s v="Cathy Han"/>
    <s v="Chief Executive Officer &amp; Co-Founder"/>
    <s v="cathy@42debut.com"/>
    <s v=""/>
    <s v="Disruptive Tech"/>
  </r>
  <r>
    <s v="Wipebook"/>
    <x v="0"/>
    <n v="0"/>
    <s v=""/>
    <s v="Manufacturer of erasable and reusable whiteboard notebook created to offer a non-permanent surface to erase, iterate or change users' ideas. The company's notebook pages are coated with a UV film making them erasable and reusable and also prevents the ink of the marker to get wiped off with just a finger, enabling users to write down ideas and erase the same it they required to."/>
    <x v="2"/>
    <s v="Consumer Non-Durables"/>
    <s v="Manufacturing"/>
    <s v="Pre-venture"/>
    <s v=""/>
    <s v="The company raised CAD 110,648 of product crowdfunding via Kickstarter on December 23, 2014. Previously, the company raised $424,314 of product crowdfunding via Kickstarter on December 23, 2013."/>
    <s v=""/>
    <s v=""/>
    <s v="112 John Cavanaugh Drive"/>
    <s v="Unit 19"/>
    <s v="Ottawa"/>
    <s v="Ontario"/>
    <s v="K0A 1L0"/>
    <s v="Canada"/>
    <d v="2013-12-23T00:00:00"/>
    <n v="0.42"/>
    <s v="Product Crowdfunding"/>
    <s v="Completed"/>
    <s v="Completed"/>
    <n v="7.12"/>
    <n v="2255"/>
    <n v="1439"/>
    <s v="Generating Revenue"/>
    <n v="2013"/>
    <s v=""/>
    <s v=""/>
    <d v="2014-12-23T00:00:00"/>
    <n v="0.1"/>
    <s v="Product Crowdfunding"/>
    <s v="Household Products"/>
    <s v="Ottawa, Canada"/>
    <s v=""/>
    <s v="Angel-Backed"/>
    <s v="Privately Held (backing)"/>
    <s v="www.wipebook.com"/>
    <s v="Francois Bouchard"/>
    <s v="Co-Founder"/>
    <s v="frank@wipebook.com"/>
    <s v="+1 (613) 562-5800"/>
    <s v="Current Tech"/>
  </r>
  <r>
    <s v="FameBit"/>
    <x v="0"/>
    <n v="0"/>
    <n v="1.76"/>
    <s v="Operator of a marketplace for businesses to find, hire and work with YouTube influencers for product and service endorsements. The company streamlines the whole process from connection to video delivery by providing self-serve tools that allow businesses to deploy YouTube marketing campaigns for product endorsement such as product reviews, tutorials and hauls."/>
    <x v="4"/>
    <s v="Commercial Services"/>
    <s v="SaaS"/>
    <s v="Venture Capital"/>
    <n v="3"/>
    <s v="The company was acquired by Alphabet (NASDAQ: GOOGL) for an undisclosed amount on October 21, 2016."/>
    <s v=""/>
    <s v=""/>
    <s v=""/>
    <s v=""/>
    <s v="Toronto"/>
    <s v="Ontario"/>
    <s v=""/>
    <s v="Canada"/>
    <d v="2013-09-16T00:00:00"/>
    <n v="0.26"/>
    <s v="Seed Round"/>
    <s v="Completed"/>
    <s v="Completed"/>
    <s v=""/>
    <s v=""/>
    <s v=""/>
    <s v="Generating Revenue"/>
    <n v="2013"/>
    <n v="21"/>
    <n v="1.76"/>
    <d v="2016-10-21T00:00:00"/>
    <s v=""/>
    <s v="Merger/Acquisition"/>
    <s v="Media and Information Services (B2B)"/>
    <s v="Toronto, Canada"/>
    <s v=""/>
    <s v="Formerly VC-backed"/>
    <s v="Acquired/Merged (Operating Subsidiary)"/>
    <s v="www.famebit.com"/>
    <s v="David Kierzkowski"/>
    <s v="Chief Executive Officer &amp; Co-Founder"/>
    <s v="david@famebit.com"/>
    <s v=""/>
    <s v="Current Tech"/>
  </r>
  <r>
    <s v="Aislelabs"/>
    <x v="0"/>
    <n v="0"/>
    <n v="1.5"/>
    <s v="Provider of a data analytics platform designed to make retailers understand customer traffic patterns and behavior inside and outside their physical stores. The company's data analytics platform deliver highly personalized marketing tailored for individual in-store customers and transforms retail locations to smart stores, resulting in effective marketing, increased sales, and better customer satisfaction, enabling retailers to increase sales through the power of big data analytics."/>
    <x v="6"/>
    <s v="Software"/>
    <s v="Big Data"/>
    <s v="Venture Capital"/>
    <s v=""/>
    <s v="The company raised $1.5 million of seed funding from MaRS Investment Accelerator Fund, Rho Canada Ventures and Salesforce Ventures on March 19, 2014. Round 13 Capital and other undisclosed investors also participated."/>
    <n v="5"/>
    <s v="MaRS Investment Accelerator Fund(www.marsiaf.com), Rho Canada Ventures(www.rhocanada.com), Round 13 Capital(www.round13capital.com)"/>
    <s v="111 Berkeley Street"/>
    <s v=""/>
    <s v="Toronto"/>
    <s v="Ontario"/>
    <s v="M5A 2W8"/>
    <s v="Canada"/>
    <d v="2014-03-19T00:00:00"/>
    <n v="1.5"/>
    <s v="Seed Round"/>
    <s v="Completed"/>
    <s v="Completed"/>
    <n v="0.61"/>
    <n v="330"/>
    <n v="696"/>
    <s v="Generating Revenue"/>
    <n v="2013"/>
    <n v="12"/>
    <n v="1.5"/>
    <d v="2014-03-19T00:00:00"/>
    <n v="1.5"/>
    <s v="Seed Round"/>
    <s v="Social/Platform Software"/>
    <s v="Toronto, Canada"/>
    <s v="Individual Investor, MaRS Investment Accelerator Fund, Rho Canada Ventures, Round 13 Capital, Salesforce Ventures"/>
    <s v="Venture Capital-Backed"/>
    <s v="Privately Held (backing)"/>
    <s v="www.aislelabs.com"/>
    <s v="Nick Koudas"/>
    <s v="Chief Executive Officer &amp; Co-Founder"/>
    <s v="koudas@aislelabs.com"/>
    <s v="+1 (647) 557-3510"/>
    <s v="Disruptive Tech"/>
  </r>
  <r>
    <s v="Gbatteries"/>
    <x v="0"/>
    <n v="0"/>
    <n v="0.02"/>
    <s v="Developer of a smart battery management system designed to increase battery performance. The company's battery management technology helps any existing battery to charge six times faster than conventional technology and retain longer cycle life with minimal degradation, enabling users to unlock the full potential of li-ion batteries."/>
    <x v="0"/>
    <s v="Energy Services"/>
    <s v=""/>
    <s v="Venture Capital"/>
    <s v=""/>
    <s v="The company joined Startup Autobahn as a part of its Third Class and received an undisclosed amount in funding on September 25, 2017. Previously, the company raised an undisclosed amount of venture funding from FundersClub, Airbus Ventures and Innovative Aftermarket Systems on May 8, 2017. Initialized Capital Management, SV Angels and Velorum Capital also participated in the round. Prior to that, the company joined Plug and Play Tech Center as a part of its Mobility Batch 2 of 2017 Cohort and received an undisclosed amount in funding on March 21, 2017. Earlier, the company received $1.2 million of grant funding from Sustainable Development Technology Canada on February 17, 2017. Earlier that year, the company joined Creative Destruction Lab and received an undisclosed amount in funding in 2017."/>
    <n v="22"/>
    <s v="Airbus Ventures(www.airbusventures.vc), Canadian Technology Accelerator(www.ctaconnects.com), Creative Destruction Lab(www.creativedestructionlab.com), Flex's Lab IX(www.labix.io), FundersClub(www.fundersclub.com), Initialized Capital Management(www.initialized.com), Innovative Aftermarket Systems(www.iasdirect.com), Plug and Play Tech Center(www.plugandplaytechcenter.com), Robert Emrich(www.robemrich.com), Saad AlSogair(www.DrSogair.com), Startup Autobahn(www.startup-autobahn.com), Sustainable Development Technology Canada(www.sdtc.ca), SV Angel(www.svangel.com), TechFounders(www.techfounders.com), Velorum Capital(www.velorumcapital.com), Y Combinator(www.ycombinator.com)"/>
    <s v="1431 Merivale Road"/>
    <s v="Suite 102"/>
    <s v="Ottawa"/>
    <s v="Ontario"/>
    <s v="K2E 0B9"/>
    <s v="Canada"/>
    <s v=""/>
    <n v="0.03"/>
    <s v="Accelerator/Incubator"/>
    <s v="Completed"/>
    <s v="Completed"/>
    <n v="1.79"/>
    <s v=""/>
    <s v=""/>
    <s v="Generating Revenue"/>
    <n v="2014"/>
    <n v="5"/>
    <n v="0.02"/>
    <d v="2017-09-25T00:00:00"/>
    <s v=""/>
    <s v="Accelerator/Incubator"/>
    <s v="Energy Storage"/>
    <s v="Ottawa, Canada"/>
    <s v="Airbus Ventures, Bobby Goodlatte, Canadian Technology Accelerator, Creative Destruction Lab, Farzad Nazem, Flex's Lab IX, FundersClub, Initialized Capital Management, Innovative Aftermarket Systems, Michael Liou, Plug and Play Tech Center, Robert Emrich, Robert Wuttke, Saad AlSogair, Simone Syed, Startup Autobahn, Sustainable Development Technology Canada, SV Angel, TechFounders, Terrence Yang, Velorum Capital, Y Combinator"/>
    <s v="Venture Capital-Backed"/>
    <s v="Privately Held (backing)"/>
    <s v="www.gbatteries.com"/>
    <s v="Tim Sherstyuk"/>
    <s v="Co-Founder &amp; Chief Executive Officer"/>
    <s v="tim@gbatteries.com"/>
    <s v=""/>
    <s v="Current Tech"/>
  </r>
  <r>
    <s v="PiinPoint"/>
    <x v="0"/>
    <n v="0"/>
    <n v="0.02"/>
    <s v="Provider of a cloud-based strategic site selection software designed to change the way businesses identify the best location for expansion. The company's site selection software is a fast, intuitive and affordable platform that provides location analytics services with the help of powerful tools to search and validate locations throughout North America and centralize a variety of datasets such as traffic, demographics and available commercial real estate, enabling businesses to find the best locations for expansion."/>
    <x v="6"/>
    <s v="Software"/>
    <s v="Real Estate Technology, SaaS"/>
    <s v="Venture Capital"/>
    <s v=""/>
    <s v="The company raised an undisclosed amount of angel funding from XDL Capital Group in 2017."/>
    <n v="15"/>
    <s v="Creative Destruction Lab(www.creativedestructionlab.com), Navitas Capital(www.navitascap.com), Real Ventures(www.realventures.com), University of Waterloo Velocity(www.velocity.uwaterloo.ca), XDL Capital Group(www.xdl.com), Y Combinator(www.ycombinator.com)"/>
    <s v="37 King Street West"/>
    <s v="Suite 100"/>
    <s v="Kitchener"/>
    <s v="Ontario"/>
    <s v="N2G 1A1"/>
    <s v="Canada"/>
    <d v="2013-11-01T00:00:00"/>
    <n v="0.03"/>
    <s v="Accelerator/Incubator"/>
    <s v="Completed"/>
    <s v="Completed"/>
    <n v="0.27"/>
    <n v="211"/>
    <n v="1289"/>
    <s v="Generating Revenue"/>
    <n v="2013"/>
    <n v="12"/>
    <n v="0.02"/>
    <d v="2017-01-01T00:00:00"/>
    <s v=""/>
    <s v="Angel (individual)"/>
    <s v="Business/Productivity Software"/>
    <s v="Kitchener, Canada"/>
    <s v="Alexander Gerko, BDC Capital, Creative Destruction Lab, Daniel Debow, Devon Galloway, Garage Capital, Klaus von Sayn-Wittgenstein, Michael Litt, Michael McCauley, Mike Stork, Navitas Capital, Real Ventures, University of Waterloo Velocity, XDL Capital Group, Y Combinator"/>
    <s v="Venture Capital-Backed"/>
    <s v="Privately Held (backing)"/>
    <s v="www.piinpoint.com"/>
    <s v="Jim Robeson"/>
    <s v="Co-Founder &amp; Chief Executive Officer"/>
    <s v="jim@piinpoint.com"/>
    <s v="+1 (905) 960-2004"/>
    <s v="Disruptive Tech"/>
  </r>
  <r>
    <s v="Sago Mini"/>
    <x v="0"/>
    <n v="0"/>
    <s v=""/>
    <s v="Developer of online content and gaming applications designed for kids and youth. The company's services includes interface design, back end programming and game design to user testing and consulting, enabling children to get fun applications and toys."/>
    <x v="6"/>
    <s v="Software"/>
    <s v=""/>
    <s v="M&amp;A"/>
    <s v=""/>
    <s v="The company closed on $119,476 of product crowdfunding via Kickstarter on May 22, 2018."/>
    <s v=""/>
    <s v=""/>
    <s v="487 Adelaide Street West"/>
    <s v="Suite 301"/>
    <s v="Toronto"/>
    <s v="Ontario"/>
    <s v="M5V 1T4"/>
    <s v="Canada"/>
    <d v="2013-03-06T00:00:00"/>
    <s v=""/>
    <s v="Merger/Acquisition"/>
    <s v="Completed"/>
    <s v="Announced/In Progress"/>
    <n v="-1.79"/>
    <n v="50474"/>
    <n v="4719"/>
    <s v="Generating Revenue"/>
    <n v="2013"/>
    <n v="10"/>
    <s v=""/>
    <d v="2018-05-22T00:00:00"/>
    <n v="0.12"/>
    <s v="Product Crowdfunding"/>
    <s v="Software Development Applications"/>
    <s v="Toronto, Canada"/>
    <s v=""/>
    <s v="Corporate Backed or Acquired"/>
    <s v="Acquired/Merged (Operating Subsidiary)"/>
    <s v="www.sagomini.com"/>
    <s v="Jason Krogh"/>
    <s v="Founder, Director &amp; Chief Executive Officer"/>
    <s v="jkrogh@zincroe.com"/>
    <s v="+1 (416) 703-6459"/>
    <s v="Current Tech"/>
  </r>
  <r>
    <s v="Onion"/>
    <x v="0"/>
    <n v="0"/>
    <n v="0.12"/>
    <s v="Developer of a hardware development platform for software developers. The company's hardware development platform The Onion Omega comes with built-in WiFi, Arduino-compatible and it runs full Linux and is fully integrated with the Onion Cloud, making it a breeze to connect physical devices to the Web to create Internet of Things applications, enabling developers to prototype hardware devices using familiar tools such as Git, pip, npm and using high level programming languages such as Python, Javascript, PHP."/>
    <x v="6"/>
    <s v="Computer Hardware"/>
    <s v="Internet of Things, SaaS"/>
    <s v="Venture Capital"/>
    <s v=""/>
    <s v="The company raised an undisclosed amount of product crowdfunding via Indiegogo on April 24, 2017."/>
    <n v="2"/>
    <s v="Right Side Capital Management(www.rightsidecapital.com), Techstars(www.techstars.com)"/>
    <s v="187 Denison Street"/>
    <s v=""/>
    <s v="Markham"/>
    <s v="Ontario"/>
    <s v="L3R 1B5"/>
    <s v="Canada"/>
    <d v="2014-01-01T00:00:00"/>
    <s v=""/>
    <s v="Early Stage VC"/>
    <s v="Completed"/>
    <s v="Completed"/>
    <n v="7.0000000000000007E-2"/>
    <n v="37208"/>
    <n v="18265"/>
    <s v="Generating Revenue"/>
    <n v="2013"/>
    <n v="8"/>
    <n v="0.12"/>
    <d v="2017-04-24T00:00:00"/>
    <s v=""/>
    <s v="Product Crowdfunding"/>
    <s v="Electronic Components"/>
    <s v="Markham, Canada"/>
    <s v="Right Side Capital Management, Techstars"/>
    <s v="Venture Capital-Backed"/>
    <s v="Privately Held (backing)"/>
    <s v="www.onion.io"/>
    <s v="Boken Lin"/>
    <s v="Co-Founder &amp; Chief Executive Officer"/>
    <s v="boken@sonnetlabs.com"/>
    <s v=""/>
    <s v="Disruptive Tech"/>
  </r>
  <r>
    <s v="Canada Cannabis"/>
    <x v="0"/>
    <n v="0"/>
    <s v=""/>
    <s v="Producer of psychoactive drugs. The company is the producer and supplier of marijuana for medical use."/>
    <x v="1"/>
    <s v="Pharmaceuticals and Biotechnology"/>
    <s v="Cannabis, LOHAS &amp; Wellness"/>
    <s v="M&amp;A"/>
    <s v=""/>
    <s v="The company acquired Gold Party Payday through a reverse merger, resulting in the combined entity trading on the OTCBB Stock Exchange under the ticker symbol GPAY on May 21, 2014."/>
    <s v=""/>
    <s v=""/>
    <s v="100 Rutherford Road South"/>
    <s v=""/>
    <s v="Brampton"/>
    <s v="Ontario"/>
    <s v="L6W 2J2"/>
    <s v="Canada"/>
    <d v="2014-03-18T00:00:00"/>
    <s v=""/>
    <s v="Merger/Acquisition"/>
    <s v="Failed/Cancelled"/>
    <s v="Completed"/>
    <s v=""/>
    <s v=""/>
    <s v=""/>
    <s v="Generating Revenue"/>
    <n v="2014"/>
    <s v=""/>
    <s v=""/>
    <d v="2014-05-21T00:00:00"/>
    <s v=""/>
    <s v="Reverse Merger"/>
    <s v="Pharmaceuticals"/>
    <s v="Brampton, Canada"/>
    <s v=""/>
    <s v="Corporate Backed or Acquired"/>
    <s v="Acquired/Merged"/>
    <s v="www.canadiancannabiscorp.com"/>
    <s v="Benjamin Ward"/>
    <s v="Chief Executive Officer"/>
    <s v="benjamin.ward@canadiancannabiscorp.com"/>
    <s v="+1 (866) 790-3324"/>
    <s v="Current Tech"/>
  </r>
  <r>
    <s v="Blox Labs (CNQ: BLOX)"/>
    <x v="0"/>
    <n v="0"/>
    <n v="0.55000000000000004"/>
    <s v="Owner and operator of Reach application. The company's Reach application is a mobile content sharing application and specializes in digital product research and development, enabling clients to discover professional talent and events nearby."/>
    <x v="6"/>
    <s v="Software"/>
    <s v="Mobile"/>
    <s v="M&amp;A, Publicly Listed"/>
    <n v="0.04"/>
    <s v="The company (CNQ: BLOX) received CAD 700,000 of development capital from an undisclosed investor on November 8, 2017 through a private placement."/>
    <s v=""/>
    <s v=""/>
    <s v="119 Spadina Avenue"/>
    <s v="Suite 1203"/>
    <s v="Toronto"/>
    <s v="Ontario"/>
    <s v="M5V 2L1"/>
    <s v="Canada"/>
    <d v="2014-05-29T00:00:00"/>
    <s v=""/>
    <s v="Reverse Merger"/>
    <s v="Completed"/>
    <s v="Completed"/>
    <n v="-0.01"/>
    <n v="173"/>
    <n v="703"/>
    <s v="Generating Revenue"/>
    <n v="2014"/>
    <s v=""/>
    <n v="0.55000000000000004"/>
    <d v="2017-11-08T00:00:00"/>
    <n v="0.55000000000000004"/>
    <s v="PIPE"/>
    <s v="Application Software"/>
    <s v="Toronto, Canada"/>
    <s v=""/>
    <s v="Corporate Backed or Acquired"/>
    <s v="Publicly Held"/>
    <s v="www.bloxlabs.ca"/>
    <s v="Jeff Zanini"/>
    <s v="Chief Executive Officer, President &amp; Director"/>
    <s v="jeff@bloxlabs.ca"/>
    <s v="+1 (416) 262-0871"/>
    <s v="Current Tech"/>
  </r>
  <r>
    <s v="Proper Television"/>
    <x v="0"/>
    <n v="0"/>
    <s v=""/>
    <s v="Provider of media production services. The company's media production services include television series such as adventure, reality shows and comedy, enabling the viewers to access a wide range of services for their entertainment."/>
    <x v="4"/>
    <s v="Commercial Services"/>
    <s v=""/>
    <s v="M&amp;A"/>
    <s v=""/>
    <s v="The company was acquired by Boat Rocker Media for $14.7 million on September 21, 2017."/>
    <s v=""/>
    <s v=""/>
    <s v="772 Dovercourt Road"/>
    <s v=""/>
    <s v="Toronto"/>
    <s v="Ontario"/>
    <s v="M6H 0A2"/>
    <s v="Canada"/>
    <d v="2017-09-21T00:00:00"/>
    <n v="14.7"/>
    <s v="Merger/Acquisition"/>
    <s v="Completed"/>
    <s v="Completed"/>
    <n v="0"/>
    <n v="1849"/>
    <n v="1732"/>
    <s v="Generating Revenue"/>
    <n v="2013"/>
    <s v=""/>
    <s v=""/>
    <d v="2017-09-21T00:00:00"/>
    <n v="14.7"/>
    <s v="Merger/Acquisition"/>
    <s v="Media and Information Services (B2B)"/>
    <s v="Toronto, Canada"/>
    <s v=""/>
    <s v="Corporate Backed or Acquired"/>
    <s v="Acquired/Merged (Operating Subsidiary)"/>
    <s v="www.propertelevision.com"/>
    <s v="Guy O'Sullivan"/>
    <s v="Founder &amp; President"/>
    <s v="guy@propertelevision.com"/>
    <s v="+1 (416) 598-2500"/>
    <s v="Current Tech"/>
  </r>
  <r>
    <s v="CannTrust (TSE: TRST)"/>
    <x v="0"/>
    <n v="0"/>
    <n v="36.86"/>
    <s v="Developer of cannabis medication intended to contribute to the growing body of evidence-based research regarding the use and efficacy of cannabis. The company's medical cannabis are developed through research and innovation and offer different mechanisms, enabling patients to have an easy treatment. It also supports ongoing patient education about medical cannabis, through launching of a program to support patients with financial needs."/>
    <x v="1"/>
    <s v="Pharmaceuticals and Biotechnology"/>
    <s v="Cannabis, LOHAS &amp; Wellness"/>
    <s v="Debt Financed, Private Equity, Publicly Listed, Venture Capital"/>
    <n v="37.909999999999997"/>
    <s v="The company (CSE:TRST) received $20 million of development capital from undisclosed investors on November 30, 2017 through a private placement."/>
    <s v=""/>
    <s v=""/>
    <s v="P.O. Box 92068"/>
    <s v="9200 Weston Road"/>
    <s v="Vaughan"/>
    <s v="Ontario"/>
    <s v="L4H 3J3"/>
    <s v="Canada"/>
    <d v="2014-03-01T00:00:00"/>
    <n v="7.2"/>
    <s v="Early Stage VC"/>
    <s v="Completed"/>
    <s v="Completed"/>
    <n v="2.2599999999999998"/>
    <s v=""/>
    <n v="6293"/>
    <s v="Generating Revenue"/>
    <n v="2013"/>
    <n v="212"/>
    <n v="36.86"/>
    <d v="2017-11-30T00:00:00"/>
    <n v="20"/>
    <s v="PIPE"/>
    <s v="Pharmaceuticals"/>
    <s v="Vaughan, Canada"/>
    <s v=""/>
    <s v="Formerly PE-Backed"/>
    <s v="Publicly Held"/>
    <s v="www.canntrust.ca"/>
    <s v="Eric Paul"/>
    <s v="Chief Executive Officer &amp; Board Member"/>
    <s v="epaul@canntrust.ca"/>
    <s v="+1 (855) 794-2266"/>
    <s v="Current Tech"/>
  </r>
  <r>
    <s v="Blynk (Kik)"/>
    <x v="0"/>
    <n v="0"/>
    <n v="7.0000000000000007E-2"/>
    <s v="Provider of a styling platform. The company provides a platform that recommends style suited to the user's style for an occasion and also sells it online."/>
    <x v="6"/>
    <s v="Software"/>
    <s v="E-Commerce, Mobile"/>
    <s v="Venture Capital"/>
    <s v=""/>
    <s v="The company was acquired by Kik Interactive for an undisclosed amount on December 21, 2015. Kik Interactive is backed by several VC investors."/>
    <s v=""/>
    <s v=""/>
    <s v="10 Dundas Street East"/>
    <s v="Suite 600"/>
    <s v="Toronto"/>
    <s v="Ontario"/>
    <s v="M5B 2G9"/>
    <s v="Canada"/>
    <d v="2014-01-21T00:00:00"/>
    <n v="7.0000000000000007E-2"/>
    <s v="Accelerator/Incubator"/>
    <s v="Completed"/>
    <s v="Completed"/>
    <s v=""/>
    <s v=""/>
    <s v=""/>
    <s v="Generating Revenue"/>
    <n v="2013"/>
    <n v="4"/>
    <n v="7.0000000000000007E-2"/>
    <d v="2015-12-21T00:00:00"/>
    <s v=""/>
    <s v="Merger/Acquisition"/>
    <s v="Social/Platform Software"/>
    <s v="Toronto, Canada"/>
    <s v=""/>
    <s v="Formerly Accelerator/Incubator backed"/>
    <s v="Acquired/Merged (Operating Subsidiary)"/>
    <s v="www.justblynk.com"/>
    <s v="Jaclyn Ling"/>
    <s v="Co-Founder &amp; Chief Executive Officer"/>
    <s v="jaclyn@blynkstyle.com"/>
    <s v=""/>
    <s v="Current Tech"/>
  </r>
  <r>
    <s v="FoodCrafters Group"/>
    <x v="1"/>
    <n v="1"/>
    <s v=""/>
    <s v="Producer of bakery and snack food. The company is the manufacturer and wholesaler of baked goods and food products like muffins, cookies, scones, pastries, croissants, cakes, donuts, snacks and breads."/>
    <x v="2"/>
    <s v="Consumer Non-Durables"/>
    <s v="Manufacturing"/>
    <s v="M&amp;A"/>
    <s v=""/>
    <s v="The company was acquired by BLVD Holdings (OTCBB:BLVO) for an undisclosed amount on May 29, 2014. With this acquisition and the recent acquisition of Goudas Foods, Mozaic Brands is rapidly growing its food company business with good market penetration, an established customer base and solid revenues. The company is no longer actively tracked by PitchBook."/>
    <s v=""/>
    <s v=""/>
    <s v="111 Brockhouse Road"/>
    <s v=""/>
    <s v="Toronto"/>
    <s v="Ontario"/>
    <s v="M8W 2W8"/>
    <s v="Canada"/>
    <d v="2014-05-29T00:00:00"/>
    <s v=""/>
    <s v="Merger/Acquisition"/>
    <s v="Completed"/>
    <s v="Completed"/>
    <s v=""/>
    <s v=""/>
    <s v=""/>
    <s v="Generating Revenue"/>
    <n v="2013"/>
    <s v=""/>
    <s v=""/>
    <d v="2014-05-29T00:00:00"/>
    <s v=""/>
    <s v="Merger/Acquisition"/>
    <s v="Beverages"/>
    <s v="Toronto, Canada"/>
    <s v=""/>
    <s v="Corporate Backed or Acquired"/>
    <s v="Acquired/Merged"/>
    <s v="www.foodcraftersgroup.com"/>
    <s v="Barbara Parravano"/>
    <s v="Co-Founder &amp; President"/>
    <s v=""/>
    <s v="+1 (416) 251-3663"/>
    <s v="Non Tech"/>
  </r>
  <r>
    <s v="Peekapak"/>
    <x v="0"/>
    <n v="0"/>
    <n v="0.15"/>
    <s v="Developer of a social-emotional learning platform. The company's social-emotional learning platform teaches social and emotional skills, like empathy, teamwork and kindness that integrates into an elementary classroom's literacy, enabling teachers and parents to help their kids become successful, compassionate, caring, and empathetic citizens."/>
    <x v="6"/>
    <s v="Software"/>
    <s v="EdTech"/>
    <s v="Pre-venture"/>
    <s v=""/>
    <s v="The company joined NewSchools Venture Fund as part of the 2017 Class, and received $100,000 in grant funding. The company has raised $1.2 million to date. The company joined Imagine K12 and received an undisclosed amount of funding on August 31, 2016."/>
    <n v="4"/>
    <s v="Imagine K12(www.imaginek12.com), JOLT(www.joltco.ca), NewSchools Venture Fund(www.newschools.org), Ryerson DMZ(dmz.ryerson.ca)"/>
    <s v="192 Spadina Avenue"/>
    <s v="Suite 215"/>
    <s v="Toronto"/>
    <s v="Ontario"/>
    <s v="M5T 2C2"/>
    <s v="Canada"/>
    <d v="2013-12-10T00:00:00"/>
    <n v="0.01"/>
    <s v="Product Crowdfunding"/>
    <s v="Completed"/>
    <s v="Completed"/>
    <n v="0.71"/>
    <n v="2953"/>
    <n v="3769"/>
    <s v="Generating Revenue"/>
    <n v="2013"/>
    <n v="11"/>
    <n v="0.15"/>
    <d v="2017-11-08T00:00:00"/>
    <n v="0.1"/>
    <s v="Accelerator/Incubator"/>
    <s v="Educational Software"/>
    <s v="Toronto, Canada"/>
    <s v="Imagine K12, JOLT, NewSchools Venture Fund, Ryerson DMZ"/>
    <s v="Accelerator/Incubator Backed"/>
    <s v="Privately Held (backing)"/>
    <s v="www.peekapak.com"/>
    <s v="Angie Chan"/>
    <s v="Co-Founder"/>
    <s v="angie@peekapak.com"/>
    <s v=""/>
    <s v="Current Tech"/>
  </r>
  <r>
    <s v="Bitaccess"/>
    <x v="0"/>
    <n v="0"/>
    <n v="0.25"/>
    <s v="Developer of cloud-based bitcoin teller machines designed to provide every person and business with access to alternative financial services. The company's bitcoin teller machines are capable of converting fiat currencies such as the Canadian Dollar and other currencies into digital currencies and back into fiat currencies, enabling clients to use secure, accessible and easy-to-use mode of financial transactions."/>
    <x v="6"/>
    <s v="Computer Hardware"/>
    <s v="Cryptocurrency/Blockchain, FinTech, SaaS"/>
    <s v="Venture Capital"/>
    <s v=""/>
    <s v="The company joined The Next Canada as part of the 2015 Cohort on May 5, 2015. Previously, the company raised $125,050 of venture funding from Real Ventures, ChinaRock Capital Management and Firestart on February 24, 2015. Earlier, it raised an undisclosed amount of venture funding from Pantera Capital and FundersClub on July 16, 2014. Prior to that, the company graduated from Y Combinator as a part of their Summer 2014 Class and received $120,000 in funding on August 19, 2014."/>
    <n v="13"/>
    <s v="Bit Capital(www.bit-capital.com), Blockchain Capital(www.blockchain.capital), ChinaRock Capital Management(www.chinarockcapital.com), David Lee(www.daslee.me), Firestartr(www.firestartr.co), FundersClub(www.fundersclub.com), Pantera Capital(www.panteracapital.com), Real Ventures(www.realventures.com), The Next Canada(www.nextcanada.com), Tunistic Capital(www.tunistic.com), Y Combinator(www.ycombinator.com)"/>
    <s v="202-290 Picton Avenue"/>
    <s v=""/>
    <s v="Ottawa"/>
    <s v="Ontario"/>
    <s v=""/>
    <s v="Canada"/>
    <d v="2014-07-16T00:00:00"/>
    <s v=""/>
    <s v="Early Stage VC"/>
    <s v="Completed"/>
    <s v="Completed"/>
    <n v="0.09"/>
    <n v="824"/>
    <n v="9741"/>
    <s v="Generating Revenue"/>
    <n v="2013"/>
    <n v="17"/>
    <n v="0.25"/>
    <d v="2015-05-05T00:00:00"/>
    <s v=""/>
    <s v="Accelerator/Incubator"/>
    <s v="Electronic Equipment and Instruments"/>
    <s v="Ottawa, Canada"/>
    <s v="Bit Capital, Blockchain Capital, ChinaRock Capital Management, David Lee, Firestartr, FundersClub, Justin Darcy, Pantera Capital, Paul Holliman, Real Ventures, The Next Canada, Tunistic Capital, Y Combinator"/>
    <s v="Venture Capital-Backed"/>
    <s v="Privately Held (backing)"/>
    <s v="www.bitaccess.ca"/>
    <s v="Moe Adham"/>
    <s v="Co-Founder, Chief Executive Officer &amp; Board Member"/>
    <s v="moe@bitaccess.ca"/>
    <s v="+1 (858) 877-3420"/>
    <s v="Disruptive Tech"/>
  </r>
  <r>
    <s v="Hive (TicketLabs)"/>
    <x v="0"/>
    <n v="0"/>
    <n v="0.12"/>
    <s v="Provider of a customer data and email platform designed to turn social followers into customers. The company's platform helps artists and brands to build, engage and monetize their fan base and add social, purchasing and behavioral data to the mix, enabling brands to sell more stuff, while keeping their customers happy and engaged."/>
    <x v="4"/>
    <s v="Commercial Services"/>
    <s v=""/>
    <s v="Venture Capital"/>
    <s v=""/>
    <s v="The company raised an undisclosed amount of seed funding from Tunistic Capital, Bodley Group and Marc Bell Capital in 2015."/>
    <n v="5"/>
    <s v="Bodley Group(www.bodleygroup.com), Marc Bell Capital Partners(www.marcbell.com), Tunistic Capital(www.tunistic.com), University of Waterloo Velocity(www.velocity.uwaterloo.ca), Y Combinator(www.ycombinator.com)"/>
    <s v=""/>
    <s v=""/>
    <s v="Waterloo"/>
    <s v="Ontario"/>
    <s v=""/>
    <s v="Canada"/>
    <d v="2014-01-01T00:00:00"/>
    <s v=""/>
    <s v="Accelerator/Incubator"/>
    <s v="Completed"/>
    <s v="Completed"/>
    <n v="0.47"/>
    <n v="1020"/>
    <n v="134381"/>
    <s v="Generating Revenue"/>
    <n v="2014"/>
    <n v="11"/>
    <n v="0.12"/>
    <d v="2015-01-01T00:00:00"/>
    <s v=""/>
    <s v="Seed Round"/>
    <s v="Media and Information Services (B2B)"/>
    <s v="Waterloo, Canada"/>
    <s v="Bodley Group, Marc Bell Capital Partners, Tunistic Capital, University of Waterloo Velocity, Y Combinator"/>
    <s v="Venture Capital-Backed"/>
    <s v="Privately Held (backing)"/>
    <s v="www.hive.co"/>
    <s v="Ian Roberts"/>
    <s v="Chief Executive Officer &amp; Co-Founder"/>
    <s v="ian@hive.co"/>
    <s v=""/>
    <s v="Current Tech"/>
  </r>
  <r>
    <s v="Vantage (Enterprise Retail Marketing)"/>
    <x v="0"/>
    <n v="0"/>
    <n v="1.1000000000000001"/>
    <s v="Provider of an enterprise retail marketing platform designed to help enterprise retailers and brands reach consumers at each stage of their purchase journey. The company's platform uses machine learning and artificial intelligence (AI) technology that provides highly-targeted, automated capabilities at scale, acting as a secure intermediary by connecting retailers with real-time shopper intent data to create a holistic view of shopper behavior, enabling retailers to see increased site traffic, higher conversion, new customers and larger baskets."/>
    <x v="4"/>
    <s v="Commercial Services"/>
    <s v="Artificial Intelligence &amp; Machine Learning, Big Data, Marketing Tech, SaaS"/>
    <s v="Venture Capital"/>
    <s v=""/>
    <s v="The company joined C100 Association as a part of its 48 Hours in the Valley Program December 2015 Cohort on October 30, 2015 and received an undisclosed amount in funding."/>
    <n v="4"/>
    <s v="Blue Sky Capital(docs.rpmtec.com), C100 Association(www.thec100.org), PBX Innovations(pbx-innovations.com), Real Ventures(www.realventures.com)"/>
    <s v="111 Peter Street"/>
    <s v="3rd Floor"/>
    <s v="Toronto"/>
    <s v="Ontario"/>
    <s v="M5V 2H1"/>
    <s v="Canada"/>
    <d v="2014-08-19T00:00:00"/>
    <n v="1.1000000000000001"/>
    <s v="Seed Round"/>
    <s v="Completed"/>
    <s v="Completed"/>
    <n v="0.03"/>
    <n v="451"/>
    <n v="2167"/>
    <s v="Generating Revenue"/>
    <n v="2013"/>
    <n v="9"/>
    <n v="1.1000000000000001"/>
    <d v="2015-10-30T00:00:00"/>
    <s v=""/>
    <s v="Accelerator/Incubator"/>
    <s v="Media and Information Services (B2B)"/>
    <s v="Toronto, Canada"/>
    <s v="Blue Sky Capital, C100 Association, PBX Innovations, Real Ventures"/>
    <s v="Venture Capital-Backed"/>
    <s v="Privately Held (backing)"/>
    <s v="www.gotvantage.com"/>
    <s v="Aran Hamilton"/>
    <s v="Co-Founder, President &amp; Chief Executive Officer"/>
    <s v="aran@gotvantage.com"/>
    <s v=""/>
    <s v="Disruptive Tech"/>
  </r>
  <r>
    <s v="Flybits"/>
    <x v="0"/>
    <n v="0"/>
    <n v="9.83"/>
    <s v="Developer of a cloud-based context-as-a-service platform designed to hide the complexity of data intelligence and contextualization. The company's context-aware experience development platform develops tools that allow users to create predictive and context-aware computing environments for mobile, wearable and connected devices, enabling enterprises to create and deliver highly personalized customer experiences that drive digital engagement."/>
    <x v="6"/>
    <s v="Software"/>
    <s v="Mobile, SaaS"/>
    <s v="Venture Capital"/>
    <s v=""/>
    <s v="The company raised CAD 6.5 million of Series B venture funding in a round led by Information Venture Partners on May 30, 2017. Portag3 Ventures, Robert Bosch Venture Capital and Trellis Capital also participated in this round. The company intends to use the funding to ramp up their sales efforts in the United States and Europe, reinforce existing global presence and expand the product and engineering teams to strengthen Flybits' unique machine learning capabilities."/>
    <n v="12"/>
    <s v="C100 Association(www.thec100.org), Canadian Technology Accelerator(www.ctaconnects.com), Information Venture Partners(www.informationvp.com), MaRS Innovation(www.marsinnovation.com), MaRS Investment Accelerator Fund(www.marsiaf.com), Portag3 Ventures(www.p3vc.com), Robert Bosch Venture Capital(www.rbvc.com), Ryerson DMZ(dmz.ryerson.ca), Ryerson Futures(www.ryersonfutures.ca), Trellis Capital(www.trelliscapital.com), Zone Startups Sports + Media(sportsmedia.zonestartups.com)"/>
    <s v="10 Dundas Street East"/>
    <s v="Suite 1000"/>
    <s v="Toronto"/>
    <s v="Ontario"/>
    <s v="M5B 2G9"/>
    <s v="Canada"/>
    <s v=""/>
    <n v="0.3"/>
    <s v="Seed Round"/>
    <s v="Completed"/>
    <s v="Completed"/>
    <n v="0.16"/>
    <n v="183"/>
    <n v="1335"/>
    <s v="Generating Revenue"/>
    <n v="2013"/>
    <n v="45"/>
    <n v="9.83"/>
    <d v="2017-05-30T00:00:00"/>
    <n v="4.78"/>
    <s v="Early Stage VC"/>
    <s v="Business/Productivity Software"/>
    <s v="Toronto, Canada"/>
    <s v="C100 Association, Canadian Technology Accelerator, Information Venture Partners, MaRS Innovation, MaRS Investment Accelerator Fund, Portag3 Ventures, Robert Bosch Venture Capital, Ryerson DMZ, Ryerson Futures, Trellis Capital, Vodafone Ventures, Zone Startups Sports + Media"/>
    <s v="Venture Capital-Backed"/>
    <s v="Privately Held (backing)"/>
    <s v="www.flybits.com"/>
    <s v="Hossein Rahnama"/>
    <s v="Founder, Chief Executive Officer &amp; Board Member"/>
    <s v="hossein@ryerson.ca"/>
    <s v="+1 (416) 979-5000 x4921"/>
    <s v="Disruptive Tech"/>
  </r>
  <r>
    <s v="Matter and Form"/>
    <x v="0"/>
    <n v="0"/>
    <n v="2"/>
    <s v="Developer of a 3D scanner designed to provide innovative 3D scanning services. The company's scanner reads objects with lasers and creates a three dimensional point cloud which can be rendered into a 3D object, enabling users to print or modify any document at an affordable price."/>
    <x v="2"/>
    <s v="Consumer Durables"/>
    <s v="3D Printing"/>
    <s v="Venture Capital"/>
    <s v=""/>
    <s v="The company joined C100 Association as part of the 48Hrs in the Valley on May 9, 2016 and received an undiscloed amount in funding. Earlier, the company raised $303,292 of product crowdfunding via Kickstarter on August 27, 2015."/>
    <n v="4"/>
    <s v="C100 Association(www.thec100.org), MaRS Investment Accelerator Fund(www.marsiaf.com), Sandstone Asset Management(www.sandstoneam.com)"/>
    <s v="243 College Street"/>
    <s v="Unit 401"/>
    <s v="Toronto"/>
    <s v="Ontario"/>
    <s v="M5T 1R5"/>
    <s v="Canada"/>
    <d v="2013-05-01T00:00:00"/>
    <n v="0.46"/>
    <s v="Product Crowdfunding"/>
    <s v="Completed"/>
    <s v="Completed"/>
    <n v="-1.51"/>
    <n v="3869"/>
    <n v="1990"/>
    <s v="Generating Revenue"/>
    <n v="2013"/>
    <n v="11"/>
    <n v="2"/>
    <d v="2016-05-09T00:00:00"/>
    <s v=""/>
    <s v="Accelerator/Incubator"/>
    <s v="Electronics (B2C)"/>
    <s v="Toronto, Canada"/>
    <s v="C100 Association, Individual Investor, MaRS Investment Accelerator Fund, Sandstone Asset Management"/>
    <s v="Venture Capital-Backed"/>
    <s v="Privately Held (backing)"/>
    <s v="www.matterandform.net"/>
    <s v="Drew Shark"/>
    <s v="Co-Founder &amp; Chief Executive Officer"/>
    <s v="andrew.cox@matterandform.net"/>
    <s v="+1 (416) 533-6767"/>
    <s v="Disruptive Tech"/>
  </r>
  <r>
    <s v="Gibraltar Ventures (Toronto)"/>
    <x v="1"/>
    <n v="1"/>
    <n v="76.47"/>
    <s v="Provider of financial services intended to offer financial backing to accelerate the growth of companies. The company's financial services include the purpose of acquiring businesses and assets, by way of a merger, amalgamation, arrangement, share exchange, asset acquisition, share purchase, and reorganization in Canada, enabling partner companies with strategic &amp; business development expertise, access to our network of senior corporate decision-makers and expansion capital."/>
    <x v="3"/>
    <s v="Other Financial Services"/>
    <s v=""/>
    <s v="Publicly Listed"/>
    <s v=""/>
    <s v="The company was acquired by LXRandCo through a reverse merger, resulting in the combined entity trading on the TSX stock exchange under the ticker symbol LXR on June 9, 2017."/>
    <s v=""/>
    <s v=""/>
    <s v="130 Adelaide Street West"/>
    <s v="Suite 1700"/>
    <s v="Toronto"/>
    <s v="Ontario"/>
    <s v="M5H 3P5"/>
    <s v="Canada"/>
    <d v="2015-10-02T00:00:00"/>
    <n v="76.47"/>
    <s v="IPO"/>
    <s v="Completed"/>
    <s v="Completed"/>
    <n v="0"/>
    <s v=""/>
    <s v=""/>
    <s v="Generating Revenue"/>
    <n v="2013"/>
    <s v=""/>
    <n v="76.47"/>
    <d v="2017-06-09T00:00:00"/>
    <s v=""/>
    <s v="Merger/Acquisition"/>
    <s v="Specialized Finance"/>
    <s v="Toronto, Canada"/>
    <s v=""/>
    <s v="Corporation"/>
    <s v="Acquired/Merged (Operating Subsidiary)"/>
    <s v="www.gibraltarcompany.ca"/>
    <s v="Jeremy Stepak"/>
    <s v="Vice President"/>
    <s v="jeremy@gibraltarcompany.ca"/>
    <s v=""/>
    <s v="Non Tech"/>
  </r>
  <r>
    <s v="Applied Telemetrics"/>
    <x v="0"/>
    <n v="0"/>
    <s v=""/>
    <s v="Provider of cloud based service for location based payment transactions. The company offers an automated in-vehicle parking meter that helps in making payments for parking sessions. Its technology will be part of the hub of the connected and autonomous vehicle."/>
    <x v="2"/>
    <s v="Services (Non-Financial)"/>
    <s v="Big Data, Internet of Things, SaaS"/>
    <s v="Other Private Companies"/>
    <s v=""/>
    <s v=""/>
    <s v=""/>
    <s v=""/>
    <s v="34 King Street East"/>
    <s v="10th Floor"/>
    <s v="Toronto"/>
    <s v="Ontario"/>
    <s v="M5C 2X8"/>
    <s v="Canada"/>
    <s v=""/>
    <s v=""/>
    <s v=""/>
    <s v=""/>
    <s v=""/>
    <n v="0"/>
    <s v=""/>
    <n v="100"/>
    <s v="Generating Revenue"/>
    <n v="2013"/>
    <n v="11"/>
    <s v=""/>
    <s v=""/>
    <s v=""/>
    <s v=""/>
    <s v="Other Services (B2C Non-Financial)"/>
    <s v="Toronto, Canada"/>
    <s v=""/>
    <s v="Corporation"/>
    <s v="Privately Held (no backing)"/>
    <s v="www.paybysky.com"/>
    <s v="Roger D'Hollander"/>
    <s v="President &amp; Chief Executive Officer"/>
    <s v="rdhollander@paybysky.com"/>
    <s v="+1 (519) 641-1771"/>
    <s v="Disruptive Tech"/>
  </r>
  <r>
    <s v="ChargeSpot"/>
    <x v="0"/>
    <n v="0"/>
    <s v=""/>
    <s v="Developr of wireless charging transmitter designed to change how people interact with their devices. The company's wireless charging transmitter installs under table surfaces and is capable of fast charging for devices that can accept higher power transfer, providing customers with a favorable experience in wireless charging and helping them achieve business goals."/>
    <x v="6"/>
    <s v="Communications and Networking"/>
    <s v="Mobile"/>
    <s v="Venture Capital"/>
    <s v=""/>
    <s v="The company joined The Next Canada as part of the 2015 Cohort on May 5, 2015. Prior to that, the company raised an undisclosed amount of seed funding from Real Ventures on December 19, 2014. Hedgewood also participated in this round."/>
    <n v="7"/>
    <s v="Creative Destruction Lab(www.creativedestructionlab.com), FundersClub(www.fundersclub.com), Hedgewood(www.hedgewood.com), Real Ventures(www.realventures.com), The Next Canada(www.nextcanada.com)"/>
    <s v="2-204 Spadina Avenue"/>
    <s v=""/>
    <s v="Toronto"/>
    <s v="Ontario"/>
    <s v="M5T 2C2"/>
    <s v="Canada"/>
    <d v="2014-10-15T00:00:00"/>
    <s v=""/>
    <s v="Accelerator/Incubator"/>
    <s v="Completed"/>
    <s v="Completed"/>
    <n v="0.02"/>
    <n v="432"/>
    <n v="667"/>
    <s v="Generating Revenue"/>
    <n v="2013"/>
    <n v="7"/>
    <s v=""/>
    <d v="2015-05-05T00:00:00"/>
    <s v=""/>
    <s v="Accelerator/Incubator"/>
    <s v="Other Communications and Networking"/>
    <s v="Toronto, Canada"/>
    <s v="Creative Destruction Lab, FundersClub, Hedgewood, John Francis, Paul Holliman, Real Ventures, The Next Canada"/>
    <s v="Venture Capital-Backed"/>
    <s v="Privately Held (backing)"/>
    <s v="www.chargespot.com"/>
    <s v="Mark Goh"/>
    <s v="Co-Founder, Board Member &amp; Chief Executive Officer"/>
    <s v="mark@chargespot.com"/>
    <s v="+1 (888) 563-0577"/>
    <s v="Disruptive Tech"/>
  </r>
  <r>
    <s v="Edusight"/>
    <x v="0"/>
    <n v="0"/>
    <n v="1.17"/>
    <s v="Provider of a platform designed to help teachers with student learning. The company's platform makes it easy for teachers to document student learning in the classroom and share progress with students and parents, enabling teachers to capture grades, notes and photos of student progress and create simple student portfolios."/>
    <x v="6"/>
    <s v="Software"/>
    <s v="SaaS"/>
    <s v="M&amp;A, Venture Capital"/>
    <n v="0.05"/>
    <s v="The company reached a definitive agreement to be acquired by NELSON for an undisclosed amount on June 28, 2017. The strategic purchase builds on NELSON's growing ecosystem of learning content and tools and represents a shared vision with the young tech start-up to offer a disruptive and innovative approach to educational learning solutions. Previously, the company raised $1.065 of venture funding from undisclosed investors. The company is being actively tracked by PitchBook."/>
    <n v="4"/>
    <s v="Imagine K12(www.imaginek12.com), Ryerson DMZ(dmz.ryerson.ca), The Next Canada(www.nextcanada.com), Y Combinator(www.ycombinator.com)"/>
    <s v="20 Maud Street"/>
    <s v="Unit B3"/>
    <s v="Toronto"/>
    <s v="Ontario"/>
    <s v="M5V 2M5"/>
    <s v="Canada"/>
    <s v=""/>
    <s v=""/>
    <s v="Accelerator/Incubator"/>
    <s v="Completed"/>
    <s v="Announced/In Progress"/>
    <n v="-0.05"/>
    <s v=""/>
    <n v="810"/>
    <s v="Generating Revenue"/>
    <n v="2013"/>
    <n v="6"/>
    <n v="1.17"/>
    <d v="2017-06-28T00:00:00"/>
    <s v=""/>
    <s v="Merger/Acquisition"/>
    <s v="Educational Software"/>
    <s v="Toronto, Canada"/>
    <s v="Imagine K12, Ryerson DMZ, The Next Canada, Y Combinator"/>
    <s v="Venture Capital-Backed"/>
    <s v="Privately Held (backing)"/>
    <s v="www.edusight.co"/>
    <s v="Garros Li"/>
    <s v="Co-Founder &amp; President"/>
    <s v="garros@edusight.co"/>
    <s v=""/>
    <s v="Current Tech"/>
  </r>
  <r>
    <s v="Boltmade"/>
    <x v="0"/>
    <n v="0"/>
    <s v=""/>
    <s v="Provider of software development services. The engages in the development of mobile, custom, interaction design, cloud based and other related software products."/>
    <x v="6"/>
    <s v="Software"/>
    <s v="Mobile, SaaS"/>
    <s v="M&amp;A"/>
    <s v=""/>
    <s v="The company was acquired by Shopify (NYSE: SHOP) on October 3, 2016 for an undisclosed amount. The acquisition will enable Shopify to accelerate the development of its the Shopify Plus product offering, which provides high-volume merchants a cloud-based, fully hosted enterprise commerce platform, without the limitations of legacy solutions. The company is no longer actively tracked by PitchBook."/>
    <s v=""/>
    <s v=""/>
    <s v="187 King Street South"/>
    <s v="Unit 204"/>
    <s v="Waterloo"/>
    <s v="Ontario"/>
    <s v="N2J 1R1"/>
    <s v="Canada"/>
    <d v="2016-10-03T00:00:00"/>
    <s v=""/>
    <s v="Merger/Acquisition"/>
    <s v="Completed"/>
    <s v="Completed"/>
    <s v=""/>
    <s v=""/>
    <s v=""/>
    <s v="Generating Revenue"/>
    <n v="2013"/>
    <n v="21"/>
    <s v=""/>
    <d v="2016-10-03T00:00:00"/>
    <s v=""/>
    <s v="Merger/Acquisition"/>
    <s v="Application Software"/>
    <s v="Waterloo, Canada"/>
    <s v=""/>
    <s v="Corporate Backed or Acquired"/>
    <s v="Acquired/Merged"/>
    <s v="www.boltmade.com"/>
    <s v="Jim Murphy"/>
    <s v="Founder &amp; President"/>
    <s v="jim@boltmade.com"/>
    <s v="+1 (613) 241-2828"/>
    <s v="Current Tech"/>
  </r>
  <r>
    <s v="Ideal."/>
    <x v="0"/>
    <n v="0"/>
    <n v="5.5"/>
    <s v="Provider of a talent intelligence platform designed to increase quality of hire, reduce attrition and remove bias. The company's uses artificial intelligence to centralize rich candidate data such as resumes, chatbot conversations, assessments and on-the-job-performance reviews including candidate sourcing, resume screening, short listing and candidate outreach, learning and mimicking the expertise of top human recruiters, automating time-consuming, repetitive recruiting tasks and eliminating the need for unreliable manual screening."/>
    <x v="6"/>
    <s v="Software"/>
    <s v="Artificial Intelligence &amp; Machine Learning, Big Data, HR Tech, SaaS"/>
    <s v="Venture Capital"/>
    <s v=""/>
    <s v="The company raised $3 million of seed funding from lead investors Michael Durland, Michael Hyatt and Richard Hyatt on July 28, 2017. The MaRS Investment Accelerator Fund also participated, while the company co-founders Somen Mondal and Shaun Ricci put up nearly a third of the funding themselves. The new funding will be used to improve the technology's existing features, develop new features like an internal messaging tool and speed up the on-boarding of new customers as well as increase its staff."/>
    <n v="5"/>
    <s v="C100 Association(www.thec100.org), MaRS Investment Accelerator Fund(www.marsiaf.com)"/>
    <s v="26 Soho Street"/>
    <s v="Suite 204"/>
    <s v="Toronto"/>
    <s v="Ontario"/>
    <s v="M5T 1Z7"/>
    <s v="Canada"/>
    <d v="2015-11-26T00:00:00"/>
    <n v="2.5"/>
    <s v="Angel (individual)"/>
    <s v="Completed"/>
    <s v="Completed"/>
    <n v="-0.15"/>
    <n v="133"/>
    <n v="15606"/>
    <s v="Generating Revenue"/>
    <n v="2013"/>
    <n v="12"/>
    <n v="5.5"/>
    <d v="2017-07-28T00:00:00"/>
    <n v="3"/>
    <s v="Seed Round"/>
    <s v="Automation/Workflow Software"/>
    <s v="Toronto, Canada"/>
    <s v="C100 Association, MaRS Investment Accelerator Fund, Michael Durland, Michael Hyatt, Richard Hyatt"/>
    <s v="Venture Capital-Backed"/>
    <s v="Privately Held (backing)"/>
    <s v="www.ideal.com"/>
    <s v="Somen Mondal"/>
    <s v="Co-Founder &amp; Chief Executive Officer"/>
    <s v="somen.mondal@idealcandidate.com"/>
    <s v="+1 (647) 693-7676"/>
    <s v="Disruptive Tech"/>
  </r>
  <r>
    <s v="Groupie"/>
    <x v="0"/>
    <n v="0"/>
    <s v=""/>
    <s v="Provider of a mobile application designed to offer real-time camera sharing services. The company's application helps to see all of the photos taken at an event and is as easy as snapping a picture, enabling users to start an event, invite friends and everyone included will get all of the photos."/>
    <x v="6"/>
    <s v="Software"/>
    <s v="Mobile"/>
    <s v="Venture Capital"/>
    <s v=""/>
    <s v="The company raised an undisclosed amount of seed funding in a deal led by Extreme Venture Partners on December 17, 2015. Other undisclosed investors also participated in this round."/>
    <n v="1"/>
    <s v="Extreme Venture Partners(www.evp.vc)"/>
    <s v="67 Yonge Street"/>
    <s v="16th Floor"/>
    <s v="Toronto"/>
    <s v="Ontario"/>
    <s v="M5E 1J8"/>
    <s v="Canada"/>
    <d v="2015-12-17T00:00:00"/>
    <s v=""/>
    <s v="Seed Round"/>
    <s v="Completed"/>
    <s v="Completed"/>
    <n v="-0.73"/>
    <n v="625"/>
    <n v="680"/>
    <s v="Generating Revenue"/>
    <n v="2015"/>
    <s v=""/>
    <s v=""/>
    <d v="2015-12-17T00:00:00"/>
    <s v=""/>
    <s v="Seed Round"/>
    <s v="Application Software"/>
    <s v="Toronto, Canada"/>
    <s v="Extreme Venture Partners"/>
    <s v="Venture Capital-Backed"/>
    <s v="Privately Held (backing)"/>
    <s v="www.groupie.co"/>
    <s v="Tristan Strathy"/>
    <s v="Chief Executive Officer"/>
    <s v=""/>
    <s v=""/>
    <s v="Current Tech"/>
  </r>
  <r>
    <s v="Influicity"/>
    <x v="0"/>
    <n v="0"/>
    <s v=""/>
    <s v="Provider of an advertising platform intended to help marketers to build, manage and measure their influencer programs. The company's platform offers to connect and scale influencer marketing operations, enabling clients to access deep audience analytics."/>
    <x v="6"/>
    <s v="Software"/>
    <s v="AdTech, Marketing Tech, Mobile, SaaS"/>
    <s v="Venture Capital"/>
    <s v=""/>
    <s v="The company raised an undisclosed amount of venture funding in a deal led by MaRS Investment Accelerator Fund on March 9, 2015. EDC, Slaight Communications, Swing Media, Jesper Wahlberg, John Dempster, Scott Young and Hercules Media Group also participated in this round."/>
    <n v="9"/>
    <s v="EDC(www.edcatm.com), ideaBOOST(www.ideaboost.ca), MaRS Investment Accelerator Fund(www.marsiaf.com)"/>
    <s v="119 Spadina Avenue"/>
    <s v="Suite 605"/>
    <s v="Toronto"/>
    <s v="Ontario"/>
    <s v="M5V 2L1"/>
    <s v="Canada"/>
    <s v=""/>
    <s v=""/>
    <s v="Accelerator/Incubator"/>
    <s v="Completed"/>
    <s v="Completed"/>
    <n v="0.61"/>
    <n v="455"/>
    <n v="1256"/>
    <s v="Generating Revenue"/>
    <n v="2013"/>
    <n v="11"/>
    <s v=""/>
    <d v="2015-03-09T00:00:00"/>
    <s v=""/>
    <s v="Early Stage VC"/>
    <s v="Business/Productivity Software"/>
    <s v="Toronto, Canada"/>
    <s v="EDC, Hercules Media Group, ideaBOOST, Jesper Wahlberg, John Dempster, MaRS Investment Accelerator Fund, Scott Young, Slaight Communications, Swing Media"/>
    <s v="Venture Capital-Backed"/>
    <s v="Privately Held (backing)"/>
    <s v="www.influicity.com"/>
    <s v="Jonathan Davids"/>
    <s v="Founder &amp; Chief Executive Officer"/>
    <s v=""/>
    <s v="+1 (800) 979-9910"/>
    <s v="Disruptive Tech"/>
  </r>
  <r>
    <s v="GameStrat"/>
    <x v="0"/>
    <n v="0"/>
    <n v="0.02"/>
    <s v="Developer of a real-time file transfer and analytics application designed for sports activities. The company's real-time file transfer and analytics application helps teams to record the action, share video across multiple devices and replay footage within two seconds of a play finishing, on their tablets and mobile devices, enabling coaches to tag plays and penalties, fast forward and zoom through the replay and highlight specifics by drawing live on the video."/>
    <x v="6"/>
    <s v="Software"/>
    <s v="Mobile"/>
    <s v="Pre-venture"/>
    <s v=""/>
    <s v="The company received $37,325 of grant funding from Ontario Centres of Excellence on November 30, 2016."/>
    <n v="2"/>
    <s v="Ontario Centres of Excellence(www.oce-ontario.org), Startup Garage(www.startupgarage.ca)"/>
    <s v=""/>
    <s v=""/>
    <s v="Ottawa"/>
    <s v="Ontario"/>
    <s v=""/>
    <s v="Canada"/>
    <d v="2015-05-01T00:00:00"/>
    <n v="0.02"/>
    <s v="Accelerator/Incubator"/>
    <s v="Completed"/>
    <s v="Completed"/>
    <n v="-7.0000000000000007E-2"/>
    <n v="178"/>
    <n v="767"/>
    <s v="Generating Revenue"/>
    <n v="2015"/>
    <n v="5"/>
    <n v="0.02"/>
    <d v="2016-11-30T00:00:00"/>
    <n v="0.04"/>
    <s v="Grant"/>
    <s v="Application Software"/>
    <s v="Ottawa, Canada"/>
    <s v="Ontario Centres of Excellence, Startup Garage"/>
    <s v="Accelerator/Incubator Backed"/>
    <s v="Privately Held (backing)"/>
    <s v="www.gametimestrategy.com"/>
    <s v="Tunch Akkaya"/>
    <s v="Co-Founder &amp; Chief Executive Officer"/>
    <s v="takkaya@gamestrat.ca"/>
    <s v="+1 (800) 783-1968"/>
    <s v="Current Tech"/>
  </r>
  <r>
    <s v="Lumotune"/>
    <x v="0"/>
    <n v="0"/>
    <n v="0.65"/>
    <s v="Producer of electronic display screens created to offer ads tailor content to the right audience. The company's display screens uses nano-materials which deliver vibrant pictures and higher energy efficiency, enabling companies to upgrade physical spaces with see-through and connected digital displays and reach the right audiences."/>
    <x v="2"/>
    <s v="Consumer Durables"/>
    <s v="AdTech, CleanTech, Nanotechnology"/>
    <s v="Debt Financed, Venture Capital"/>
    <s v=""/>
    <s v="The company joined Luminate (Accelerator) as a part of its 2017 Class and received $100,000 in funding on November 10, 2017. As a part of the transaction, the funding was received in the form of convertible debt financing. Previously, the company joined 500 Startups Canada as a part of its Batch 21 and received $150,000 in funding on May 9, 2017."/>
    <n v="14"/>
    <s v="500 Startups Canada(www.500canada.ca), Communitech Hyperdrive(www.communitech.ca), Creative Destruction Lab(www.creativedestructionlab.com), Golden Triangle Angelnet(www.goldentriangleangelnet.ca), Luminate (Accelerator)(www.luminate.org), SOSV(www.sosv.com), The Next Canada(www.nextcanada.com), University of Waterloo Velocity(www.velocity.uwaterloo.ca)"/>
    <s v="151 Charles Street West"/>
    <s v="Suite 199"/>
    <s v="Kitchener"/>
    <s v="Ontario"/>
    <s v="N2G 1H6"/>
    <s v="Canada"/>
    <d v="2013-04-26T00:00:00"/>
    <n v="0.03"/>
    <s v="Accelerator/Incubator"/>
    <s v="Completed"/>
    <s v="Completed"/>
    <n v="-0.02"/>
    <s v=""/>
    <n v="265"/>
    <s v="Generating Revenue"/>
    <n v="2013"/>
    <n v="7"/>
    <n v="0.65"/>
    <d v="2017-11-10T00:00:00"/>
    <n v="0.1"/>
    <s v="Accelerator/Incubator"/>
    <s v="Electronics (B2C)"/>
    <s v="Kitchener, Canada"/>
    <s v="500 Startups Canada, Aditya Bali, Communitech Hyperdrive, Creative Destruction Lab, Daniel Debow, Golden Triangle Angelnet, John Francis, Jordan Banks, Lee Lau, Luminate (Accelerator), SOSV, The Next Canada, University of Waterloo Velocity, William Mougayar"/>
    <s v="Accelerator/Incubator Backed"/>
    <s v="Privately Held (backing)"/>
    <s v="www.lumotune.com"/>
    <s v="Matin Esfahani"/>
    <s v="Co-Founder &amp; Chief Executive Officer"/>
    <s v="matin@lumotune.com"/>
    <s v="+1 (519) 635-1055"/>
    <s v="Disruptive Tech"/>
  </r>
  <r>
    <s v="PostBeyond"/>
    <x v="0"/>
    <n v="0"/>
    <n v="4.9000000000000004"/>
    <s v="Provider of an employee advocacy platform designed to create new opportunities by connecting employees to today's social customer. The company's platform helps in sharing corporate content on social media, as well as curate content and interact with peers, enabling corporate employees to create brand recognition."/>
    <x v="6"/>
    <s v="Software"/>
    <s v=""/>
    <s v="Venture Capital"/>
    <s v=""/>
    <s v="The company joined The Lazaridis Institute as a part of its Scale-Up Program and received an undisclosed amount in funding on October 26, 2016. Earlier, the company raised $4.75 million of Series A venture funding from Information Venture Partners, Plaza Ventures and Export Development Canada on October 18, 2016. Prior to that, the company joined C100 Association as a part of its 48 Hours in the Valley December 2015 Cohort on October 30, 2015 and received an undisclosed amount in funding."/>
    <n v="8"/>
    <s v="C100 Association(www.thec100.org), Export Development Canada(www.edc.ca), Information Venture Partners(www.informationvp.com), JOLT(www.joltco.ca), MaRS Investment Accelerator Fund(www.marsiaf.com), OneEleven(www.oneeleven.com), Plaza Ventures(www.plaza.ventures), The Lazaridis Institute(www.lazaridisinstitute.ca)"/>
    <s v="25 Adelaide Street East"/>
    <s v="Suite 400"/>
    <s v="Toronto"/>
    <s v="Ontario"/>
    <s v="M5C 3A1"/>
    <s v="Canada"/>
    <d v="2013-07-21T00:00:00"/>
    <n v="0.15"/>
    <s v="Seed Round"/>
    <s v="Completed"/>
    <s v="Completed"/>
    <n v="-0.39"/>
    <n v="290"/>
    <n v="8029"/>
    <s v="Generating Revenue"/>
    <n v="2013"/>
    <n v="31"/>
    <n v="4.9000000000000004"/>
    <d v="2016-10-26T00:00:00"/>
    <s v=""/>
    <s v="Accelerator/Incubator"/>
    <s v="Business/Productivity Software"/>
    <s v="Toronto, Canada"/>
    <s v="C100 Association, Export Development Canada, Information Venture Partners, JOLT, MaRS Investment Accelerator Fund, OneEleven, Plaza Ventures, The Lazaridis Institute"/>
    <s v="Venture Capital-Backed"/>
    <s v="Privately Held (backing)"/>
    <s v="www.postbeyond.com"/>
    <s v="David Lloyd"/>
    <s v="Chief Executive Officer"/>
    <s v="david@postbeyond.com"/>
    <s v="+1 (888) 948-4969"/>
    <s v="Current Tech"/>
  </r>
  <r>
    <s v="TrendMD"/>
    <x v="0"/>
    <n v="0"/>
    <n v="0.61"/>
    <s v="Developer of an online advertising network platform designed to help in finding all kinds of information. The company's platform provides a cost-per-click advertising network instead of banner advertisements along with promoting scholarly content across relevant websites, enabling readers to accelerate the rate at which humanity's knowledge advances, by matching them with the right articles."/>
    <x v="6"/>
    <s v="Software"/>
    <s v="AdTech, SaaS"/>
    <s v="Venture Capital"/>
    <s v=""/>
    <s v="The company joined Y Combinator as a part of the Winter 2016 Class on March 23, 2016, and received $120,000 in funding."/>
    <n v="11"/>
    <s v="Arena Ventures(www.arenavc.com), Founder Collective(www.foundercollective.com), Freycinet Ventures(www.freycinetventures.com), MaRS Innovation(www.marsinnovation.com), MaRS Investment Accelerator Fund(www.marsiaf.com), Ontario Centres of Excellence(www.oce-ontario.org), Susa Ventures(www.susaventures.com), Trellis Capital(www.trelliscapital.com), University of Toronto Early-Stage Technology Program(www.utest.to), Y Combinator(www.ycombinator.com)"/>
    <s v="113 Lowther Avenue"/>
    <s v="Third Floor"/>
    <s v="Toronto"/>
    <s v="Ontario"/>
    <s v="M5R 1E2"/>
    <s v="Canada"/>
    <d v="2013-05-30T00:00:00"/>
    <n v="0.03"/>
    <s v="Seed Round"/>
    <s v="Completed"/>
    <s v="Completed"/>
    <n v="0.38"/>
    <n v="57"/>
    <n v="600"/>
    <s v="Generating Revenue"/>
    <n v="2013"/>
    <n v="11"/>
    <n v="0.61"/>
    <d v="2016-03-23T00:00:00"/>
    <n v="0.12"/>
    <s v="Accelerator/Incubator"/>
    <s v="Business/Productivity Software"/>
    <s v="Toronto, Canada"/>
    <s v="Arena Ventures, Founder Collective, Freycinet Ventures, Lyssa Neel, MaRS Innovation, MaRS Investment Accelerator Fund, Ontario Centres of Excellence, Susa Ventures, Trellis Capital, University of Toronto Early-Stage Technology Program, Y Combinator"/>
    <s v="Venture Capital-Backed"/>
    <s v="Privately Held (backing)"/>
    <s v="www.trendmd.com"/>
    <s v="Paul Kudlow"/>
    <s v="Co-Founder and Chief Executive Officer"/>
    <s v="paul@trendmd.com"/>
    <s v="+1 (888) 589-5561"/>
    <s v="Current Tech"/>
  </r>
  <r>
    <s v="DateNight"/>
    <x v="0"/>
    <n v="0"/>
    <s v=""/>
    <s v="Provider of a mobile application designed to connect parents with experienced, local babysitters. The company's mobile application connects parents with babysitters, who are interviewed and pre-screened, enabling parents easy way to book and pay for babysitting"/>
    <x v="2"/>
    <s v="Media"/>
    <s v="Mobile"/>
    <s v="Other Private Companies"/>
    <s v=""/>
    <s v="The company received $37,300 of grant funding from Ontario Centres of Excellence on August 7, 2015."/>
    <n v="1"/>
    <s v="Ontario Centres of Excellence(www.oce-ontario.org)"/>
    <s v=""/>
    <s v=""/>
    <s v="Toronto"/>
    <s v="Ontario"/>
    <s v="M6J 1B1"/>
    <s v="Canada"/>
    <d v="2015-08-07T00:00:00"/>
    <n v="0.04"/>
    <s v="Grant"/>
    <s v="Completed"/>
    <s v="Completed"/>
    <n v="0.01"/>
    <n v="1523"/>
    <n v="763"/>
    <s v="Generating Revenue"/>
    <n v="2014"/>
    <s v=""/>
    <s v=""/>
    <d v="2015-08-07T00:00:00"/>
    <n v="0.04"/>
    <s v="Grant"/>
    <s v="Information Services (B2C)"/>
    <s v="Toronto, Canada"/>
    <s v="Ontario Centres of Excellence"/>
    <s v="Corporation"/>
    <s v="Privately Held (no backing)"/>
    <s v="www.weneeddatenight.com"/>
    <s v="Elize Shirdel"/>
    <s v="Co-Founder, Chief Executive Officer &amp; Chief Technology Officer"/>
    <s v="elize@weneeddatenight.com"/>
    <s v=""/>
    <s v="Current Tech"/>
  </r>
  <r>
    <s v="InitLive"/>
    <x v="0"/>
    <n v="0"/>
    <s v=""/>
    <s v="Developer of real-time staff and volunteer management software intended to support teams before, during and after their event. The company's staff and volunteer management software builds event details, schedules shifts and tracks the recruitment of volunteers, enabling event managers to streamline scheduling and communication in order to focus on other critical tasks."/>
    <x v="6"/>
    <s v="Software"/>
    <s v="Mobile, SaaS"/>
    <s v="Venture Capital"/>
    <s v=""/>
    <s v="The company raised venture funding from Wesley Clover and Terry Matthews on March 20, 2015."/>
    <n v="2"/>
    <s v="Wesley Clover(www.wesleyclover.com)"/>
    <s v="390-201 March Road"/>
    <s v=""/>
    <s v="Ottawa"/>
    <s v="Ontario"/>
    <s v="K2K 0G7"/>
    <s v="Canada"/>
    <d v="2015-03-20T00:00:00"/>
    <s v=""/>
    <s v="Early Stage VC"/>
    <s v="Completed"/>
    <s v="Completed"/>
    <n v="0.4"/>
    <n v="371"/>
    <n v="3915"/>
    <s v="Generating Revenue"/>
    <n v="2013"/>
    <n v="6"/>
    <s v=""/>
    <d v="2015-03-20T00:00:00"/>
    <s v=""/>
    <s v="Early Stage VC"/>
    <s v="Automation/Workflow Software"/>
    <s v="Ottawa, Canada"/>
    <s v="Terry Matthews, Wesley Clover"/>
    <s v="Venture Capital-Backed"/>
    <s v="Privately Held (backing)"/>
    <s v="www.initlive.com"/>
    <s v="Debbie Pinard"/>
    <s v="Co-Founder &amp; Chief Executive Officer"/>
    <s v="debbie.pinard@initlive.com"/>
    <s v="+1 (613) 271-5983"/>
    <s v="Current Tech"/>
  </r>
  <r>
    <s v="ReUp"/>
    <x v="0"/>
    <n v="0"/>
    <s v=""/>
    <s v="Developer of a mobile payment platform designed to help businesses to make better decisions. The company's mobile payment platform helps businesses to build their own loyalty payment applications which could be used by customers to make loyalty payments, enabling businesses to improve customer relationship management and customer engagement."/>
    <x v="6"/>
    <s v="Software"/>
    <s v="FinTech, Mobile, Mobile Commerce"/>
    <s v="Pre-venture"/>
    <s v=""/>
    <s v="The company received $67,500 of grant funding from Ontario Centres of Excellence on September 2, 2016."/>
    <n v="2"/>
    <s v="Ontario Centres of Excellence(www.oce-ontario.org), Ryerson DMZ(dmz.ryerson.ca)"/>
    <s v="10 Dundas Street East"/>
    <s v="6th Floor"/>
    <s v="Toronto"/>
    <s v="Ontario"/>
    <s v="M5B 0A1"/>
    <s v="Canada"/>
    <s v=""/>
    <s v=""/>
    <s v="Accelerator/Incubator"/>
    <s v="Completed"/>
    <s v="Completed"/>
    <n v="1.05"/>
    <n v="179"/>
    <n v="428"/>
    <s v="Generating Revenue"/>
    <n v="2014"/>
    <s v=""/>
    <s v=""/>
    <d v="2016-09-02T00:00:00"/>
    <n v="7.0000000000000007E-2"/>
    <s v="Grant"/>
    <s v="Business/Productivity Software"/>
    <s v="Toronto, Canada"/>
    <s v="Ontario Centres of Excellence, Ryerson DMZ"/>
    <s v="Accelerator/Incubator Backed"/>
    <s v="Privately Held (backing)"/>
    <s v="www.getreup.com"/>
    <s v="Asim Shahjahan"/>
    <s v="Co-Founder &amp; Chief Executive Officer"/>
    <s v="asim@getreup.com"/>
    <s v="+1 (855) 984-0777"/>
    <s v="Current Tech"/>
  </r>
  <r>
    <s v="Gallop Labs"/>
    <x v="0"/>
    <n v="0"/>
    <n v="2"/>
    <s v="Provider of an mobile marketing platform. The company offers an online platform that enables mobile publishers to manage their performance by analyzing consumer beahaviour, application analytics and marketing campaigns."/>
    <x v="6"/>
    <s v="Software"/>
    <s v="AdTech, Marketing Tech, Mobile"/>
    <s v="Venture Capital"/>
    <s v=""/>
    <s v="The company was acquired by Big Viking Games for an undisclosed amount on January 27, 2016. The company is no longer actively tracked by PitchBook."/>
    <n v="2"/>
    <s v="Canadian Technology Accelerator(www.ctaconnects.com), MaRS Investment Accelerator Fund(www.marsiaf.com)"/>
    <s v="106 Front Street East"/>
    <s v="2nd Floor"/>
    <s v="Toronto"/>
    <s v="Ontario"/>
    <s v="M5A 1E1"/>
    <s v="Canada"/>
    <s v=""/>
    <s v=""/>
    <s v="Accelerator/Incubator"/>
    <s v="Completed"/>
    <s v="Completed"/>
    <s v=""/>
    <s v=""/>
    <s v=""/>
    <s v="Generating Revenue"/>
    <n v="2013"/>
    <n v="12"/>
    <n v="2"/>
    <d v="2016-01-27T00:00:00"/>
    <s v=""/>
    <s v="Merger/Acquisition"/>
    <s v="Social/Platform Software"/>
    <s v="Toronto, Canada"/>
    <s v="Canadian Technology Accelerator, MaRS Investment Accelerator Fund"/>
    <s v="Formerly VC-backed"/>
    <s v="Acquired/Merged"/>
    <s v="www.gallop.io"/>
    <s v="Karthik Ramakrishnan"/>
    <s v="Chief Executive Officer, Board Member &amp; Co-Founder"/>
    <s v="karthik@galloplabs.com"/>
    <s v=""/>
    <s v="Current Tech"/>
  </r>
  <r>
    <s v="GroupBy"/>
    <x v="0"/>
    <n v="0"/>
    <n v="3"/>
    <s v="Provider of a product data enrichment platform designed to transform the way retailers interact with their consumers. The company's platform provides commerce, media and knowledge management services for companies to connect with customers through search, navigation, merchandising and search engine optimization (SEO) features, enabling companies to increase online revenue and reduce the costs and complexities of IT."/>
    <x v="6"/>
    <s v="Software"/>
    <s v="SaaS"/>
    <s v="Venture Capital"/>
    <s v=""/>
    <s v="The company raised an undisclosed amount of Series B venture funding from PeakSpan Capital on June 19, 2018. The company will use the funds to further accelerate its growth, enhance product innovation in key areas and expand the company's global reach."/>
    <n v="2"/>
    <s v="BEST Funds(www.bestfunds.ca), PeakSpan Capital(www.peakspancapital.com)"/>
    <s v="2 Berkeley Street"/>
    <s v="Suite 210"/>
    <s v="Toronto"/>
    <s v="Ontario"/>
    <s v="M5A 4J5"/>
    <s v="Canada"/>
    <d v="2015-07-20T00:00:00"/>
    <n v="3"/>
    <s v="Early Stage VC"/>
    <s v="Completed"/>
    <s v="Completed"/>
    <n v="0.34"/>
    <s v=""/>
    <n v="5713"/>
    <s v="Generating Revenue"/>
    <n v="2013"/>
    <n v="24"/>
    <n v="3"/>
    <d v="2018-06-19T00:00:00"/>
    <s v=""/>
    <s v="Early Stage VC"/>
    <s v="Business/Productivity Software"/>
    <s v="Toronto, Canada"/>
    <s v="BEST Funds, PeakSpan Capital"/>
    <s v="Venture Capital-Backed"/>
    <s v="Privately Held (backing)"/>
    <s v="www.groupbyinc.com"/>
    <s v="Leonard Meloff"/>
    <s v="Co-Founder &amp; Senior Vice President, Strategy and M&amp;A"/>
    <s v="leonard@groupbyinc.com"/>
    <s v="+1 (855) 210-6513"/>
    <s v="Disruptive Tech"/>
  </r>
  <r>
    <s v="PR-A-PO"/>
    <x v="0"/>
    <n v="0"/>
    <n v="0.05"/>
    <s v="Developer of an online marketplace intended to provide clothing and accessories from labels and emerging designers. The company offers authentic apparel, bags, shoes, jewelry, and accessories from brands all over the world, enabling users to enjoy their global brand shopping from their mobile devices."/>
    <x v="2"/>
    <s v="Retail"/>
    <s v="E-Commerce"/>
    <s v="Venture Capital"/>
    <s v=""/>
    <s v="The company raised an undisclosed amount of seed funding from Ontario Centres of Excellence on March 21, 2015. Previously, the company raised $50,000 of seed funding from undisclosed investors in October 2014."/>
    <n v="3"/>
    <s v="INcubes(www.incubes.ca), Ontario Centres of Excellence(www.oce-ontario.org), Ryerson DMZ(dmz.ryerson.ca)"/>
    <s v=""/>
    <s v=""/>
    <s v="Toronto"/>
    <s v="Ontario"/>
    <s v=""/>
    <s v="Canada"/>
    <d v="2014-03-19T00:00:00"/>
    <s v=""/>
    <s v="Accelerator/Incubator"/>
    <s v="Completed"/>
    <s v="Completed"/>
    <n v="-0.48"/>
    <n v="1629"/>
    <n v="15181"/>
    <s v="Generating Revenue"/>
    <n v="2013"/>
    <n v="2"/>
    <n v="0.05"/>
    <d v="2015-03-21T00:00:00"/>
    <s v=""/>
    <s v="Seed Round"/>
    <s v="Internet Retail"/>
    <s v="Toronto, Canada"/>
    <s v="INcubes, Ontario Centres of Excellence, Ryerson DMZ"/>
    <s v="Venture Capital-Backed"/>
    <s v="Privately Held (backing)"/>
    <s v="www.prapo.com"/>
    <s v="Yukan Liao"/>
    <s v="Co-Founder &amp; Chief Technology Officer"/>
    <s v="yukan@modastic.com"/>
    <s v=""/>
    <s v="Current Tech"/>
  </r>
  <r>
    <s v="Orchard"/>
    <x v="0"/>
    <n v="0"/>
    <n v="0.59"/>
    <s v="Owner and operator of an online marketplace designed to buy pre-owned devices and sell them to individuals. The company's online marketplace connects buyers and sellers of used iPhones and other Apple accessories and helps in bringing down the cost of ownership by providing a greater return to someone selling their used device and helping buyers in getting a much more affordable option, enabling consumers to gain access to premium devices."/>
    <x v="6"/>
    <s v="Software"/>
    <s v="E-Commerce"/>
    <s v="Venture Capital"/>
    <s v=""/>
    <s v="The company joined 500 Startups as part of the 23rd batch of 2018 and received an undisclosed amount in funding."/>
    <n v="10"/>
    <s v="500 Startups(www.500.co), 6 Squared Capital(www.6squared.vc), Maple Leaf Angels(www.mapleleafangels.com)"/>
    <s v="1139 College Street"/>
    <s v=""/>
    <s v="Toronto"/>
    <s v="Ontario"/>
    <s v="M6H 1B5"/>
    <s v="Canada"/>
    <d v="2014-01-01T00:00:00"/>
    <n v="0.09"/>
    <s v="Seed Round"/>
    <s v="Completed"/>
    <s v="Completed"/>
    <n v="1.59"/>
    <n v="2758"/>
    <n v="1482"/>
    <s v="Generating Revenue"/>
    <n v="2013"/>
    <n v="7"/>
    <n v="0.59"/>
    <d v="2018-04-18T00:00:00"/>
    <s v=""/>
    <s v="Accelerator/Incubator"/>
    <s v="Social/Platform Software"/>
    <s v="Toronto, Canada"/>
    <s v="500 Startups, 6 Squared Capital, Adam Flesher, Dan Manicom, David Wong, Jose Vizquerra, Karsten Proven, Maple Leaf Angels, Mike Stern, Ted Sebastian"/>
    <s v="Venture Capital-Backed"/>
    <s v="Privately Held (backing)"/>
    <s v="www.getorchard.com"/>
    <s v="Bruno Wong"/>
    <s v="Co-Founder &amp; Chief Executive Officer"/>
    <s v="bruno@getorchard.com"/>
    <s v="+1 (800) 736-2703"/>
    <s v="Current Tech"/>
  </r>
  <r>
    <s v="StackAdapt"/>
    <x v="0"/>
    <n v="0"/>
    <n v="1.9"/>
    <s v="Provider of an advertising platform intended to help brands accelerate customer acquisition. The company's platform offers native distribution of content that helps to launch native advertising campaigns and distribute branded content across publisher sites, enabling clients to track and optimize the time consumers spend reading the content and meanwhile attracts customer and grow in terms of revenue."/>
    <x v="4"/>
    <s v="Commercial Services"/>
    <s v="AdTech, Marketing Tech"/>
    <s v="Venture Capital"/>
    <n v="13.1"/>
    <s v="The company joined The Lazaridis Institute as part of Scale-Up Program and received an undisclosed amount in funding on October 27, 2016. Earlier, the company joined C100 Association as part of the 48Hrs in the Valley 2016 Summer cohort on May 9, 2016 and received an undisclosed amount in funding. Prior to that, the company raised $1 million of Series A venture funding in a deal led by Plaza Ventures on January 28, 2016. Other undisclosed investors also participated in the round."/>
    <n v="5"/>
    <s v="C100 Association(www.thec100.org), MaRS Investment Accelerator Fund(www.marsiaf.com), Plaza Ventures(www.plaza.ventures), The Lazaridis Institute(www.lazaridisinstitute.ca)"/>
    <s v="500-210 King Street East"/>
    <s v=""/>
    <s v="Toronto"/>
    <s v="Ontario"/>
    <s v="M5A 1J7"/>
    <s v="Canada"/>
    <d v="2014-09-25T00:00:00"/>
    <n v="0.9"/>
    <s v="Seed Round"/>
    <s v="Completed"/>
    <s v="Completed"/>
    <n v="4.01"/>
    <n v="2746"/>
    <n v="2008"/>
    <s v="Generating Revenue"/>
    <n v="2013"/>
    <n v="62"/>
    <n v="1.9"/>
    <d v="2016-10-27T00:00:00"/>
    <s v=""/>
    <s v="Accelerator/Incubator"/>
    <s v="Media and Information Services (B2B)"/>
    <s v="Toronto, Canada"/>
    <s v="C100 Association, MaRS Investment Accelerator Fund, Plaza Ventures, Slaight Communications, The Lazaridis Institute"/>
    <s v="Venture Capital-Backed"/>
    <s v="Privately Held (backing)"/>
    <s v="www.stackadapt.com"/>
    <s v="Ildar Shar"/>
    <s v="Co-Founder &amp; Chief Executive Officer"/>
    <s v="ildar@stackadapt.com"/>
    <s v="+1 (800) 659-2026"/>
    <s v="Disruptive Tech"/>
  </r>
  <r>
    <s v="Phoenix Apps"/>
    <x v="0"/>
    <n v="0"/>
    <n v="0.15"/>
    <s v="Developer of mobile applications designed for smartphones and tablets. The company's mobile software applications operates in in various categories, including utilities, games, news, lifestyle, photo and video enabling clients to generates revenue from sales of its paid applications and from advertisements published on certain applications."/>
    <x v="6"/>
    <s v="Software"/>
    <s v="Mobile"/>
    <s v="Publicly Listed"/>
    <n v="0"/>
    <s v="The company raised $150,000 in its initial public offering on the OTC stock exchange under the ticker symbol of PHAP on May 13, 2016. A total of 15,000,000 shares were sold at a price of $0.01 per share. After the offering, there was a total of 45,300,000 outstanding shares (excluding the over-allotment option) priced at $0.01 per share, valuing the company at $453,000 million. The company intends to use net proceeds to hire two application developers, one application designer, and for general and administrative expenses."/>
    <s v=""/>
    <s v=""/>
    <s v="125-720 King Street West"/>
    <s v="Suite 2000"/>
    <s v="Toronto"/>
    <s v="Ontario"/>
    <s v="M5V 3S5"/>
    <s v="Canada"/>
    <d v="2016-05-13T00:00:00"/>
    <n v="0.15"/>
    <s v="IPO"/>
    <s v="Completed"/>
    <s v="Completed"/>
    <s v=""/>
    <s v=""/>
    <s v=""/>
    <s v="Generating Revenue"/>
    <n v="2015"/>
    <n v="2"/>
    <n v="0.15"/>
    <d v="2016-05-13T00:00:00"/>
    <n v="0.15"/>
    <s v="IPO"/>
    <s v="Application Software"/>
    <s v="Toronto, Canada"/>
    <s v=""/>
    <s v="Corporation"/>
    <s v="Publicly Held"/>
    <s v=""/>
    <s v="Yi Xing Wang"/>
    <s v="Chief Executive Officer, President and Member of the Board"/>
    <s v=""/>
    <s v=""/>
    <s v="Current Tech"/>
  </r>
  <r>
    <s v="Recroup"/>
    <x v="0"/>
    <n v="0"/>
    <n v="0.83"/>
    <s v="Provider of a recruitment marketing platform designed to track career performance. The company's recruitment marketing platform tracks, measures and optimizes recruitment efforts, enabling employers to find and engage with relevant candidates."/>
    <x v="6"/>
    <s v="Software"/>
    <s v=""/>
    <s v="Venture Capital"/>
    <s v=""/>
    <s v="The company raised $580,000 of seed funding from Thunder Bay Ventures and other undisclosed investors in October 2015. Previously, the company raised $175,000 of angel funding from undisclosed investors on March 26, 2015, putting the pre-money valuation at $1.5 million."/>
    <n v="4"/>
    <s v="Costarter(www.costarter.ca), Revup(Fund)(www.revupfund.com), Startup Ottawa(www.startupottawa.ca), Thunder Bay Ventures(www.thunderbayventures.com)"/>
    <s v="105 North May Street"/>
    <s v="Suite 218"/>
    <s v="Thunder Bay"/>
    <s v="Ontario"/>
    <s v="P7C 3N9"/>
    <s v="Canada"/>
    <d v="2013-02-22T00:00:00"/>
    <n v="0.06"/>
    <s v="Accelerator/Incubator"/>
    <s v="Completed"/>
    <s v="Completed"/>
    <n v="-0.08"/>
    <n v="404"/>
    <n v="1905"/>
    <s v="Generating Revenue"/>
    <n v="2013"/>
    <n v="8"/>
    <n v="0.83"/>
    <d v="2015-10-01T00:00:00"/>
    <n v="0.57999999999999996"/>
    <s v="Seed Round"/>
    <s v="Social/Platform Software"/>
    <s v="Thunder Bay, Canada"/>
    <s v="Costarter, Revup(Fund), Startup Ottawa, Thunder Bay Ventures"/>
    <s v="Venture Capital-Backed"/>
    <s v="Privately Held (backing)"/>
    <s v="www.recroup.com"/>
    <s v="Amit Chauhan"/>
    <s v="Co-Founder &amp; Chief Executive Officer"/>
    <s v="amit@recroup.com"/>
    <s v="+1 (807) 709-8075"/>
    <s v="Disruptive Tech"/>
  </r>
  <r>
    <s v="Synergyse Training"/>
    <x v="0"/>
    <n v="0"/>
    <s v=""/>
    <s v="Provider of interactive training system for Google Apps. The company provides analytics on training usage that can be used to generate reports for the entire organization, specific groups or specific users."/>
    <x v="6"/>
    <s v="Software"/>
    <s v="EdTech"/>
    <s v="M&amp;A"/>
    <s v=""/>
    <s v="The company was acquired by Alphabet (NAS: GOOGL) for an undisclosed amount on May 2, 2016. The company is no longer actively tracked by PitchBook."/>
    <s v=""/>
    <s v=""/>
    <s v="2901 Bayview Avenue"/>
    <s v="PO Box 91038, Bayview Village"/>
    <s v="Willowdale"/>
    <s v="Ontario"/>
    <s v="M2K 2Y6"/>
    <s v="Canada"/>
    <d v="2016-05-02T00:00:00"/>
    <s v=""/>
    <s v="Merger/Acquisition"/>
    <s v="Completed"/>
    <s v="Completed"/>
    <s v=""/>
    <s v=""/>
    <s v=""/>
    <s v="Generating Revenue"/>
    <n v="2013"/>
    <n v="11"/>
    <s v=""/>
    <d v="2016-05-02T00:00:00"/>
    <s v=""/>
    <s v="Merger/Acquisition"/>
    <s v="Application Software"/>
    <s v="Willowdale, Canada"/>
    <s v=""/>
    <s v="Corporate Backed or Acquired"/>
    <s v="Acquired/Merged"/>
    <s v="www.synergyse.com"/>
    <s v=""/>
    <s v=""/>
    <s v=""/>
    <s v=""/>
    <s v="Current Tech"/>
  </r>
  <r>
    <s v="Avidbots"/>
    <x v="0"/>
    <n v="0"/>
    <n v="4.9400000000000004"/>
    <s v="Developer of autonomous robots designed to automate commercial floor cleaning robots. The company's self driving floor scrubber Neo, cooperates to clean department stores, auto dealerships, education facilities, airports and other commercial cleaning spaces and thus automates the most labor and time intensive part of commercial cleaning, enabling cleaning crew to focus on higher value cleaning tasks and leaving repetitive and tedious floor scrubbing to robots."/>
    <x v="4"/>
    <s v="Commercial Products"/>
    <s v="Artificial Intelligence &amp; Machine Learning, Robotics and Drones"/>
    <s v="Debt Financed, Venture Capital"/>
    <s v=""/>
    <s v="The company raised $3.8 million of seed funding from Real Ventures, SOSV and Golden Ventures on January 16, 2018. Felicis Ventures, True Ventures and 500 Startups Canada also participated in the round."/>
    <n v="9"/>
    <s v="500 Startups Canada(www.500canada.ca), Communitech Hyperdrive(www.communitech.ca), Felicis Ventures(www.felicis.com), Golden Ventures(www.golden.ventures), Real Ventures(www.realventures.com), SOSV(www.sosv.com), True Ventures(www.trueventures.com), University of Waterloo Velocity(www.velocity.uwaterloo.ca)"/>
    <s v="975 Bleams Road"/>
    <s v="Unit 5"/>
    <s v="Kitchener"/>
    <s v="Ontario"/>
    <s v="N2R 1K5"/>
    <s v="Canada"/>
    <d v="2014-05-12T00:00:00"/>
    <n v="0.03"/>
    <s v="Accelerator/Incubator"/>
    <s v="Completed"/>
    <s v="Completed"/>
    <n v="0.96"/>
    <n v="352"/>
    <n v="350"/>
    <s v="Generating Revenue"/>
    <n v="2014"/>
    <n v="100"/>
    <n v="4.9400000000000004"/>
    <d v="2018-01-16T00:00:00"/>
    <n v="3.8"/>
    <s v="Seed Round"/>
    <s v="Electrical Equipment"/>
    <s v="Kitchener, Canada"/>
    <s v="500 Startups Canada, Communitech Hyperdrive, Felicis Ventures, Golden Ventures, Real Ventures, SOSV, Techammer, True Ventures, University of Waterloo Velocity"/>
    <s v="Venture Capital-Backed"/>
    <s v="Privately Held (backing)"/>
    <s v="www.avidbots.com"/>
    <s v="Pablo Molina"/>
    <s v="Co-Founder, Board Member &amp; Chief Technology Officer"/>
    <s v="pablo@avidbots.com"/>
    <s v="+1 (855) 928-4326"/>
    <s v="Disruptive Tech"/>
  </r>
  <r>
    <s v="National Prostaff"/>
    <x v="0"/>
    <n v="0"/>
    <n v="0.3"/>
    <s v="Provider of a social networking platform designed to connect fishing enthusiasts with other brands and anglers. The company's social networking platform is a web-based platform that helps to discover other brands and anglers around and see their posts, enabling fishing enthusiasts to share their fishing experiences and get to know the techniques that works best on different fishing spots."/>
    <x v="6"/>
    <s v="Software"/>
    <s v="Mobile"/>
    <s v="Venture Capital"/>
    <s v=""/>
    <s v="The company raised an undisclosed amount of seed venture funding from MaRS Investment Accelerator Fund and Extreme Venture Partners in October 2016. Earlier in the year, the company received $37,500 of grant funding from Ontario Centres of Excellence on December 17, 2015. The company has raised a total of $1 million as of November 2017."/>
    <n v="5"/>
    <s v="City Flow Project(cityflowproject.com), Extreme Venture Partners(www.evp.vc), MaRS Investment Accelerator Fund(www.marsiaf.com), Ontario Centres of Excellence(www.oce-ontario.org), Thrive Accelerator(www.thriveagtech.com)"/>
    <s v="21 Simcoe Street South"/>
    <s v=""/>
    <s v="Oshawa"/>
    <s v="Ontario"/>
    <s v="L1H 7L9"/>
    <s v="Canada"/>
    <d v="2014-12-03T00:00:00"/>
    <n v="0.03"/>
    <s v="Grant"/>
    <s v="Completed"/>
    <s v="Completed"/>
    <n v="1.19"/>
    <n v="69830"/>
    <n v="7664"/>
    <s v="Generating Revenue"/>
    <n v="2013"/>
    <n v="10"/>
    <n v="0.3"/>
    <d v="2016-10-01T00:00:00"/>
    <s v=""/>
    <s v="Seed Round"/>
    <s v="Application Software"/>
    <s v="Oshawa, Canada"/>
    <s v="City Flow Project, Extreme Venture Partners, MaRS Investment Accelerator Fund, Ontario Centres of Excellence, Thrive Accelerator"/>
    <s v="Venture Capital-Backed"/>
    <s v="Privately Held (backing)"/>
    <s v="www.nationalprostaff.com"/>
    <s v="Chris Lazarte"/>
    <s v="Co-Founder &amp; Chief Financial Officer"/>
    <s v="clazarte@nationalprostaff.com"/>
    <s v=""/>
    <s v="Current Tech"/>
  </r>
  <r>
    <s v="TellSpec"/>
    <x v="0"/>
    <n v="0"/>
    <n v="1.4"/>
    <s v="Developer of real-time nondestructive food analysis technology designed to help create a clean food revolution and build trust in food. The company's food analysis technology uses a proprietary AI-based food analysis engine and an extensive food database of reference spectral scans to support vast data gathering on the quality and authenticity of the food scanned from all points in the food supply chain, from farm to fork and to monitor events of food fraud as well as of food contamination locally and in specific regions, enabling consumers and authorities to make choices to prevent the onset of health issues related to food."/>
    <x v="6"/>
    <s v="Software"/>
    <s v="Artificial Intelligence &amp; Machine Learning, Big Data, Digital Health, Mobile"/>
    <s v="Venture Capital"/>
    <s v=""/>
    <s v="The company joined JLABS as part of the 2018 Class. Earlier, the company joined Impact Accelerator and received EUR 100,000 of grant funding on June 22, 2017."/>
    <n v="7"/>
    <s v="Accelerace(www.accelerace.io), Agro Business Park(www.agropark.dk), Impact Accelerator(www.impact-accelerator.com), JLABS(www.jlabs.jnjinnovation.com), Taiwan Mobile Innovation(www.tmi.vc), VentureClash(www.ventureclash.com), Vesna Investment(www.vesnainvestment.com)"/>
    <s v="7B Pleasant Boulevard"/>
    <s v="Suite 991"/>
    <s v="Toronto"/>
    <s v="Ontario"/>
    <s v="M4T 1K2"/>
    <s v="Canada"/>
    <s v=""/>
    <s v=""/>
    <s v="Accelerator/Incubator"/>
    <s v="Completed"/>
    <s v="Completed"/>
    <n v="-0.79"/>
    <n v="5234"/>
    <n v="17185"/>
    <s v="Generating Revenue"/>
    <n v="2013"/>
    <n v="20"/>
    <n v="1.4"/>
    <d v="2018-01-01T00:00:00"/>
    <s v=""/>
    <s v="Accelerator/Incubator"/>
    <s v="Application Software"/>
    <s v="Toronto, Canada"/>
    <s v="Accelerace, Agro Business Park, Impact Accelerator, JLABS, Taiwan Mobile Innovation, VentureClash, Vesna Investment"/>
    <s v="Venture Capital-Backed"/>
    <s v="Privately Held (backing)"/>
    <s v="www.tellspec.com"/>
    <s v="Isabel Hoffmann"/>
    <s v="Founder, Chief Executive Officer &amp; Chairman"/>
    <s v="isabel@tellspec.com"/>
    <s v="+1 (416) 964-0830"/>
    <s v="Disruptive Tech"/>
  </r>
  <r>
    <s v="Alcereco"/>
    <x v="0"/>
    <n v="0"/>
    <s v=""/>
    <s v="Provider of composite materials and alloys. The company is engaged in developing alloys, specialty ceramics, and composites for the aerospace, electronics, and transportation markets."/>
    <x v="4"/>
    <s v="Commercial Products"/>
    <s v=""/>
    <s v="M&amp;A"/>
    <s v=""/>
    <s v="The company was acquired by Grafoid for $1.25 million on October 7, 2014. The company is no longer actively tracked by PitchBook."/>
    <s v=""/>
    <s v=""/>
    <s v="945 Princess Street"/>
    <s v=""/>
    <s v="Kingston"/>
    <s v="Ontario"/>
    <s v="K7L 3N6"/>
    <s v="Canada"/>
    <d v="2014-10-07T00:00:00"/>
    <n v="1.25"/>
    <s v="Merger/Acquisition"/>
    <s v="Completed"/>
    <s v="Completed"/>
    <n v="0"/>
    <s v=""/>
    <s v=""/>
    <s v="Generating Revenue"/>
    <n v="2013"/>
    <s v=""/>
    <s v=""/>
    <d v="2014-10-07T00:00:00"/>
    <n v="1.25"/>
    <s v="Merger/Acquisition"/>
    <s v="Other Commercial Products"/>
    <s v="Kingston, Canada"/>
    <s v=""/>
    <s v="Corporate Backed or Acquired"/>
    <s v="Acquired/Merged (Operating Subsidiary)"/>
    <s v="www.alcereco.com"/>
    <s v="Lynn Leger"/>
    <s v="Director"/>
    <s v="lynn.leger@alcereco.com"/>
    <s v=""/>
    <s v="Disruptive Tech"/>
  </r>
  <r>
    <s v="Nutritional High International (CNQ: EAT)"/>
    <x v="0"/>
    <n v="0"/>
    <n v="2.4500000000000002"/>
    <s v="Provider and marketer of edible marijuana products. The company provides medical advisory, marijuana oil extracts, edible products and marijuana-infused products."/>
    <x v="2"/>
    <s v="Consumer Non-Durables"/>
    <s v="Cannabis, LOHAS &amp; Wellness, Manufacturing"/>
    <s v="M&amp;A, Private Equity, Publicly Listed"/>
    <n v="1.51"/>
    <s v="The company (CNQ: NHL) received $1 million of development capital from Kodiak Capital Group on February 4, 2016 through a private placement. The company (CNQ: NHL) also raised $141,135 of convertible debt financing from undisclosed investor."/>
    <n v="1"/>
    <s v="Kodiak Capital(www.kodiakfunds.com)"/>
    <s v="P.O. Box 121"/>
    <s v="77 King Street West, Suite 2905"/>
    <s v="Toronto"/>
    <s v="Ontario"/>
    <s v="M5K 1H1"/>
    <s v="Canada"/>
    <d v="2014-06-08T00:00:00"/>
    <s v=""/>
    <s v="Reverse Merger"/>
    <s v="Completed"/>
    <s v="Completed"/>
    <n v="0.75"/>
    <n v="1406"/>
    <n v="2322"/>
    <s v="Generating Revenue"/>
    <n v="2014"/>
    <n v="3"/>
    <n v="2.4500000000000002"/>
    <d v="2016-02-04T00:00:00"/>
    <n v="1.1399999999999999"/>
    <s v="PIPE"/>
    <s v="Food Products"/>
    <s v="Toronto, Canada"/>
    <s v="Kodiak Capital"/>
    <s v="Corporation"/>
    <s v="Publicly Held"/>
    <s v="www.nutritionalhigh.com"/>
    <s v="Sonia Agustina"/>
    <s v="Chief Financial Officer"/>
    <s v=""/>
    <s v="+1 (647) 985-6727"/>
    <s v="Current Tech"/>
  </r>
  <r>
    <s v="Wealthsimple"/>
    <x v="0"/>
    <n v="0"/>
    <n v="114.69"/>
    <s v="Provider of long-term investment management services designed to make portfolio investments. The company's long-term investment management services without high fees and account minimums associated enables traditional investment managers to invest in globally diversified portfolio of low-cost index funds."/>
    <x v="3"/>
    <s v="Capital Markets/Institutions"/>
    <s v="FinTech"/>
    <s v="Venture Capital"/>
    <s v=""/>
    <s v="The company raised CAD 65 million of financing from Power Financial on February 21, 2018. The funds will be used to extend the company's investing product, explore new financial product offerings, accelerate growth across its three markets, and further develop its B2B platform. The round brought Power Financial's total investment in the company to CAD 165 million to date."/>
    <n v="11"/>
    <s v="C100 Association(www.thec100.org), Canadian Technology Accelerator(www.ctaconnects.com), Impression Ventures(www.impression.ventures), Maple Leaf Angels(www.mapleleafangels.com), OneEleven(www.oneeleven.com), Portag3 Ventures(www.p3vc.com), Power Corporation of Canada(www.powercorporation.com), Power Financial(www.powerfinancial.com)"/>
    <s v="860 Richmond Street West"/>
    <s v="3rd Floor"/>
    <s v="Toronto"/>
    <s v="Ontario"/>
    <s v="M6J 1C9"/>
    <s v="Canada"/>
    <s v=""/>
    <s v=""/>
    <s v="Accelerator/Incubator"/>
    <s v="Completed"/>
    <s v="Completed"/>
    <n v="1.51"/>
    <n v="83761"/>
    <n v="42690"/>
    <s v="Generating Revenue"/>
    <n v="2014"/>
    <n v="165"/>
    <n v="114.69"/>
    <d v="2018-02-21T00:00:00"/>
    <n v="51.8"/>
    <s v="Corporate"/>
    <s v="Asset Management"/>
    <s v="Toronto, Canada"/>
    <s v="C100 Association, Canadian Technology Accelerator, Christian Lassonde, Impression Ventures, Joseph Canavan, Maple Leaf Angels, OneEleven, Portag3 Ventures, Power Corporation of Canada, Power Financial, Roger Martin"/>
    <s v="Venture Capital-Backed"/>
    <s v="Privately Held (backing)"/>
    <s v="www.wealthsimple.com"/>
    <s v="Michael Katchen"/>
    <s v="Co-Founder, Chief Executive Officer &amp; Board Member"/>
    <s v="mike.katchen@wealthsimple.com"/>
    <s v=""/>
    <s v="Current Tech"/>
  </r>
  <r>
    <s v="Blitzen"/>
    <x v="0"/>
    <n v="0"/>
    <n v="0.5"/>
    <s v="Provider of a market automation software designed to create transform business results with personalized marketing. The company's market automation software creates form-based workflows, synchronize data across cloud apps and and project management tools using simple event-based automations, enabling businesses to increase revenue and manage customers efficiently."/>
    <x v="6"/>
    <s v="Software"/>
    <s v="HR Tech, SaaS"/>
    <s v="Venture Capital"/>
    <s v=""/>
    <s v="The company raised $500,000 of seed funding from iNovia Capital, Hedgewood and Garage Capital in 2015. Mike McCauley, Devon Galloway, Mike Litt, China Canada Angels Alliance and Thomas Korte also participated in the round."/>
    <n v="12"/>
    <s v="AngelPad(www.angelpad.org), China Canada Angels Alliance(www.cc-angels.com), Communitech Hyperdrive(www.communitech.ca), Government of Ontario(www.ontario.ca), Hedgewood(www.hedgewood.com), iNovia Capital(www.inovia.vc), Thomas Korte(www.thomaskorte.com), University of Waterloo Velocity(www.velocity.uwaterloo.ca)"/>
    <s v="Suite 100, 151 Charles Street West"/>
    <s v=""/>
    <s v="Kitchener"/>
    <s v="Ontario"/>
    <s v="N2G 1H6"/>
    <s v="Canada"/>
    <d v="2014-01-01T00:00:00"/>
    <s v=""/>
    <s v="Accelerator/Incubator"/>
    <s v="Completed"/>
    <s v="Completed"/>
    <n v="0"/>
    <n v="265"/>
    <n v="857"/>
    <s v="Generating Revenue"/>
    <n v="2014"/>
    <n v="7"/>
    <n v="0.5"/>
    <d v="2015-01-01T00:00:00"/>
    <n v="0.5"/>
    <s v="Seed Round"/>
    <s v="Automation/Workflow Software"/>
    <s v="Kitchener, Canada"/>
    <s v="AngelPad, China Canada Angels Alliance, Communitech Hyperdrive, Devon Galloway, Garage Capital, Government of Ontario, Hedgewood, iNovia Capital, Michael McCauley, Mike Litt, Thomas Korte, University of Waterloo Velocity"/>
    <s v="Accelerator/Incubator Backed"/>
    <s v="Privately Held (backing)"/>
    <s v="www.blitzen.com"/>
    <s v="Jesse Guild"/>
    <s v="Chief Executive Officer &amp; Co-Founder"/>
    <s v="jesse@blitzen.com"/>
    <s v="+1 (226) 600-4851"/>
    <s v="Disruptive Tech"/>
  </r>
  <r>
    <s v="McCOR-Management"/>
    <x v="1"/>
    <n v="1"/>
    <s v=""/>
    <s v="Provider of real estate services. The company provides services in property management, brokerage, leasing, leasing administration and reporting."/>
    <x v="2"/>
    <s v="Services (Non-Financial)"/>
    <s v=""/>
    <s v="M&amp;A, Private Equity"/>
    <s v=""/>
    <s v="The company was formed through the merger of High Peak Group &amp; NewWest Enterprise Property Group on September 22, 2014. The company is no longer actively tracked by PitchBook."/>
    <s v=""/>
    <s v=""/>
    <s v="21 Street Clair Avenue East"/>
    <s v="Suite 1201"/>
    <s v="Toronto"/>
    <s v="Ontario"/>
    <s v="M4T 1L9"/>
    <s v="Canada"/>
    <d v="2014-09-22T00:00:00"/>
    <s v=""/>
    <s v="Platform Creation"/>
    <s v="Completed"/>
    <s v="Completed"/>
    <n v="0"/>
    <n v="45"/>
    <n v="7"/>
    <s v="Generating Revenue"/>
    <n v="2014"/>
    <s v=""/>
    <s v=""/>
    <d v="2014-09-22T00:00:00"/>
    <s v=""/>
    <s v="Platform Creation"/>
    <s v="Real Estate Services (B2C)"/>
    <s v="Toronto, Canada"/>
    <s v=""/>
    <s v="Corporate Backed or Acquired"/>
    <s v="Privately Held (backing)"/>
    <s v="www.McCOR.ca"/>
    <s v="Luc Corneli"/>
    <s v="Co-Founder &amp; Principal"/>
    <s v="lcorneli@mccor.ca"/>
    <s v="+1 (647) 722-6472"/>
    <s v="Non Tech"/>
  </r>
  <r>
    <s v="Evetab"/>
    <x v="0"/>
    <n v="0"/>
    <n v="0.19"/>
    <s v="Provider of on online platform intended to connect people to the trendiest venues and brands in real-time. The company's online platform VenueMeter, illustrates what venues are most popular in real-timeand upon arrival, purchasing an EveTab at the venue allows the customer to skip the line, obtain free entrance and redeem 100% of their tab value at the bar directly from their mobile device, enabling users to get an on-demand VIP experience at the clubs in real time."/>
    <x v="6"/>
    <s v="Software"/>
    <s v="Mobile"/>
    <s v="Venture Capital"/>
    <s v=""/>
    <s v="The company raised $185,000 of seed funding from MaRS Innovation, John Breakey and Extreme Venture Partners on September 24, 2014. Futurpreneur Canada also participated in the round."/>
    <n v="8"/>
    <s v="Communitech Hyperdrive(www.communitech.ca), Extreme Venture Partners(www.evp.vc), Futurpreneur Canada(www.futurpreneur.ca), MaRS Innovation(www.marsinnovation.com), Startup Leadership(startupleadership.com), University of Waterloo Velocity(www.velocity.uwaterloo.ca), Velocity I&gt;A(www.velocityia.com)"/>
    <s v="20 Maud Street"/>
    <s v="Unit 400"/>
    <s v="Toronto"/>
    <s v="Ontario"/>
    <s v="M5V 2M5"/>
    <s v="Canada"/>
    <s v=""/>
    <s v=""/>
    <s v="Accelerator/Incubator"/>
    <s v="Completed"/>
    <s v="Completed"/>
    <n v="-0.03"/>
    <n v="2861"/>
    <n v="727"/>
    <s v="Generating Revenue"/>
    <n v="2014"/>
    <s v=""/>
    <n v="0.19"/>
    <d v="2014-09-24T00:00:00"/>
    <n v="0.19"/>
    <s v="Seed Round"/>
    <s v="Social/Platform Software"/>
    <s v="Toronto, Canada"/>
    <s v="Communitech Hyperdrive, Extreme Venture Partners, Futurpreneur Canada, John Breakey, MaRS Innovation, Startup Leadership, University of Waterloo Velocity, Velocity I&gt;A"/>
    <s v="Venture Capital-Backed"/>
    <s v="Privately Held (backing)"/>
    <s v="www.evetab.com"/>
    <s v="Kyle Collier"/>
    <s v="Co-Founder &amp; Chief Executive Officer"/>
    <s v="kyle@evetab.com"/>
    <s v="+1 (877) 212-1332"/>
    <s v="Current Tech"/>
  </r>
  <r>
    <s v="Gymtrack"/>
    <x v="0"/>
    <n v="0"/>
    <n v="4.4000000000000004"/>
    <s v="Provider of an application designed to track gym details. The company's application automatically tracks workouts and provides virtual personal training, enabling users to carry out with their work out properly."/>
    <x v="6"/>
    <s v="Software"/>
    <s v="LOHAS &amp; Wellness, Mobile"/>
    <s v="Venture Capital"/>
    <s v=""/>
    <s v="The company raised $804,800 of venture funding from Federal Economic Development Agency for Southern Ontario on April 8, 2015. Information Venture Partners and Relentless Pursuits Partners also participated in the round. The company will use the funding to bring its fitness tracking system to market and will allow to increase sales, both in Canada and globally, and to strengthen the information and communications technology (ICT) sector and mobile medical device industry in the Ottawa region."/>
    <n v="12"/>
    <s v="500 Startups(www.500.co), Business Development Bank of Canada(www.bdc.ca), Capital Angel Network(www.capitalangels.ca), David McClure(www.davemcclure.com), Federal Economic Development Agency for Southern Ontario(www.feddevontario.gc.ca), Information Venture Partners(www.informationvp.com), Ontario Centres of Excellence(www.oce-ontario.org), Real Ventures(www.realventures.com), Relentless Pursuit Partners(www.relentlesspursuitpartners.com), Startup Garage(www.startupgarage.ca), White Star Capital(www.whitestarvc.com)"/>
    <s v="404-441 MacLaren Street"/>
    <s v=""/>
    <s v="Ottawa"/>
    <s v="Ontario"/>
    <s v="K2P 2H3"/>
    <s v="Canada"/>
    <s v=""/>
    <n v="0.1"/>
    <s v="Grant"/>
    <s v="Completed"/>
    <s v="Completed"/>
    <n v="-0.08"/>
    <n v="1030"/>
    <s v=""/>
    <s v="Generating Revenue"/>
    <n v="2013"/>
    <n v="21"/>
    <n v="4.4000000000000004"/>
    <d v="2016-04-08T00:00:00"/>
    <n v="0.8"/>
    <s v="Early Stage VC"/>
    <s v="Application Software"/>
    <s v="Ottawa, Canada"/>
    <s v="500 Startups, Business Development Bank of Canada, Capital Angel Network, David McClure, Federal Economic Development Agency for Southern Ontario, Information Venture Partners, Ontario Centres of Excellence, Parker Thompson, Real Ventures, Relentless Pursuit Partners, Startup Garage, White Star Capital"/>
    <s v="Venture Capital-Backed"/>
    <s v="Privately Held (backing)"/>
    <s v="www.gymtrack.com"/>
    <s v="Lee Silverstone"/>
    <s v="Co-Founder &amp; Co-Chief Executive Officer"/>
    <s v="lee@gymtrack.co"/>
    <s v=""/>
    <s v="Disruptive Tech"/>
  </r>
  <r>
    <s v="SimplyInsight"/>
    <x v="0"/>
    <n v="0"/>
    <m/>
    <s v="Developer of automated data analysis and visualization platform designed to make data accessible and insightful. The company's automated data analysis and visualization platform offers data automation, data integration and analysis, enabling companies and their employees to request, analyze and visualize internal business data to quickly capitalize on hidden trends and improve organizational productivity."/>
    <x v="6"/>
    <s v="Software"/>
    <s v=""/>
    <s v="Venture Capital"/>
    <s v=""/>
    <s v="The company was acquired by Zoom.ai for an undisclosed amount on September 26, 2017. This acquisition will enable Zoom.ai to continue redefining the modern workplace and increase employees' efficiency."/>
    <s v=""/>
    <s v=""/>
    <s v="111 Richmond Street West"/>
    <s v=""/>
    <s v="Toronto"/>
    <s v="Ontario"/>
    <s v="M5H 2G4"/>
    <s v="Canada"/>
    <d v="2014-10-21T00:00:00"/>
    <s v=""/>
    <s v="Accelerator/Incubator"/>
    <s v="Completed"/>
    <s v="Completed"/>
    <s v=""/>
    <s v=""/>
    <s v=""/>
    <s v="Generating Revenue"/>
    <n v="2013"/>
    <n v="4"/>
    <s v=""/>
    <d v="2017-09-26T00:00:00"/>
    <s v=""/>
    <s v="Merger/Acquisition"/>
    <s v="Business/Productivity Software"/>
    <s v="Toronto, Canada"/>
    <s v=""/>
    <s v="Formerly Accelerator/Incubator backed"/>
    <s v="Acquired/Merged (Operating Subsidiary)"/>
    <s v="www.uplette.com"/>
    <s v="Amanda Parker"/>
    <s v="Co-Founder &amp; Chief Executive Officer"/>
    <s v="amanda@simplyinsight.co"/>
    <s v="+1 (888) 823-7441"/>
    <s v="Disruptive Tech"/>
  </r>
  <r>
    <s v="Wirkn"/>
    <x v="0"/>
    <n v="0"/>
    <n v="2"/>
    <s v="Developer of a mobile job search and recruitment platform designed to help users to discover and apply to local jobs. The company's platform helps young people to search for jobs by connecting them to employers, enabling employees to advance in their career."/>
    <x v="4"/>
    <s v="Commercial Services"/>
    <s v="HR Tech, Mobile"/>
    <s v="Venture Capital"/>
    <s v=""/>
    <s v="The company raised $1.2 million of seed funding in a deal led by David Henning on June 3, 2015. Otimo Retail and other undisclosed investors also participated in the round._x000a_Previously, the company raised $800,000 of seed funding in a deal led by Kinetic Companies, David Henning and Howard Stotland on October 15, 2014."/>
    <n v="4"/>
    <s v="Kinetic Companies(www.kineticcompanies.com), Otimo Retail(www.otimoretail.com)"/>
    <s v="934-1 Yonge Street"/>
    <s v="Suite 934"/>
    <s v="Toronto"/>
    <s v="Ontario"/>
    <s v="M5E 1E5"/>
    <s v="Canada"/>
    <d v="2014-10-15T00:00:00"/>
    <n v="0.8"/>
    <s v="Seed Round"/>
    <s v="Completed"/>
    <s v="Completed"/>
    <n v="0.27"/>
    <n v="2490"/>
    <n v="2373"/>
    <s v="Generating Revenue"/>
    <n v="2014"/>
    <n v="25"/>
    <n v="2"/>
    <d v="2015-06-03T00:00:00"/>
    <n v="1.2"/>
    <s v="Seed Round"/>
    <s v="Human Capital Services"/>
    <s v="Toronto, Canada"/>
    <s v="David Henning, Howard Stotland, Kinetic Companies, Otimo Retail"/>
    <s v="Venture Capital-Backed"/>
    <s v="Privately Held (backing)"/>
    <s v="www.wirkn.com"/>
    <s v="Todd Dean"/>
    <s v="Chief Marketing Officer &amp; Co-Founder"/>
    <s v="todd@wirkn.com"/>
    <s v=""/>
    <s v="Current Tech"/>
  </r>
  <r>
    <s v="Sensibill"/>
    <x v="0"/>
    <n v="0"/>
    <n v="19.3"/>
    <s v="Provider of a receipt management platform intended to provide digital receipt data service to the banks. The company's receipt management platform is a white-label Software as a Service platform which can capture and store paper and electronic receipts, which can then be accessed and used for returns, exchanges, expenses, taxes and accounting, enabling personal and business banking customers to manage line-item receipts directly from their desktop and mobile banking applications."/>
    <x v="6"/>
    <s v="Software"/>
    <s v="FinTech, Mobile, Mobile Commerce, SaaS"/>
    <s v="Venture Capital"/>
    <s v=""/>
    <s v="The company joined MasterCard Start Path Accelerator as a part of its Mastercard Start Path program on November 30, 2017. Previously, the company raised $17.3 million of Series A venture funding in a round led by Information Venture Partners and OpenText Enterprise Apps Fund (OTEAF) on March 2, 2017. Impression Ventures, Mistral Venture Partners, Operative Capital, and XDL Capital Group also participated in the round."/>
    <n v="13"/>
    <s v="6 Squared Capital(www.6squared.vc), C100 Association(www.thec100.org), Hedgewood(www.hedgewood.com), Impression Ventures(www.impression.ventures), Information Venture Partners(www.informationvp.com), MasterCard Start Path Accelerator(www.startpath.com), Mistral Venture Partners(www.mistralvp.com), Ontario Centres of Excellence(www.oce-ontario.org), OpenText Enterprise Apps Fund(www.oteaf.vc), Operative Capital(www.operativecapital.com), Ryerson DMZ(dmz.ryerson.ca), Ryerson Futures(www.ryersonfutures.ca), XDL Capital Group(www.xdl.com)"/>
    <s v="379 Adelaide Street West"/>
    <s v="2nd Floor"/>
    <s v="Toronto"/>
    <s v="Ontario"/>
    <s v="M5V 1S5"/>
    <s v="Canada"/>
    <d v="2014-12-01T00:00:00"/>
    <n v="2"/>
    <s v="Seed Round"/>
    <s v="Completed"/>
    <s v="Completed"/>
    <n v="0.06"/>
    <n v="285"/>
    <n v="1033"/>
    <s v="Generating Revenue"/>
    <n v="2013"/>
    <n v="50"/>
    <n v="19.3"/>
    <d v="2017-11-30T00:00:00"/>
    <s v=""/>
    <s v="Accelerator/Incubator"/>
    <s v="Financial Software"/>
    <s v="Toronto, Canada"/>
    <s v="6 Squared Capital, C100 Association, Hedgewood, Impression Ventures, Information Venture Partners, MasterCard Start Path Accelerator, Mistral Venture Partners, Ontario Centres of Excellence, OpenText Enterprise Apps Fund, Operative Capital, Ryerson DMZ, Ryerson Futures, XDL Capital Group"/>
    <s v="Venture Capital-Backed"/>
    <s v="Privately Held (backing)"/>
    <s v="www.getsensibill.com"/>
    <s v="Corey Gross"/>
    <s v="Co-Founder &amp; Chief Executive Officer"/>
    <s v="corey@getsensibill.com"/>
    <s v=""/>
    <s v="Disruptive Tech"/>
  </r>
  <r>
    <s v="Rover (Business/Productivity Software)"/>
    <x v="0"/>
    <n v="0"/>
    <n v="2.75"/>
    <s v="Provider of mobile campaign platform designed to drive mobile engagement and monetization with enhanced mobile campaigns. The company's mobile campaign platform offers to design rich, native experiences in the browser and create a sponsored activation of any event, a mobile campaign experience or even an interactive trivia game, enabling clients to deliver the mobile content to the right audience and the right time."/>
    <x v="6"/>
    <s v="Software"/>
    <s v="Marketing Tech, Mobile, SaaS"/>
    <s v="Venture Capital"/>
    <s v=""/>
    <s v="The company raised $1.1 million of seed funding in a deal led by 500 Startups on May 24, 2016. Business Development Bank of Canada, Stuart Wheldon and other undisclosed investors also participated in the round. The company will use the new capital to enhance its location-based marketing platform, strengthen its sales and marketing teams to support growth."/>
    <n v="16"/>
    <s v="500 Startups(www.500.co), Angel One Investor Network(www.angelonenetwork.ca), Business Development Bank of Canada(www.bdc.ca), David McClure(www.davemcclure.com)"/>
    <s v="55 Adelaide Street East"/>
    <s v="Suite 410"/>
    <s v="Toronto"/>
    <s v="Ontario"/>
    <s v="M5C 1K6"/>
    <s v="Canada"/>
    <d v="2014-02-15T00:00:00"/>
    <n v="0.1"/>
    <s v="Angel (individual)"/>
    <s v="Completed"/>
    <s v="Completed"/>
    <n v="0.38"/>
    <n v="1558"/>
    <n v="628"/>
    <s v="Generating Revenue"/>
    <n v="2014"/>
    <n v="9"/>
    <n v="2.75"/>
    <d v="2016-05-24T00:00:00"/>
    <n v="1.1000000000000001"/>
    <s v="Seed Round"/>
    <s v="Business/Productivity Software"/>
    <s v="Toronto, Canada"/>
    <s v="500 Startups, Alex Wheldon, Andrew Kucey, Angel One Investor Network, Benjamin Graner, Business Development Bank of Canada, Chris Sonntag, David McClure, Mike Zachaczewski, Parachute Software, Parker Thompson, Rick Ragno, Rubsun Ho, Sanjay Singhal, Stephen Taubman, Stuart Wheldon"/>
    <s v="Venture Capital-Backed"/>
    <s v="Privately Held (backing)"/>
    <s v="www.rover.io"/>
    <s v="Sean Rucker"/>
    <s v="Co-Founder &amp; Chief Technology Officer"/>
    <s v="sean@roverlabs.co"/>
    <s v="+1 (647) 878-5446"/>
    <s v="Current Tech"/>
  </r>
  <r>
    <s v="Syncordia Technologies and Healthcare Solutions"/>
    <x v="0"/>
    <n v="0"/>
    <s v=""/>
    <s v="Provider of emergency medical software systems. The company operates as a revenue cycle management firm and primarily focuses on underserved niche segments of healthcare. It develops RCM software system, also called Syncordia Cloud offers a range of services includes patient scheduling, electronic health records, claims management and analytics."/>
    <x v="6"/>
    <s v="Software"/>
    <s v="HealthTech"/>
    <s v="Publicly Listed"/>
    <s v=""/>
    <s v="The company was acquired by LL Capital through a reverse merger, resulting in the combined entity trading on the TSV Stock Exchange under the ticker symbol LLA.P on June 29, 2015. The company is no longer actively tracked by PitchBook."/>
    <s v=""/>
    <s v=""/>
    <s v="95 King Street East"/>
    <s v="Unit 303"/>
    <s v="Toronto"/>
    <s v="Ontario"/>
    <s v="M5C 1G4"/>
    <s v="Canada"/>
    <d v="2015-06-29T00:00:00"/>
    <s v=""/>
    <s v="Reverse Merger"/>
    <s v="Completed"/>
    <s v="Completed"/>
    <n v="0"/>
    <s v=""/>
    <s v=""/>
    <s v="Generating Revenue"/>
    <n v="2013"/>
    <n v="51"/>
    <s v=""/>
    <d v="2015-06-29T00:00:00"/>
    <s v=""/>
    <s v="Reverse Merger"/>
    <s v="Application Software"/>
    <s v="Toronto, Canada"/>
    <s v=""/>
    <s v="Corporation"/>
    <s v="Publicly Held"/>
    <s v="www.syncordiahealth.com"/>
    <s v="Michael Franks"/>
    <s v="Chief Executive Officer"/>
    <s v="mike.franks@syncordiahealth.com"/>
    <s v="+1 (647) 949-2663"/>
    <s v="Disruptive Tech"/>
  </r>
  <r>
    <s v="League"/>
    <x v="0"/>
    <n v="0"/>
    <n v="29"/>
    <s v="Provider of a health and wellness platform designed to empower people to live healthier and happier lives. The company's platform offers health benefits that brings together health insurance, spending accounts and workplace health services all through a digital platform, enabling employers to manage their health easily."/>
    <x v="6"/>
    <s v="Software"/>
    <s v="FinTech, HR Tech, InsurTech"/>
    <s v="Venture Capital"/>
    <s v=""/>
    <s v="The company is reportedly seeking $100 million of venture funding from undisclosed investors as of July 3, 2018. Earlier, the company raised $25 million of Series A venture funding in a deal led by OMERS Ventures on June 14, 2016. Royal Bank of Canada, Manulife Financial, Power Financial, Portag3 Ventures, BDC Capital IT Venture Fund, Real Ventures, Quantum Valley Investments and Plug and Play Tech Center also participated in the round. The company is being actively tracked by PitchBook."/>
    <n v="11"/>
    <s v="Foundation Capital(www.foundationcapital.com), Manulife Financial(www.manulife.com), OMERS Ventures(www.omersventures.com), Plug and Play Tech Center(www.plugandplaytechcenter.com), Portag3 Ventures(www.p3vc.com), Power Financial(www.powerfinancial.com), Quantum Valley Investments(www.quantumvalleyinvestments.com), Real Ventures(www.realventures.com), Royal Bank of Canada(www.rbc.com)"/>
    <s v="MaRS Discovery District"/>
    <s v="661 University Avenue, Suite 1220"/>
    <s v="Toronto"/>
    <s v="Ontario"/>
    <s v="M5G 1M1"/>
    <s v="Canada"/>
    <d v="2014-11-12T00:00:00"/>
    <n v="4"/>
    <s v="Seed Round"/>
    <s v="Completed"/>
    <s v="Upcoming"/>
    <n v="0.78"/>
    <n v="1812"/>
    <n v="4595"/>
    <s v="Generating Revenue"/>
    <n v="2014"/>
    <n v="130"/>
    <n v="29"/>
    <d v="2018-12-01T00:00:00"/>
    <n v="100"/>
    <s v="Early Stage VC"/>
    <s v="Application Software"/>
    <s v="Toronto, Canada"/>
    <s v="BDC Capital IT Venture Fund, Foundation Capital, Jean-Sebastien Cournoyer, Manulife Financial, OMERS Ventures, Plug and Play Tech Center, Portag3 Ventures, Power Financial, Quantum Valley Investments, Real Ventures, Royal Bank of Canada"/>
    <s v="Venture Capital-Backed"/>
    <s v="Privately Held (backing)"/>
    <s v="www.league.com"/>
    <s v="Michael Serbinis"/>
    <s v="Co-Founder, Chief Executive Officer &amp; Board Member"/>
    <s v="mike@league.com"/>
    <s v="+1 (437) 222-5555"/>
    <s v="Disruptive Tech"/>
  </r>
  <r>
    <s v="HDIMAX"/>
    <x v="0"/>
    <n v="0"/>
    <s v=""/>
    <s v="Operator of online entertainment portal. The company publishing and broadcasting services for designers, advertisers and brands. It runs fashion, lifestyle and news magazines and videos through its website."/>
    <x v="2"/>
    <s v="Media"/>
    <s v="SaaS"/>
    <s v="M&amp;A"/>
    <s v=""/>
    <s v="The company was acquired by Indigo-Energy (OTCPK: IDGGD) for CAD 282 million on November 21, 2014. The company is no longer actively tracked by PitchBook."/>
    <s v=""/>
    <s v=""/>
    <s v="9225 Jane Street"/>
    <s v=""/>
    <s v="Vaughan"/>
    <s v="Ontario"/>
    <s v="L6A 0J7"/>
    <s v="Canada"/>
    <d v="2014-11-21T00:00:00"/>
    <n v="249.22"/>
    <s v="Merger/Acquisition"/>
    <s v="Completed"/>
    <s v="Completed"/>
    <s v=""/>
    <s v=""/>
    <s v=""/>
    <s v="Generating Revenue"/>
    <n v="2014"/>
    <s v=""/>
    <s v=""/>
    <d v="2014-11-21T00:00:00"/>
    <n v="249.22"/>
    <s v="Merger/Acquisition"/>
    <s v="Publishing"/>
    <s v="Vaughan, Canada"/>
    <s v=""/>
    <s v="Corporate Backed or Acquired"/>
    <s v="Acquired/Merged"/>
    <s v="www.hdimax.com"/>
    <s v="Michael Ducas"/>
    <s v="Chief Financial Officer"/>
    <s v=""/>
    <s v=""/>
    <s v="Current Tech"/>
  </r>
  <r>
    <s v="Borrowell"/>
    <x v="0"/>
    <n v="0"/>
    <n v="56.6"/>
    <s v="Provider of an online lending platform designed to offer personal loans and free credit scores. The company's platform offers borrowing services which includes free credit score monitoring, personal loans and product recommendations, enabling consumers to manage debt and obtain three and five year fixed-rate loans at interest rates that reward their good credit score."/>
    <x v="6"/>
    <s v="Software"/>
    <s v="FinTech"/>
    <s v="Venture Capital"/>
    <s v=""/>
    <s v="The company raised CAD 57 million of venture funding through a combination of debt and equity on July 21, 2017. CAD 12 million of Series A funding was led by Portag3 Ventures with participation from Equitable Bank and White Star Capital and other undisclosed new and existing investors. A CAD 45 million debt portion of credit facilities was provided by Concentra Financial and FirstOntario Credit Union. The company intends to use the funds to continue to develop their tech platform, expand their operations and business reach. Earlier, the company raised $6.4 million of venture funding from Equitable Bank, Hedgewood and Power Financial on February 23, 2016. Oakwest Corporation, Portag3 Ventures, Adam Felesky, Freycinet Investments, David Chilton and Sharon Ranson also participated in the round."/>
    <n v="19"/>
    <s v="C100 Association(www.thec100.org), Equitable Group(www.equitablebank.ca), Freycinet Ventures(www.freycinetventures.com), Hedgewood(www.hedgewood.com), OneEleven(www.oneeleven.com), Portag3 Ventures(www.p3vc.com), Power Financial(www.powerfinancial.com), Roger Martin(www.rogermartinsa.com), Ryerson DMZ(dmz.ryerson.ca), Ryerson Futures(www.ryersonfutures.ca), White Star Capital(www.whitestarvc.com)"/>
    <s v="134 Peter Street"/>
    <s v="Suite 300"/>
    <s v="Toronto"/>
    <s v="Ontario"/>
    <s v="M5V 2H2"/>
    <s v="Canada"/>
    <s v=""/>
    <s v=""/>
    <s v="Accelerator/Incubator"/>
    <s v="Completed"/>
    <s v="Completed"/>
    <n v="-1.35"/>
    <s v=""/>
    <n v="4406"/>
    <s v="Generating Revenue"/>
    <n v="2014"/>
    <n v="22"/>
    <n v="56.6"/>
    <d v="2017-07-21T00:00:00"/>
    <n v="44.8"/>
    <s v="Early Stage VC"/>
    <s v="Financial Software"/>
    <s v="Toronto, Canada"/>
    <s v="Adam Felesky, C100 Association, Daniel Debow, David Chilton, Equitable Group, Freycinet Ventures, Hedgewood, Joseph Canavan, Oakwest Corporation, OneEleven, Pommen Longmire, Portag3 Ventures, Power Financial, Roger Martin, Ryerson DMZ, Ryerson Futures, Sharon Ranson, Stewart Lyons, White Star Capital"/>
    <s v="Venture Capital-Backed"/>
    <s v="Privately Held (backing)"/>
    <s v="www.borrowell.com"/>
    <s v="Andrew Graham"/>
    <s v="Co-Founder &amp; Chief Executive Officer"/>
    <s v="andrew.graham@borrowell.com"/>
    <s v=""/>
    <s v="Current Tech"/>
  </r>
  <r>
    <s v="BFK Capital"/>
    <x v="1"/>
    <n v="1"/>
    <s v=""/>
    <s v="Operator of a holding company. The company's activities include targeting, identifying and investing into companies that have an intention of becoming a public company through qualifying transaction."/>
    <x v="3"/>
    <s v="Other Financial Services"/>
    <s v=""/>
    <s v="M&amp;A, Publicly Listed"/>
    <n v="3.09"/>
    <s v="The company (TSX: BFK.P) was acquired by The Hydropothecary through a reverse merger, resulting in the combined entity trading on the TSE Stock Exchange under the ticker symbol THCX on March 17, 2017. The company is no longer actively tracked by PitchBook."/>
    <s v=""/>
    <s v=""/>
    <s v="365 Bay Street"/>
    <s v="Suite 400"/>
    <s v="Toronto"/>
    <s v="Ontario"/>
    <s v="M5H 2V1"/>
    <s v="Canada"/>
    <d v="2013-11-12T00:00:00"/>
    <n v="0.56999999999999995"/>
    <s v="IPO"/>
    <s v="Completed"/>
    <s v="Completed"/>
    <s v=""/>
    <s v=""/>
    <s v=""/>
    <s v="Generating Revenue"/>
    <n v="2013"/>
    <n v="98"/>
    <s v=""/>
    <d v="2017-03-17T00:00:00"/>
    <s v=""/>
    <s v="Merger/Acquisition"/>
    <s v="Holding Companies"/>
    <s v="Toronto, Canada"/>
    <s v=""/>
    <s v="Corporate Backed or Acquired"/>
    <s v="Acquired/Merged"/>
    <s v="www.thcx.com"/>
    <s v="Rocky Bellotti"/>
    <s v="Chief Executive Officer and Director"/>
    <s v=""/>
    <s v=""/>
    <s v="Non Tech"/>
  </r>
  <r>
    <s v="Gondwana Oil (CNQ: MYN)"/>
    <x v="1"/>
    <n v="1"/>
    <s v=""/>
    <s v="Provider of exploration services. The company is engaged in the acquisition, exploration and development of oil and gas properties in Ghana, Africa."/>
    <x v="0"/>
    <s v="Exploration, Production and Refining"/>
    <s v="Oil &amp; Gas"/>
    <s v="M&amp;A, Publicly Listed"/>
    <s v=""/>
    <s v="The company acquired Mantis Mineral through a reverse merger, resulting in the combined entity trading on the Canadian Securities Exchange under the ticker symbol MYN on February 25, 2014. The company is no longer actively tracked by PitchBook."/>
    <s v=""/>
    <s v=""/>
    <s v=""/>
    <s v=""/>
    <s v="Toronto"/>
    <s v="Ontario"/>
    <s v=""/>
    <s v="Canada"/>
    <d v="2014-02-25T00:00:00"/>
    <n v="0.54"/>
    <s v="Reverse Merger"/>
    <s v="Completed"/>
    <s v="Completed"/>
    <s v=""/>
    <s v=""/>
    <s v=""/>
    <s v="Generating Revenue"/>
    <n v="2013"/>
    <s v=""/>
    <s v=""/>
    <d v="2014-02-25T00:00:00"/>
    <n v="0.54"/>
    <s v="Reverse Merger"/>
    <s v="Energy Exploration"/>
    <s v="Toronto, Canada"/>
    <s v=""/>
    <s v="Corporate Backed or Acquired"/>
    <s v="Publicly Held"/>
    <s v=""/>
    <s v=""/>
    <s v=""/>
    <s v=""/>
    <s v=""/>
    <s v="Non Tech"/>
  </r>
  <r>
    <s v="Palette"/>
    <x v="0"/>
    <n v="0"/>
    <n v="0.05"/>
    <s v="Developer of a free-form hardware interface designed to edit photos and more. The company hardware device provides creators with personalized control of any software, enabling them to build custom controllers in minutes and save hours of tedious editing."/>
    <x v="6"/>
    <s v="Computer Hardware"/>
    <s v="Virtual Reality"/>
    <s v="Venture Capital"/>
    <s v=""/>
    <s v="The company joined C100 Association as a part of its 48Hrs in the Valley Program, Spring Cohort on April 26, 2017 and received an undisclosed amount in funding."/>
    <n v="8"/>
    <s v="C100 Association(www.thec100.org), Creative Destruction Lab(www.creativedestructionlab.com), Extreme Venture Partners(www.evp.vc), MaRS Investment Accelerator Fund(www.marsiaf.com), SOSV(www.sosv.com), The Next Canada(www.nextcanada.com), University of Waterloo Velocity(www.velocity.uwaterloo.ca)"/>
    <s v="38 Francis Street South"/>
    <s v="Suite C130"/>
    <s v="Kitchener"/>
    <s v="Ontario"/>
    <s v="N2G 4Z2"/>
    <s v="Canada"/>
    <s v=""/>
    <s v=""/>
    <s v="Accelerator/Incubator"/>
    <s v="Completed"/>
    <s v="Completed"/>
    <n v="-0.06"/>
    <n v="26170"/>
    <n v="3039"/>
    <s v="Generating Revenue"/>
    <n v="2013"/>
    <n v="12"/>
    <n v="0.05"/>
    <d v="2017-04-26T00:00:00"/>
    <s v=""/>
    <s v="Accelerator/Incubator"/>
    <s v="Electronic Equipment and Instruments"/>
    <s v="Kitchener, Canada"/>
    <s v="C100 Association, Creative Destruction Lab, Extreme Venture Partners, MaRS Investment Accelerator Fund, SOSV, The Next Canada, University of Waterloo Velocity, Velocity Foundry"/>
    <s v="Venture Capital-Backed"/>
    <s v="Privately Held (backing)"/>
    <s v="www.palettegear.com"/>
    <s v="Calvin Chu"/>
    <s v="Co-Founder &amp; Chief Executive Officer"/>
    <s v="calvin@palettegear.com"/>
    <s v=""/>
    <s v="Disruptive Tech"/>
  </r>
  <r>
    <s v="Gravity Nutritionals"/>
    <x v="1"/>
    <n v="1"/>
    <s v=""/>
    <s v="Manufacturer of supplement and nutritional products. The company offers Blue Bull, a nutritional product through specialty health stores such as Best Buy, Future Shop and GNC and through e-commerce on the Supplementshop.ca and Vitamart.ca."/>
    <x v="2"/>
    <s v="Consumer Non-Durables"/>
    <s v="Manufacturing"/>
    <s v="M&amp;A"/>
    <s v=""/>
    <s v="The company was acquired by Hantian Labs for an undisclosed amount on December 15, 2014. The company is no longer actively tracked by PitchBook."/>
    <s v=""/>
    <s v=""/>
    <s v="151 Randall Street"/>
    <s v="Suite 100"/>
    <s v="Oakville"/>
    <s v="Ontario"/>
    <s v="L6J 1P5"/>
    <s v="Canada"/>
    <d v="2014-12-15T00:00:00"/>
    <s v=""/>
    <s v="Merger/Acquisition"/>
    <s v="Completed"/>
    <s v="Completed"/>
    <s v=""/>
    <s v=""/>
    <s v=""/>
    <s v="Generating Revenue"/>
    <n v="2013"/>
    <s v=""/>
    <s v=""/>
    <d v="2014-12-15T00:00:00"/>
    <s v=""/>
    <s v="Merger/Acquisition"/>
    <s v="Food Products"/>
    <s v="Oakville, Canada"/>
    <s v=""/>
    <s v="Corporate Backed or Acquired"/>
    <s v="Acquired/Merged"/>
    <s v=""/>
    <s v=""/>
    <s v=""/>
    <s v=""/>
    <s v=""/>
    <s v="Non Tech"/>
  </r>
  <r>
    <s v="Aterlo Networks"/>
    <x v="0"/>
    <n v="0"/>
    <n v="0.75"/>
    <s v="Developer of a software technology for internet users to improve their video streaming quality. The company's software technology includes NightShift, help users stream Netflix even with a slow internet connection or a low data cap."/>
    <x v="6"/>
    <s v="Software"/>
    <s v="Mobile, SaaS"/>
    <s v="Venture Capital"/>
    <n v="0.5"/>
    <s v="The company received $60,000 of grant funding from Ontario Centres of Excellence on an undisclosed date."/>
    <n v="7"/>
    <s v="Business Development Bank of Canada(www.bdc.ca), Communitech Hyperdrive(www.communitech.ca), Google For Entrepreneurs(www.googleforentrepreneurs.com), MaRS Investment Accelerator Fund(www.marsiaf.com), Ontario Centres of Excellence(www.oce-ontario.org), The Accelerator Centre(www.acceleratorcentre.com)"/>
    <s v="295 Hagey Boulevard"/>
    <s v="1st Floor, West Entrance"/>
    <s v="Waterloo"/>
    <s v="Ontario"/>
    <s v="N2L 6R5"/>
    <s v="Canada"/>
    <d v="2014-09-02T00:00:00"/>
    <s v=""/>
    <s v="Accelerator/Incubator"/>
    <s v="Completed"/>
    <s v="Completed"/>
    <n v="0.03"/>
    <n v="51"/>
    <n v="196"/>
    <s v="Generating Revenue"/>
    <n v="2014"/>
    <n v="5"/>
    <n v="0.75"/>
    <s v=""/>
    <n v="0.06"/>
    <s v="Grant"/>
    <s v="Application Software"/>
    <s v="Waterloo, Canada"/>
    <s v="Business Development Bank of Canada, Communitech Hyperdrive, Google For Entrepreneurs, MaRS Investment Accelerator Fund, Ontario Centres of Excellence, Sandvine (Acquired), The Accelerator Centre"/>
    <s v="Venture Capital-Backed"/>
    <s v="Privately Held (backing)"/>
    <s v="www.aterlo.com"/>
    <s v="Gerrit Nagelhout"/>
    <s v="Chief Executive Officer &amp; Co-Founder"/>
    <s v="gerrit@aterlo.com"/>
    <s v="+1 (888) 431-3768"/>
    <s v="Current Tech"/>
  </r>
  <r>
    <s v="Needls"/>
    <x v="0"/>
    <n v="0"/>
    <n v="2.5499999999999998"/>
    <s v="Developer of a social media advertising platform designed to simplify social media advertising while making it affordable. The company's web-based advertising platform uses a proprietary intent engine, data science and machine learning coupled with over a hundred optimization methods to monitor public social media posts to find highly qualified traffic, enabling small businesses to grow by automatically creating, targeting and optimizing digital ads and distributing them across Facebook, Instagram and Twitter."/>
    <x v="6"/>
    <s v="Software"/>
    <s v="AdTech, Artificial Intelligence &amp; Machine Learning, Big Data, Marketing Tech"/>
    <s v="Venture Capital"/>
    <n v="6.2"/>
    <s v="The company has closed on $1.571 million of debt financing of an undisclosed target amount from Wisconsin Investment Partners and Golden Angel Investors as of December 12, 2017. As a part of the deal, $1.0715 million was raised in the form of convertible debt and $500,000 was in the form of a loan. The company plans to close on the remainder of the funds by December 31, 2017. Previously, the company raised $784,000 in seed funding in a deal led by Wisconsin Investment Partners on November 24, 2015, putting the company's pre-money valuation at $2.696 million. Gener8tor, Golden Angel Network, SymphonyAlpha Network and 8 undisclosed angel investors also participated in the round."/>
    <n v="4"/>
    <s v="gener8tor(www.gener8tor.com), Golden Angels Investors(www.goldenangelsinvestors.com), SymphonyAlpha Ventures(www.symphonyalpha.com), Wisconsin Investment Partners(www.wisinvpartners.com)"/>
    <s v="1655 Dupont Street"/>
    <s v="Suite 337"/>
    <s v="Toronto"/>
    <s v="Ontario"/>
    <s v="M6P 3T1"/>
    <s v="Canada"/>
    <d v="2014-01-01T00:00:00"/>
    <n v="0.1"/>
    <s v="Capitalization"/>
    <s v="Completed"/>
    <s v="Announced/In Progress"/>
    <n v="0.11"/>
    <n v="10657"/>
    <n v="1351"/>
    <s v="Generating Revenue"/>
    <n v="2014"/>
    <n v="20"/>
    <n v="2.5499999999999998"/>
    <d v="2017-12-01T00:00:00"/>
    <n v="1.57"/>
    <s v="Angel (individual)"/>
    <s v="Business/Productivity Software"/>
    <s v="Toronto, Canada"/>
    <s v="gener8tor, Golden Angels Investors, SymphonyAlpha Ventures, Wisconsin Investment Partners"/>
    <s v="Venture Capital-Backed"/>
    <s v="Privately Held (backing)"/>
    <s v="www.needls.com"/>
    <s v="Michael Koral"/>
    <s v="Co-Founder &amp; Chief Operating Officer"/>
    <s v="michael@needls.com"/>
    <s v=""/>
    <s v="Disruptive Tech"/>
  </r>
  <r>
    <s v="Linkitz"/>
    <x v="0"/>
    <n v="0"/>
    <n v="0.13"/>
    <s v="Manufacturer of smart wearable toys for kids. The company offers smart wearable electronic devices that contains picture based programming interface. It allows kids to change the behavior of the toy using the programming interface."/>
    <x v="2"/>
    <s v="Apparel and Accessories"/>
    <s v="Wearables &amp; Quantified Self"/>
    <s v="Venture Capital"/>
    <s v=""/>
    <s v="The company raised $100,687 of pre-order funding via crowdfunding platform Kickstarter on June 6, 2015."/>
    <n v="3"/>
    <s v="Maple Leaf Angels(www.mapleleafangels.com), Northumberland Community Futures Development Corp.(financingandstrategy.com), SOSV(www.sosv.com)"/>
    <s v=""/>
    <s v=""/>
    <s v="Toronto"/>
    <s v="Ontario"/>
    <s v=""/>
    <s v="Canada"/>
    <d v="2014-01-01T00:00:00"/>
    <s v=""/>
    <s v="Early Stage VC"/>
    <s v="Completed"/>
    <s v="Completed"/>
    <n v="0"/>
    <n v="442"/>
    <n v="915"/>
    <s v="Generating Revenue"/>
    <n v="2013"/>
    <n v="4"/>
    <n v="0.13"/>
    <d v="2015-06-06T00:00:00"/>
    <n v="0.1"/>
    <s v="Product Crowdfunding"/>
    <s v="Accessories"/>
    <s v="Toronto, Canada"/>
    <s v="Maple Leaf Angels, Northumberland Community Futures Development Corp., SOSV"/>
    <s v="Venture Capital-Backed"/>
    <s v="Privately Held (backing)"/>
    <s v="www.linkitz.com"/>
    <s v="Andrew Macrae"/>
    <s v="Co-Founder &amp; Chief Technology Officer"/>
    <s v=""/>
    <s v=""/>
    <s v="Current Tech"/>
  </r>
  <r>
    <s v="Hockeystick"/>
    <x v="0"/>
    <n v="0"/>
    <n v="0.6"/>
    <s v="Provider of a SaaS based online financial data platform designed to capture private company data and measure portfolio performance. The company's financial data platform operates as a software system that automates the data collection and reporting process, enabling private equity funds, lenders and companies to see built-in reports and analytics while allowing them to monitor portfolios."/>
    <x v="6"/>
    <s v="Software"/>
    <s v="FinTech, SaaS"/>
    <s v="Private Equity, Venture Capital"/>
    <s v=""/>
    <s v="The company received development capital from Yorkville Partners on an undisclosed date."/>
    <n v="10"/>
    <s v="Business Development Bank of Canada(www.bdc.ca), Highline(www.highline.vc), Innotech Capitals(www.innotechx.com), Launchpad Venture Group(www.launchpadventuregroup.com), OneEleven(www.oneeleven.com), Ontario Centres of Excellence(www.oce-ontario.org), Spark Angel Network(sparkangels.ca), York Angel Investors(www.yorkangels.com), Yorkville Partners(www.yorkvillepartners.com)"/>
    <s v="325 Front Street West"/>
    <s v="4th Floor"/>
    <s v="Toronto"/>
    <s v="Ontario"/>
    <s v="M5V 2Y1"/>
    <s v="Canada"/>
    <s v=""/>
    <s v=""/>
    <s v="Accelerator/Incubator"/>
    <s v="Completed"/>
    <s v="Completed"/>
    <n v="0.27"/>
    <n v="506"/>
    <n v="1848"/>
    <s v="Generating Revenue"/>
    <n v="2014"/>
    <n v="8"/>
    <n v="0.6"/>
    <s v=""/>
    <s v=""/>
    <s v="PE Growth/Expansion"/>
    <s v="Financial Software"/>
    <s v="Toronto, Canada"/>
    <s v="Business Development Bank of Canada, Highline, Innotech Capitals, Launchpad Venture Group, OCE SmartStart, OneEleven, Ontario Centres of Excellence, Spark Angel Network, York Angel Investors, Yorkville Partners"/>
    <s v="Private Equity-Backed"/>
    <s v="Privately Held (backing)"/>
    <s v="www.hockeystick.co"/>
    <s v="Raymond Luk"/>
    <s v="Co-Founder &amp; Chief Executive Officer"/>
    <s v="rluk@hockeystick.co"/>
    <s v="+1 (647) 971-5368"/>
    <s v="Disruptive Tech"/>
  </r>
  <r>
    <s v="#Paid"/>
    <x v="0"/>
    <n v="0"/>
    <n v="9.7799999999999994"/>
    <s v="Provider of an influencer marketing and content platform designed to connect social media creators with brands to collaborate on campaigns together. The company's AI-driven platform connects brands with popular content creators on social media to run authentic, honest and engaging collaborations, enabling brands to partner with relevant artists, travelers, storytellers, and photographers from around the world for product placement on social media platforms."/>
    <x v="6"/>
    <s v="Software"/>
    <s v="Artificial Intelligence &amp; Machine Learning, Marketing Tech"/>
    <s v="Debt Financed, Venture Capital"/>
    <s v=""/>
    <s v="The company raised $9 million of Series A venture funding in a deal led by ScaleUP Venture Partners on May 15, 2018, putting the company's pre-money valuation at $6 million. Freycinet Ventures, Angel One Investor Network and Aitken Investment Management also participated in the round. The funds will be used to accelerate development and adoption of its AI-driven platform, to scale to new geographic locations, to scale its technology for brands of all sizes and to scale relationships and connections with creators. Previously, the company joined C100 Association as a part of the Winter Cohort in December 2017."/>
    <n v="9"/>
    <s v="Angel One Investor Network(www.angelonenetwork.ca), C100 Association(www.thec100.org), Freycinet Ventures(www.freycinetventures.com), Ontario Centres of Excellence(www.oce-ontario.org), Ryerson DMZ(dmz.ryerson.ca), ScaleUP Venture Partners(www.suv.vc), The Next Canada(www.nextcanada.com), Two Small Fish Ventures(www.twosmallfishventures.com)"/>
    <s v="55 Hillholm Boulevard"/>
    <s v=""/>
    <s v="Richmond Hill"/>
    <s v="Ontario"/>
    <s v="L4B 2H6"/>
    <s v="Canada"/>
    <d v="2014-08-10T00:00:00"/>
    <s v=""/>
    <s v="Accelerator/Incubator"/>
    <s v="Completed"/>
    <s v="Completed"/>
    <n v="2.0299999999999998"/>
    <n v="4391"/>
    <n v="1905"/>
    <s v="Generating Revenue"/>
    <n v="2013"/>
    <n v="45"/>
    <n v="9.7799999999999994"/>
    <d v="2018-05-15T00:00:00"/>
    <n v="9"/>
    <s v="Early Stage VC"/>
    <s v="Business/Productivity Software"/>
    <s v="Richmond Hill, Canada"/>
    <s v="Aitken Investment Management, Angel One Investor Network, C100 Association, Freycinet Ventures, Ontario Centres of Excellence, Ryerson DMZ, ScaleUP Venture Partners, The Next Canada, Two Small Fish Ventures"/>
    <s v="Venture Capital-Backed"/>
    <s v="Privately Held (backing)"/>
    <s v="www.hashtagpaid.com"/>
    <s v="Bryan Gold"/>
    <s v="Co-Founder &amp; Chief Executive Officer"/>
    <s v="bryan.gold@hashtagpaid.com"/>
    <s v="+1 (844) 724-3100"/>
    <s v="Disruptive Tech"/>
  </r>
  <r>
    <s v="PageCloud"/>
    <x v="0"/>
    <n v="0"/>
    <n v="9.81"/>
    <s v="Developer of cloud-based website-creation tools designed to let users to drag and drop all their text, pictures and videos right into their browser. The company's cloud-based website-creation tool offers a browser-based application which facilitates quick logins, enabling users to make spot edits or create new Web pages live in real-time."/>
    <x v="6"/>
    <s v="Software"/>
    <s v="SaaS"/>
    <s v="Venture Capital"/>
    <n v="1.59"/>
    <s v="The company raised CAD 5.4 million of Series A venture funding in a deal led by Accomplice VC on August 11, 2016. Singularity Investments and Export Development Canada also participated in the round."/>
    <n v="14"/>
    <s v="Accomplice VC(www.accomplice.co), Aydin Mirzaee(chide.it), Export Development Canada(www.edc.ca), Intercap(www.intercap.com), Mark Baker(www.markbaker.ca), MaRS Investment Accelerator Fund(www.marsiaf.com), Singularity Investments(www.singularityinvest.com), Startup Ottawa(www.startupottawa.ca)"/>
    <s v="135 Rideau Street"/>
    <s v="Suite 305"/>
    <s v="Ottawa"/>
    <s v="Ontario"/>
    <s v="K1N 5X4"/>
    <s v="Canada"/>
    <d v="2014-11-28T00:00:00"/>
    <n v="0.88"/>
    <s v="Seed Round"/>
    <s v="Completed"/>
    <s v="Completed"/>
    <n v="0.03"/>
    <n v="126652"/>
    <n v="4664"/>
    <s v="Generating Revenue"/>
    <n v="2014"/>
    <n v="25"/>
    <n v="9.81"/>
    <d v="2016-08-11T00:00:00"/>
    <n v="4.16"/>
    <s v="Early Stage VC"/>
    <s v="Multimedia and Design Software"/>
    <s v="Ottawa, Canada"/>
    <s v="Accomplice VC, Aydin Mirzaee, Brian Shin, Export Development Canada, Intercap, Jessica Scorpio, Lance Laking, Mark Baker, MaRS Investment Accelerator Fund, Peter Evans, Sam Zaid, Singularity Investments, Startup Ottawa, Tobias Lutke"/>
    <s v="Venture Capital-Backed"/>
    <s v="Privately Held (backing)"/>
    <s v="www.pagecloud.com"/>
    <s v="Craig Fitzpatrick"/>
    <s v="Founder, Chief Executive Officer &amp; Board Member"/>
    <s v="craig@pagecloud.com"/>
    <s v=""/>
    <s v="Disruptive Tech"/>
  </r>
  <r>
    <s v="Logistadvise"/>
    <x v="0"/>
    <n v="0"/>
    <s v=""/>
    <s v="Provider of online platform to manage transportation providers. The company offers algorithm based system and big data analytic on carriers in the industry. It also offers the online platform for businesses to manage the relationships with their transportation providers."/>
    <x v="6"/>
    <s v="Software"/>
    <s v="Big Data"/>
    <s v="Private Equity"/>
    <s v=""/>
    <s v="The company was acquired by Transervice Logistics, via its financial sponsor ZS Fund, through an LBO on January 5, 2016 for an undisclosed sum. The acquisition provides the TIS team with a proprietary software platform that emphasizes automation, efficiency and cost-savings when executing shipments."/>
    <s v=""/>
    <s v=""/>
    <s v="67 Little John Road"/>
    <s v=""/>
    <s v="Dundas"/>
    <s v="Ontario"/>
    <s v="L9H 4G9"/>
    <s v="Canada"/>
    <d v="2016-01-05T00:00:00"/>
    <s v=""/>
    <s v="Buyout/LBO"/>
    <s v="Completed"/>
    <s v="Completed"/>
    <n v="0"/>
    <s v=""/>
    <n v="2"/>
    <s v="Generating Revenue"/>
    <n v="2014"/>
    <s v=""/>
    <s v=""/>
    <d v="2016-01-05T00:00:00"/>
    <s v=""/>
    <s v="Buyout/LBO"/>
    <s v="Social/Platform Software"/>
    <s v="Dundas, Canada"/>
    <s v=""/>
    <s v="Private Equity-Backed"/>
    <s v="Acquired/Merged (Operating Subsidiary)"/>
    <s v="www.logistadvise.com"/>
    <s v="Radek Duda"/>
    <s v="Co-Founder &amp; Chief Technology Officer"/>
    <s v="radek@logistadvise.com"/>
    <s v=""/>
    <s v="Disruptive Tech"/>
  </r>
  <r>
    <s v="ParseHub"/>
    <x v="0"/>
    <n v="0"/>
    <s v=""/>
    <s v="Provider of an online data extraction platform intended to help users build datasets and APIs out of Web data in a matter of minutes. The company's online data extraction platform can scrape data from any dynamic website, enabling users to collect millions of data points in minutes."/>
    <x v="6"/>
    <s v="Software"/>
    <s v="Big Data, Mobile, SaaS"/>
    <s v="Pre-venture"/>
    <s v=""/>
    <s v="The company joined Creative Destruction Lab and received an undisclosed amount in funding."/>
    <n v="3"/>
    <s v="Creative Destruction Lab(www.creativedestructionlab.com), Ontario Centres of Excellence(www.oce-ontario.org), The Next Canada(www.nextcanada.com)"/>
    <s v="619-2 Carlton Street"/>
    <s v=""/>
    <s v="Toronto"/>
    <s v="Ontario"/>
    <s v="M5B 1J3"/>
    <s v="Canada"/>
    <d v="2015-01-08T00:00:00"/>
    <n v="0.04"/>
    <s v="Grant"/>
    <s v="Completed"/>
    <s v="Completed"/>
    <n v="0.3"/>
    <s v=""/>
    <n v="467"/>
    <s v="Generating Revenue"/>
    <n v="2013"/>
    <n v="5"/>
    <s v=""/>
    <s v=""/>
    <s v=""/>
    <s v="Accelerator/Incubator"/>
    <s v="Application Software"/>
    <s v="Toronto, Canada"/>
    <s v="Creative Destruction Lab, Ontario Centres of Excellence, The Next Canada"/>
    <s v="Accelerator/Incubator Backed"/>
    <s v="Privately Held (backing)"/>
    <s v="www.parsehub.com"/>
    <s v="Serge Toarca"/>
    <s v="Co-Founder &amp; Chief Executive Officer"/>
    <s v="serge.toarca@parsehub.com"/>
    <s v=""/>
    <s v="Disruptive Tech"/>
  </r>
  <r>
    <s v="Sesame"/>
    <x v="0"/>
    <n v="0"/>
    <s v=""/>
    <s v="Provider of a student learning and assessing platform intended to help students learn and interact with teachers. The company's student learning and assessing platform permit students to upload digital artifacts of their work to prove how they are progressing and allows teachers to set learning standards and assess and grade the work of their students, enabling students to improve skills and enhance their careers."/>
    <x v="6"/>
    <s v="Software"/>
    <s v="EdTech"/>
    <s v="Pre-venture"/>
    <s v=""/>
    <s v="The company joined Creative Destruction Lab on an undisclosed date."/>
    <n v="8"/>
    <s v="Canadian Digital Media Network(www.cdmn.ca), Creative Destruction Lab(www.creativedestructionlab.com), iHub(www.ihub.co.ke), Imagine K12(www.imaginek12.com), Pearson Catalyst(www.catalyst.pearson.com), Ryerson DMZ(dmz.ryerson.ca), The Next Canada(www.nextcanada.com), University of Waterloo Velocity(www.velocity.uwaterloo.ca)"/>
    <s v="151 Charles Street West"/>
    <s v="Suite 100"/>
    <s v="Kitchener"/>
    <s v="Ontario"/>
    <s v=""/>
    <s v="Canada"/>
    <s v=""/>
    <s v=""/>
    <s v="Accelerator/Incubator"/>
    <s v="Completed"/>
    <s v="Completed"/>
    <n v="-0.01"/>
    <n v="908"/>
    <n v="1085"/>
    <s v="Generating Revenue"/>
    <n v="2013"/>
    <s v=""/>
    <s v=""/>
    <s v=""/>
    <s v=""/>
    <s v="Accelerator/Incubator"/>
    <s v="Educational Software"/>
    <s v="Kitchener, Canada"/>
    <s v="Canadian Digital Media Network, Creative Destruction Lab, iHub, Imagine K12, Pearson Catalyst, Ryerson DMZ, The Next Canada, University of Waterloo Velocity"/>
    <s v="Accelerator/Incubator Backed"/>
    <s v="Privately Held (backing)"/>
    <s v="www.sesamehq.com"/>
    <s v="Ian Tao"/>
    <s v="Co-Founder &amp; Chief Executive Officer"/>
    <s v="ian@sesamehq.com"/>
    <s v=""/>
    <s v="Current Tech"/>
  </r>
  <r>
    <s v="Octopus"/>
    <x v="0"/>
    <n v="0"/>
    <n v="7.75"/>
    <s v="Developer of cloud-based physical security systems designed to manage numerous security, safety and operational systems from different providers. The company's physical security systems enables users to manage and monitor the security of large-scale facilities such as airports, seaport, factories, hospitals, banks, factories and commercial buildings through a web or mobile application, providing enterprises with efficient management of their technological systems."/>
    <x v="6"/>
    <s v="Software"/>
    <s v="Cybersecurity, Mobile"/>
    <s v="Venture Capital"/>
    <s v=""/>
    <s v="The company raised $5.25 million of venture funding from AWZ Ventures on June 27, 2017. The company has raised $7.75 million of funding till date."/>
    <n v="5"/>
    <s v="AWZ HLS Investment Fund(www.hlsfund.com), Awz Ventures(www.awzventures.ca), Renren(www.renren-inc.com), Singulariteam(www.singulariteam.com), Tencent Holdings(www.tencent.com)"/>
    <s v="265 Rimrock Road"/>
    <s v="Suite 206"/>
    <s v="Toronto"/>
    <s v="Ontario"/>
    <s v="M3J 3C6"/>
    <s v="Canada"/>
    <d v="2015-07-09T00:00:00"/>
    <n v="2.5"/>
    <s v="Seed Round"/>
    <s v="Completed"/>
    <s v="Completed"/>
    <s v=""/>
    <s v=""/>
    <s v=""/>
    <s v="Generating Revenue"/>
    <n v="2013"/>
    <s v=""/>
    <n v="7.75"/>
    <d v="2017-06-27T00:00:00"/>
    <n v="5.25"/>
    <s v="Early Stage VC"/>
    <s v="Network Management Software"/>
    <s v="Toronto, Canada"/>
    <s v="AWZ HLS Investment Fund, Awz Ventures, Renren, Singulariteam, Tencent Holdings"/>
    <s v="Venture Capital-Backed"/>
    <s v="Privately Held (backing)"/>
    <s v="www.octopus-app.com"/>
    <s v="Tal Bar Or"/>
    <s v="Chief Executive Officer, Founding Partner &amp; Co-Founder"/>
    <s v="tal@octopus-app.com"/>
    <s v="+972 (0)3 750 9666"/>
    <s v="Disruptive Tech"/>
  </r>
  <r>
    <s v="UCiC"/>
    <x v="0"/>
    <n v="0"/>
    <n v="0.1"/>
    <s v="Developer of a mobile application intended to showcase photo or video of current events or weather real-time. The company's mobile application has a location recognition for users who can earn reward points by uploading the discovery of places on social media, enabling them to ask users all over the world for a photo or video of current events, weather or anything that they see around them."/>
    <x v="6"/>
    <s v="Software"/>
    <s v="Mobile"/>
    <s v="Venture Capital"/>
    <s v=""/>
    <s v="The company joined Techstars as part of the Atlanta 2016 Summer Class and received $100,000 on July 28, 2016. As part of the transaction the amount was received as convertible debt. Previously, the company raised an undisclosed amount of venture funding from Right Side Capital Management in 2016."/>
    <n v="3"/>
    <s v="Right Side Capital Management(www.rightsidecapital.com), Techstars(www.techstars.com), University of Waterloo Velocity(www.velocity.uwaterloo.ca)"/>
    <s v=""/>
    <s v=""/>
    <s v="Toronto"/>
    <s v="Ontario"/>
    <s v=""/>
    <s v="Canada"/>
    <d v="2016-01-01T00:00:00"/>
    <s v=""/>
    <s v="Early Stage VC"/>
    <s v="Completed"/>
    <s v="Completed"/>
    <n v="-0.17"/>
    <n v="4566"/>
    <n v="4754"/>
    <s v="Generating Revenue"/>
    <n v="2014"/>
    <s v=""/>
    <n v="0.1"/>
    <s v=""/>
    <s v=""/>
    <s v="Accelerator/Incubator"/>
    <s v="Application Software"/>
    <s v="Toronto, Canada"/>
    <s v="Right Side Capital Management, Techstars, University of Waterloo Velocity"/>
    <s v="Venture Capital-Backed"/>
    <s v="Privately Held (backing)"/>
    <s v="www.ucic.vc"/>
    <s v="Harleen Kaur Jolly"/>
    <s v="Co-Founder &amp; Chief Executive Officer"/>
    <s v="harleen@ucic.vc"/>
    <s v=""/>
    <s v="Current Tech"/>
  </r>
  <r>
    <s v="Sampler"/>
    <x v="0"/>
    <n v="0"/>
    <n v="1"/>
    <s v="Provider of software application designed to build targeted and measurable product sampling programs. The company's software application captures demographic, behavioural and satisfaction insights on every product samplers, with easy to read results, enabling businesses to understand whether the consumer is likely to buy the product."/>
    <x v="6"/>
    <s v="Software"/>
    <s v="Marketing Tech, SaaS"/>
    <s v="Venture Capital"/>
    <s v=""/>
    <s v="The company joined C100 Association as part of the December 2016 Cohort on October 27, 2016, and received an undisclosed amount in funding."/>
    <n v="14"/>
    <s v="500 Startups(www.500.co), Business Development Bank of Canada(www.bdc.ca), C100 Association(www.thec100.org), Canadian Technology Accelerator(www.ctaconnects.com), Export Development Canada(www.edc.ca), Founders Factory(www.foundersfactory.com), Freycinet Ventures(www.freycinetventures.com), MaRS Investment Accelerator Fund(www.marsiaf.com), Ontario Centres of Excellence(www.oce-ontario.org), Ryerson Futures(www.ryersonfutures.ca), Startup Next(www.startupnext.co), The Next Canada(www.nextcanada.com)"/>
    <s v="425 Adelaide Street West"/>
    <s v="3rd Floor"/>
    <s v="Toronto"/>
    <s v="Ontario"/>
    <s v=""/>
    <s v="Canada"/>
    <d v="2014-04-28T00:00:00"/>
    <s v=""/>
    <s v="Accelerator/Incubator"/>
    <s v="Completed"/>
    <s v="Completed"/>
    <n v="-0.97"/>
    <n v="49377"/>
    <n v="1680"/>
    <s v="Generating Revenue"/>
    <n v="2013"/>
    <n v="18"/>
    <n v="1"/>
    <d v="2016-10-27T00:00:00"/>
    <s v=""/>
    <s v="Accelerator/Incubator"/>
    <s v="Business/Productivity Software"/>
    <s v="Toronto, Canada"/>
    <s v="500 Startups, Business Development Bank of Canada, C100 Association, Canadian Technology Accelerator, Dave Perkins, Export Development Canada, Founders Factory, Frank Pizzolato, Freycinet Ventures, MaRS Investment Accelerator Fund, Ontario Centres of Excellence, Ryerson Futures, Startup Next, The Next Canada"/>
    <s v="Venture Capital-Backed"/>
    <s v="Privately Held (backing)"/>
    <s v="www.sampler.io"/>
    <s v="Marie Chevrier"/>
    <s v="Founder &amp; Chief Executive Officer"/>
    <s v="marie@thesamplerapp.com"/>
    <s v="+1 (416) 919-2261"/>
    <s v="Current Tech"/>
  </r>
  <r>
    <s v="Wirl"/>
    <x v="0"/>
    <n v="0"/>
    <s v=""/>
    <s v="Developer of a feedback platform designed to solve the pain of performance reviews. The company's feedback platform is a software as a service platform which provides feedback easily, anytime and analyzes those feedback easily, enabling companies to make sure their people are engaged in what they do best and identify strengths, weaknesses and knowledge sharing opportunities throughout the organization."/>
    <x v="6"/>
    <s v="Software"/>
    <s v="SaaS"/>
    <s v="Pre-venture"/>
    <s v=""/>
    <s v="The company received CAD 36,473 of grant funding from Ontario Centres of Excellence as part of its SmartStart Seed Fund on January 8, 2015."/>
    <n v="1"/>
    <s v="Ontario Centres of Excellence(www.oce-ontario.org)"/>
    <s v="100 Front Street East"/>
    <s v="Suite 400"/>
    <s v="Toronto"/>
    <s v="Ontario"/>
    <s v="M5A 1E1"/>
    <s v="Canada"/>
    <d v="2015-01-08T00:00:00"/>
    <n v="0.03"/>
    <s v="Grant"/>
    <s v="Completed"/>
    <s v="Completed"/>
    <n v="-0.01"/>
    <n v="3"/>
    <n v="1513"/>
    <s v="Generating Revenue"/>
    <n v="2013"/>
    <n v="4"/>
    <s v=""/>
    <d v="2015-01-08T00:00:00"/>
    <n v="0.03"/>
    <s v="Grant"/>
    <s v="Application Software"/>
    <s v="Toronto, Canada"/>
    <s v="Ontario Centres of Excellence"/>
    <s v="Accelerator/Incubator Backed"/>
    <s v="Privately Held (backing)"/>
    <s v="www.wirl.ca"/>
    <s v="Greg Pantelic"/>
    <s v="Co-Founder"/>
    <s v="gpantelic@wirl.ca"/>
    <s v=""/>
    <s v="Current Tech"/>
  </r>
  <r>
    <s v="Majik"/>
    <x v="0"/>
    <n v="0"/>
    <s v=""/>
    <s v="Provider of a real-time production monitoring platform intended to facilitate factory &amp; machine operations monitoring. The company's real-time production monitoring platform offers real-time information to monitor, analyze and optimize operations by connecting directly to capital equipment in plants, enabling manufacturers to reduce manufacturing equipment downtime, find and remove bottlenecks, reduce scrap, losses and give-aways, get real-time alerts to problems, schedule machines for optimized production and increase their profit margins."/>
    <x v="6"/>
    <s v="Software"/>
    <s v=""/>
    <s v="Pre-venture"/>
    <s v=""/>
    <s v="The company received $40,000 of grant funding from Ontario Centres of Excellence on December 10, 2014."/>
    <n v="3"/>
    <s v="Ontario Centres of Excellence(www.oce-ontario.org), University of Waterloo Velocity(www.velocity.uwaterloo.ca)"/>
    <s v="132 Queen Street South"/>
    <s v=""/>
    <s v="Kitchener"/>
    <s v="Ontario"/>
    <s v="N2G 1V9"/>
    <s v="Canada"/>
    <d v="2014-04-04T00:00:00"/>
    <n v="0.01"/>
    <s v="Grant"/>
    <s v="Completed"/>
    <s v="Completed"/>
    <n v="0.05"/>
    <n v="17"/>
    <n v="299"/>
    <s v="Generating Revenue"/>
    <n v="2014"/>
    <n v="10"/>
    <s v=""/>
    <d v="2014-12-10T00:00:00"/>
    <n v="0.04"/>
    <s v="Grant"/>
    <s v="Social/Platform Software"/>
    <s v="Kitchener, Canada"/>
    <s v="Ontario Centres of Excellence, The Esch Foundation, University of Waterloo Velocity"/>
    <s v="Accelerator/Incubator Backed"/>
    <s v="Privately Held (backing)"/>
    <s v="www.majik.io"/>
    <s v="Kamal Aman"/>
    <s v="Co-Founder &amp; Chief Technology Officer"/>
    <s v="kaman@majik.io"/>
    <s v="+1 (833) 625-4546"/>
    <s v="Disruptive Tech"/>
  </r>
  <r>
    <s v="Vertical (Augmented Reality)"/>
    <x v="0"/>
    <n v="0"/>
    <n v="0.62"/>
    <s v="Provider of a sticky notepad platform designed to make use of augmented reality. The company's sticky notepad platform lets people organize and share information through virtual sticky notes attached to objects and physical spaces."/>
    <x v="6"/>
    <s v="Software"/>
    <s v="Mobile"/>
    <s v="Venture Capital"/>
    <s v=""/>
    <s v="The company joined University of Waterloo Velocity as part of the accelerator class, and received an undisclosed amount in funding. The company raised venture funding from Heuristic Capital on an undisclosed date."/>
    <n v="12"/>
    <s v="11.2 Capital(112capital.com), Creative Destruction Lab(www.creativedestructionlab.com), FundersClub(www.fundersclub.com), Heuristic Capital Partners(www.heuristiccapital.com), ideaBOOST(www.ideaboost.ca), University of Waterloo Velocity(www.velocity.uwaterloo.ca), Version One Ventures(www.versionone.vc), Y Combinator(www.ycombinator.com)"/>
    <s v="45 Water Street"/>
    <s v=""/>
    <s v="Kitchener"/>
    <s v="Ontario"/>
    <s v="N2G 4Z2"/>
    <s v="Canada"/>
    <d v="2015-01-01T00:00:00"/>
    <n v="0.12"/>
    <s v="Accelerator/Incubator"/>
    <s v="Completed"/>
    <s v="Completed"/>
    <n v="0"/>
    <s v=""/>
    <n v="28"/>
    <s v="Generating Revenue"/>
    <n v="2014"/>
    <n v="3"/>
    <n v="0.62"/>
    <s v=""/>
    <s v=""/>
    <s v="Accelerator/Incubator"/>
    <s v="Application Software"/>
    <s v="Kitchener, Canada"/>
    <s v="11.2 Capital, Creative Destruction Lab, Devon Galloway, Eric Kwan, FundersClub, Heuristic Capital Partners, ideaBOOST, John Francis, Shelley Zhuang, University of Waterloo Velocity, Version One Ventures, Y Combinator"/>
    <s v="Venture Capital-Backed"/>
    <s v="Privately Held (backing)"/>
    <s v="www.vertical.ai"/>
    <s v="Neil Mathew"/>
    <s v="Chief Executive Officer, Board Member &amp; Co-Founder"/>
    <s v="neil.mathew@perceptivlabs.com"/>
    <s v="+1 (519) 616-1860"/>
    <s v="Disruptive Tech"/>
  </r>
  <r>
    <s v="Cryptiv"/>
    <x v="0"/>
    <n v="0"/>
    <s v=""/>
    <s v="Developer of an enterprise Blockchain wallet system designed to simplify cryptocurrency transactions. The company's wallet system permits sending, receiving and storing of Blockchain-enabled assets, connecting to multiple Blockchain protocols, administering of managed accounts and enforcing of security procedures, enabling organizations to manage their digital assets."/>
    <x v="6"/>
    <s v="Software"/>
    <s v="Cryptocurrency/Blockchain, FinTech"/>
    <s v="Pre-venture"/>
    <s v=""/>
    <s v="The company joined China Angels Mentorship Program as part of its 2016 cohort on September 29, 2016."/>
    <n v="1"/>
    <s v="Chinese Angels Mentor Program(www.ccaa-camp.com)"/>
    <s v=""/>
    <s v=""/>
    <s v="Toronto"/>
    <s v="Ontario"/>
    <s v=""/>
    <s v="Canada"/>
    <d v="2016-09-29T00:00:00"/>
    <s v=""/>
    <s v="Accelerator/Incubator"/>
    <s v="Completed"/>
    <s v="Completed"/>
    <n v="0"/>
    <n v="169"/>
    <n v="3139"/>
    <s v="Generating Revenue"/>
    <n v="2014"/>
    <n v="5"/>
    <s v=""/>
    <d v="2016-09-29T00:00:00"/>
    <s v=""/>
    <s v="Accelerator/Incubator"/>
    <s v="Social/Platform Software"/>
    <s v="Toronto, Canada"/>
    <s v="Chinese Angels Mentor Program"/>
    <s v="Accelerator/Incubator Backed"/>
    <s v="Privately Held (backing)"/>
    <s v="www.cryptiv.com"/>
    <s v="Mat Cybula"/>
    <s v="Chief Executive Officer &amp; Co-Founder"/>
    <s v="mat@cryptiv.com"/>
    <s v=""/>
    <s v="Disruptive Tech"/>
  </r>
  <r>
    <s v="Loopio"/>
    <x v="0"/>
    <n v="0"/>
    <n v="9"/>
    <s v="Provider of a proposal and knowledge management software intended to simplify the process of responding to requests for proposals, due diligence questionnaires (DDQs), and security questionnaires. The company's RFP response software streamlines the way enterprises respond to RFPs, RFIs, and Security Questionnaires. The company's platform makes sales content accessible and enables collaboration across the organization."/>
    <x v="6"/>
    <s v="Software"/>
    <s v=""/>
    <s v="Venture Capital"/>
    <s v=""/>
    <s v="The company raised $9 million of Series A venture funding in a deal led by OpenView Venture Partners on February 13, 2018. The funds will be used to help accelerate product development as well as to expand its team in Toronto."/>
    <n v="2"/>
    <s v="Ontario Centres of Excellence(www.oce-ontario.org), OpenView Venture Partners(www.openviewpartners.com)"/>
    <s v="720 King Street West"/>
    <s v="Suite 825"/>
    <s v="Toronto"/>
    <s v="Ontario"/>
    <s v="M5V 2T3"/>
    <s v="Canada"/>
    <d v="2014-12-10T00:00:00"/>
    <n v="0.04"/>
    <s v="Grant"/>
    <s v="Completed"/>
    <s v="Completed"/>
    <n v="-1.56"/>
    <n v="371"/>
    <n v="1641"/>
    <s v="Generating Revenue"/>
    <n v="2014"/>
    <n v="51"/>
    <n v="9"/>
    <d v="2018-02-13T00:00:00"/>
    <n v="9"/>
    <s v="Early Stage VC"/>
    <s v="Application Software"/>
    <s v="Toronto, Canada"/>
    <s v="Ontario Centres of Excellence, OpenView Venture Partners"/>
    <s v="Venture Capital-Backed"/>
    <s v="Privately Held (backing)"/>
    <s v="www.loopio.com"/>
    <s v="Zakir Hemraj"/>
    <s v="Co-Founder &amp; Chief Executive Officer"/>
    <s v="zakir@loopio.com"/>
    <s v="+1 (844) 456-6746"/>
    <s v="Current Tech"/>
  </r>
  <r>
    <s v="Polaron Solartech"/>
    <x v="0"/>
    <n v="0"/>
    <s v=""/>
    <s v="Provider of solar system installation services. The company provides design developing, financial planning, permit acquisition, installation to ongoing monitor, professional maintenance and support services for solar energy systems."/>
    <x v="4"/>
    <s v="Commercial Services"/>
    <s v="CleanTech, LOHAS &amp; Wellness"/>
    <s v="M&amp;A"/>
    <s v=""/>
    <s v="Polaron International sold a 49% stake in the company to Yu Sheng Investments, a subsidiary of ZMFY Automobile Glass Services (HKU: 8135), for CAD 1 million on July 10, 2014. The company is no longer actively tracked by PitchBook."/>
    <n v="1"/>
    <s v=""/>
    <s v="155 Shields Court"/>
    <s v=""/>
    <s v="Markham"/>
    <s v="Ontario"/>
    <s v="L3R 9T5"/>
    <s v="Canada"/>
    <d v="2014-07-10T00:00:00"/>
    <n v="0.93"/>
    <s v="Secondary Transaction - Private"/>
    <s v="Completed"/>
    <s v="Completed"/>
    <n v="0"/>
    <s v=""/>
    <n v="28"/>
    <s v="Generating Revenue"/>
    <n v="2013"/>
    <n v="12"/>
    <s v=""/>
    <d v="2014-07-10T00:00:00"/>
    <n v="0.93"/>
    <s v="Secondary Transaction - Private"/>
    <s v="Environmental Services (B2B)"/>
    <s v="Markham, Canada"/>
    <s v="Yu Sheng Investments"/>
    <s v="Corporate Backed or Acquired"/>
    <s v="Privately Held (backing)"/>
    <s v="www.polaronsolar.com"/>
    <s v="Antonio Tam"/>
    <s v="President"/>
    <s v="antonio.tam@polaronsolar.com"/>
    <s v="+1 (647) 557-1207"/>
    <s v="Disruptive Tech"/>
  </r>
  <r>
    <s v="AlayaCare"/>
    <x v="0"/>
    <n v="0"/>
    <n v="8.4"/>
    <s v="Developer of a cloud-based software platform for home care agencies looking for innovation and efficiencies across the entire agency. The company's end-to-end software platform provides planning, clinical documentation, back office functionality, client and family portals, remote patient monitoring, and mobile care worker functionality, enabling them to complete tasks both effectively and efficiently."/>
    <x v="1"/>
    <s v="Healthcare Technology Systems"/>
    <s v="Digital Health, HealthTech, Mobile, SaaS"/>
    <s v="Private Equity, Venture Capital"/>
    <s v=""/>
    <s v="The company raised $2.4 million of venture funding from Fonds Innovexport on September 6, 2017. This latest investment allows the company to sustain its three year annual sales growth percentage of 125+% and provides the flexibility to invest more in its product and people. Earlier, the company raised an undisclosed amount of venture funding from Desjardins Capital régional et coopératif, Bob Gainey and other undisclosed management of the entity on October 24, 2016."/>
    <n v="14"/>
    <s v="C100 Association(www.thec100.org), Capital régional et coopératif Desjardins(www.capitalregional.com), Federal Economic Development Agency for Southern Ontario(www.feddevontario.gc.ca), Fonds Innovexport(www.fondsinnovexport.com), Hedgewood(www.hedgewood.com), Intercap(www.intercap.com), Klass Capital(www.klass.com), Maple Leaf Angels(www.mapleleafangels.com), MaRS Innovation(www.marsinnovation.com), Ontario Centres of Excellence(www.oce-ontario.org), RecapHealth Ventures(recaphealth.wpengine.com)"/>
    <s v="80 Richmond Street West"/>
    <s v="10th Floor"/>
    <s v="Toronto"/>
    <s v="Ontario"/>
    <s v="M5H 2A3"/>
    <s v="Canada"/>
    <d v="2014-12-01T00:00:00"/>
    <n v="2.4"/>
    <s v="Early Stage VC"/>
    <s v="Completed"/>
    <s v="Completed"/>
    <n v="0.2"/>
    <n v="226"/>
    <n v="704"/>
    <s v="Generating Revenue"/>
    <n v="2014"/>
    <n v="50"/>
    <n v="8.4"/>
    <d v="2017-09-06T00:00:00"/>
    <n v="2.4"/>
    <s v="Early Stage VC"/>
    <s v="Enterprise Systems (Healthcare)"/>
    <s v="Toronto, Canada"/>
    <s v="Bob Gainey, C100 Association, Capital régional et coopératif Desjardins, Federal Economic Development Agency for Southern Ontario, Fonds Innovexport, Hedgewood, Intercap, Jesse Rasch, John Schram, Klass Capital, Maple Leaf Angels, MaRS Innovation, Ontario Centres of Excellence, RecapHealth Ventures"/>
    <s v="Venture Capital-Backed"/>
    <s v="Privately Held (backing)"/>
    <s v="www.alayacare.com"/>
    <s v="Adrian Schauer"/>
    <s v="Founder &amp; Chief Executive Officer"/>
    <s v="adrian.schauer@alayacare.com"/>
    <s v="+1 (647) 291-6602"/>
    <s v="Disruptive Tech"/>
  </r>
  <r>
    <s v="Canada House Wellness Group"/>
    <x v="0"/>
    <n v="0"/>
    <s v=""/>
    <s v="Producer of medical marijuana products. The company produces medical cannabis, marijuana and medical products."/>
    <x v="1"/>
    <s v="Pharmaceuticals and Biotechnology"/>
    <s v="Cannabis, LOHAS &amp; Wellness"/>
    <s v="M&amp;A"/>
    <s v=""/>
    <s v="The company was acquired by Saratoga Electronic Solutions (CNQ: ABA) for CAD 7.8 million on March 13, 2015. The company is no longer actively tracked by PitchBook."/>
    <s v=""/>
    <s v=""/>
    <s v="1773 Bayly Street"/>
    <s v=""/>
    <s v="Pickering"/>
    <s v="Ontario"/>
    <s v="L1W 2Y7"/>
    <s v="Canada"/>
    <d v="2015-03-13T00:00:00"/>
    <n v="6.19"/>
    <s v="Merger/Acquisition"/>
    <s v="Completed"/>
    <s v="Completed"/>
    <n v="0.89"/>
    <s v=""/>
    <n v="344"/>
    <s v="Generating Revenue"/>
    <n v="2013"/>
    <s v=""/>
    <s v=""/>
    <d v="2015-03-13T00:00:00"/>
    <n v="6.19"/>
    <s v="Merger/Acquisition"/>
    <s v="Drug Delivery"/>
    <s v="Pickering, Canada"/>
    <s v=""/>
    <s v="Corporate Backed or Acquired"/>
    <s v="Acquired/Merged (Operating Subsidiary)"/>
    <s v="canadahouse.ca"/>
    <s v="Gerry Goldberg"/>
    <s v="Director &amp; Chairman of the Board"/>
    <s v="ggoldberg@abbamedix.com"/>
    <s v="+1 (844) 696-3349"/>
    <s v="Current Tech"/>
  </r>
  <r>
    <s v="POCML 3"/>
    <x v="1"/>
    <n v="1"/>
    <n v="0.25"/>
    <s v="Operator of a capital pool company. the company owns and operates a capital pool company headquartered in Toronto, Canada."/>
    <x v="3"/>
    <s v="Capital Markets/Institutions"/>
    <s v=""/>
    <s v="M&amp;A, Publicly Listed"/>
    <s v=""/>
    <s v="The company was acquired by Neo Lithium through a reverse merger, resulting in the combined entity trading on the Toronto Stock Exchange under the undisclosed ticker symbol on April 08, 2016. The company is no longer actively tracked by PitchBook."/>
    <s v=""/>
    <s v=""/>
    <s v="130 King Street West"/>
    <s v="Suite 2210"/>
    <s v="Toronto"/>
    <s v="Ontario"/>
    <s v="M5X 1E4"/>
    <s v="Canada"/>
    <d v="2015-01-15T00:00:00"/>
    <n v="0.25"/>
    <s v="IPO"/>
    <s v="Completed"/>
    <s v="Completed"/>
    <s v=""/>
    <s v=""/>
    <s v=""/>
    <s v="Generating Revenue"/>
    <n v="2014"/>
    <s v=""/>
    <n v="0.25"/>
    <d v="2016-04-08T00:00:00"/>
    <s v=""/>
    <s v="Merger/Acquisition"/>
    <s v="Other Capital Markets/Institutions"/>
    <s v="Toronto, Canada"/>
    <s v=""/>
    <s v="Corporate Backed or Acquired"/>
    <s v="Acquired/Merged"/>
    <s v=""/>
    <s v="David D'Onofrio"/>
    <s v="Chief Executive Officer &amp; Chief Financial Officer"/>
    <s v="ddonofrio@poweronecapital.com"/>
    <s v="+1 (416) 643-3880"/>
    <s v="Non Tech"/>
  </r>
  <r>
    <s v="Doozi Entertainment Company"/>
    <x v="0"/>
    <n v="0"/>
    <s v=""/>
    <s v="Provider and developer of mobile applications. The company develops enterprise mobile applications on mobile platforms. It also provides on-line gaming services."/>
    <x v="6"/>
    <s v="Software"/>
    <s v="Mobile"/>
    <s v="M&amp;A"/>
    <s v=""/>
    <s v="The company reached a definitive agreement to be acquired by Telecorp (OTC: TLNUF) for $300,000 on February 2, 2015. Telecorp is backed by Prime Capital Fund. Subsequently the deal was cancelled."/>
    <s v=""/>
    <s v=""/>
    <s v=""/>
    <s v=""/>
    <s v="Toronto"/>
    <s v="Ontario"/>
    <s v="M5S 1P7"/>
    <s v="Canada"/>
    <d v="2015-02-02T00:00:00"/>
    <n v="0.3"/>
    <s v="Merger/Acquisition"/>
    <s v="Failed/Cancelled"/>
    <s v="Failed/Cancelled"/>
    <s v=""/>
    <s v=""/>
    <s v=""/>
    <s v="Generating Revenue"/>
    <n v="2013"/>
    <n v="10"/>
    <s v=""/>
    <d v="2015-02-02T00:00:00"/>
    <n v="0.3"/>
    <s v="Merger/Acquisition"/>
    <s v="Entertainment Software"/>
    <s v="Toronto, Canada"/>
    <s v=""/>
    <s v="Failed Transaction (M&amp;A)"/>
    <s v="Privately Held (no backing)"/>
    <s v="www.doozienterprise.com"/>
    <s v="Kyle Moy"/>
    <s v="President"/>
    <s v="jk.moy@doozienterprise.com"/>
    <s v=""/>
    <s v="Current Tech"/>
  </r>
  <r>
    <s v="Rates.ca"/>
    <x v="0"/>
    <n v="0"/>
    <s v=""/>
    <s v="Provider of rate comparison platform, financial tools and information portal for auto insurance, mortgages and credit cards. The company enables users to compare rates of various financial product. It offers its services through its website."/>
    <x v="3"/>
    <s v="Other Financial Services"/>
    <s v="SaaS"/>
    <s v="Private Equity"/>
    <s v=""/>
    <s v="The company was acquired by Kanetix, via its financial sponsor Monitor Clipper Partners, through an LBO on January 31, 2015 for an undisclosed amount."/>
    <s v=""/>
    <s v=""/>
    <s v="111 Peter Street Unit"/>
    <s v="Suite 700"/>
    <s v="Toronto"/>
    <s v="Ontario"/>
    <s v="M5V 2H1"/>
    <s v="Canada"/>
    <d v="2015-01-31T00:00:00"/>
    <s v=""/>
    <s v="Buyout/LBO"/>
    <s v="Completed"/>
    <s v="Completed"/>
    <n v="-0.01"/>
    <n v="1145"/>
    <n v="416"/>
    <s v="Generating Revenue"/>
    <n v="2014"/>
    <n v="2"/>
    <s v=""/>
    <d v="2015-01-31T00:00:00"/>
    <s v=""/>
    <s v="Buyout/LBO"/>
    <s v="Other Financial Services"/>
    <s v="Toronto, Canada"/>
    <s v=""/>
    <s v="Private Equity-Backed"/>
    <s v="Acquired/Merged (Operating Subsidiary)"/>
    <s v="www.Rates.ca"/>
    <s v="Daniel Shain"/>
    <s v="Director"/>
    <s v="dshain@rates.ca"/>
    <s v="+1 (416) 341-8950"/>
    <s v="Current Tech"/>
  </r>
  <r>
    <s v="Fairfax India (TSE: FIH.U)"/>
    <x v="1"/>
    <n v="1"/>
    <n v="850"/>
    <s v="Operator of an investment holding company in Toronto, Canada. The company is engaged in investing its funds in public and private equity securities and debt instruments in India and Indian businesses or other businesses with customers, suppliers in India."/>
    <x v="3"/>
    <s v="Capital Markets/Institutions"/>
    <s v=""/>
    <s v="Private Equity, Publicly Listed"/>
    <n v="456.26"/>
    <s v="The company (TSE: FIH.U) received $350 million of development capital from Fairfax Financial Holdings (TSE: FFH) and Ontario Municipal Employees Retirement System on January 13, 2017 through a private placement."/>
    <n v="2"/>
    <s v="Fairfax Financial Holdings(www.fairfax.ca), Ontario Municipal Employees Retirement System(www.omers.com)"/>
    <s v="95 Wellington Street West"/>
    <s v="Suite 800"/>
    <s v="Toronto"/>
    <s v="Ontario"/>
    <s v="M5J 2N7"/>
    <s v="Canada"/>
    <d v="2015-01-22T00:00:00"/>
    <n v="500"/>
    <s v="IPO"/>
    <s v="Completed"/>
    <s v="Completed"/>
    <n v="0"/>
    <s v=""/>
    <s v=""/>
    <s v="Generating Revenue"/>
    <n v="2014"/>
    <n v="11"/>
    <n v="850"/>
    <d v="2017-01-13T00:00:00"/>
    <n v="350"/>
    <s v="PIPE"/>
    <s v="Other Capital Markets/Institutions"/>
    <s v="Toronto, Canada"/>
    <s v="Fairfax Financial Holdings, Ontario Municipal Employees Retirement System"/>
    <s v="Corporation"/>
    <s v="Publicly Held"/>
    <s v="www.fairfaxindia.ca"/>
    <s v="Vivian Prem Watsa"/>
    <s v="Founder and Chairman"/>
    <s v="pwatsa@fairfax.ca"/>
    <s v="+1 (416) 367-4941"/>
    <s v="Non Tech"/>
  </r>
  <r>
    <s v="Incryptex"/>
    <x v="0"/>
    <n v="0"/>
    <s v=""/>
    <s v="Provider of digital payment processing services. The company provides a platform for digital currency processing and digital market access for trading purposes."/>
    <x v="3"/>
    <s v="Other Financial Services"/>
    <s v="FinTech"/>
    <s v="M&amp;A"/>
    <s v=""/>
    <s v="The company reached a definitive agreement to acquire Icon Exploration through a reverse merger, resulting in the combined entity trading on the TSX Stock Exchange under the ticker symbol IEX on May 27, 2015. Subsequently the deal was cancelled on November 13, 2015."/>
    <s v=""/>
    <s v=""/>
    <s v=""/>
    <s v=""/>
    <s v="Toronto"/>
    <s v="Ontario"/>
    <s v=""/>
    <s v="Canada"/>
    <d v="2015-02-09T00:00:00"/>
    <s v=""/>
    <s v="Corporate"/>
    <s v="Failed/Cancelled"/>
    <s v="Failed/Cancelled"/>
    <n v="-0.08"/>
    <n v="76"/>
    <n v="393"/>
    <s v="Generating Revenue"/>
    <n v="2013"/>
    <n v="11"/>
    <s v=""/>
    <d v="2015-11-13T00:00:00"/>
    <s v=""/>
    <s v="Reverse Merger"/>
    <s v="Other Financial Services"/>
    <s v="Toronto, Canada"/>
    <s v=""/>
    <s v="Failed Transaction (M&amp;A)"/>
    <s v="Privately Held (no backing)"/>
    <s v="www.incryptex.com"/>
    <s v="James Brooks"/>
    <s v="Chief Executive Officer"/>
    <s v=""/>
    <s v=""/>
    <s v="Disruptive Tech"/>
  </r>
  <r>
    <s v="Onyx Motion"/>
    <x v="1"/>
    <n v="1"/>
    <s v=""/>
    <s v="Provider of digital smart watches intended to help people with digital coaches by combining coaching with smart watches. The company's digital smart watches seamlessly fit into the pocket and can be played anywhere to see how a shot is improving over time and generate tips based on long term information, enabling users to progress in less time and enhance their game."/>
    <x v="6"/>
    <s v="Software"/>
    <s v="Mobile"/>
    <s v="Pre-venture, Venture Capital"/>
    <s v=""/>
    <s v="The company raised CAD 10,221 of product crowdfunding via Indiegogo on September 5, 2015. Earlier, the company received $34,500 of grant funding from Ontario Centres of Excellence on June 10, 2015."/>
    <n v="5"/>
    <s v="MaRS Innovation(www.marsinnovation.com), Ontario Centres of Excellence(www.oce-ontario.org), Ryerson DMZ(dmz.ryerson.ca), The Next Canada(www.nextcanada.com), University of Toronto Early-Stage Technology Program(www.utest.to)"/>
    <s v="101 College St"/>
    <s v="Suite 320"/>
    <s v="Toronto"/>
    <s v="Ontario"/>
    <s v="M5G 1L7"/>
    <s v="Canada"/>
    <d v="2014-01-01T00:00:00"/>
    <s v=""/>
    <s v="Accelerator/Incubator"/>
    <s v="Completed"/>
    <s v="Completed"/>
    <n v="0"/>
    <s v=""/>
    <n v="5"/>
    <s v="Generating Revenue"/>
    <n v="2014"/>
    <n v="3"/>
    <s v=""/>
    <d v="2015-09-05T00:00:00"/>
    <n v="0.01"/>
    <s v="Product Crowdfunding"/>
    <s v="Application Software"/>
    <s v="Toronto, Canada"/>
    <s v="MaRS Innovation, Ontario Centres of Excellence, Ryerson DMZ, The Next Canada, University of Toronto Early-Stage Technology Program"/>
    <s v="Accelerator/Incubator Backed"/>
    <s v="Privately Held (backing)"/>
    <s v="www.onyxmotion.com"/>
    <s v="Marissa Wu"/>
    <s v="Co-Founder &amp; Chief Executive Officer"/>
    <s v=""/>
    <s v="+1 (416) 316-4360"/>
    <s v="Non Tech"/>
  </r>
  <r>
    <s v="Wealth Management Canada"/>
    <x v="1"/>
    <n v="1"/>
    <s v=""/>
    <s v="Provider of wealth management advisory services. The company offers its services to high-net-worth individuals while choosing a wealth management company to manage their assets."/>
    <x v="4"/>
    <s v="Commercial Services"/>
    <s v=""/>
    <s v="Private Equity"/>
    <s v=""/>
    <s v="The company was acquired by Mink Capital through an LBO for an undisclosed sum."/>
    <n v="1"/>
    <s v="Mink Capital(www.minkcapital.ca)"/>
    <s v="120 Adelaide Street West"/>
    <s v="Suite 2500"/>
    <s v="Toronto"/>
    <s v="Ontario"/>
    <s v="M5H 1T1"/>
    <s v="Canada"/>
    <s v=""/>
    <s v=""/>
    <s v="Buyout/LBO"/>
    <s v="Completed"/>
    <s v="Completed"/>
    <n v="-0.06"/>
    <s v=""/>
    <n v="673"/>
    <s v="Generating Revenue"/>
    <n v="2014"/>
    <n v="1"/>
    <s v=""/>
    <s v=""/>
    <s v=""/>
    <s v="Buyout/LBO"/>
    <s v="Consulting Services (B2B)"/>
    <s v="Toronto, Canada"/>
    <s v="Mink Capital"/>
    <s v="Private Equity-Backed"/>
    <s v="Privately Held (backing)"/>
    <s v="www.wealthmanagementcanada.com"/>
    <s v="Steven Balaban"/>
    <s v="Director, Wealth Management"/>
    <s v="sbalaban@minkcapital.ca"/>
    <s v="+1 (416) 939-4975"/>
    <s v="Non Tech"/>
  </r>
  <r>
    <s v="Koho"/>
    <x v="0"/>
    <n v="0"/>
    <n v="7.33"/>
    <s v="Provider of an application based banking platform intended to simplify financial products available to everyone. The company's platform helps users to complete their day to day banking operations while offering tools such as goals, cash flow projections, group spending, spending insights and categorizations, enabling users to manage their expenses and banking operations on the go."/>
    <x v="6"/>
    <s v="Software"/>
    <s v="FinTech, Mobile"/>
    <s v="Venture Capital"/>
    <s v=""/>
    <s v="The company joined C100 Association as a part of its 48Hrs in the Valley Summer 2018 Cohort on April 26, 2018 and received an undisclosed amount in funding. Earlier, the company joined OneEleven and received an undisclosed amount in funding on November 8, 2017. Prior to that, the company raised CAD 8 million of venture funding from Portag3 Ventures on September 25, 2017."/>
    <n v="15"/>
    <s v="C100 Association(www.thec100.org), Ferst Capital Partners(www.ferstcapital.com), Hedgewood(www.hedgewood.com), Highline(www.highline.vc), OneEleven(www.oneeleven.com), Ontario Centres of Excellence(www.oce-ontario.org), Portag3 Ventures(www.p3vc.com), Power Corporation of Canada(www.powercorporation.com), Power Financial(www.powerfinancial.com), Stanley Park Ventures(www.stanleyparkventures.com), ZJM Equity(www.zjmequity.com)"/>
    <s v="325 Front Street West"/>
    <s v="4th Floor"/>
    <s v="Toronto"/>
    <s v="Ontario"/>
    <s v="M5V 2Y1"/>
    <s v="Canada"/>
    <s v=""/>
    <s v=""/>
    <s v="Accelerator/Incubator"/>
    <s v="Completed"/>
    <s v="Completed"/>
    <n v="0.51"/>
    <s v=""/>
    <n v="2425"/>
    <s v="Generating Revenue"/>
    <n v="2014"/>
    <n v="20"/>
    <n v="7.33"/>
    <d v="2018-04-26T00:00:00"/>
    <s v=""/>
    <s v="Accelerator/Incubator"/>
    <s v="Financial Software"/>
    <s v="Toronto, Canada"/>
    <s v="Adam Felesky, C100 Association, David Tedman, Ferst Capital Partners, Hedgewood, Highline, Joseph Canavan, OneEleven, Ontario Centres of Excellence, Portag3 Ventures, Power Corporation of Canada, Power Financial, Rashay Jethalal, Stanley Park Ventures, ZJM Equity"/>
    <s v="Venture Capital-Backed"/>
    <s v="Privately Held (backing)"/>
    <s v="www.koho.ca"/>
    <s v="Daniel Eberhard"/>
    <s v="Co-Founder and Chief Executive Officer"/>
    <s v="daniel@koho.ca"/>
    <s v="+1 (855) 564-6999"/>
    <s v="Current Tech"/>
  </r>
  <r>
    <s v="Bondic"/>
    <x v="1"/>
    <n v="1"/>
    <s v=""/>
    <s v="Developer of a liquid plastic welder tool intended to offer liquid plastic glue. The company's tool facilitates users to use liquid plastic as an alternative to normal glue which only hardens when needed through 4-step process of cleaning, filling, curing and shaping, enabling customers to fix almost anything which are hard to fix though normal glue."/>
    <x v="2"/>
    <s v="Consumer Durables"/>
    <s v="E-Commerce"/>
    <s v="Other Private Companies"/>
    <s v=""/>
    <s v="The company raised CAD 294,875 of product crowdfunding via Kickstarter on August 21, 2017."/>
    <s v=""/>
    <s v=""/>
    <s v="235 Industrial Parkway South"/>
    <s v="Unit 18"/>
    <s v="Aurora"/>
    <s v="Ontario"/>
    <s v="L4G 3V5"/>
    <s v="Canada"/>
    <d v="2017-08-21T00:00:00"/>
    <n v="0.23"/>
    <s v="Product Crowdfunding"/>
    <s v="Completed"/>
    <s v="Completed"/>
    <n v="1.54"/>
    <n v="26190"/>
    <n v="1032"/>
    <s v="Generating Revenue"/>
    <n v="2013"/>
    <s v=""/>
    <s v=""/>
    <d v="2017-08-21T00:00:00"/>
    <n v="0.23"/>
    <s v="Product Crowdfunding"/>
    <s v="Other Consumer Durables"/>
    <s v="Aurora, Canada"/>
    <s v=""/>
    <s v="Corporation"/>
    <s v="Privately Held (no backing)"/>
    <s v="www.notaglue.com"/>
    <s v="Robert Harbauer"/>
    <s v="Founder &amp; Chief Executive Officer"/>
    <s v=""/>
    <s v=""/>
    <s v="Non Tech"/>
  </r>
  <r>
    <s v="Grobo"/>
    <x v="0"/>
    <n v="0"/>
    <n v="7.0000000000000007E-2"/>
    <s v="Developer of an automated plant growing systems designed to make it easier to grow safe, fresh and high quality plants. The company's system is personalized and app-controlled that lets anyone grow a successful garden at any time of the year regardless of their experience level, its automatic watering system and LED lights lets user garden in virtually any indoor environment, enabling them to carryout their gardening activities irrespective of their experience levels."/>
    <x v="2"/>
    <s v="Consumer Durables"/>
    <s v="Internet of Things, LOHAS &amp; Wellness"/>
    <s v="Debt Financed, Venture Capital"/>
    <s v=""/>
    <s v="The company joined The Next Canada as part of the 2018 Cohort on May 7, 2018. Previously, the company joined SOSV on August 24, 2017."/>
    <n v="5"/>
    <s v="Creative Destruction Lab(www.creativedestructionlab.com), Ontario Centres of Excellence(www.oce-ontario.org), SOSV(www.sosv.com), The Next Canada(www.nextcanada.com), University of Waterloo Velocity(www.velocity.uwaterloo.ca)"/>
    <s v="500 Dotzert Court"/>
    <s v="Unit 2"/>
    <s v="Waterloo"/>
    <s v="Ontario"/>
    <s v="N2L 6A7"/>
    <s v="Canada"/>
    <d v="2014-07-24T00:00:00"/>
    <n v="0.02"/>
    <s v="Accelerator/Incubator"/>
    <s v="Completed"/>
    <s v="Completed"/>
    <n v="0.75"/>
    <s v=""/>
    <n v="1522"/>
    <s v="Generating Revenue"/>
    <n v="2014"/>
    <n v="6"/>
    <n v="7.0000000000000007E-2"/>
    <d v="2018-05-07T00:00:00"/>
    <s v=""/>
    <s v="Accelerator/Incubator"/>
    <s v="Electronics (B2C)"/>
    <s v="Waterloo, Canada"/>
    <s v="Creative Destruction Lab, Ontario Centres of Excellence, SOSV, The Next Canada, University of Waterloo Velocity"/>
    <s v="Venture Capital-Backed"/>
    <s v="Privately Held (backing)"/>
    <s v="www.grobo.io"/>
    <s v="Bjorn Dawson"/>
    <s v="Chief Executive Officer &amp; Co-Founder"/>
    <s v="bjorn@grobo.ca"/>
    <s v="+1 (226) 646-7820"/>
    <s v="Disruptive Tech"/>
  </r>
  <r>
    <s v="InteractiveStudios"/>
    <x v="0"/>
    <n v="0"/>
    <s v=""/>
    <s v="Owner and operator of a technology development company intended to help visitors navigate various facilities, institutions and malls using 3-D mapping and interactive digital directories. The company's product and services custom interactive touchscreen wayfinding kiosks, digital signage displays with content management software, mobile applications for iOS and android devices and others, enabling patients, the public and customers get to their destinations on-time via kiosk, web and mobile."/>
    <x v="4"/>
    <s v="Commercial Products"/>
    <s v="Mobile, SaaS"/>
    <s v="Pre-venture"/>
    <s v=""/>
    <s v="The company joined Invest Ottawa on an undisclosed date."/>
    <n v="1"/>
    <s v="Invest Ottawa(www.investottawa.ca)"/>
    <s v="173 Andre Audet Avenue"/>
    <s v=""/>
    <s v="Ottawa"/>
    <s v="Ontario"/>
    <s v="K2J 5Z2"/>
    <s v="Canada"/>
    <s v=""/>
    <s v=""/>
    <s v="Accelerator/Incubator"/>
    <s v="Completed"/>
    <s v="Completed"/>
    <n v="-0.02"/>
    <n v="362"/>
    <n v="854"/>
    <s v="Generating Revenue"/>
    <n v="2014"/>
    <s v=""/>
    <s v=""/>
    <s v=""/>
    <s v=""/>
    <s v="Accelerator/Incubator"/>
    <s v="Other Commercial Products"/>
    <s v="Ottawa, Canada"/>
    <s v="Invest Ottawa"/>
    <s v="Accelerator/Incubator Backed"/>
    <s v="Privately Held (backing)"/>
    <s v="www.interactivestudios.ca"/>
    <s v="Colin Pritchard"/>
    <s v="Co-Founder &amp; Chief Operating Officer"/>
    <s v="cpritchard@interactivestudios.ca"/>
    <s v="+1 (613) 519-0234"/>
    <s v="Disruptive Tech"/>
  </r>
  <r>
    <s v="ProPet"/>
    <x v="0"/>
    <n v="0"/>
    <s v=""/>
    <s v="Developer of a full service kennel management software designed to connects users to clients and pets. The company's full service kennel management software offers online booking, scheduling, client management, reporting and payments and provides quick access to all necessary client information enabling pet business to streamlines their day to day operations."/>
    <x v="6"/>
    <s v="Software"/>
    <s v="SaaS"/>
    <s v="Other Private Companies"/>
    <s v=""/>
    <s v="The company received $37,500 of grant funding from Ontario Centres of Excellence on June 10, 2015."/>
    <n v="1"/>
    <s v="Ontario Centres of Excellence(www.oce-ontario.org)"/>
    <s v="7 Bayview Road"/>
    <s v=""/>
    <s v="Ottawa"/>
    <s v="Ontario"/>
    <s v="K1Y 3B5"/>
    <s v="Canada"/>
    <d v="2015-06-10T00:00:00"/>
    <n v="0.04"/>
    <s v="Grant"/>
    <s v="Completed"/>
    <s v="Completed"/>
    <n v="0.02"/>
    <n v="1471"/>
    <n v="2580"/>
    <s v="Generating Revenue"/>
    <n v="2014"/>
    <s v=""/>
    <s v=""/>
    <d v="2015-06-10T00:00:00"/>
    <n v="0.04"/>
    <s v="Grant"/>
    <s v="Application Software"/>
    <s v="Ottawa, Canada"/>
    <s v="Ontario Centres of Excellence"/>
    <s v="Corporation"/>
    <s v="Privately Held (no backing)"/>
    <s v="www.propetware.com"/>
    <s v="Debbie Moffat"/>
    <s v="Co-Founder &amp; Chief Executive Officer"/>
    <s v="debbie@propetware.com"/>
    <s v="+1 (613) 656-1300"/>
    <s v="Current Tech"/>
  </r>
  <r>
    <s v="Dream Payments"/>
    <x v="0"/>
    <n v="0"/>
    <n v="18.5"/>
    <s v="Provider of a cloud-based payment platform designed to make digital transactions easier. The company's cloud-based payment platform combined with its mobile point of sale device helps retailers to accept credit and debit cards, access rich analytics and reports, and provide digital receipts to customers, enabling merchants to sell everywhere using mobile devices."/>
    <x v="6"/>
    <s v="Software"/>
    <s v="FinTech, Mobile, Mobile Commerce, SaaS"/>
    <s v="Venture Capital"/>
    <n v="19.670000000000002"/>
    <s v="The company closed on $1 million of convertible debt financing from undisclosed investors on December 26, 2017. Earlier, the company raised $10 million of Series A venture funding in a deal led by FairVentures on December 14, 2017. Real Ventures, Green Century Investment, Connecticut Innovations and other undisclosed investors also participated in the round. Prior to that, the company joined The Lazaridis Institute as part of the second cohort on September 13, 2017 and received an undisclosed amount in funding. The company is being actively tracked by PitchBook."/>
    <n v="8"/>
    <s v="Blue Sky Capital(docs.rpmtec.com), Connecticut Innovations(www.ctinnovations.com), FairVentures(www.fairventures.ca), Green Century Investment(www.gciventures.com), Real Ventures(www.realventures.com), The Lazaridis Institute(www.lazaridisinstitute.ca), VentureClash(www.ventureclash.com)"/>
    <s v="171 East Liberty Street"/>
    <s v="Suite 201"/>
    <s v="Toronto"/>
    <s v="Ontario"/>
    <s v="M6K 3P6"/>
    <s v="Canada"/>
    <d v="2015-03-26T00:00:00"/>
    <n v="6"/>
    <s v="Early Stage VC"/>
    <s v="Completed"/>
    <s v="Announced/In Progress"/>
    <n v="0.1"/>
    <n v="2179"/>
    <n v="662"/>
    <s v="Generating Revenue"/>
    <n v="2014"/>
    <n v="40"/>
    <n v="18.5"/>
    <d v="2017-12-26T00:00:00"/>
    <n v="1"/>
    <s v="Early Stage VC"/>
    <s v="Financial Software"/>
    <s v="Toronto, Canada"/>
    <s v="Blue Sky Capital, Connecticut Innovations, FairVentures, Green Century Investment, Real Ventures, Rouge River Capital, The Lazaridis Institute, VentureClash"/>
    <s v="Venture Capital-Backed"/>
    <s v="Privately Held (backing)"/>
    <s v="www.dreampayments.ca"/>
    <s v="Brent Ho-Young"/>
    <s v="Co-Founder, Chief Executive Officer &amp; Board Member"/>
    <s v="brent.ho-young@dreampayments.com"/>
    <s v="+1 (416) 588-7999"/>
    <s v="Disruptive Tech"/>
  </r>
  <r>
    <s v="Kirkwood Diamond Canada"/>
    <x v="1"/>
    <n v="1"/>
    <s v=""/>
    <s v="Producer of alcoholic beverages. The company's alcoholic beverages specially wines are made from a single grape variety or blends of two or more grape varieties, enabling consumers to buy finest quality of wines."/>
    <x v="2"/>
    <s v="Consumer Non-Durables"/>
    <s v=""/>
    <s v="M&amp;A"/>
    <s v=""/>
    <s v="Kirkwood Brands sold a 49.99% stake in the company to Diamond Estates Wines &amp; Spirits (TSX: DWS) for $4.4 million on May 5, 2017. The acquisition will improve Diamond Estates Wines &amp; Spirits' distribution, sales and brand management."/>
    <s v=""/>
    <s v=""/>
    <s v="8-1155 North Service Road West"/>
    <s v=""/>
    <s v="Oakville"/>
    <s v="Ontario"/>
    <s v="L6M 3E3"/>
    <s v="Canada"/>
    <d v="2014-10-01T00:00:00"/>
    <s v=""/>
    <s v="Joint Venture"/>
    <s v="Completed"/>
    <s v="Completed"/>
    <n v="0.83"/>
    <n v="7"/>
    <n v="101"/>
    <s v="Generating Revenue"/>
    <n v="2014"/>
    <s v=""/>
    <s v=""/>
    <d v="2017-05-05T00:00:00"/>
    <n v="4.4000000000000004"/>
    <s v="Secondary Transaction - Private"/>
    <s v="Beverages"/>
    <s v="Oakville, Canada"/>
    <s v=""/>
    <s v="Corporate Backed or Acquired"/>
    <s v="Acquired/Merged (Operating Subsidiary)"/>
    <s v="www.kirkwooddiamond.com"/>
    <s v="Gordon Haist"/>
    <s v="Chief Executive Officer"/>
    <s v="ghaist@kirkwooddiamond.com"/>
    <s v="905-849-4346 X 122"/>
    <s v="Non Tech"/>
  </r>
  <r>
    <s v="Magnet Engagement Group"/>
    <x v="0"/>
    <n v="0"/>
    <s v=""/>
    <s v="Provider of advertising services. The company offers experiential marketing, sponsorship activation, branding and sampling services."/>
    <x v="4"/>
    <s v="Commercial Services"/>
    <s v=""/>
    <s v="Private Equity"/>
    <s v=""/>
    <s v="The company was acquired by Match Marketing Group, via its financial sponsor Beringer Capital, through an LBO on February 18, 2015 for an undisclosed sum."/>
    <s v=""/>
    <s v=""/>
    <s v="550 Queen Street East"/>
    <s v="Unit 145"/>
    <s v="Toronto"/>
    <s v="Ontario"/>
    <s v="M5A 1V2"/>
    <s v="Canada"/>
    <d v="2015-02-18T00:00:00"/>
    <s v=""/>
    <s v="Buyout/LBO"/>
    <s v="Completed"/>
    <s v="Completed"/>
    <s v=""/>
    <s v=""/>
    <s v=""/>
    <s v="Generating Revenue"/>
    <n v="2013"/>
    <n v="10"/>
    <s v=""/>
    <d v="2015-02-18T00:00:00"/>
    <s v=""/>
    <s v="Buyout/LBO"/>
    <s v="Media and Information Services (B2B)"/>
    <s v="Toronto, Canada"/>
    <s v=""/>
    <s v="Private Equity-Backed"/>
    <s v="Acquired/Merged"/>
    <s v="www.magnetengagement.com"/>
    <s v=""/>
    <s v=""/>
    <s v=""/>
    <s v=""/>
    <s v="Current Tech"/>
  </r>
  <r>
    <s v="FundThrough"/>
    <x v="0"/>
    <n v="0"/>
    <n v="65.2"/>
    <s v="Provider of an online B2B funding platform intended to offer online invoice factoring services. The company's platform connects to business owners' accounting software and bank information to automatically assign a funding limit in a few hours, enabling business owners to eliminate the wait associated with invoice payment terms by funding outstanding invoices almost instantly."/>
    <x v="6"/>
    <s v="Software"/>
    <s v="FinTech, SaaS"/>
    <s v="Venture Capital"/>
    <s v=""/>
    <s v="The company raised $34 million of Series A venture funding through a combination of debt and equity on June 18, 2018. $9 million of equity portion was lead by ScaleUP Venture Partners and David Mirvish with participation from other undisclosed investors. A $25 million loan was provided by Intercap. The company will use the funding to develop its technology, offer financing to a greater volume of businesses, build integrations with platform partners and accelerate expansion into US markets."/>
    <n v="13"/>
    <s v="C100 Association(www.thec100.org), Canadian Technology Accelerator(www.ctaconnects.com), Five Elements Environment Ventures(www.feev.co.in), Hedgewood(www.hedgewood.com), Klister Credit(www.klister.ca), OnWave Ventures(www.onwaveventures.com), Origin Merchant Partners(www.originmerchant.com), Real Ventures(www.realventures.com), ScaleUP Venture Partners(www.suv.vc)"/>
    <s v="260 Spadina Avenue"/>
    <s v="Suite 400"/>
    <s v="Toronto"/>
    <s v="Ontario"/>
    <s v="M5T 2E4"/>
    <s v="Canada"/>
    <s v=""/>
    <s v=""/>
    <s v="Accelerator/Incubator"/>
    <s v="Completed"/>
    <s v="Completed"/>
    <n v="3.36"/>
    <n v="2327"/>
    <n v="1854"/>
    <s v="Generating Revenue"/>
    <n v="2014"/>
    <n v="27"/>
    <n v="65.2"/>
    <d v="2018-06-18T00:00:00"/>
    <n v="34"/>
    <s v="Early Stage VC"/>
    <s v="Financial Software"/>
    <s v="Toronto, Canada"/>
    <s v="Barlow Lane Holdings, C100 Association, Canadian Technology Accelerator, David Mirvish, Five Elements Environment Ventures, Hedgewood, Jim Case, Klister Credit, OnWave Ventures, Origin Merchant Partners, Peter Carrescia, Real Ventures, ScaleUP Venture Partners"/>
    <s v="Venture Capital-Backed"/>
    <s v="Privately Held (backing)"/>
    <s v="www.fundthrough.com"/>
    <s v="Steven Uster"/>
    <s v="Co-Founder and Chief Executive Officer"/>
    <s v="steven@fundthrough.com"/>
    <s v="+1 (800) 766-0460"/>
    <s v="Current Tech"/>
  </r>
  <r>
    <s v="Ritual (Social Ordering)"/>
    <x v="0"/>
    <n v="0"/>
    <n v="130"/>
    <s v="Developer of a social food ordering app designed to make food ordering a social experience. The company's platform offers a wide range of restaurants where orders can be placed for pickup with points earned for each order that can be redeemed for rewards and a piggyback feature for joining co-workers' orders, providing users with an easy way to avoid lines, earn rewards for food purchases and connect with colleagues."/>
    <x v="6"/>
    <s v="Software"/>
    <s v="E-Commerce, FoodTech, Mobile, Restaurant Technology"/>
    <s v="Venture Capital"/>
    <s v=""/>
    <s v="The company raised $70 million Series C venture funding led by Georgian Partners on June 5, 2018. Greylock Partners, Insight Ventures and Mistral Venture Partners also participated in the round. The company intends to use the funds to expand its offering to Atlanta, Dallas, Philadelphia and San Diego in the coming months."/>
    <n v="13"/>
    <s v="BrandProject(www.brandproject.com), Georgian Partners(www.georgianpartners.com), Golden Ventures(www.golden.ventures), Greylock Partners(www.greylock.com), Hedgewood(www.hedgewood.com), Insight Venture Partners(www.insightpartners.com), Mantella Venture Partners(www.mantellavp.com), Mistral Venture Partners(www.mistralvp.com), Tishman Speyer Properties(www.tishmanspeyer.com), Vast Ventures(www.vastvc.com), Wildcat Venture Partners(www.wildcat.vc)"/>
    <s v=""/>
    <s v=""/>
    <s v="Toronto"/>
    <s v="Ontario"/>
    <s v=""/>
    <s v="Canada"/>
    <d v="2014-09-10T00:00:00"/>
    <n v="2.5"/>
    <s v="Seed Round"/>
    <s v="Completed"/>
    <s v="Completed"/>
    <n v="2.83"/>
    <n v="2451"/>
    <n v="3547"/>
    <s v="Generating Revenue"/>
    <n v="2014"/>
    <n v="50"/>
    <n v="130"/>
    <d v="2018-06-05T00:00:00"/>
    <n v="70"/>
    <s v="Later Stage VC"/>
    <s v="Social/Platform Software"/>
    <s v="Toronto, Canada"/>
    <s v="BrandProject, Devon Galloway, Georgian Partners, Golden Ventures, Greylock Partners, Hedgewood, Insight Venture Partners, Jesse Rasch, Mantella Venture Partners, Mistral Venture Partners, Tishman Speyer Properties, Vast Ventures, Wildcat Venture Partners"/>
    <s v="Venture Capital-Backed"/>
    <s v="Privately Held (backing)"/>
    <s v="www.ritual.co"/>
    <s v="Raymond Reddy"/>
    <s v="Co-Founder &amp; Chief Executive Officer"/>
    <s v="ray@ritual.co"/>
    <s v=""/>
    <s v="Current Tech"/>
  </r>
  <r>
    <s v="Rapitow"/>
    <x v="0"/>
    <n v="0"/>
    <s v=""/>
    <s v="Provider of a roadside assistance application intended to deliver assistance to stranded motorists. The company's application eliminates the inefficiencies and costs associated with the outdated call-centre dispatch mode uses GPS to connect tow truck drivers directly, enabling users to get timely updates on the trucks easily."/>
    <x v="6"/>
    <s v="Software"/>
    <s v="Mobile"/>
    <s v="Venture Capital"/>
    <s v=""/>
    <s v="The company raised an undisclosed amount of seed funding from LiquidProject on March 10, 2015."/>
    <n v="1"/>
    <s v="LiquidProject(www.liquidproject.com)"/>
    <s v="3425 Laird Road"/>
    <s v="Suite 2"/>
    <s v="Mississauga"/>
    <s v="Ontario"/>
    <s v="L5L 5R8"/>
    <s v="Canada"/>
    <d v="2015-03-10T00:00:00"/>
    <s v=""/>
    <s v="Seed Round"/>
    <s v="Completed"/>
    <s v="Completed"/>
    <n v="0"/>
    <s v=""/>
    <n v="75"/>
    <s v="Generating Revenue"/>
    <n v="2014"/>
    <n v="2"/>
    <s v=""/>
    <d v="2015-03-10T00:00:00"/>
    <s v=""/>
    <s v="Seed Round"/>
    <s v="Application Software"/>
    <s v="Mississauga, Canada"/>
    <s v="LiquidProject"/>
    <s v="Venture Capital-Backed"/>
    <s v="Privately Held (backing)"/>
    <s v="www.rapitow.com"/>
    <s v="Waheed Subhani"/>
    <s v="Co-Founder, Chief Executive Officer &amp; Founding Partner"/>
    <s v="waheed@rapitow.com"/>
    <s v=""/>
    <s v="Current Tech"/>
  </r>
  <r>
    <s v="Chefs Plate"/>
    <x v="0"/>
    <n v="0"/>
    <n v="14.27"/>
    <s v="Provider of a subscription based platform designed to offer meal-kit delivery services. The company's services include delivery of fresh, pre-portioned ingredients with easy-to-follow recipes in refrigerated 30-minute and 15-minute meal kits and also offers chef-inspired recipes, enabling customers to have farm fresh ingredients and delicious recipes delivered at door."/>
    <x v="2"/>
    <s v="Retail"/>
    <s v="FoodTech"/>
    <s v="Venture Capital"/>
    <n v="50"/>
    <s v="The company raised CAD 10 million of Series C venture funding from Acton Capital Partners, InvesEco Capital and Emil Capital Partners on June 23, 2017. Previously, the company raised CAD 7 million of Series B venture funding in a deal led by Acton Capital Partners on December 14, 2016. InvestEco Capital, Emil Capital Partners and BrandProject also participated in this round. The capital was used to accelerate hiring and to expand into new Canadian markets, with the addition of a Western Canadian fulfillment center."/>
    <n v="4"/>
    <s v="Acton Capital Partners(www.actoncapital.com), BrandProject(www.brandproject.com), Emil Capital Partners(www.emilcapitalpartners.com), InvestEco Capital(www.investeco.com)"/>
    <s v="30-34 Duncan Street"/>
    <s v=""/>
    <s v="Toronto"/>
    <s v="Ontario"/>
    <s v="M5V 2C3"/>
    <s v="Canada"/>
    <d v="2015-02-10T00:00:00"/>
    <s v=""/>
    <s v="Seed Round"/>
    <s v="Completed"/>
    <s v="Completed"/>
    <n v="0.94"/>
    <n v="65640"/>
    <n v="42"/>
    <s v="Generating Revenue"/>
    <n v="2014"/>
    <n v="250"/>
    <n v="14.27"/>
    <d v="2017-06-23T00:00:00"/>
    <n v="7.5"/>
    <s v="Later Stage VC"/>
    <s v="Internet Retail"/>
    <s v="Toronto, Canada"/>
    <s v="Acton Capital Partners, BrandProject, Emil Capital Partners, InvestEco Capital"/>
    <s v="Venture Capital-Backed"/>
    <s v="Privately Held (backing)"/>
    <s v="www.chefsplate.com"/>
    <s v="Patrick Meyer"/>
    <s v="Co-Founder"/>
    <s v="patrick.meyer@chefsplate.com"/>
    <s v="+1 (647) 467-9184"/>
    <s v="Current Tech"/>
  </r>
  <r>
    <s v="QReserve"/>
    <x v="0"/>
    <n v="0"/>
    <n v="0.02"/>
    <s v="Provider of a research equipment database platform designed to connect people with resources. The company's platform connects universities and colleges across Canada with people who need research equipment, services or expertise, enabling students, researchers and businesses to accelerate their research and development projects."/>
    <x v="2"/>
    <s v="Media"/>
    <s v=""/>
    <s v="Venture Capital"/>
    <s v=""/>
    <s v="The company received $50,000 of grant funding from National Research Council Canada on March 13, 2017."/>
    <n v="3"/>
    <s v="National Research Council Canada(www.nrc-cnrc.gc.ca), Ontario Centres of Excellence(www.oce-ontario.org), The Forge(theforge.mcmaster.ca)"/>
    <s v="Suite 413A-B"/>
    <s v="175 Longwood Road South"/>
    <s v="Hamilton"/>
    <s v="Ontario"/>
    <s v="L8P 0A1"/>
    <s v="Canada"/>
    <d v="2014-08-01T00:00:00"/>
    <s v=""/>
    <s v="Accelerator/Incubator"/>
    <s v="Completed"/>
    <s v="Completed"/>
    <n v="0.05"/>
    <n v="43"/>
    <n v="311"/>
    <s v="Generating Revenue"/>
    <n v="2014"/>
    <n v="2"/>
    <n v="0.02"/>
    <d v="2017-03-13T00:00:00"/>
    <n v="0.05"/>
    <s v="Grant"/>
    <s v="Information Services (B2C)"/>
    <s v="Hamilton, Canada"/>
    <s v="National Research Council Canada, Ontario Centres of Excellence, The Forge"/>
    <s v="Venture Capital-Backed"/>
    <s v="Privately Held (backing)"/>
    <s v="www.qreserve.com"/>
    <s v="Brandon Aubie"/>
    <s v="Chief Executive Officer, Board Member &amp; Co-Founder"/>
    <s v="brandon.aubie@qreserve.com"/>
    <s v="+1 (289) 426-3217 x101"/>
    <s v="Current Tech"/>
  </r>
  <r>
    <s v="TritonWear"/>
    <x v="0"/>
    <n v="0"/>
    <n v="3.25"/>
    <s v="Developer of a wearable technology intended to provide right tools and resources to make better decisions in the training for competitive swimming. The company's wearable technology automatically calculates over a dozen performance metrics and transmits them live to a coach's tablet for all swimmers in the pool, enabling coaches to track the progress of the swimmers throughout the season."/>
    <x v="2"/>
    <s v="Consumer Durables"/>
    <s v="Wearables &amp; Quantified Self"/>
    <s v="Debt Financed, Venture Capital"/>
    <s v=""/>
    <s v="The company received $450,000 of debt financing from Espresso Capital on July 27, 2017. Prior to that, the company received $500,000 of debt financing from Southern Ontario Fund for Investment in Innovation on November 15, 2016. Previously, the company joined Chinese Angels Mentor Program as a part of its second cohort of the China Angels Mentorship Program (CAMP) on September 29, 2016 and received $300,000 in funding."/>
    <n v="10"/>
    <s v="Chinese Angels Mentor Program(www.ccaa-camp.com), Communitech Hyperdrive(www.communitech.ca), Green Century Investment(www.gciventures.com), Maple Leaf Angels(www.mapleleafangels.com), MaRS Investment Accelerator Fund(www.marsiaf.com), Ontario Centres of Excellence(www.oce-ontario.org), Real Ventures(www.realventures.com), Relentless Pursuit Partners(www.relentlesspursuitpartners.com), The Next Canada(www.nextcanada.com), University of Waterloo Velocity(www.velocity.uwaterloo.ca)"/>
    <s v="Unit 101"/>
    <s v="76 Stafford Street"/>
    <s v="Toronto"/>
    <s v="Ontario"/>
    <s v="M6J 2S1"/>
    <s v="Canada"/>
    <d v="2014-01-01T00:00:00"/>
    <s v=""/>
    <s v="Accelerator/Incubator"/>
    <s v="Completed"/>
    <s v="Completed"/>
    <n v="0.7"/>
    <n v="1299"/>
    <n v="650"/>
    <s v="Generating Revenue"/>
    <n v="2013"/>
    <n v="12"/>
    <n v="3.25"/>
    <d v="2017-07-27T00:00:00"/>
    <n v="0.45"/>
    <s v="Debt - General"/>
    <s v="Electronics (B2C)"/>
    <s v="Toronto, Canada"/>
    <s v="Chinese Angels Mentor Program, Communitech Hyperdrive, Green Century Investment, Maple Leaf Angels, MaRS Investment Accelerator Fund, Ontario Centres of Excellence, Real Ventures, Relentless Pursuit Partners, The Next Canada, University of Waterloo Velocity"/>
    <s v="Venture Capital-Backed"/>
    <s v="Privately Held (backing)"/>
    <s v="www.tritonwear.com"/>
    <s v="Tristan Lehari"/>
    <s v="Chief Executive Officer &amp; Co-Founder"/>
    <s v="tristan@tritonwear.com"/>
    <s v=""/>
    <s v="Disruptive Tech"/>
  </r>
  <r>
    <s v="Epic Perks"/>
    <x v="0"/>
    <n v="0"/>
    <s v=""/>
    <s v="Provider of crowdsourced business perks and benefit services intended to help businesses to increase loyalty, engagement and revenue. The company's platform access perks and pricing previously reserved to large corporations to gain market share, enabling clients to gain market share in a hassle free way."/>
    <x v="3"/>
    <s v="Other Financial Services"/>
    <s v=""/>
    <s v="Venture Capital"/>
    <s v=""/>
    <s v="The company raised venture funding from Venture Coaches on an undisclosed date."/>
    <n v="1"/>
    <s v=""/>
    <s v=""/>
    <s v=""/>
    <s v="Ottawa"/>
    <s v="Ontario"/>
    <s v=""/>
    <s v="Canada"/>
    <s v=""/>
    <s v=""/>
    <s v="Early Stage VC"/>
    <s v="Completed"/>
    <s v="Completed"/>
    <n v="-0.01"/>
    <n v="88"/>
    <n v="928"/>
    <s v="Generating Revenue"/>
    <n v="2013"/>
    <s v=""/>
    <s v=""/>
    <s v=""/>
    <s v=""/>
    <s v="Early Stage VC"/>
    <s v="Other Financial Services"/>
    <s v="Ottawa, Canada"/>
    <s v="Venture Coaches"/>
    <s v="Venture Capital-Backed"/>
    <s v="Privately Held (backing)"/>
    <s v="www.epicperks.com"/>
    <s v="Joelle Parenteau"/>
    <s v="Founder &amp; Chief Executive Officer"/>
    <s v="joelle@epicperks.com"/>
    <s v=""/>
    <s v="Current Tech"/>
  </r>
  <r>
    <s v="Slate U.S. Opportunity (No. 3) Realty Trust"/>
    <x v="1"/>
    <n v="1"/>
    <s v=""/>
    <s v="Owner and operator of a open ended investment trust. The company primarily focuses on acquiring, owning and leasing a portfolio of diversified commercial real estate properties in the United States."/>
    <x v="3"/>
    <s v="Other Financial Services"/>
    <s v=""/>
    <s v="M&amp;A"/>
    <s v=""/>
    <s v="The company was acquired by Slate Retail (TSX:SRT.UN) for CAD 245.4 million on June 1, 2015. The company is no longer actively tracked by PitchBook."/>
    <s v=""/>
    <s v=""/>
    <s v="200 Front Street West"/>
    <s v="Suite 2400"/>
    <s v="Toronto"/>
    <s v="Ontario"/>
    <s v="M5V 3K2"/>
    <s v="Canada"/>
    <d v="2015-06-01T00:00:00"/>
    <n v="198.64"/>
    <s v="Merger/Acquisition"/>
    <s v="Completed"/>
    <s v="Completed"/>
    <s v=""/>
    <s v=""/>
    <s v=""/>
    <s v="Generating Revenue"/>
    <n v="2013"/>
    <s v=""/>
    <s v=""/>
    <d v="2015-06-01T00:00:00"/>
    <n v="198.64"/>
    <s v="Merger/Acquisition"/>
    <s v="Real Estate Investment Trusts (REITs)"/>
    <s v="Toronto, Canada"/>
    <s v=""/>
    <s v="Corporate Backed or Acquired"/>
    <s v="Acquired/Merged"/>
    <s v=""/>
    <s v="Blair Welch"/>
    <s v="Partner"/>
    <s v="blair@slateam.com"/>
    <s v="+1 (416) 6444 267"/>
    <s v="Non Tech"/>
  </r>
  <r>
    <s v="Pronghorn Transportation Group"/>
    <x v="1"/>
    <n v="1"/>
    <s v=""/>
    <s v="Provider of transportation and logistics services. The company seeks to acquire transportation and logistics companies, specifically to consolidate small and medium-sized operators in this industry."/>
    <x v="4"/>
    <s v="Commercial Services"/>
    <s v=""/>
    <s v="M&amp;A"/>
    <s v=""/>
    <s v="The company reached a definitive agreement to acquire Whiteknight Acquisitions III (TSX: WKA.P) through a reverse merger on April 17, 2015. Subsequently the deal was cancelled."/>
    <s v=""/>
    <s v=""/>
    <s v=""/>
    <s v=""/>
    <s v="Toronto"/>
    <s v="Ontario"/>
    <s v=""/>
    <s v="Canada"/>
    <d v="2015-04-17T00:00:00"/>
    <s v=""/>
    <s v="Reverse Merger"/>
    <s v="Completed"/>
    <s v="Completed"/>
    <s v=""/>
    <s v=""/>
    <s v=""/>
    <s v="Generating Revenue"/>
    <n v="2013"/>
    <s v=""/>
    <s v=""/>
    <d v="2015-04-17T00:00:00"/>
    <s v=""/>
    <s v="Reverse Merger"/>
    <s v="Logistics"/>
    <s v="Toronto, Canada"/>
    <s v=""/>
    <s v="Failed Transaction (M&amp;A)"/>
    <s v="Privately Held (no backing)"/>
    <s v=""/>
    <s v="David Firman"/>
    <s v="Chief Executive Officer"/>
    <s v=""/>
    <s v=""/>
    <s v="Non Tech"/>
  </r>
  <r>
    <s v="Crown Life Canada"/>
    <x v="1"/>
    <n v="1"/>
    <s v=""/>
    <s v="Provider of investment services. The company is primarily engaged in the business of purchasing and holding senior life settlements until maturity."/>
    <x v="3"/>
    <s v="Other Financial Services"/>
    <s v=""/>
    <s v="M&amp;A"/>
    <s v=""/>
    <s v="The company was in talks to be to be acquired by Terreno Resources (TSX: TNO) through a reverse merger on April 24, 2015. Subsequently the deal was cancelled. The company is no longer actively tracked by PitchBook."/>
    <s v=""/>
    <s v=""/>
    <s v="2985 Drew Road"/>
    <s v="Suite 217"/>
    <s v="Mississauga"/>
    <s v="Ontario"/>
    <s v="L4T OA4"/>
    <s v="Canada"/>
    <d v="2015-08-14T00:00:00"/>
    <s v=""/>
    <s v="Reverse Merger"/>
    <s v="Failed/Cancelled"/>
    <s v="Failed/Cancelled"/>
    <n v="0"/>
    <n v="28"/>
    <s v=""/>
    <s v="Generating Revenue"/>
    <n v="2014"/>
    <s v=""/>
    <s v=""/>
    <d v="2015-08-14T00:00:00"/>
    <s v=""/>
    <s v="Reverse Merger"/>
    <s v="Other Financial Services"/>
    <s v="Mississauga, Canada"/>
    <s v=""/>
    <s v="Failed Transaction (M&amp;A)"/>
    <s v="Privately Held (no backing)"/>
    <s v="www.crownlifecanada.com"/>
    <s v="Lorraine Fusco"/>
    <s v="President and Chief Executive Officer"/>
    <s v="lfusco@crownlifecanada.com"/>
    <s v="+1 (905) 604-8877"/>
    <s v="Non Tech"/>
  </r>
  <r>
    <s v="Redecan Pharm"/>
    <x v="0"/>
    <n v="0"/>
    <s v=""/>
    <s v="Developer of medical marijuana products. The company offers medical marijuana products to cancer patients, people with spinal injuries and depression."/>
    <x v="2"/>
    <s v="Consumer Non-Durables"/>
    <s v="Cannabis, LOHAS &amp; Wellness"/>
    <s v="M&amp;A"/>
    <s v=""/>
    <s v="The company reached a definitive agreement to be acquired by Alta Vista Ventures (CNQ: AVV) for CAD 9 million on November 27, 2015. Subsequently the deal was cancelled on March 7, 2016."/>
    <s v=""/>
    <s v=""/>
    <s v="P.O. Box 138"/>
    <s v="Ridgeville"/>
    <s v="Pelham"/>
    <s v="Ontario"/>
    <s v="L0S 1M0"/>
    <s v="Canada"/>
    <d v="2016-03-07T00:00:00"/>
    <n v="6.79"/>
    <s v="Merger/Acquisition"/>
    <s v="Failed/Cancelled"/>
    <s v="Failed/Cancelled"/>
    <n v="3.14"/>
    <s v=""/>
    <n v="169"/>
    <s v="Generating Revenue"/>
    <n v="2014"/>
    <s v=""/>
    <s v=""/>
    <d v="2016-03-07T00:00:00"/>
    <n v="6.79"/>
    <s v="Merger/Acquisition"/>
    <s v="Other Consumer Non-Durables"/>
    <s v="Pelham, Canada"/>
    <s v=""/>
    <s v="Failed Transaction (M&amp;A)"/>
    <s v="Privately Held (no backing)"/>
    <s v="www.redecanpharm.ca"/>
    <s v=""/>
    <s v=""/>
    <s v=""/>
    <s v=""/>
    <s v="Current Tech"/>
  </r>
  <r>
    <s v="Fantasy Sports Network"/>
    <x v="1"/>
    <n v="1"/>
    <s v=""/>
    <s v="Operator of a sports network channel. The company's sports network channel broadcasts programming aimed at the fantasy sports market including commentary, call-in shows, coverage of drafts, and reality series."/>
    <x v="4"/>
    <s v="Commercial Services"/>
    <s v=""/>
    <s v="M&amp;A"/>
    <s v=""/>
    <s v="A 20% stake in the company was acquired by undisclosed investors in 2016."/>
    <s v=""/>
    <s v=""/>
    <s v="171 East Liberty Street"/>
    <s v="Suite 230"/>
    <s v="Toronto"/>
    <s v="Ontario"/>
    <s v="M6K 3P6"/>
    <s v="Canada"/>
    <d v="2016-01-01T00:00:00"/>
    <s v=""/>
    <s v="Secondary Transaction - Private"/>
    <s v="Completed"/>
    <s v="Completed"/>
    <n v="-0.4"/>
    <n v="46089"/>
    <s v=""/>
    <s v="Generating Revenue"/>
    <n v="2014"/>
    <s v=""/>
    <s v=""/>
    <d v="2016-01-01T00:00:00"/>
    <s v=""/>
    <s v="Secondary Transaction - Private"/>
    <s v="Media and Information Services (B2B)"/>
    <s v="Toronto, Canada"/>
    <s v=""/>
    <s v="Corporate Backed or Acquired"/>
    <s v="Privately Held (backing)"/>
    <s v="www.fantasysportsnetwork.com"/>
    <s v="Chad Midgley"/>
    <s v="Vice President"/>
    <s v="chad@fantasysportsnetwork.com"/>
    <s v=""/>
    <s v="Non Tech"/>
  </r>
  <r>
    <s v="Bartesian"/>
    <x v="0"/>
    <n v="0"/>
    <n v="1.1000000000000001"/>
    <s v="Developer of cocktail machines designed to make cocktails at home. The company's cocktail machine is a robotic bartender that offers cocktails from capsules as well as offers drinks using a pod-based system by utilizing little glass bottles full of different liquors, enabling consumers to enjoy and serve premium cocktails at home."/>
    <x v="2"/>
    <s v="Consumer Durables"/>
    <s v="Internet of Things, Manufacturing"/>
    <s v="Venture Capital"/>
    <s v=""/>
    <s v="The company raised an undisclosed amount of venture funding from SOSV on September 13, 2017. Prior to that, the company joined Metabridge on May 4, 2017 and received an undisclosed amount in funding."/>
    <n v="8"/>
    <s v="Metabridge(www.metabridge.com), Ontario Centres of Excellence(www.oce-ontario.org), SOSV(www.sosv.com), University of Waterloo Velocity(www.velocity.uwaterloo.ca), Velocity I&gt;A(www.velocityia.com)"/>
    <s v="151 Charles Street West"/>
    <s v=""/>
    <s v="Kitchener"/>
    <s v="Ontario"/>
    <s v="N2G 1H6"/>
    <s v="Canada"/>
    <s v=""/>
    <s v=""/>
    <s v="Accelerator/Incubator"/>
    <s v="Completed"/>
    <s v="Completed"/>
    <n v="0.44"/>
    <n v="1245"/>
    <n v="632"/>
    <s v="Generating Revenue"/>
    <n v="2014"/>
    <n v="8"/>
    <n v="1.1000000000000001"/>
    <d v="2017-09-13T00:00:00"/>
    <s v=""/>
    <s v="Early Stage VC"/>
    <s v="Electronics (B2C)"/>
    <s v="Kitchener, Canada"/>
    <s v="Beam Suntory, Jim Treliving, Joe Mimran, Metabridge, Ontario Centres of Excellence, SOSV, University of Waterloo Velocity, Velocity I&gt;A"/>
    <s v="Venture Capital-Backed"/>
    <s v="Privately Held (backing)"/>
    <s v="www.bartesian.com"/>
    <s v="Ryan Close"/>
    <s v="Co-Founder &amp; Chief Executive Officer"/>
    <s v="ryan@bartesian.com"/>
    <s v="+1 (226) 220-1095"/>
    <s v="Current Tech"/>
  </r>
  <r>
    <s v="Authentic Web"/>
    <x v="0"/>
    <n v="0"/>
    <s v=""/>
    <s v="Provider of an enterprise internet infrastructure and corporate domain registrar platform intended to equip enterprise teams with domain automation and business intelligence. The company's platform addresses the needs of enterprises to deploy, innovate on and scale brand registry ecosystems and corporate domain portfolios, enabling them to address regulatory requirements, drive business growth, reduce total cost of ownership and strategically position brands to win in a changing digital identity landscape."/>
    <x v="6"/>
    <s v="Software"/>
    <s v="SaaS"/>
    <s v="Venture Capital"/>
    <s v=""/>
    <s v="The company raised an undisclosed amount of venture funding in a deal led by MaRS Investment Accelerator Fund on March 7, 2017. Other undisclosed angel investors also participated in this round. The company plans to use the funds raised to build out its technology and expand the customer base."/>
    <n v="2"/>
    <s v="Angel One Investor Network(www.angelonenetwork.ca), MaRS Investment Accelerator Fund(www.marsiaf.com)"/>
    <s v="219 Dufferin Street"/>
    <s v="Unit 201C"/>
    <s v="Toronto"/>
    <s v="Ontario"/>
    <s v="M6K 3J1"/>
    <s v="Canada"/>
    <s v=""/>
    <s v=""/>
    <s v="Accelerator/Incubator"/>
    <s v="Completed"/>
    <s v="Completed"/>
    <n v="0.28999999999999998"/>
    <s v=""/>
    <n v="516"/>
    <s v="Generating Revenue"/>
    <n v="2013"/>
    <n v="4"/>
    <s v=""/>
    <d v="2017-03-07T00:00:00"/>
    <s v=""/>
    <s v="Early Stage VC"/>
    <s v="Business/Productivity Software"/>
    <s v="Toronto, Canada"/>
    <s v="Angel One Investor Network, MaRS Investment Accelerator Fund"/>
    <s v="Venture Capital-Backed"/>
    <s v="Privately Held (backing)"/>
    <s v="www.authenticweb.com"/>
    <s v="Peter LaMantia"/>
    <s v="Founder &amp; Chief Executive Officer"/>
    <s v="peter@authenticweb.com"/>
    <s v="+1 (888) 736-5812"/>
    <s v="Current Tech"/>
  </r>
  <r>
    <s v="ioFabric"/>
    <x v="0"/>
    <n v="0"/>
    <n v="1.2"/>
    <s v="Developer of a QoS-driven storage automation software designed to solves data challenges while reducing complexity and optimizing costs. The company's software is a multi-site, multi-cloud based automation tool that increases business agility by creating a data fabric supporting applications running on legacy servers, VMs, containers, and clouds, enabling data-driven organization to manage and protect business data."/>
    <x v="6"/>
    <s v="Software"/>
    <s v="Big Data, SaaS"/>
    <s v="Venture Capital"/>
    <s v=""/>
    <s v="The company raised CAD 1.5 million of seed funding from Real Ventures and other undisclosed investors on February 9, 2015."/>
    <n v="1"/>
    <s v="Real Ventures(www.realventures.com)"/>
    <s v="Suite 820"/>
    <s v="365 Bay Street"/>
    <s v="Toronto"/>
    <s v="Ontario"/>
    <s v="M5H 2V1"/>
    <s v="Canada"/>
    <d v="2015-02-09T00:00:00"/>
    <n v="1.2"/>
    <s v="Seed Round"/>
    <s v="Completed"/>
    <s v="Completed"/>
    <n v="-0.1"/>
    <n v="261"/>
    <n v="767"/>
    <s v="Generating Revenue"/>
    <n v="2013"/>
    <n v="11"/>
    <n v="1.2"/>
    <d v="2015-02-09T00:00:00"/>
    <n v="1.2"/>
    <s v="Seed Round"/>
    <s v="Automation/Workflow Software"/>
    <s v="Toronto, Canada"/>
    <s v="Real Ventures"/>
    <s v="Venture Capital-Backed"/>
    <s v="Privately Held (backing)"/>
    <s v="www.iofabric.com"/>
    <s v="Steven Lamb"/>
    <s v="Co-Founder &amp; Chief Executive Officer"/>
    <s v="steven.lamb@iofabric.com"/>
    <s v="+1 (833) 463-2274"/>
    <s v="Disruptive Tech"/>
  </r>
  <r>
    <s v="Mosaic Manufacturing"/>
    <x v="0"/>
    <n v="0"/>
    <n v="0.54"/>
    <s v="Developer of 3D printing technology for the consumer market. The company offers 3D printing device that allow individuals to communicate their ideas and to expand the adoption of 3D printers."/>
    <x v="4"/>
    <s v="Commercial Services"/>
    <s v="3D Printing"/>
    <s v="Venture Capital"/>
    <s v=""/>
    <s v="The company joined C100 Association as part of the 48Hrs in the Valley program on April 25, 2017 and received an undisclosed amount in funding. Earlier, the company joined Chinese Angels Mentor Program as part of the second cohort on September 29, 2016 and received $300,000 in funding. Prior to that, the company joined Techstars as part of the 2016 Class on September 28, 2016 and received $120,000 in funding."/>
    <n v="9"/>
    <s v="Business Development Bank of Canada(www.bdc.ca), C100 Association(www.thec100.org), Chinese Angels Mentor Program(www.ccaa-camp.com), FounderFuel(www.founderfuel.com), Ontario Centres of Excellence(www.oce-ontario.org), Queen's Innovation Connector Summer Initiative(www.queensu.ca), Real Ventures(www.realventures.com), Ryerson Futures(www.ryersonfutures.ca), Techstars(www.techstars.com)"/>
    <s v="480 University Avenue"/>
    <s v="Unit 480"/>
    <s v="Toronto"/>
    <s v="Ontario"/>
    <s v="M5G 1V2"/>
    <s v="Canada"/>
    <d v="2014-09-09T00:00:00"/>
    <n v="0.04"/>
    <s v="Accelerator/Incubator"/>
    <s v="Completed"/>
    <s v="Completed"/>
    <n v="-0.13"/>
    <n v="3861"/>
    <n v="1376"/>
    <s v="Generating Revenue"/>
    <n v="2014"/>
    <n v="11"/>
    <n v="0.54"/>
    <d v="2017-04-25T00:00:00"/>
    <s v=""/>
    <s v="Accelerator/Incubator"/>
    <s v="Printing Services (B2B)"/>
    <s v="Toronto, Canada"/>
    <s v="Business Development Bank of Canada, C100 Association, Chinese Angels Mentor Program, FounderFuel, Ontario Centres of Excellence, Queen's Innovation Connector Summer Initiative, Real Ventures, Ryerson Futures, Techstars"/>
    <s v="Venture Capital-Backed"/>
    <s v="Privately Held (backing)"/>
    <s v="www.mosaicmanufacturing.com"/>
    <s v="Chris Labelle"/>
    <s v="Co-Founder &amp; Chief Operating Officer"/>
    <s v="chris@mosaicmanufacturing.com"/>
    <s v="+1 (613) 583-7132"/>
    <s v="Disruptive Tech"/>
  </r>
  <r>
    <s v="OneLocal"/>
    <x v="0"/>
    <n v="0"/>
    <n v="1.4"/>
    <s v="Provider of a platform-as-a-service based customer relationship management (CRM) platform designed to help businesses offer a one-stop-shop for their services. The company's customer relationship management platform provides businesses with cloud-based marketing automation tools, enabling its users to order and schedule services from local businesses through an application, enabling local businesses to increase revenues."/>
    <x v="6"/>
    <s v="Software"/>
    <s v="Marketing Tech, SaaS"/>
    <s v="Venture Capital"/>
    <s v=""/>
    <s v="The company raised an undisclosed amount of venture funding from Zeno Ventures and Arab Angel on September 5, 2017. FundersClub also participated in it."/>
    <n v="14"/>
    <s v="Angel One Investor Network(www.angelonenetwork.ca), Arab Angel(www.arabangel.vc), FundersClub(www.fundersclub.com), MaRS Investment Accelerator Fund(www.marsiaf.com), OneEleven(www.oneeleven.com), Ontario Centres of Excellence(www.oce-ontario.org), Y Combinator(www.ycombinator.com), Zeno Ventures(www.zenoventures.com)"/>
    <s v="325 Front Street West"/>
    <s v="Suite 400"/>
    <s v="Toronto"/>
    <s v="Ontario"/>
    <s v="M5V 2Y1"/>
    <s v="Canada"/>
    <d v="2014-01-10T00:00:00"/>
    <n v="0.28000000000000003"/>
    <s v="Seed Round"/>
    <s v="Completed"/>
    <s v="Completed"/>
    <n v="0.51"/>
    <n v="1021"/>
    <n v="621"/>
    <s v="Generating Revenue"/>
    <n v="2013"/>
    <n v="19"/>
    <n v="1.4"/>
    <d v="2017-09-05T00:00:00"/>
    <s v=""/>
    <s v="Early Stage VC"/>
    <s v="Business/Productivity Software"/>
    <s v="Toronto, Canada"/>
    <s v="Angel One Investor Network, Angelo Pollastrone, Arab Angel, Divyesh Lakhani, Duncan Yuen, FundersClub, Jason Theofilos, MaRS Investment Accelerator Fund, Mike Cowen, OneEleven, Ontario Centres of Excellence, Sanjay Singhal, Y Combinator, Zeno Ventures"/>
    <s v="Venture Capital-Backed"/>
    <s v="Privately Held (backing)"/>
    <s v="www.onelocal.com"/>
    <s v="Edward Yao"/>
    <s v="Chief Executive Officer &amp; Co-Founder"/>
    <s v="edward.yao@onelocal.com"/>
    <s v="+1 (855) 428-2669"/>
    <s v="Disruptive Tech"/>
  </r>
  <r>
    <s v="Ranomics"/>
    <x v="0"/>
    <n v="0"/>
    <n v="1.33"/>
    <s v="Developer of a rare genetic variation intended to improve understanding of human genetics for the betterment of patient health and wellness. The company's variation develops a database of rare genetic variations and offers health predictions based on the patient's genetic information, enabling patients to get genetic change variation in a cost-effectively and quick way."/>
    <x v="1"/>
    <s v="Pharmaceuticals and Biotechnology"/>
    <s v="HealthTech, Life Sciences, LOHAS &amp; Wellness"/>
    <s v="Venture Capital"/>
    <s v=""/>
    <s v="The company raised CAD 1.6 million of Series A seed funding from SOSV on September 2, 2016. Prior to this, the company joined JLABS on August 5, 2016, and received an undisclosed amount in funding."/>
    <n v="5"/>
    <s v="Hedgewood(www.hedgewood.com), IndieBio(www.indiebio.co), JLABS(www.jlabs.jnjinnovation.com), SOSV(www.sosv.com), Thiel Fellowship(www.thielfellowship.org)"/>
    <s v="600 University Avenue"/>
    <s v=""/>
    <s v="Toronto"/>
    <s v="Ontario"/>
    <s v="M5G 1X5"/>
    <s v="Canada"/>
    <d v="2015-01-19T00:00:00"/>
    <n v="0.1"/>
    <s v="Seed Round"/>
    <s v="Completed"/>
    <s v="Completed"/>
    <n v="0.02"/>
    <n v="376"/>
    <n v="560"/>
    <s v="Generating Revenue"/>
    <n v="2015"/>
    <n v="7"/>
    <n v="1.33"/>
    <d v="2016-09-02T00:00:00"/>
    <n v="1.22"/>
    <s v="Seed Round"/>
    <s v="Biotechnology"/>
    <s v="Toronto, Canada"/>
    <s v="Hedgewood, IndieBio, JLABS, SOSV, Thiel Fellowship"/>
    <s v="Venture Capital-Backed"/>
    <s v="Privately Held (backing)"/>
    <s v="www.ranomics.com"/>
    <s v="Leo Wan"/>
    <s v="Co-Founder &amp; Chief Executive Officer"/>
    <s v="leo@ranomics.com"/>
    <s v=""/>
    <s v="Disruptive Tech"/>
  </r>
  <r>
    <s v="Blanclink"/>
    <x v="0"/>
    <n v="0"/>
    <n v="0.37"/>
    <s v="Provider of a ride sharing platform intended to integrate taxi lines, passengers and drivers into one single place. The company's platform matches drivers with passengers and makes the cost-sharing automatic, enabling users to get a shared ride at their favorite route."/>
    <x v="6"/>
    <s v="Software"/>
    <s v="Mobile"/>
    <s v="Venture Capital"/>
    <s v=""/>
    <s v="The company raised CAD 100,000 of venture funding from 7 Gate Ventures on July 10, 2017. Other undisclosed investors also participated in the round."/>
    <n v="4"/>
    <s v="7 Gate Ventures(www.7gate.vc), Extreme Venture Partners(www.evp.vc), Ontario Centres of Excellence(www.oce-ontario.org), Thrive Accelerator(www.thriveagtech.com)"/>
    <s v="67 Yonge Street"/>
    <s v="15th Floor"/>
    <s v="Toronto"/>
    <s v="Ontario"/>
    <s v=""/>
    <s v="Canada"/>
    <s v=""/>
    <n v="0.25"/>
    <s v="Capitalization"/>
    <s v="Completed"/>
    <s v="Completed"/>
    <n v="-2.23"/>
    <s v=""/>
    <n v="566"/>
    <s v="Generating Revenue"/>
    <n v="2013"/>
    <n v="73"/>
    <n v="0.37"/>
    <d v="2017-07-10T00:00:00"/>
    <n v="0.08"/>
    <s v="Early Stage VC"/>
    <s v="Application Software"/>
    <s v="Toronto, Canada"/>
    <s v="7 Gate Ventures, Extreme Venture Partners, Ontario Centres of Excellence, Thrive Accelerator"/>
    <s v="Venture Capital-Backed"/>
    <s v="Privately Held (backing)"/>
    <s v="www.blancride.com"/>
    <s v="Hamid Akbari"/>
    <s v="Co-Founder, Chief Executive Officer &amp; Board Member"/>
    <s v=""/>
    <s v="+1 (647) 360-1888"/>
    <s v="Current Tech"/>
  </r>
  <r>
    <s v="PowerHub"/>
    <x v="0"/>
    <n v="0"/>
    <s v=""/>
    <s v="Developer of a cloud-based asset management platform designed to customize rigorous designs with flexibility. The company's asset management platform is a simple, infinitely customizable cloud-based asset management tool, enabling its users to manage their projects and portfolios in real-time, from anywhere and ensure continuity through personnel changes and asset transactions."/>
    <x v="0"/>
    <s v="Energy Services"/>
    <s v="CleanTech, SaaS"/>
    <s v="Venture Capital"/>
    <s v=""/>
    <s v="The company raised an undisclosed amount of venture funding from Graph Venture and Andy Knapp on October, 2013. Prior to this, the company joined Canadian Technology Accelerator as a part of Cleantech NYC+SV Cohort 6, and received an undisclosed amount in funding."/>
    <n v="2"/>
    <s v="Canadian Technology Accelerator(www.ctaconnects.com), Graph Ventures(www.graphventures.com)"/>
    <s v="2 Street Clair Avenue West"/>
    <s v="Suite 1700"/>
    <s v="Toronto"/>
    <s v="Ontario"/>
    <s v="M4V 1L5"/>
    <s v="Canada"/>
    <s v=""/>
    <s v=""/>
    <s v="Accelerator/Incubator"/>
    <s v="Completed"/>
    <s v="Completed"/>
    <n v="0.31"/>
    <s v=""/>
    <n v="1033"/>
    <s v="Generating Revenue"/>
    <n v="2013"/>
    <n v="30"/>
    <s v=""/>
    <d v="2013-10-01T00:00:00"/>
    <s v=""/>
    <s v="Early Stage VC"/>
    <s v="Energy Marketing"/>
    <s v="Toronto, Canada"/>
    <s v="Canadian Technology Accelerator, Graph Ventures"/>
    <s v="Venture Capital-Backed"/>
    <s v="Privately Held (backing)"/>
    <s v="www.powerhub.com"/>
    <s v="Etienne Lecompte"/>
    <s v="Co-Founder &amp; Chief Executive Officer"/>
    <s v="elecompte@powerhub.com"/>
    <s v="+1 (855) 769-7482"/>
    <s v="Disruptive Tech"/>
  </r>
  <r>
    <s v="Brisk Synergies"/>
    <x v="0"/>
    <n v="0"/>
    <n v="0.1"/>
    <s v="Developer of a traffic and road safety analysis platform designed to help cities understand and address traffic dilemmas. The company's platform offers on-demand and continuous analysis of traffic flow, road safety, cyclist patterns and collision for collection of data to understand and identify issues using computer vision, enabling cities to improve road safety and reduce preventable pedestrian injuries. It also offers a cloud-based data integration and mapping analysis platform."/>
    <x v="6"/>
    <s v="Software"/>
    <s v="Artificial Intelligence &amp; Machine Learning, Big Data, SaaS"/>
    <s v="Pre-venture"/>
    <s v=""/>
    <s v="The company graduated from FounderFuel as part of its 10th accelerator program and received CAD 10,000 in funding on July 12, 2017."/>
    <n v="2"/>
    <s v="FounderFuel(www.founderfuel.com), The Accelerator Centre(www.acceleratorcentre.com)"/>
    <s v="5 - 420 Erb Street West"/>
    <s v="Suite 223"/>
    <s v="Waterloo"/>
    <s v="Ontario"/>
    <s v="N2L 6K6"/>
    <s v="Canada"/>
    <d v="2015-03-17T00:00:00"/>
    <n v="0.02"/>
    <s v="Accelerator/Incubator"/>
    <s v="Completed"/>
    <s v="Completed"/>
    <n v="0.01"/>
    <n v="78"/>
    <n v="328"/>
    <s v="Generating Revenue"/>
    <n v="2013"/>
    <n v="8"/>
    <n v="0.1"/>
    <d v="2017-07-12T00:00:00"/>
    <n v="0.08"/>
    <s v="Accelerator/Incubator"/>
    <s v="Social/Platform Software"/>
    <s v="Waterloo, Canada"/>
    <s v="FounderFuel, The Accelerator Centre"/>
    <s v="Accelerator/Incubator Backed"/>
    <s v="Privately Held (backing)"/>
    <s v="www.brisksynergies.com"/>
    <s v="Charles Chung"/>
    <s v="Chief Executive Officer &amp; Founder"/>
    <s v="charles.chung@brisksynergies.com"/>
    <s v="+1 (226) 214-3143"/>
    <s v="Disruptive Tech"/>
  </r>
  <r>
    <s v="MedReleaf (TSE: LEAF)"/>
    <x v="1"/>
    <n v="1"/>
    <n v="165.78"/>
    <s v="Producer and distributor of medical cannabis in Canada. The company's business include importing, exporting and supplying of narcotic drugs, licensed medical marijuana and other related products for medical purposes in Canada, enabling the patients to avail premium products."/>
    <x v="1"/>
    <s v="Pharmaceuticals and Biotechnology"/>
    <s v="Cannabis, LOHAS &amp; Wellness"/>
    <s v="M&amp;A, Publicly Listed"/>
    <n v="34"/>
    <s v="The company (TSE: LEAF) reached a definitive agreement to be acquired by Aurora Cannabis (TSE: ACB) for CAD 3.2 billion on May 14, 2018. The deal is expected to close later in July 2018."/>
    <s v=""/>
    <s v=""/>
    <s v="P.O. Box 3040"/>
    <s v="Markham Industrial Park"/>
    <s v="Markham"/>
    <s v="Ontario"/>
    <s v="L3R 6G4"/>
    <s v="Canada"/>
    <d v="2017-05-01T00:00:00"/>
    <n v="74.02"/>
    <s v="IPO"/>
    <s v="Completed"/>
    <s v="Announced/In Progress"/>
    <n v="0.17"/>
    <n v="10085"/>
    <n v="17571"/>
    <s v="Generating Revenue"/>
    <n v="2013"/>
    <n v="220"/>
    <n v="165.78"/>
    <d v="2018-05-14T00:00:00"/>
    <n v="2486.94"/>
    <s v="Merger/Acquisition"/>
    <s v="Pharmaceuticals"/>
    <s v="Markham, Canada"/>
    <s v=""/>
    <s v="Corporate Backed or Acquired"/>
    <s v="Publicly Held"/>
    <s v="www.medreleaf.com"/>
    <s v="Igor Gimelshtein"/>
    <s v="Chief Financial Officer &amp; Corporate Secretary"/>
    <s v="igimelshtein@medreleaf.com"/>
    <s v="+1 (855) 473-5323"/>
    <s v="Non Tech"/>
  </r>
  <r>
    <s v="NanoQuan"/>
    <x v="0"/>
    <n v="0"/>
    <n v="0.03"/>
    <s v="Developer and manufacturer of advanced materials. The company uses dispersion-mixing technology as a gateway to mass production of advanced, high-performance nanocomposites."/>
    <x v="5"/>
    <s v="Other Materials"/>
    <s v="Manufacturing, Nanotechnology"/>
    <s v="Pre-venture"/>
    <s v=""/>
    <s v="The company joined first AC JumpStart cohort on January 15, 2015 and received $30,000 in seed funding."/>
    <n v="2"/>
    <s v="The Accelerator Centre(www.acceleratorcentre.com), University of Waterloo Velocity(www.velocity.uwaterloo.ca)"/>
    <s v="933 Erinbrook Court"/>
    <s v=""/>
    <s v="Kitchener"/>
    <s v="Ontario"/>
    <s v="N2E 3S5"/>
    <s v="Canada"/>
    <s v=""/>
    <s v=""/>
    <s v="Accelerator/Incubator"/>
    <s v="Completed"/>
    <s v="Completed"/>
    <n v="0"/>
    <s v=""/>
    <n v="6"/>
    <s v="Generating Revenue"/>
    <n v="2013"/>
    <s v=""/>
    <n v="0.03"/>
    <d v="2015-01-15T00:00:00"/>
    <n v="0.03"/>
    <s v="Accelerator/Incubator"/>
    <s v="Other Materials"/>
    <s v="Kitchener, Canada"/>
    <s v="The Accelerator Centre, University of Waterloo Velocity"/>
    <s v="Accelerator/Incubator Backed"/>
    <s v="Privately Held (backing)"/>
    <s v="www.nanoquan.com"/>
    <s v="Ryan Gerakopulos"/>
    <s v="Chief Executive Officer &amp; Co-Founder"/>
    <s v=""/>
    <s v="+1 (226) 240-8379"/>
    <s v="Disruptive Tech"/>
  </r>
  <r>
    <s v="DraftingSPACE"/>
    <x v="0"/>
    <n v="0"/>
    <s v=""/>
    <s v="Provider of an online platform for creating customized designs for home renovation. The company is an online platform which provides various tools to create customized designs for home renovations."/>
    <x v="2"/>
    <s v="Services (Non-Financial)"/>
    <s v="SaaS"/>
    <s v="Pre-venture, Venture Capital"/>
    <s v=""/>
    <s v="The company was acquired by BuildDirect Technologies for an undisclosed amount on June 10, 2015. BuildDirect Technologies is backed by several VC investors. The company is no longer actively tracked by PitchBook."/>
    <s v=""/>
    <s v=""/>
    <s v="151 Charles Street West"/>
    <s v="Suite 100"/>
    <s v="Kitchener"/>
    <s v="Ontario"/>
    <s v="N2G 1H6"/>
    <s v="Canada"/>
    <d v="2013-01-01T00:00:00"/>
    <n v="0.03"/>
    <s v="Grant"/>
    <s v="Completed"/>
    <s v="Completed"/>
    <s v=""/>
    <s v=""/>
    <s v=""/>
    <s v="Generating Revenue"/>
    <n v="2013"/>
    <n v="6"/>
    <s v=""/>
    <d v="2015-06-10T00:00:00"/>
    <s v=""/>
    <s v="Merger/Acquisition"/>
    <s v="Other Services (B2C Non-Financial)"/>
    <s v="Kitchener, Canada"/>
    <s v=""/>
    <s v="Formerly Accelerator/Incubator backed"/>
    <s v="Acquired/Merged"/>
    <s v="draftingspace.com"/>
    <s v="Elizabeth Nenniger"/>
    <s v="Chief Executive Officer &amp; Co-Founder"/>
    <s v=""/>
    <s v=""/>
    <s v="Current Tech"/>
  </r>
  <r>
    <s v="iKlyk"/>
    <x v="0"/>
    <n v="0"/>
    <n v="0.02"/>
    <s v="Developer of a cloud-based dental practice management software designed to disrupt the current norm in the dental software industry. The company's software permits management of dental offices effectively and efficiently and features scheduling, automatic email reminder, billing, reporting, treatment planning and others, enabling dentists to increase staff efficiency, reduce no shows and improve business outcomes."/>
    <x v="6"/>
    <s v="Software"/>
    <s v="SaaS"/>
    <s v="Pre-venture"/>
    <s v=""/>
    <s v="The company joined The Waterloo Accelerator Centre and received CAD 30,000 in funding on an undisclosed date."/>
    <n v="1"/>
    <s v="The Accelerator Centre(www.acceleratorcentre.com)"/>
    <s v="151 Charles Street West"/>
    <s v="Suite 100"/>
    <s v="Kitchener"/>
    <s v="Ontario"/>
    <s v="N2G 1H6"/>
    <s v="Canada"/>
    <s v=""/>
    <n v="0.02"/>
    <s v="Accelerator/Incubator"/>
    <s v="Completed"/>
    <s v="Completed"/>
    <n v="0.02"/>
    <n v="29"/>
    <n v="601"/>
    <s v="Generating Revenue"/>
    <n v="2014"/>
    <s v=""/>
    <n v="0.02"/>
    <s v=""/>
    <n v="0.02"/>
    <s v="Accelerator/Incubator"/>
    <s v="Business/Productivity Software"/>
    <s v="Kitchener, Canada"/>
    <s v="The Accelerator Centre"/>
    <s v="Accelerator/Incubator Backed"/>
    <s v="Privately Held (backing)"/>
    <s v="www.iklyk.com"/>
    <s v="Feda Bashbishi"/>
    <s v="Co-Founder &amp; Chief Executive Officer"/>
    <s v="feda@iklyk.com"/>
    <s v="+1 (519) 577-5408"/>
    <s v="Disruptive Tech"/>
  </r>
  <r>
    <s v="Resideo Properties"/>
    <x v="1"/>
    <n v="1"/>
    <s v=""/>
    <s v="Provider of real estate services. The company is in the process of acquiring a portfolio of single-family and multi-tenant residential properties in the Detroit, Michigan."/>
    <x v="3"/>
    <s v="Other Financial Services"/>
    <s v=""/>
    <s v="M&amp;A"/>
    <s v=""/>
    <s v="The company reached a definitive agreement to be acquired by Telferscot Resources (CNQ: TFS) for an undisclosed amount on May 13, 2015. Subsequently the deal was cancelled on January 28, 2016."/>
    <s v=""/>
    <s v=""/>
    <s v="460 Queens Quay West"/>
    <s v="Suite 1102E"/>
    <s v="Toronto"/>
    <s v="Ontario"/>
    <s v="M5V 2Y4"/>
    <s v="Canada"/>
    <d v="2016-01-28T00:00:00"/>
    <s v=""/>
    <s v="Merger/Acquisition"/>
    <s v="Failed/Cancelled"/>
    <s v="Failed/Cancelled"/>
    <s v=""/>
    <s v=""/>
    <s v=""/>
    <s v="Generating Revenue"/>
    <n v="2014"/>
    <s v=""/>
    <s v=""/>
    <d v="2016-01-28T00:00:00"/>
    <s v=""/>
    <s v="Merger/Acquisition"/>
    <s v="Other Financial Services"/>
    <s v="Toronto, Canada"/>
    <s v=""/>
    <s v="Failed Transaction (M&amp;A)"/>
    <s v="Privately Held (no backing)"/>
    <s v=""/>
    <s v=""/>
    <s v=""/>
    <s v=""/>
    <s v=""/>
    <s v="Non Tech"/>
  </r>
  <r>
    <s v="Blow Canada"/>
    <x v="1"/>
    <n v="1"/>
    <s v=""/>
    <s v="Manufacturer of nicotine-vapor devices. The company is engaged in the business of manufacturing, marketing, and distributing electronic cigarettes, e-liquids, and vaporizers. The devices emit doses of vaporized nicotine that are inhaled, and can also emit non-nicotine vaporized e-liquids, providing an alternative for tobacco smokers who want to avoid combustible tobacco products."/>
    <x v="2"/>
    <s v="Consumer Durables"/>
    <s v="Manufacturing"/>
    <s v="Other Private Companies"/>
    <s v=""/>
    <s v=""/>
    <s v=""/>
    <s v=""/>
    <s v="201 Creditview Road"/>
    <s v=""/>
    <s v="Woodbridge"/>
    <s v="Ontario"/>
    <s v="L4L 9T1"/>
    <s v="Canada"/>
    <s v=""/>
    <s v=""/>
    <s v=""/>
    <s v=""/>
    <s v=""/>
    <s v=""/>
    <s v=""/>
    <s v=""/>
    <s v="Generating Revenue"/>
    <n v="2013"/>
    <s v=""/>
    <s v=""/>
    <s v=""/>
    <s v=""/>
    <s v=""/>
    <s v="Other Consumer Durables"/>
    <s v="Woodbridge, Canada"/>
    <s v=""/>
    <s v="Corporation"/>
    <s v="Privately Held (no backing)"/>
    <s v=""/>
    <s v=""/>
    <s v=""/>
    <s v=""/>
    <s v=""/>
    <s v="Non Tech"/>
  </r>
  <r>
    <s v="FleetRover"/>
    <x v="0"/>
    <n v="0"/>
    <n v="0.18"/>
    <s v="Provider of a fleet management platform intended to track trucks and avoid late deliveries. The company's fleet management platform includes a dashboard to the dispatchers of trucking companies populated by post-processed data collected from smartphones and an IoT infrastructure, enabling users to monitor truck locations as well as keep record of logistics data on a single software platform."/>
    <x v="6"/>
    <s v="Software"/>
    <s v="Internet of Things, Mobile"/>
    <s v="Pre-venture, Venture Capital"/>
    <s v=""/>
    <s v="The company received $67,500 of grant funding from Ontario Centres of Excellence on September 2, 2016. The funds will be used to help reach the company's ultimate goal as an intermediary software system that bridges needs gaps to truck drivers, fleet managers, brokers, and freight customers."/>
    <n v="6"/>
    <s v="Ontario Centres of Excellence(www.oce-ontario.org), Ryerson DMZ(dmz.ryerson.ca), ventureLAB (Markham)(www.venturelab.ca)"/>
    <s v="2 Barnham Street"/>
    <s v=""/>
    <s v="Ajax"/>
    <s v="Ontario"/>
    <s v="L1Z 0M5"/>
    <s v="Canada"/>
    <s v=""/>
    <s v=""/>
    <s v="Accelerator/Incubator"/>
    <s v="Completed"/>
    <s v="Completed"/>
    <n v="0"/>
    <s v=""/>
    <n v="101"/>
    <s v="Generating Revenue"/>
    <n v="2015"/>
    <s v=""/>
    <n v="0.18"/>
    <d v="2016-09-02T00:00:00"/>
    <n v="7.0000000000000007E-2"/>
    <s v="Grant"/>
    <s v="Application Software"/>
    <s v="Ajax, Canada"/>
    <s v="Nerdwallet Venkat, Ontario Centres of Excellence, Ryerson DMZ, Sanjay Venkat, Tim Chen, ventureLAB (Markham)"/>
    <s v="Accelerator/Incubator Backed"/>
    <s v="Privately Held (backing)"/>
    <s v="www.fleetrover.com"/>
    <s v="Chris Atkinson"/>
    <s v="Co-Founder &amp; Chief Executive Officer"/>
    <s v="chris@fleetrover.com"/>
    <s v="+44 (0)79 1952 0323"/>
    <s v="Disruptive Tech"/>
  </r>
  <r>
    <s v="IPSG Technology"/>
    <x v="0"/>
    <n v="0"/>
    <s v=""/>
    <s v="Provider of information technology services. The company specializes in providing website development, website design, web hosting, custom software development and other information technology services to its clients."/>
    <x v="6"/>
    <s v="IT Services"/>
    <s v=""/>
    <s v="M&amp;A"/>
    <s v=""/>
    <s v="The company was acquired by undisclosed investor on June 3, 2015 . The company is no longer actively tracked by PitchBook."/>
    <n v="1"/>
    <s v="Intouch Insight(www.intouchinsight.com)"/>
    <s v="400 March Road"/>
    <s v=""/>
    <s v="Ottawa"/>
    <s v="Ontario"/>
    <s v="K2K 3H4"/>
    <s v="Canada"/>
    <d v="2015-06-03T00:00:00"/>
    <s v=""/>
    <s v="Merger/Acquisition"/>
    <s v="Completed"/>
    <s v="Completed"/>
    <s v=""/>
    <s v=""/>
    <s v=""/>
    <s v="Generating Revenue"/>
    <n v="2014"/>
    <n v="51"/>
    <s v=""/>
    <d v="2015-06-03T00:00:00"/>
    <s v=""/>
    <s v="Merger/Acquisition"/>
    <s v="Other IT Services"/>
    <s v="Ottawa, Canada"/>
    <s v="Intouch Insight"/>
    <s v="Corporate Backed or Acquired"/>
    <s v="Acquired/Merged"/>
    <s v="www.ipsgtechnology.com"/>
    <s v=""/>
    <s v=""/>
    <s v=""/>
    <s v=""/>
    <s v="Current Tech"/>
  </r>
  <r>
    <s v="Pitstop (Automotive)"/>
    <x v="0"/>
    <n v="0"/>
    <n v="0.12"/>
    <s v="Provider of a predictive platform intended to predict vehicle failures before they happen. The company's predictive platform includes a diagnostic plugin and a smartphone application to link a car, the car owner and the service station uses telematics device and artificial intelligence, enabling car owners to predict vehicle failures and improve the process of automotive service."/>
    <x v="6"/>
    <s v="Software"/>
    <s v="Artificial Intelligence &amp; Machine Learning, Big Data, Mobile"/>
    <s v="Venture Capital"/>
    <s v=""/>
    <s v="The company joined Ontario Centres of Excellence as part of the accelerator program, and received an undisclosed amount in grant funding. The company joined Blackbox as part of Blackbox Connect on November 7, 2016, and received an undisclosed amount in funding."/>
    <n v="7"/>
    <s v="Blackbox(www.blackbox.org), Extreme Venture Partners(www.evp.vc), MaRS Investment Accelerator Fund(www.marsiaf.com), Ontario Centres of Excellence(www.oce-ontario.org), Right Side Capital Management(www.rightsidecapital.com), Techstars(www.techstars.com), University of Waterloo Velocity(www.velocity.uwaterloo.ca)"/>
    <s v="151 Charles Street West"/>
    <s v="Suite 100"/>
    <s v="Kitchener"/>
    <s v="Ontario"/>
    <s v="N2G 1J4"/>
    <s v="Canada"/>
    <d v="2014-08-27T00:00:00"/>
    <s v=""/>
    <s v="Accelerator/Incubator"/>
    <s v="Completed"/>
    <s v="Completed"/>
    <n v="0.04"/>
    <n v="847"/>
    <n v="500"/>
    <s v="Generating Revenue"/>
    <n v="2013"/>
    <n v="7"/>
    <n v="0.12"/>
    <s v=""/>
    <s v=""/>
    <s v="Accelerator/Incubator"/>
    <s v="Application Software"/>
    <s v="Kitchener, Canada"/>
    <s v="Blackbox, Extreme Venture Partners, MaRS Investment Accelerator Fund, Ontario Centres of Excellence, Right Side Capital Management, Techstars, University of Waterloo Velocity"/>
    <s v="Venture Capital-Backed"/>
    <s v="Privately Held (backing)"/>
    <s v="www.pitstopconnect.com"/>
    <s v="Yashin Shah"/>
    <s v="Co-Founder &amp; Chief Operating Officer"/>
    <s v="yashin@ansik.ca"/>
    <s v="+1 (519) 807-1915"/>
    <s v="Disruptive Tech"/>
  </r>
  <r>
    <s v="Limelight"/>
    <x v="0"/>
    <n v="0"/>
    <n v="3.1"/>
    <s v="Provider of a software as a service (SaaS)-based live marketing platform designed to solve live marketing challenges. The company's marketing platform is an all-in-one software platform that offers various elements such as live strategy, activation tools, consumer communication, social amplification, real time data and analysis to run a live marketing program enabling brands to drive better customer engagement, reduce costs and increase sales."/>
    <x v="6"/>
    <s v="Software"/>
    <s v="Marketing Tech, SaaS"/>
    <s v="Venture Capital"/>
    <s v=""/>
    <s v="The company raised venture funding from Round 13 Capital on an undisclosed date."/>
    <n v="10"/>
    <s v="Acceleprise(www.acceleprise.vc), GreenSky Capital(www.greenskycapital.com), Hyde Park Venture Partners(www.hydeparkvp.com), iGan Partners(www.iganpartners.com), INcubes(www.incubes.ca), Ontario Centres of Excellence(www.oce-ontario.org), Right Side Capital Management(www.rightsidecapital.com), Round 13 Capital(www.round13capital.com), Sand Hill Angels(www.sandhillangels.com)"/>
    <s v="99 Atlantic Avenue"/>
    <s v="Suite 204"/>
    <s v="Toronto"/>
    <s v="Ontario"/>
    <s v="M6K 3J8"/>
    <s v="Canada"/>
    <d v="2015-03-05T00:00:00"/>
    <n v="0.04"/>
    <s v="Grant"/>
    <s v="Completed"/>
    <s v="Completed"/>
    <n v="7.0000000000000007E-2"/>
    <n v="208"/>
    <n v="1945"/>
    <s v="Generating Revenue"/>
    <n v="2014"/>
    <n v="50"/>
    <n v="3.1"/>
    <s v=""/>
    <s v=""/>
    <s v="Early Stage VC"/>
    <s v="Business/Productivity Software"/>
    <s v="Toronto, Canada"/>
    <s v="Acceleprise, GreenSky Capital, Hyde Park Venture Partners, iGan Partners, INcubes, Jason Tryfon, Ontario Centres of Excellence, Right Side Capital Management, Round 13 Capital, Sand Hill Angels"/>
    <s v="Venture Capital-Backed"/>
    <s v="Privately Held (backing)"/>
    <s v="www.limelightplatform.com"/>
    <s v="Jonah Midanik"/>
    <s v="Co-Founder &amp; Chief Executive Officer"/>
    <s v="jmidanik@limelightplatform.com"/>
    <s v="+1 (416) 760-8091 x212"/>
    <s v="Disruptive Tech"/>
  </r>
  <r>
    <s v="AuRico Metals (TSX: AMI)"/>
    <x v="1"/>
    <n v="1"/>
    <n v="17.82"/>
    <s v="Provider of metal mining and development services. The company's metal mining and development services are carried out through its open-pit copper and gold mine, located northeast of the foot of Thutade Lake, at the head of the Finlay River, in the Omineca Mountains of the Northern Interior of British Columbia, Canada."/>
    <x v="5"/>
    <s v="Metals, Minerals and Mining"/>
    <s v=""/>
    <s v="M&amp;A, Private Equity, Publicly Listed"/>
    <s v=""/>
    <s v="The company (TSX: AMI) was acquired by Centerra Gold (TSX: CG) for CAD 310 million on January 8, 2018. This acquisition will enable Centerra Gold to expand its existing development pipeline to include another low-cost de-risked brownfield development asset, the Kemess property, located in Canada. The company is no longer actively tracked by PitchBook."/>
    <s v=""/>
    <s v=""/>
    <s v="110 Yonge Street"/>
    <s v="Suite 601"/>
    <s v="Toronto"/>
    <s v="Ontario"/>
    <s v="M5C 1T4"/>
    <s v="Canada"/>
    <d v="2015-07-02T00:00:00"/>
    <s v=""/>
    <s v="IPO"/>
    <s v="Completed"/>
    <s v="Completed"/>
    <s v=""/>
    <s v=""/>
    <s v=""/>
    <s v="Generating Revenue"/>
    <n v="2015"/>
    <s v=""/>
    <n v="17.82"/>
    <d v="2018-01-08T00:00:00"/>
    <n v="249.08"/>
    <s v="Merger/Acquisition"/>
    <s v="Multi-line Mining"/>
    <s v="Toronto, Canada"/>
    <s v=""/>
    <s v="Formerly PE-Backed"/>
    <s v="Acquired/Merged"/>
    <s v="www.auricometals.ca"/>
    <s v="John Fitzgerald"/>
    <s v="Chief Operating Officer"/>
    <s v="john.fitzgerald@auricometals.ca"/>
    <s v=""/>
    <s v="Non Tech"/>
  </r>
  <r>
    <s v="Unifor"/>
    <x v="1"/>
    <n v="1"/>
    <s v=""/>
    <s v="Operator of an employee labor union. The union works for workers rights, workplace, social justice, economic rights of working people, safer workplaces, secure employment, wages and benefits that provide a decent standard of living and dignity and respect in the workplace. It works in the field of aerospace, mining, fishing, auto and specialty vehicle assembly, auto parts, hotels, airlines, rail, education, hospitality, retail, road transportation, health care, manufacturing, shipbuilding and other sectors of the economy."/>
    <x v="4"/>
    <s v="Commercial Services"/>
    <s v=""/>
    <s v="M&amp;A"/>
    <s v=""/>
    <s v="The company was formed through the merger of Communications, Energy &amp; Paperworkers Union of Canada and Canadian Auto Workers Union on August 31, 2013. The company is no longer actively tracked by PitchBook."/>
    <s v=""/>
    <s v=""/>
    <s v="205 Placer Court"/>
    <s v=""/>
    <s v="Toronto"/>
    <s v="Ontario"/>
    <s v="M2H 3H9"/>
    <s v="Canada"/>
    <d v="2013-08-31T00:00:00"/>
    <s v=""/>
    <s v="Platform Creation"/>
    <s v="Completed"/>
    <s v="Completed"/>
    <n v="0.57999999999999996"/>
    <n v="10960"/>
    <n v="15609"/>
    <s v="Generating Revenue"/>
    <n v="2013"/>
    <s v=""/>
    <s v=""/>
    <d v="2013-08-31T00:00:00"/>
    <s v=""/>
    <s v="Platform Creation"/>
    <s v="Other Commercial Services"/>
    <s v="Toronto, Canada"/>
    <s v=""/>
    <s v="Corporate Backed or Acquired"/>
    <s v="Privately Held (backing)"/>
    <s v="www.unifor.org"/>
    <s v="Jerry Dias"/>
    <s v="President"/>
    <s v="president@unifor.org"/>
    <s v="+1 (416) 497-4110"/>
    <s v="Non Tech"/>
  </r>
  <r>
    <s v="Obie"/>
    <x v="0"/>
    <n v="0"/>
    <n v="0.11"/>
    <s v="Provider of a Slackbot platform created for team collaboration and on boarding. The company's platform provides a web virtual assistant to help teams collaborate and make faster decisions, enabling them to be informed of team members and save time and effort in decision making."/>
    <x v="6"/>
    <s v="Software"/>
    <s v="HR Tech, SaaS"/>
    <s v="Venture Capital"/>
    <s v=""/>
    <s v="The company joined Plug and Play Tech Center as part of the Winter 2017 Batch on September 28, 2017. Previously, the company joined 500 Startups as part of the 20th batch on February 8, 2017 and received CAD 150,000 of funding. The funding was received in the form of convertible notes."/>
    <n v="3"/>
    <s v="500 Startups(www.500.co), Plug and Play Tech Center(www.plugandplaytechcenter.com), The Forge(theforge.mcmaster.ca)"/>
    <s v="175 Longwood Road South"/>
    <s v="Suite 301A"/>
    <s v="Hamilton"/>
    <s v="Ontario"/>
    <s v="L8P 0A1"/>
    <s v="Canada"/>
    <d v="2015-09-01T00:00:00"/>
    <s v=""/>
    <s v="Accelerator/Incubator"/>
    <s v="Completed"/>
    <s v="Completed"/>
    <n v="-0.05"/>
    <n v="47"/>
    <n v="228"/>
    <s v="Generating Revenue"/>
    <n v="2015"/>
    <n v="5"/>
    <n v="0.11"/>
    <d v="2017-09-28T00:00:00"/>
    <s v=""/>
    <s v="Accelerator/Incubator"/>
    <s v="Business/Productivity Software"/>
    <s v="Hamilton, Canada"/>
    <s v="500 Startups, Plug and Play Tech Center, The Forge"/>
    <s v="Accelerator/Incubator Backed"/>
    <s v="Privately Held (backing)"/>
    <s v="www.obie.ai"/>
    <s v="Chris Buttenham"/>
    <s v="Co-Founder &amp; Chief Executive Officer"/>
    <s v="chris@tasytt.com"/>
    <s v="+1 (888) 501-7942"/>
    <s v="Current Tech"/>
  </r>
  <r>
    <s v="Inkbox"/>
    <x v="1"/>
    <n v="1"/>
    <n v="16"/>
    <s v="Developer of semi-permanent tattoos designed to help individuals not to regret later. The company's semi-permanent tattoos are made from an organic fruit-based formula that lasts for two weeks and gives the look and feel of a traditional tattoo, enabling customers to apply from their home, no needles required and choose from designs created by an active artist community or create their own."/>
    <x v="2"/>
    <s v="Retail"/>
    <s v="E-Commerce"/>
    <s v="Venture Capital"/>
    <s v=""/>
    <s v="The company raised $13 million of Series A venture funding through a combination of debt and equity in a deal led by Maveron on July 17, 2018. Golden Ventures, Hemisphere Ventures, Founders Fund, Cassius Family, KDWC Ventures, Flight Ventures and Novel TMT Ventures also participated in the round. A $3 million debt portion of venture debt was provided by Silicon Valley Bank. The company which has raised $16 million in total funding to date, intends to use the funds to expand their artist marketplace, develop new tattoo technologies, strengthen their brand and further scale operations through strategic hires."/>
    <n v="16"/>
    <s v="Cassius Family(www.cassiusfamily.com), Chasella(www.chasella.com), Flight Ventures(www.flight.vc), Founders Fund(www.foundersfund.com), Golden Ventures(www.golden.ventures), Hemisphere Ventures(www.hemisphere.com), KDWC Ventures(www.kdwcventures.com), Keiretsu Forum(www.keiretsuforum.com), KGC Capital(www.kgccapital.com), Maveron(www.maveron.com), The Next Canada(www.nextcanada.com)"/>
    <s v="25 Telegram Mews"/>
    <s v="Suite 2916"/>
    <s v="Toronto"/>
    <s v="Ontario"/>
    <s v="M5V 3Z1"/>
    <s v="Canada"/>
    <d v="2015-10-16T00:00:00"/>
    <n v="0.28000000000000003"/>
    <s v="Product Crowdfunding"/>
    <s v="Completed"/>
    <s v="Completed"/>
    <n v="0.15"/>
    <n v="273248"/>
    <n v="33282"/>
    <s v="Generating Revenue"/>
    <n v="2015"/>
    <n v="60"/>
    <n v="16"/>
    <d v="2018-07-17T00:00:00"/>
    <n v="13"/>
    <s v="Early Stage VC"/>
    <s v="Specialty Retail"/>
    <s v="Toronto, Canada"/>
    <s v="Alison Sweeney, Cassius Family, Chasella, Flight Ventures, Founders Fund, Golden Ventures, Hemisphere Ventures, Jeff Probst, Joseph Roos, KDWC Ventures, Keiretsu Forum, KGC Capital, Marc Bell, Maveron, Novel TMT Ventures, The Next Canada"/>
    <s v="Venture Capital-Backed"/>
    <s v="Privately Held (backing)"/>
    <s v="www.inkbox.com"/>
    <s v="Tyler Handley"/>
    <s v="Co-Founder &amp; Chief Executive Officer"/>
    <s v="tyler@inkbox.com"/>
    <s v=""/>
    <s v="Non Tech"/>
  </r>
  <r>
    <s v="Flipd"/>
    <x v="0"/>
    <n v="0"/>
    <n v="0.12"/>
    <s v="Developer of a productivity application created to stop unproductive habits at the source. The company's application facilitates users to identify potential problems and it collects data around learner engagement and participation, enabling users to stay focused during class and studying by removing distractions."/>
    <x v="6"/>
    <s v="Software"/>
    <s v="Mobile"/>
    <s v="Pre-venture"/>
    <s v=""/>
    <s v="The company joined C100 Association as part of the Summer Cohort in June 2018. Previously, the company joined Techstars as part of Q1 2018 Accelerator Programs on February 1, 2018 and received CAD 120,000 in funding. The deal also includes $100,000 of convertible debt financing. Prior to that, the company raised an undisclosed amount of angel funding from Candice Faktor, Gregory Levey, and Joshua Landy on September 20, 2017. Ryerson Futures and Richard Penner also participated in the round."/>
    <n v="11"/>
    <s v="C100 Association(www.thec100.org), MaRS Discovery District(www.marsdd.com), Orion Startups(www.orionstartups.com), Ryerson Futures(www.ryersonfutures.ca), Techstars(www.techstars.com), The Accelerator Centre(www.acceleratorcentre.com)"/>
    <s v="277 Richmond Street West"/>
    <s v=""/>
    <s v="Toronto"/>
    <s v="Ontario"/>
    <s v="M5V 1X1"/>
    <s v="Canada"/>
    <s v=""/>
    <n v="0.04"/>
    <s v="Accelerator/Incubator"/>
    <s v="Completed"/>
    <s v="Completed"/>
    <n v="1.77"/>
    <n v="1195"/>
    <n v="1464"/>
    <s v="Generating Revenue"/>
    <n v="2014"/>
    <s v=""/>
    <n v="0.12"/>
    <d v="2018-06-01T00:00:00"/>
    <s v=""/>
    <s v="Accelerator/Incubator"/>
    <s v="Other Software"/>
    <s v="Toronto, Canada"/>
    <s v="C100 Association, Candice Faktor, Gregory Levey, Joshua Landy, MaRS Discovery District, Orion Startups, Richard Penner, Ryerson Futures, Techstars, The Accelerator Centre, The Hub"/>
    <s v="Accelerator/Incubator Backed"/>
    <s v="Privately Held (backing)"/>
    <s v="www.flipdapp.co"/>
    <s v="Cristian Villamarin"/>
    <s v="Co-Founder &amp; Chief Executive Officer"/>
    <s v="cristian@flipdapp.co"/>
    <s v=""/>
    <s v="Current Tech"/>
  </r>
  <r>
    <s v="Neutun"/>
    <x v="0"/>
    <n v="0"/>
    <n v="0.63"/>
    <s v="Developer of a novel tracking software designed to track epileptic events. The company's novel tracking software offers a pre existing wearable offers continuous passive tracking, medication reminders, notification and recording progress services, enabling epilepsy patients with a seizure tracking tool to track chronic and acute health conditions."/>
    <x v="2"/>
    <s v="Consumer Durables"/>
    <s v="Digital Health, Wearables &amp; Quantified Self"/>
    <s v="Venture Capital"/>
    <s v=""/>
    <s v="The company joined JLabs on June 5, 2016 and received an undisclosed amount in funding. Previously, the company joined 500 Startups on May 13, 2016 and received $125,000 in funding. Prior to that, the company received $67,499 of grant funding from Ontario Centres of Excellence on February 17, 2016. Before that, the company raised $442,000 of venture funding from Rosecliff Ventures, DreamIt Ventures and other undisclosed investors on December 14, 2015. Earlier, the company joined DreamIt Ventures on July 13, 2015 and received $50,000 in funding. The funding includes Independence Blue Cross, Penn Medicine and Dreamit Ventures as a part of the program Dreamit Health."/>
    <n v="9"/>
    <s v="500 Startups(www.500.co), DreamIt Ventures(www.dreamit.com), Independence Blue Cross(www.ibx.com), JLABS(www.jlabs.jnjinnovation.com), Ontario Centres of Excellence(www.oce-ontario.org), Rosecliff Ventures(www.rosecliffvc.com), Ryerson DMZ(dmz.ryerson.ca), University of Pennsylvania Health System(www.pennmedicine.org), YEDInstitute(www.yedinstitute.org)"/>
    <s v="101 College Street"/>
    <s v="Suite 1381"/>
    <s v="Toronto"/>
    <s v="Ontario"/>
    <s v=""/>
    <s v="Canada"/>
    <d v="2015-03-13T00:00:00"/>
    <s v=""/>
    <s v="Accelerator/Incubator"/>
    <s v="Completed"/>
    <s v="Completed"/>
    <n v="0.34"/>
    <n v="2326"/>
    <n v="1367"/>
    <s v="Generating Revenue"/>
    <n v="2014"/>
    <n v="5"/>
    <n v="0.63"/>
    <d v="2016-06-05T00:00:00"/>
    <s v=""/>
    <s v="Accelerator/Incubator"/>
    <s v="Electronics (B2C)"/>
    <s v="Toronto, Canada"/>
    <s v="500 Startups, DreamIt Ventures, Independence Blue Cross, JLABS, Ontario Centres of Excellence, Rosecliff Ventures, Ryerson DMZ, University of Pennsylvania Health System, YEDInstitute"/>
    <s v="Venture Capital-Backed"/>
    <s v="Privately Held (backing)"/>
    <s v="www.neutun.com"/>
    <s v="Alexander Dolan"/>
    <s v="Co-Founder"/>
    <s v="alexander@neutun.com"/>
    <s v=""/>
    <s v="Disruptive Tech"/>
  </r>
  <r>
    <s v="Casalova"/>
    <x v="0"/>
    <n v="0"/>
    <n v="1.9"/>
    <s v="Provider of an end-to-end real-estate brokerage portal designed to streamline the buying and renting process. The company's real-estate brokerage portal offers insurance coverage and protection to landlords on every rental booked through the platform, enabling prospective tenants to bid on the rent they would be willing to pay."/>
    <x v="2"/>
    <s v="Media"/>
    <s v="Mobile"/>
    <s v="Venture Capital"/>
    <n v="100"/>
    <s v="The company raised CAD 2.5 million of venture funding from Aviva Ventures on April 4, 2017. The company will use the funding to expand and scale their technology to reach millions of Canadians looking to buy, sell, or rent their homes, while keeping them protected along the way."/>
    <n v="5"/>
    <s v="Motive(www.thisismotive.com), Ryerson DMZ(dmz.ryerson.ca), Sohin Shah(www.sohinshah.com)"/>
    <s v="6th Floor"/>
    <s v="10 Dundas Street East"/>
    <s v="Toronto"/>
    <s v="Ontario"/>
    <s v="M5B 2G9"/>
    <s v="Canada"/>
    <s v=""/>
    <n v="0.04"/>
    <s v="Grant"/>
    <s v="Completed"/>
    <s v="Completed"/>
    <n v="3.26"/>
    <n v="1776"/>
    <n v="587"/>
    <s v="Generating Revenue"/>
    <n v="2014"/>
    <n v="2"/>
    <n v="1.9"/>
    <d v="2017-04-05T00:00:00"/>
    <n v="1.86"/>
    <s v="Early Stage VC"/>
    <s v="Information Services (B2C)"/>
    <s v="Toronto, Canada"/>
    <s v="Aviva Ventures, Motive, OCE Innovation, Ryerson DMZ, Sohin Shah"/>
    <s v="Venture Capital-Backed"/>
    <s v="Privately Held (backing)"/>
    <s v="www.casalova.com"/>
    <s v="Ray Taaeb"/>
    <s v="Chief Executive Officer and Co-Founder"/>
    <s v="ray@casalova.com"/>
    <s v=""/>
    <s v="Current Tech"/>
  </r>
  <r>
    <s v="GrowSumo"/>
    <x v="0"/>
    <n v="0"/>
    <n v="0.72"/>
    <s v="Provider of channel management platform created to connect companies to sales partners. The company's channel management platform lets the community to build business through influencer marketing with a fully automated and highly customizable software that powers influencers, ambassadors, customer advocates, and referral programs, enabling companies to manage reseller programs and find resellers via the networks that are created."/>
    <x v="6"/>
    <s v="Software"/>
    <s v="SaaS"/>
    <s v="Venture Capital"/>
    <s v=""/>
    <s v="The company raised an estimated $600,000 of Seed 2 funding from Real Ventures and Hampus Jakobsson on February 3, 2016, putting the company's pre-money valuation at $3.4 million."/>
    <n v="5"/>
    <s v="C100 Association(www.thec100.org), Creative Destruction Lab(www.creativedestructionlab.com), Real Ventures(www.realventures.com), Y Combinator(www.ycombinator.com)"/>
    <s v="129 Spadina Avenue"/>
    <s v="Unit 502"/>
    <s v="Toronto"/>
    <s v="Ontario"/>
    <s v="M5V 2L3"/>
    <s v="Canada"/>
    <s v=""/>
    <s v=""/>
    <s v="Accelerator/Incubator"/>
    <s v="Completed"/>
    <s v="Completed"/>
    <n v="1.23"/>
    <n v="170"/>
    <n v="13836"/>
    <s v="Generating Revenue"/>
    <n v="2015"/>
    <s v=""/>
    <n v="0.72"/>
    <d v="2016-02-03T00:00:00"/>
    <n v="0.6"/>
    <s v="Seed Round"/>
    <s v="Business/Productivity Software"/>
    <s v="Toronto, Canada"/>
    <s v="C100 Association, Creative Destruction Lab, Hampus Jakobsson, Real Ventures, Y Combinator"/>
    <s v="Venture Capital-Backed"/>
    <s v="Privately Held (backing)"/>
    <s v="www.growsumo.com"/>
    <s v="Luke Swanek"/>
    <s v="Co-Founder"/>
    <s v=""/>
    <s v=""/>
    <s v="Disruptive Tech"/>
  </r>
  <r>
    <s v="Hearthstats"/>
    <x v="0"/>
    <n v="0"/>
    <s v=""/>
    <s v="Developer of a feedback application designed to help improve gamer's performance. The company's application offers statistical analysis about how a player's set of cards or decks fair against other users and also permits players to create profiles and share their records, win rates and best decks with friends, enabling them to keep a complete record of their gaming data and improve their gaming performance."/>
    <x v="6"/>
    <s v="Software"/>
    <s v="Mobile"/>
    <s v="Pre-venture"/>
    <s v=""/>
    <s v="The company was acquired by Gamurs for an undisclosed amount on April 6, 2016 and is no longer actively tracked by PitchBook."/>
    <s v=""/>
    <s v=""/>
    <s v="151 Charles Street West"/>
    <s v="Suite 100"/>
    <s v="Kitchener"/>
    <s v="Ontario"/>
    <s v="N2G 1H6"/>
    <s v="Canada"/>
    <d v="2014-11-27T00:00:00"/>
    <n v="0.02"/>
    <s v="Accelerator/Incubator"/>
    <s v="Completed"/>
    <s v="Completed"/>
    <s v=""/>
    <s v=""/>
    <s v=""/>
    <s v="Generating Revenue"/>
    <n v="2014"/>
    <s v=""/>
    <s v=""/>
    <d v="2016-04-06T00:00:00"/>
    <s v=""/>
    <s v="Merger/Acquisition"/>
    <s v="Application Software"/>
    <s v="Kitchener, Canada"/>
    <s v=""/>
    <s v="Formerly Accelerator/Incubator backed"/>
    <s v="Acquired/Merged"/>
    <s v="www.hearthstats.net"/>
    <s v="Jeffrey Tong"/>
    <s v="Founder &amp; Chief Executive Officer"/>
    <s v=""/>
    <s v=""/>
    <s v="Disruptive Tech"/>
  </r>
  <r>
    <s v="ThinkData Works"/>
    <x v="0"/>
    <n v="0"/>
    <n v="0.05"/>
    <s v="Provider of a data aggregation platform designed to find and connect to standardized public data from government. The company's data aggregation platform aggregates public data and information from all levels of government and other sources, enabling developers, businesses and citizens to solve civic problems, create new business opportunities, create new products and insights."/>
    <x v="6"/>
    <s v="Software"/>
    <s v="Big Data, SaaS"/>
    <s v="Venture Capital"/>
    <s v=""/>
    <s v="The company joined Vertica Startup Accelerator Program on May 22, 2018. The company also raised an undisclosed amount of venture funding from OpenText Enterprise Apps Fund on March 20, 2018."/>
    <n v="6"/>
    <s v="C100 Association(www.thec100.org), Extreme Venture Partners(www.evp.vc), MaRS Investment Accelerator Fund(www.marsiaf.com), ODX Ventures(www.codx.ca), OpenText Enterprise Apps Fund(www.oteaf.vc), Vertica Systems(www.vertica.com)"/>
    <s v="7 Tudor Gate"/>
    <s v=""/>
    <s v="Toronto"/>
    <s v="Ontario"/>
    <s v="M2L 1N3"/>
    <s v="Canada"/>
    <d v="2015-01-01T00:00:00"/>
    <s v=""/>
    <s v="Accelerator/Incubator"/>
    <s v="Completed"/>
    <s v="Completed"/>
    <n v="0.02"/>
    <n v="35"/>
    <n v="793"/>
    <s v="Generating Revenue"/>
    <n v="2014"/>
    <n v="20"/>
    <n v="0.05"/>
    <d v="2018-05-22T00:00:00"/>
    <s v=""/>
    <s v="Accelerator/Incubator"/>
    <s v="Database Software"/>
    <s v="Toronto, Canada"/>
    <s v="C100 Association, Extreme Venture Partners, MaRS Investment Accelerator Fund, ODX Ventures, OpenText Enterprise Apps Fund, Vertica Systems"/>
    <s v="Venture Capital-Backed"/>
    <s v="Privately Held (backing)"/>
    <s v="www.thinkdataworks.com"/>
    <s v="Bryan Smith"/>
    <s v="Co-Founder, Board Member &amp; Chief Executive Officer"/>
    <s v="bryan@thinkdataworks.com"/>
    <s v="+1 (416) 602-0030"/>
    <s v="Disruptive Tech"/>
  </r>
  <r>
    <s v="FunnelCake"/>
    <x v="0"/>
    <n v="0"/>
    <n v="0.08"/>
    <s v="Provider of analytics platform intended to help users align and account from lead to revenue. The company's platform helps in consolidating data from automation, CRM, campaigns and revenue operations reports to effectively collaboration between sales and marketing, enabling B2B marketing teams to increase their deal volume and conversion rates."/>
    <x v="4"/>
    <s v="Commercial Services"/>
    <s v="Marketing Tech, SaaS"/>
    <s v="Venture Capital"/>
    <s v=""/>
    <s v="The company raised CAD 100,000 of seed funding from Salesforce Ventures on May 3, 2018."/>
    <n v="4"/>
    <s v="Communitech Hyperdrive(www.communitech.ca), MaRS Investment Accelerator Fund(www.marsiaf.com), Trellis Capital(www.trelliscapital.com)"/>
    <s v="151 Charles Street West"/>
    <s v="Suite 100"/>
    <s v="Kitchener"/>
    <s v="Ontario"/>
    <s v="N2G 1H6"/>
    <s v="Canada"/>
    <s v=""/>
    <s v=""/>
    <s v="Seed Round"/>
    <s v="Completed"/>
    <s v="Completed"/>
    <n v="7.0000000000000007E-2"/>
    <n v="48"/>
    <n v="651"/>
    <s v="Generating Revenue"/>
    <n v="2013"/>
    <n v="8"/>
    <n v="0.08"/>
    <d v="2018-05-03T00:00:00"/>
    <n v="0.08"/>
    <s v="Seed Round"/>
    <s v="Media and Information Services (B2B)"/>
    <s v="Kitchener, Canada"/>
    <s v="Communitech Hyperdrive, MaRS Investment Accelerator Fund, Salesforce Ventures, Trellis Capital"/>
    <s v="Venture Capital-Backed"/>
    <s v="Privately Held (backing)"/>
    <s v="www.getfunnelcake.com"/>
    <s v="Marko Savic"/>
    <s v="Co-Founder &amp; Chief Executive Officer"/>
    <s v="msavic@getfunnelcake.com"/>
    <s v="+1 (877) 498-4850"/>
    <s v="Disruptive Tech"/>
  </r>
  <r>
    <s v="Shomi Partnership"/>
    <x v="0"/>
    <n v="0"/>
    <s v=""/>
    <s v="Provider of broadcasting services. The company provides 340 tv shows and 1200 movie shows broadcasting services in Canada."/>
    <x v="2"/>
    <s v="Media"/>
    <s v=""/>
    <s v="M&amp;A"/>
    <s v=""/>
    <s v="The company was formed for an undisclosed amount as a joint venture between Rogers Communications (OTC: RCIAF) and Shaw Communications (TSE: SJR.B) on Augsut 25, 2014. The company is no longer actively tracked by PitchBook."/>
    <n v="2"/>
    <s v="Rogers Communications(www.rogers.com), Shaw Communications(www.shaw.ca)"/>
    <s v="333 Bloor Street East"/>
    <s v=""/>
    <s v="Toronto"/>
    <s v="Ontario"/>
    <s v="M4W 1G9"/>
    <s v="Canada"/>
    <d v="2014-08-25T00:00:00"/>
    <s v=""/>
    <s v="Joint Venture"/>
    <s v="Completed"/>
    <s v="Completed"/>
    <n v="0.74"/>
    <s v=""/>
    <n v="36360"/>
    <s v="Generating Revenue"/>
    <n v="2014"/>
    <n v="63"/>
    <s v=""/>
    <d v="2014-08-25T00:00:00"/>
    <s v=""/>
    <s v="Joint Venture"/>
    <s v="Broadcasting, Radio and Television"/>
    <s v="Toronto, Canada"/>
    <s v="Rogers Communications, Shaw Communications"/>
    <s v="Corporate Backed or Acquired"/>
    <s v="Privately Held (backing)"/>
    <s v="www.shomi.com"/>
    <s v="Dennis Kuzmar"/>
    <s v="Director, Technology Development"/>
    <s v="dennis.kuzmar@shomi.com"/>
    <s v="+1 (800) 282-1376"/>
    <s v="Current Tech"/>
  </r>
  <r>
    <s v="Loop Lab"/>
    <x v="0"/>
    <n v="0"/>
    <s v=""/>
    <s v="Developer of a room humidity monitoring device intended to control the room temperature. The company's air vents connect to the loop hub device to send data to the cloud and receive open or close instructions by using Wi-Fi and Bluetooth with smart thermostats, enabling users to automates their room and home's target temperatures."/>
    <x v="2"/>
    <s v="Consumer Durables"/>
    <s v=""/>
    <s v="Pre-venture"/>
    <s v=""/>
    <s v="The company joined University of Waterloo Velocity on an undisclosed date."/>
    <n v="3"/>
    <s v="Ontario Centres of Excellence(www.oce-ontario.org), Startup Next(www.startupnext.co), University of Waterloo Velocity(www.velocity.uwaterloo.ca)"/>
    <s v="151 Charles Street West"/>
    <s v=""/>
    <s v="Kitchener"/>
    <s v="Ontario"/>
    <s v="N2G 1H6"/>
    <s v="Canada"/>
    <s v=""/>
    <s v=""/>
    <s v="Accelerator/Incubator"/>
    <s v="Completed"/>
    <s v="Completed"/>
    <n v="0.01"/>
    <n v="247"/>
    <n v="125"/>
    <s v="Generating Revenue"/>
    <n v="2014"/>
    <s v=""/>
    <s v=""/>
    <s v=""/>
    <s v=""/>
    <s v="Accelerator/Incubator"/>
    <s v="Electronics (B2C)"/>
    <s v="Kitchener, Canada"/>
    <s v="Ontario Centres of Excellence, Startup Next, University of Waterloo Velocity"/>
    <s v="Accelerator/Incubator Backed"/>
    <s v="Privately Held (backing)"/>
    <s v="www.looplab.co"/>
    <s v="Joey Piro"/>
    <s v="Co-Founder"/>
    <s v="joey@looplab.co"/>
    <s v=""/>
    <s v="Disruptive Tech"/>
  </r>
  <r>
    <s v="Salt Edge"/>
    <x v="0"/>
    <n v="0"/>
    <s v=""/>
    <s v="Provider of a financial data aggregation platform intended to offer aggregation service of financial data. The company's financial data aggregation platform contributes to the creation of a open market based on APIs by complete API platform, enabling clients to connect with banks, payment systems and financial applications."/>
    <x v="6"/>
    <s v="Software"/>
    <s v="FinTech, Mobile"/>
    <s v="Other Private Companies"/>
    <s v=""/>
    <s v=""/>
    <s v=""/>
    <s v=""/>
    <s v="40 King Street West"/>
    <s v="Suite 2100"/>
    <s v="Toronto"/>
    <s v="Ontario"/>
    <s v="M5H 3C2"/>
    <s v="Canada"/>
    <s v=""/>
    <s v=""/>
    <s v=""/>
    <s v=""/>
    <s v=""/>
    <n v="1.79"/>
    <n v="257"/>
    <n v="478"/>
    <s v="Generating Revenue"/>
    <n v="2013"/>
    <n v="8"/>
    <s v=""/>
    <s v=""/>
    <s v=""/>
    <s v=""/>
    <s v="Financial Software"/>
    <s v="Toronto, Canada"/>
    <s v=""/>
    <s v="Corporation"/>
    <s v="Privately Held (no backing)"/>
    <s v="www.saltedge.com"/>
    <s v="Dmitrii Barbasura"/>
    <s v="Co-Founder &amp; Chief Executive Officer"/>
    <s v="dmitriib@saltedge.com"/>
    <s v="+1 (437) 886-3969"/>
    <s v="Disruptive Tech"/>
  </r>
  <r>
    <s v="Remitbee"/>
    <x v="0"/>
    <n v="0"/>
    <n v="0.13"/>
    <s v="Provider of a cross-currency money transfer platform designed to simplify money transfer transactions. The company's money transfer platform offers an user-friendly service in which customers can send money online using their web browsers, tablets and mobile phones, enabling customers to easily send money straight from their bank accounts and cash accounts worldwide."/>
    <x v="6"/>
    <s v="Software"/>
    <s v="Mobile"/>
    <s v="Pre-venture, Venture Capital"/>
    <s v=""/>
    <s v="The company raised $125,000 in seed funding from undisclosed corporate strategic investors on July 31, 2015."/>
    <n v="1"/>
    <s v="500 Startups(www.500.co)"/>
    <s v="107 A Dundas Street East"/>
    <s v=""/>
    <s v="Mississauga"/>
    <s v="Ontario"/>
    <s v="L5A 1W7"/>
    <s v="Canada"/>
    <d v="2015-07-31T00:00:00"/>
    <s v=""/>
    <s v="Accelerator/Incubator"/>
    <s v="Completed"/>
    <s v="Completed"/>
    <n v="7.0000000000000007E-2"/>
    <n v="2775"/>
    <n v="135"/>
    <s v="Generating Revenue"/>
    <n v="2015"/>
    <s v=""/>
    <n v="0.13"/>
    <d v="2015-07-31T00:00:00"/>
    <n v="0.13"/>
    <s v="Seed Round"/>
    <s v="Financial Software"/>
    <s v="Mississauga, Canada"/>
    <s v="500 Startups"/>
    <s v="Accelerator/Incubator Backed"/>
    <s v="Privately Held (backing)"/>
    <s v="www.remitbee.com"/>
    <s v="Yogi Yoganathan"/>
    <s v="Co-Founder, Chief Executive Officer &amp; Board Member"/>
    <s v="yogi@remitbee.com"/>
    <s v="+1 (905) 290-8318"/>
    <s v="Current Tech"/>
  </r>
  <r>
    <s v="Lending Loop"/>
    <x v="0"/>
    <n v="0"/>
    <n v="2"/>
    <s v="Provider of an online lending platform intended to offer a better way to borrow and lend. The company's online lending platform helps the small businesses to get accessible capital at fair interest rate through its online marketplace, enabling businesses to access debt financing at affordable interest rates through a simple online process."/>
    <x v="3"/>
    <s v="Other Financial Services"/>
    <s v="E-Commerce, FinTech"/>
    <s v="Venture Capital"/>
    <s v=""/>
    <s v="The company raised $2 million of venture funding in a round led by MaRS Investment Accelerator Fund on August 2, 2017. Other undisclosed investors also participated in this round. The company will use the funds to roll-out its new automated investing product, Auto-Lend, continue to grow its presence in Canada and develop new products later in the year."/>
    <n v="4"/>
    <s v="MaRS Discovery District(www.marsdd.com), MaRS Investment Accelerator Fund(www.marsiaf.com), Ontario Centres of Excellence(www.oce-ontario.org)"/>
    <s v="555 Richmond Street West"/>
    <s v=""/>
    <s v="Toronto"/>
    <s v="Ontario"/>
    <s v=""/>
    <s v="Canada"/>
    <s v=""/>
    <s v=""/>
    <s v="Accelerator/Incubator"/>
    <s v="Completed"/>
    <s v="Completed"/>
    <n v="0.53"/>
    <n v="849"/>
    <n v="1138"/>
    <s v="Generating Revenue"/>
    <n v="2014"/>
    <n v="2"/>
    <n v="2"/>
    <d v="2017-03-27T00:00:00"/>
    <n v="2"/>
    <s v="Early Stage VC"/>
    <s v="Other Financial Services"/>
    <s v="Toronto, Canada"/>
    <s v="Kirsh Group, MaRS Discovery District, MaRS Investment Accelerator Fund, Ontario Centres of Excellence"/>
    <s v="Venture Capital-Backed"/>
    <s v="Privately Held (backing)"/>
    <s v="www.lendingloop.ca"/>
    <s v="Cato Pastoll"/>
    <s v="Co-Founder, Board Member &amp; Chief Executive Officer"/>
    <s v="cato@lendingloop.ca"/>
    <s v="+1 (888) 223-5667"/>
    <s v="Current Tech"/>
  </r>
  <r>
    <s v="The Better Software Company"/>
    <x v="0"/>
    <n v="0"/>
    <n v="8"/>
    <s v="Developer of a cloud-based software intended to offer franchise management services. The company's software offers sales and marketing services, customer relationship management, scheduling and workflow management services and work order processing services, enabling clients to streamline their business and generate more revenue."/>
    <x v="6"/>
    <s v="Software"/>
    <s v="SaaS"/>
    <s v="Venture Capital"/>
    <s v=""/>
    <s v="The company was acquired by Ruckify for an undisclosed amount on February 22, 2018. The acquisition with help both companies to feed customers to the other. Previously, Mistral Venture Partners and Wesley Clover sold their stake in company to Ruckify in January 2018. Also the company raised $3 million of venture funding from Mistral Venture Partners, Wesley Clover and other undisclosed investors on August 23, 2017."/>
    <n v="1"/>
    <s v="Ruckify(www.ruckify.com)"/>
    <s v="Stealth Building"/>
    <s v="101-303 Terry Fox Drive"/>
    <s v="Ottawa"/>
    <s v="Ontario"/>
    <s v="K2K 3J1"/>
    <s v="Canada"/>
    <s v=""/>
    <s v=""/>
    <s v="Angel (individual)"/>
    <s v="Completed"/>
    <s v="Completed"/>
    <s v=""/>
    <s v=""/>
    <s v=""/>
    <s v="Generating Revenue"/>
    <n v="2014"/>
    <n v="30"/>
    <n v="8"/>
    <d v="2018-02-22T00:00:00"/>
    <s v=""/>
    <s v="Merger/Acquisition"/>
    <s v="Business/Productivity Software"/>
    <s v="Ottawa, Canada"/>
    <s v="Ruckify"/>
    <s v="Formerly VC-backed"/>
    <s v="Acquired/Merged (Operating Subsidiary)"/>
    <s v="www.thebettersoftwarecompany.com"/>
    <s v="Chris Neil"/>
    <s v="Chief Marketing Officer"/>
    <s v="cneil@thebettersoftwarecompany.com"/>
    <s v="+1 (844) 515-1992"/>
    <s v="Disruptive Tech"/>
  </r>
  <r>
    <s v="Beagle (Business/Productivity Software)"/>
    <x v="0"/>
    <n v="0"/>
    <n v="0.53"/>
    <s v="Provider of a real-time collaboration platform intended to simplify, negotiate and finalize contract. The company's real-time collaboration platform uses artificial intelligence to read contracts, highlight key information and provide immediate understanding enabling both internal and external stakeholders to negotiate in real-time."/>
    <x v="6"/>
    <s v="Software"/>
    <s v="Artificial Intelligence &amp; Machine Learning, Mobile"/>
    <s v="Venture Capital"/>
    <s v=""/>
    <s v="The company raised an undisclosed amount of venture funding from NextLaw Labs on December 8, 2016. Earlier, the company joined Creative Destruction Lab and received an undisclosed amount in funding. Concrete VC also participated in this round. Prior to that, the company received $200,000 of prize money from Chinese Angels Mentor Program. The company received the funding after winning the Canadian Bar Association's Pitch competition."/>
    <n v="10"/>
    <s v="Chinese Angels Mentor Program(www.ccaa-camp.com), Communitech Hyperdrive(www.communitech.ca), Concrete VC(www.concretevc.com), Creative Destruction Lab(www.creativedestructionlab.com), iNovia Capital(www.inovia.vc), Microsoft ScaleUp(startups.microsoft.com), NextLaw Labs(www.nextlawlabs.com), Seedcamp(www.seedcamp.com), Sourcebits(www.sourcebits.com)"/>
    <s v="101-51 Breithaupt Street"/>
    <s v=""/>
    <s v="Kitchener"/>
    <s v="Ontario"/>
    <s v="N2H 5G5"/>
    <s v="Canada"/>
    <s v=""/>
    <s v=""/>
    <s v="Accelerator/Incubator"/>
    <s v="Completed"/>
    <s v="Completed"/>
    <n v="-0.05"/>
    <n v="460"/>
    <n v="10346"/>
    <s v="Generating Revenue"/>
    <n v="2013"/>
    <n v="9"/>
    <n v="0.53"/>
    <d v="2016-12-08T00:00:00"/>
    <s v=""/>
    <s v="Early Stage VC"/>
    <s v="Application Software"/>
    <s v="Kitchener, Canada"/>
    <s v="Chinese Angels Mentor Program, Communitech Hyperdrive, Concrete VC, Creative Destruction Lab, Devon Galloway, iNovia Capital, Microsoft ScaleUp, NextLaw Labs, Seedcamp, Sourcebits"/>
    <s v="Venture Capital-Backed"/>
    <s v="Privately Held (backing)"/>
    <s v="www.beagle.ai"/>
    <s v="Cian O'Sullivan"/>
    <s v="Co-Founder"/>
    <s v=""/>
    <s v="+1 (519) 807-1712"/>
    <s v="Disruptive Tech"/>
  </r>
  <r>
    <s v="SSIMWave"/>
    <x v="0"/>
    <n v="0"/>
    <n v="0.4"/>
    <s v="Provider of video quality monitoring, video quality diagnosis, and perceptual video compression. The company offers software products to provide the ability to control video quality-of-experience for media, communication and entertainment industry. It specializes in video content processing and delivery for the optimal visual quality-of-experience."/>
    <x v="6"/>
    <s v="Software"/>
    <s v="SaaS"/>
    <s v="Venture Capital"/>
    <s v=""/>
    <s v="The company raised $402,900 of venture funding from Ontario Centres of Excellence on March 27, 2015."/>
    <n v="3"/>
    <s v="Innovation Grade Ventures(www.innovationgrade.com), Ontario Centres of Excellence(www.oce-ontario.org), The Accelerator Centre(www.acceleratorcentre.com)"/>
    <s v="Accelerator Centre, 295 Hagey Boulevard"/>
    <s v="1st Floor, West Entrance"/>
    <s v="Waterloo"/>
    <s v="Ontario"/>
    <s v="N2L 6R5"/>
    <s v="Canada"/>
    <d v="2013-11-01T00:00:00"/>
    <s v=""/>
    <s v="Early Stage VC"/>
    <s v="Completed"/>
    <s v="Completed"/>
    <n v="0.51"/>
    <s v=""/>
    <n v="244"/>
    <s v="Generating Revenue"/>
    <n v="2013"/>
    <s v=""/>
    <n v="0.4"/>
    <d v="2015-03-27T00:00:00"/>
    <n v="0.4"/>
    <s v="Early Stage VC"/>
    <s v="Multimedia and Design Software"/>
    <s v="Waterloo, Canada"/>
    <s v="Innovation Grade Ventures, Ontario Centres of Excellence, The Accelerator Centre"/>
    <s v="Venture Capital-Backed"/>
    <s v="Privately Held (backing)"/>
    <s v="ssimwave.com"/>
    <s v="Abdul Rehman"/>
    <s v="Co-Chief Executive Officer, President &amp; Co-Founder"/>
    <s v="abdul.rehman@ssimwave.com"/>
    <s v="+1 (519) 342-2400"/>
    <s v="Disruptive Tech"/>
  </r>
  <r>
    <s v="Suncayr"/>
    <x v="0"/>
    <n v="0"/>
    <n v="0.6"/>
    <s v="Developer of a ultraviolet indicator (UV) patch designed to help everyone be safer in the sun. The company's ultraviolet indicator (UV) patch contains regular ink and a special UV responsive ink which indicates the duration of a sunscreen's effectiveness, enabling users to remember when to reapply sunscreen."/>
    <x v="2"/>
    <s v="Consumer Non-Durables"/>
    <s v=""/>
    <s v="Venture Capital"/>
    <s v=""/>
    <s v="The company raised an undisclosed amount of venture funding from Maple Leaf Angels on December 6, 2017. Earlier, the company joined 43North as a part of its Class of 2017 and received $500,000 in funding on October 6, 2017. As a part of the transaction the funding was received in the form of prize money."/>
    <n v="9"/>
    <s v="43North(www.43north.org), Chinese Angels Mentor Program(www.ccaa-camp.com), Communitech Hyperdrive(www.communitech.ca), Hot DesQ(www.hotdesq.com.au), James Dyson Foundation(jamesdysonaward.org), JLABS(www.jlabs.jnjinnovation.com), Maple Leaf Angels(www.mapleleafangels.com), University of Waterloo Endowment(www.uwaterloo.ca), University of Waterloo Velocity(www.velocity.uwaterloo.ca)"/>
    <s v="2660 Speakman Drive"/>
    <s v=""/>
    <s v="Mississauga"/>
    <s v="Ontario"/>
    <s v="L5K 2L1"/>
    <s v="Canada"/>
    <d v="2014-04-08T00:00:00"/>
    <s v=""/>
    <s v="Grant"/>
    <s v="Completed"/>
    <s v="Completed"/>
    <n v="-0.01"/>
    <n v="1301"/>
    <n v="1214"/>
    <s v="Generating Revenue"/>
    <n v="2013"/>
    <n v="7"/>
    <n v="0.6"/>
    <d v="2017-12-06T00:00:00"/>
    <s v=""/>
    <s v="Early Stage VC"/>
    <s v="Personal Products"/>
    <s v="Mississauga, Canada"/>
    <s v="43North, Chinese Angels Mentor Program, Communitech Hyperdrive, Hot DesQ, James Dyson Foundation, JLABS, Maple Leaf Angels, University of Waterloo Endowment, University of Waterloo Velocity"/>
    <s v="Venture Capital-Backed"/>
    <s v="Privately Held (backing)"/>
    <s v="www.suncayr.ca"/>
    <s v="Andrew Martinko"/>
    <s v="Co-Founder &amp; Chief Executive Officer"/>
    <s v="andrew@suncayr.ca"/>
    <s v="+1 (519) 635-2507"/>
    <s v="Disruptive Tech"/>
  </r>
  <r>
    <s v="Mavencare"/>
    <x v="0"/>
    <n v="0"/>
    <s v=""/>
    <s v="Provider of home care services intended to keep seniors safe and independent at home. The company's home care services include appointment about how the loved ones are doing, confirm key tasks such as medications reminders have been completed and receive photo updates, enabling seniors to live happier and healthier in the comfort of their own homes."/>
    <x v="6"/>
    <s v="Software"/>
    <s v="Mobile"/>
    <s v="Venture Capital"/>
    <s v=""/>
    <s v="The company raised an undisclosed amount of venture funding from Hedgewood, Extreme Venture Partners and DN Capital on March 1, 2017. ScaleUP Venture Partners, MedScience Ventures, Hardy Capital Partners and other undisclosed investors also participated in the round. Earlier, the company joined C100 Association as part of the December 2016 cohort on October 26, 2016 and received an undisclosed amount in funding."/>
    <n v="7"/>
    <s v="C100 Association(www.thec100.org), DN Capital(www.dncapital.com), Extreme Venture Partners(www.evp.vc), Hardy Capital Partners(www.hardycapital.com), Hedgewood(www.hedgewood.com), MedScience Ventures(www.medscienceventures.com), ScaleUP Venture Partners(www.suv.vc)"/>
    <s v="70 Richmond Street East"/>
    <s v="Suite 100"/>
    <s v="Toronto"/>
    <s v="Ontario"/>
    <s v="M5C 1N8"/>
    <s v="Canada"/>
    <d v="2016-10-26T00:00:00"/>
    <s v=""/>
    <s v="Accelerator/Incubator"/>
    <s v="Completed"/>
    <s v="Completed"/>
    <n v="0.87"/>
    <n v="2000"/>
    <n v="1319"/>
    <s v="Generating Revenue"/>
    <n v="2014"/>
    <n v="24"/>
    <s v=""/>
    <d v="2017-03-01T00:00:00"/>
    <s v=""/>
    <s v="Early Stage VC"/>
    <s v="Application Software"/>
    <s v="Toronto, Canada"/>
    <s v="C100 Association, DN Capital, Extreme Venture Partners, Hardy Capital Partners, Hedgewood, MedScience Ventures, ScaleUP Venture Partners"/>
    <s v="Venture Capital-Backed"/>
    <s v="Privately Held (backing)"/>
    <s v="www.mavencare.com"/>
    <s v="James Cohen"/>
    <s v="Co-Founder"/>
    <s v="james@mavencare.com"/>
    <s v="+1 (800) 856-2836"/>
    <s v="Disruptive Tech"/>
  </r>
  <r>
    <s v="AOMS Technologies"/>
    <x v="0"/>
    <n v="0"/>
    <n v="0.7"/>
    <s v="Provider of an integrated IoT platform that uses fiber optic sensors in order to help industries collect mission critical data from processes and assets to enhance efficiency, reduce operation cost, enhance safety, and improve environmental sustainability."/>
    <x v="4"/>
    <s v="Commercial Products"/>
    <s v="Advanced Manufacturing, Internet of Things"/>
    <s v="Venture Capital"/>
    <n v="0.73"/>
    <s v="The company received CAD 925,000 of grant funding from GreenSky Capital and the Government of Ontario and on January 16, 2017."/>
    <n v="3"/>
    <s v="Government of Ontario(www.ontario.ca), GreenSky Capital(www.greenskycapital.com), Ontario Centres of Excellence(www.oce-ontario.org)"/>
    <s v="2660 Speakman Drive"/>
    <s v=""/>
    <s v="Mississauga"/>
    <s v="Ontario"/>
    <s v="L5K 2L1"/>
    <s v="Canada"/>
    <d v="2016-01-01T00:00:00"/>
    <s v=""/>
    <s v="Accelerator/Incubator"/>
    <s v="Completed"/>
    <s v="Completed"/>
    <n v="0"/>
    <s v=""/>
    <n v="64"/>
    <s v="Generating Revenue"/>
    <n v="2014"/>
    <n v="8"/>
    <n v="0.7"/>
    <d v="2017-01-16T00:00:00"/>
    <n v="0.7"/>
    <s v="Early Stage VC"/>
    <s v="Electrical Equipment"/>
    <s v="Mississauga, Canada"/>
    <s v="Government of Ontario, GreenSky Capital, Ontario Centres of Excellence"/>
    <s v="Venture Capital-Backed"/>
    <s v="Privately Held (backing)"/>
    <s v="www.aoms-tech.com"/>
    <s v="Hamid Alemohammad"/>
    <s v="Co-Founder, Chief Executive Officer &amp; Board Member"/>
    <s v="hamid@aoms-tech.com"/>
    <s v=""/>
    <s v="Disruptive Tech"/>
  </r>
  <r>
    <s v="Georgette Packaging"/>
    <x v="0"/>
    <n v="0"/>
    <n v="0.12"/>
    <s v="Provider of branded packaging services intended to offer custom branded packaging service. The company's branded packaging services include offering custom-printed packaging boxes and packaging accessories, enabling small and medium sized bakeries to avail elegant, thoughtfully designed packaging to grow their business."/>
    <x v="4"/>
    <s v="Commercial Services"/>
    <s v=""/>
    <s v="Pre-venture"/>
    <n v="1.5"/>
    <s v="The company graduated from Y Combinator as part of the Winter 2016 Class and received $120,000 in funding on March 23, 2016. Previously, the company joined University of Waterloo Velocity as a part of its Velocity Garage program on August 31, 2015."/>
    <n v="3"/>
    <s v="University of Waterloo Velocity(www.velocity.uwaterloo.ca), Venture London(venturelondon.ca), Y Combinator(www.ycombinator.com)"/>
    <s v="283 Duke Street West"/>
    <s v="Suite 306"/>
    <s v="Kitchener"/>
    <s v="Ontario"/>
    <s v="N2H 3X7"/>
    <s v="Canada"/>
    <d v="2014-06-10T00:00:00"/>
    <n v="0.04"/>
    <s v="Grant"/>
    <s v="Completed"/>
    <s v="Completed"/>
    <n v="0.01"/>
    <n v="1338"/>
    <n v="516"/>
    <s v="Generating Revenue"/>
    <n v="2013"/>
    <s v=""/>
    <n v="0.12"/>
    <d v="2016-03-23T00:00:00"/>
    <n v="0.12"/>
    <s v="Accelerator/Incubator"/>
    <s v="Other Commercial Services"/>
    <s v="Kitchener, Canada"/>
    <s v="University of Waterloo Velocity, Venture London, Y Combinator"/>
    <s v="Accelerator/Incubator Backed"/>
    <s v="Privately Held (backing)"/>
    <s v="www.georgettepackaging.com"/>
    <s v="Sarah Landstreet"/>
    <s v="Founder &amp; Chief Executive Officer"/>
    <s v="sarah@georgettepackaging.com"/>
    <s v="+1 (800) 854-7770"/>
    <s v="Current Tech"/>
  </r>
  <r>
    <s v="Clover (Application Software)"/>
    <x v="0"/>
    <n v="0"/>
    <n v="4.25"/>
    <s v="Provider of an online mobile dating platform intended to meet new people privately. The company's online mobile dating platform uses matchmaking algorithm that automatically matches people in close locales and suggests places for a date based on distance, popularity and price, enabling users to make the right choice and date easily."/>
    <x v="6"/>
    <s v="Software"/>
    <s v="Mobile, SaaS"/>
    <s v="Venture Capital"/>
    <s v=""/>
    <s v="The company raised $7 million of financing through a combination of debt and equity from Jackson Investment Group on January 17, 2018."/>
    <n v="3"/>
    <s v="Social Starts(www.socialstarts.com)"/>
    <s v="1725 Avenue Road"/>
    <s v="PO Box 70059"/>
    <s v="Toronto"/>
    <s v="Ontario"/>
    <s v="M5M 0A0"/>
    <s v="Canada"/>
    <d v="2014-09-01T00:00:00"/>
    <n v="2"/>
    <s v="Angel (individual)"/>
    <s v="Completed"/>
    <s v="Completed"/>
    <n v="0.65"/>
    <n v="34470"/>
    <n v="12562"/>
    <s v="Generating Revenue"/>
    <n v="2013"/>
    <s v=""/>
    <n v="4.25"/>
    <d v="2018-01-17T00:00:00"/>
    <n v="7"/>
    <s v="Early Stage VC"/>
    <s v="Application Software"/>
    <s v="Toronto, Canada"/>
    <s v="Individual Investor, Jackson Investment Group, Social Starts"/>
    <s v="Venture Capital-Backed"/>
    <s v="Privately Held (backing)"/>
    <s v="www.clover.co"/>
    <s v="Isaac Raichyk"/>
    <s v="Co-Founder &amp; Chief Executive Officer"/>
    <s v="isaac@clover.co"/>
    <s v=""/>
    <s v="Disruptive Tech"/>
  </r>
  <r>
    <s v="Quinsam Opportunities I (TSX: QOP)"/>
    <x v="1"/>
    <n v="1"/>
    <n v="0.4"/>
    <s v="Operator of a capital pool company. The company uses its cash holdings to evaluate promising businesses or assets that it would acquire in a qualifying transaction."/>
    <x v="3"/>
    <s v="Other Financial Services"/>
    <s v=""/>
    <s v="M&amp;A, Publicly Listed"/>
    <s v=""/>
    <s v="The company was acquired by Vitalhub through a reverse merger, resulting in the combined entity trading on the TSX Venture Stock Exchange under the ticker symbol VHI on November 28, 2016. The company is no longer actively tracked by PitchBook."/>
    <s v=""/>
    <s v=""/>
    <s v="100 College Street"/>
    <s v="Suite 531"/>
    <s v="Toronto"/>
    <s v="Ontario"/>
    <s v="M5G 1L5"/>
    <s v="Canada"/>
    <d v="2015-06-30T00:00:00"/>
    <n v="0.4"/>
    <s v="IPO"/>
    <s v="Completed"/>
    <s v="Completed"/>
    <s v=""/>
    <s v=""/>
    <s v=""/>
    <s v="Generating Revenue"/>
    <n v="2015"/>
    <s v=""/>
    <n v="0.4"/>
    <d v="2016-11-28T00:00:00"/>
    <s v=""/>
    <s v="Merger/Acquisition"/>
    <s v="Other Financial Services"/>
    <s v="Toronto, Canada"/>
    <s v=""/>
    <s v="Corporate Backed or Acquired"/>
    <s v="Acquired/Merged"/>
    <s v=""/>
    <s v="Roger Dent"/>
    <s v="Chief Executive Officer &amp; Director"/>
    <s v="roger@quinsamcapital.com"/>
    <s v="+1 (647) 993-5475"/>
    <s v="Non Tech"/>
  </r>
  <r>
    <s v="Nest Wealth Asset Management"/>
    <x v="1"/>
    <n v="1"/>
    <n v="5.61"/>
    <s v="Developer of a wealth management platform designed to help people manage investment portfolio. The company's wealth management platform offers an online automated financial advisor, that combines the customization of a personal portfolio manager with the convenience, transparency and time-savings technology, enabling them to track, monitor and manage their investment portfolio."/>
    <x v="4"/>
    <s v="Commercial Services"/>
    <s v="FinTech"/>
    <s v="M&amp;A"/>
    <s v=""/>
    <s v="The company received CAD 6 million of funding from National Bank of Canada on April 21, 2017."/>
    <n v="2"/>
    <s v="Metroland Media Group(www.metroland.com), National Bank of Canada(www.nbc.ca)"/>
    <s v="672 Dupont Street"/>
    <s v="Suite 310"/>
    <s v="Toronto"/>
    <s v="Ontario"/>
    <s v="M6G 1Z6"/>
    <s v="Canada"/>
    <d v="2015-08-04T00:00:00"/>
    <n v="1.1399999999999999"/>
    <s v="Corporate"/>
    <s v="Completed"/>
    <s v="Completed"/>
    <n v="0.65"/>
    <n v="901"/>
    <n v="2236"/>
    <s v="Generating Revenue"/>
    <n v="2014"/>
    <n v="13"/>
    <n v="5.61"/>
    <d v="2017-04-21T00:00:00"/>
    <n v="4.47"/>
    <s v="Corporate"/>
    <s v="Other Commercial Services"/>
    <s v="Toronto, Canada"/>
    <s v="Metroland Media Group, National Bank of Canada"/>
    <s v="Corporate Backed or Acquired"/>
    <s v="Privately Held (backing)"/>
    <s v="www.nestwealth.com"/>
    <s v="Randy Cass"/>
    <s v="Founder, Chief Executive Officer and Portfolio Manager"/>
    <s v="rcass@nestwealth.com"/>
    <s v="+1 (416) 902-2901"/>
    <s v="Non Tech"/>
  </r>
  <r>
    <s v="Called It"/>
    <x v="0"/>
    <n v="0"/>
    <s v=""/>
    <s v="Developer of a mobile application designed to share predictions. The company's mobile application helps to make predictions about anything, from politics to pop culture enables users to make social predictions and to know when to get them right."/>
    <x v="6"/>
    <s v="Software"/>
    <s v="Mobile"/>
    <s v="Venture Capital"/>
    <s v=""/>
    <s v="The company raised an undisclosed amount of seed funding from Binary Capital on December 7, 2015."/>
    <n v="1"/>
    <s v="Binary Capital(www.binarycap.com)"/>
    <s v=""/>
    <s v=""/>
    <s v="Toronto"/>
    <s v="Ontario"/>
    <s v=""/>
    <s v="Canada"/>
    <d v="2015-12-07T00:00:00"/>
    <s v=""/>
    <s v="Seed Round"/>
    <s v="Completed"/>
    <s v="Completed"/>
    <n v="-0.05"/>
    <n v="2523"/>
    <n v="9089"/>
    <s v="Generating Revenue"/>
    <n v="2015"/>
    <n v="3"/>
    <s v=""/>
    <d v="2015-12-07T00:00:00"/>
    <s v=""/>
    <s v="Seed Round"/>
    <s v="Application Software"/>
    <s v="Toronto, Canada"/>
    <s v="Binary Capital"/>
    <s v="Venture Capital-Backed"/>
    <s v="Privately Held (backing)"/>
    <s v="www.called.it"/>
    <s v="Matt Grantham"/>
    <s v="Co-Founder &amp; Designer"/>
    <s v="matt@called.it"/>
    <s v=""/>
    <s v="Current Tech"/>
  </r>
  <r>
    <s v="ConferenceCloud"/>
    <x v="0"/>
    <n v="0"/>
    <n v="0.09"/>
    <s v="Developer of a cloud-based virtual attendance platform designed to scale audiences and monetize content for conferences. The company's virtual attendance platform helps to stream live conferences with slide presentations, event pages, on-demand playback and listing and discovery features, enabling organizations to incorporate and engage global audiences in real time and recover foregone revenue."/>
    <x v="6"/>
    <s v="Software"/>
    <s v="SaaS"/>
    <s v="Pre-venture"/>
    <s v=""/>
    <s v="The company raised $60,000 of seed funding from Maple Leaf Angels on January 11, 2016. Earlier, the company received $30,000 of grant funding from Ontario Centres of Excellence on February 2, 2015."/>
    <n v="6"/>
    <s v="Founder Institute(www.fi.co), Maple Leaf Angels(www.mapleleafangels.com), MaRS Innovation(www.marsinnovation.com), Ontario Centres of Excellence(www.oce-ontario.org), Ryerson DMZ(dmz.ryerson.ca), University of Toronto Early-Stage Technology Program(www.utest.to)"/>
    <s v="185 Spadina Avenue"/>
    <s v=""/>
    <s v="Toronto"/>
    <s v="Ontario"/>
    <s v="M5T 2C6"/>
    <s v="Canada"/>
    <d v="2014-10-14T00:00:00"/>
    <s v=""/>
    <s v="Accelerator/Incubator"/>
    <s v="Completed"/>
    <s v="Completed"/>
    <n v="0"/>
    <n v="66"/>
    <n v="402"/>
    <s v="Generating Revenue"/>
    <n v="2014"/>
    <n v="4"/>
    <n v="0.09"/>
    <d v="2016-01-11T00:00:00"/>
    <n v="0.06"/>
    <s v="Seed Round"/>
    <s v="Business/Productivity Software"/>
    <s v="Toronto, Canada"/>
    <s v="Founder Institute, Maple Leaf Angels, MaRS Innovation, Ontario Centres of Excellence, Ryerson DMZ, University of Toronto Early-Stage Technology Program"/>
    <s v="Accelerator/Incubator Backed"/>
    <s v="Privately Held (backing)"/>
    <s v="www.conferencecloud.co"/>
    <s v="Olivia Simmons"/>
    <s v="Co-Founder &amp; Chief Executive Officer"/>
    <s v="olivia@conferencecloud.co"/>
    <s v="+1 (647) 447-1955"/>
    <s v="Disruptive Tech"/>
  </r>
  <r>
    <s v="KW Team Leads"/>
    <x v="0"/>
    <n v="0"/>
    <s v=""/>
    <s v="Provider of real estate development software. The company operates as an agent team business service provider and is engaged in developing real estate software and platform with front-end and back-end features."/>
    <x v="6"/>
    <s v="Software"/>
    <s v="Real Estate Technology"/>
    <s v="M&amp;A"/>
    <s v=""/>
    <s v="The company was acquired by Keller Williams Realty for an undisclosed amount on August 18, 2015. The company is no longer actively tracked by PitchBook."/>
    <s v=""/>
    <s v=""/>
    <s v="400 Main Street East"/>
    <s v="Suite 202"/>
    <s v="Milton"/>
    <s v="Ontario"/>
    <s v="L9T 4X5"/>
    <s v="Canada"/>
    <d v="2015-08-18T00:00:00"/>
    <s v=""/>
    <s v="Merger/Acquisition"/>
    <s v="Completed"/>
    <s v="Completed"/>
    <s v=""/>
    <s v=""/>
    <s v=""/>
    <s v="Generating Revenue"/>
    <n v="2013"/>
    <n v="20"/>
    <s v=""/>
    <d v="2015-08-18T00:00:00"/>
    <s v=""/>
    <s v="Merger/Acquisition"/>
    <s v="Other Software"/>
    <s v="Milton, Canada"/>
    <s v=""/>
    <s v="Corporate Backed or Acquired"/>
    <s v="Acquired/Merged"/>
    <s v="www.kwteamleads.com"/>
    <s v="Tyler Johnstone"/>
    <s v="Chief Executive Officer &amp; Co-Founder"/>
    <s v="tyler@teamleads.com"/>
    <s v=""/>
    <s v="Current Tech"/>
  </r>
  <r>
    <s v="Gowling WLG International"/>
    <x v="1"/>
    <n v="1"/>
    <s v=""/>
    <s v="Provider of legal services. The company operates as a law firm, that offers legal advisory services in the areas of business law, employment and labor law, commercial law, corporate law, tax and corporate law. It primarily serves to the automotive, real estate, aviation, defense, financial and natural resources exploration industries."/>
    <x v="4"/>
    <s v="Commercial Services"/>
    <s v=""/>
    <s v="M&amp;A"/>
    <s v=""/>
    <s v="The company was formed through the merger of Gowling Lafleur Henderson and Wragge Lawrence Graham &amp; Company on July 8, 2015."/>
    <s v=""/>
    <s v=""/>
    <s v="160 Elgin Street"/>
    <s v="Suite 2600"/>
    <s v="Ottawa"/>
    <s v="Ontario"/>
    <s v="K1P 1C3"/>
    <s v="Canada"/>
    <d v="2015-07-08T00:00:00"/>
    <s v=""/>
    <s v="Platform Creation"/>
    <s v="Completed"/>
    <s v="Completed"/>
    <n v="-0.22"/>
    <s v=""/>
    <n v="1128"/>
    <s v="Generating Revenue"/>
    <n v="2015"/>
    <n v="1400"/>
    <s v=""/>
    <d v="2015-07-08T00:00:00"/>
    <s v=""/>
    <s v="Platform Creation"/>
    <s v="Legal Services (B2B)"/>
    <s v="Ottawa, Canada"/>
    <s v=""/>
    <s v="Corporate Backed or Acquired"/>
    <s v="Privately Held (backing)"/>
    <s v="www.gowlingwlg.com"/>
    <s v="Rob Landry"/>
    <s v="Chief Operating Officer"/>
    <s v="rob.landry@gowlingwlg.com"/>
    <s v="+1 (613) 233-1781"/>
    <s v="Non Tech"/>
  </r>
  <r>
    <s v="Receptiviti"/>
    <x v="0"/>
    <n v="0"/>
    <n v="1.2"/>
    <s v="Developer of a language based personality analytics software designed to understand cognitive state, personality and emotions by analyzing language. The company's language based personality analytics software analyzes text from a person to generate insights about their character and emotions, learn about how they think and make decisions, assess how genuine or deceptive they are, enabling clients to use these insights to guide actions, communication styles and build stronger relationships and user dependencies."/>
    <x v="6"/>
    <s v="Software"/>
    <s v="Artificial Intelligence &amp; Machine Learning, SaaS"/>
    <s v="Debt Financed, Venture Capital"/>
    <s v=""/>
    <s v="The company raised $300,000 of convertible debt financing from undisclosed investors on October 7, 2016. Previously, the company raised $900,000 of venture funding from Social Starts and other undisclosed individual investors on August 19, 2015."/>
    <n v="2"/>
    <s v="Social Starts(www.socialstarts.com)"/>
    <s v="MaRS Centre, Heritage Building"/>
    <s v="101 College Street, Suite HL20-1"/>
    <s v="Toronto"/>
    <s v="Ontario"/>
    <s v="M5G 1L7"/>
    <s v="Canada"/>
    <d v="2015-07-02T00:00:00"/>
    <s v=""/>
    <s v="Early Stage VC"/>
    <s v="Completed"/>
    <s v="Completed"/>
    <n v="0.05"/>
    <n v="75"/>
    <n v="418"/>
    <s v="Generating Revenue"/>
    <n v="2014"/>
    <n v="5"/>
    <n v="1.2"/>
    <d v="2016-10-07T00:00:00"/>
    <n v="0.3"/>
    <s v="Convertible Debt"/>
    <s v="Application Software"/>
    <s v="Toronto, Canada"/>
    <s v="Individual Investor, Social Starts"/>
    <s v="Venture Capital-Backed"/>
    <s v="Privately Held (backing)"/>
    <s v="www.receptiviti.ai"/>
    <s v="James Pennebaker"/>
    <s v="Co-Founder, Chief Scientist &amp; Board Member"/>
    <s v="jpennebaker@receptiviti.com"/>
    <s v=""/>
    <s v="Disruptive Tech"/>
  </r>
  <r>
    <s v="LegWorks"/>
    <x v="0"/>
    <n v="0"/>
    <n v="1.79"/>
    <s v="Developer of a prosthetic knee joint designed to help people walk with confidence. The company's prosthetic knee joint is a knee lock for lower-limb amputees that prevent knee from bending and facilitates mobility, enabling them to stay independent and work like any other person."/>
    <x v="1"/>
    <s v="Healthcare Devices and Supplies"/>
    <s v=""/>
    <s v="Venture Capital"/>
    <s v=""/>
    <s v="The company closed on $240,000 of convertible debt financing from undisclosed investors February 12, 2018. Previously, the company raised $550,000 of venture funding from Houston Health Ventures, Equilateral Ventures and other undisclosed investors on September 28, 2016. The company is being actively tracked by PitchBook."/>
    <n v="8"/>
    <s v="Boma Investments(www.bomainvests.com), Equilateral Ventures(www.equilateralventures.com), Holland Bloorview Kids Rehabilitation Hospital(www.hollandbloorview.ca), Houston Angel Network(www.houstonangelnetwork.org), Houston Health Ventures(www.houstonhealthventures.com), MaRS Innovation(www.marsinnovation.com), Ontario Centres of Excellence(www.oce-ontario.org), Village Capital(www.vilcap.com)"/>
    <s v="178 Woodmount Avenue"/>
    <s v=""/>
    <s v="Toronto"/>
    <s v="Ontario"/>
    <s v="M4C 3Z2"/>
    <s v="Canada"/>
    <d v="2015-01-01T00:00:00"/>
    <s v=""/>
    <s v="Accelerator/Incubator"/>
    <s v="Completed"/>
    <s v="Announced/In Progress"/>
    <n v="2.65"/>
    <n v="190"/>
    <n v="228"/>
    <s v="Generating Revenue"/>
    <n v="2013"/>
    <n v="7"/>
    <n v="1.79"/>
    <d v="2018-02-12T00:00:00"/>
    <n v="0.24"/>
    <s v="Early Stage VC"/>
    <s v="Therapeutic Devices"/>
    <s v="Toronto, Canada"/>
    <s v="Boma Investments, Equilateral Ventures, Holland Bloorview Kids Rehabilitation Hospital, Houston Angel Network, Houston Health Ventures, MaRS Innovation, Ontario Centres of Excellence, Village Capital"/>
    <s v="Venture Capital-Backed"/>
    <s v="Privately Held (backing)"/>
    <s v="www.legworks.com"/>
    <s v="Mark Halpren"/>
    <s v="Chief Financial Officer"/>
    <s v="mark@legworks.org"/>
    <s v="+1 (888) 686-8748"/>
    <s v="Current Tech"/>
  </r>
  <r>
    <s v="Globalive XMG"/>
    <x v="0"/>
    <n v="0"/>
    <n v="2.15"/>
    <s v="Developer of augmented reality based software applications. The company has developed a technological platform that will allow augmenting a variety of objects to make the end users world digital and more interactive."/>
    <x v="6"/>
    <s v="Software"/>
    <s v="Augmented Reality, SaaS"/>
    <s v="M&amp;A, Venture Capital"/>
    <s v=""/>
    <s v="The company was acquired by Civic Resource Group for an undisclosed amount on February 17, 2016. Civic Resource Group is backed by several VC investors. The company is no longer actively tracked by PitchBook."/>
    <s v=""/>
    <s v=""/>
    <s v="48 Yonge"/>
    <s v=""/>
    <s v="Toronto"/>
    <s v="Ontario"/>
    <s v=""/>
    <s v="Canada"/>
    <d v="2015-01-01T00:00:00"/>
    <s v=""/>
    <s v="Joint Venture"/>
    <s v="Completed"/>
    <s v="Completed"/>
    <s v=""/>
    <s v=""/>
    <s v=""/>
    <s v="Generating Revenue"/>
    <n v="2015"/>
    <n v="11"/>
    <n v="2.15"/>
    <d v="2016-02-17T00:00:00"/>
    <s v=""/>
    <s v="Merger/Acquisition"/>
    <s v="Entertainment Software"/>
    <s v="Toronto, Canada"/>
    <s v=""/>
    <s v="Formerly VC-backed"/>
    <s v="Acquired/Merged"/>
    <s v="www.globalivexmg.com"/>
    <s v="Anthony Lacavera"/>
    <s v="Chief Executive Officer"/>
    <s v=""/>
    <s v="+1 (416) 204-7559"/>
    <s v="Disruptive Tech"/>
  </r>
  <r>
    <s v="Heartland Farm Mutual"/>
    <x v="1"/>
    <n v="1"/>
    <s v=""/>
    <s v="Provider of insurance brokerage services. The company offers farm, home, automobile, commercial, property and casualty insurance services across Ontario through brokers and its own agents."/>
    <x v="3"/>
    <s v="Insurance"/>
    <s v=""/>
    <s v="M&amp;A"/>
    <s v=""/>
    <s v="The company was formed through the merger of North Waterloo Farmers Mutual Insurance Company and Oxford Mutual Insurance Company on January 1, 2016."/>
    <s v=""/>
    <s v=""/>
    <s v="100 Erb Street East"/>
    <s v=""/>
    <s v="Waterloo"/>
    <s v="Ontario"/>
    <s v="N2J 1L9"/>
    <s v="Canada"/>
    <d v="2016-01-01T00:00:00"/>
    <s v=""/>
    <s v="Platform Creation"/>
    <s v="Completed"/>
    <s v="Completed"/>
    <n v="0.56000000000000005"/>
    <s v=""/>
    <n v="1313"/>
    <s v="Generating Revenue"/>
    <n v="2016"/>
    <s v=""/>
    <s v=""/>
    <d v="2016-01-01T00:00:00"/>
    <s v=""/>
    <s v="Platform Creation"/>
    <s v="Automotive Insurance"/>
    <s v="Waterloo, Canada"/>
    <s v=""/>
    <s v="Corporate Backed or Acquired"/>
    <s v="Privately Held (backing)"/>
    <s v="www.heartlandfarmmutual.com"/>
    <s v="Carlos Rodrigues"/>
    <s v="President &amp; Chief Executive Officer"/>
    <s v="crodrigues@heartlandfarmmutual.com"/>
    <s v="+1 (519) 886-4530"/>
    <s v="Non Tech"/>
  </r>
  <r>
    <s v="Global Alpha Worldwide Growth Fund (TSE: GAF.UN)"/>
    <x v="1"/>
    <n v="1"/>
    <s v=""/>
    <s v="Manager of a closed-end, long term capital appreciation fund."/>
    <x v="3"/>
    <s v="Capital Markets/Institutions"/>
    <s v=""/>
    <s v="Publicly Listed"/>
    <n v="0.33"/>
    <s v=""/>
    <s v=""/>
    <s v=""/>
    <s v="1 First Canadian Place, 100 King Street West"/>
    <s v="3rd Floor Podium, P.O. Box 150"/>
    <s v="Toronto"/>
    <s v="Ontario"/>
    <s v="M5X 1H3"/>
    <s v="Canada"/>
    <s v=""/>
    <s v=""/>
    <s v=""/>
    <s v=""/>
    <s v=""/>
    <s v=""/>
    <s v=""/>
    <s v=""/>
    <s v="Generating Revenue"/>
    <n v="2015"/>
    <s v=""/>
    <s v=""/>
    <s v=""/>
    <s v=""/>
    <s v=""/>
    <s v="Private Equity"/>
    <s v="Toronto, Canada"/>
    <s v=""/>
    <s v="Corporation"/>
    <s v="Publicly Held"/>
    <s v=""/>
    <s v=""/>
    <s v=""/>
    <s v=""/>
    <s v=""/>
    <s v="Non Tech"/>
  </r>
  <r>
    <s v="Westbridge Structured Mortgage"/>
    <x v="1"/>
    <n v="1"/>
    <s v=""/>
    <s v="Provider of real estate investment services. The company focuses on providing short-term construction loans and term loans on commercial properties. It invests in commercial mortgage, CMHC insured single family mortgage portfolios, commercial mortgage backed and residential mortgage backed securities."/>
    <x v="3"/>
    <s v="Other Financial Services"/>
    <s v=""/>
    <s v="M&amp;A"/>
    <s v=""/>
    <s v="The company reached a definitive agreement to acquire Maestro Capital through a reverse merger, resulting in the combined entity trading on the TSX Stock Exchange under the ticker symbol MCP.P on August 24, 2015. Subsequently the deal was cancelled on September 14, 2015."/>
    <s v=""/>
    <s v=""/>
    <s v="1306 Wellington Street West"/>
    <s v="Unit 300"/>
    <s v="Ottawa"/>
    <s v="Ontario"/>
    <s v="K1Y 3B2"/>
    <s v="Canada"/>
    <d v="2015-09-14T00:00:00"/>
    <n v="0.98"/>
    <s v="Reverse Merger"/>
    <s v="Failed/Cancelled"/>
    <s v="Failed/Cancelled"/>
    <n v="0"/>
    <s v=""/>
    <s v=""/>
    <s v="Generating Revenue"/>
    <n v="2014"/>
    <n v="4"/>
    <s v=""/>
    <d v="2015-09-14T00:00:00"/>
    <n v="0.98"/>
    <s v="Reverse Merger"/>
    <s v="Real Estate Investment Trusts (REITs)"/>
    <s v="Ottawa, Canada"/>
    <s v=""/>
    <s v="Failed Transaction (M&amp;A)"/>
    <s v="Privately Held (no backing)"/>
    <s v="www.westbridgecredit.com"/>
    <s v="Gerry Wagner"/>
    <s v="Chief Financial Officer"/>
    <s v="wagner@westbridgecredit.com"/>
    <s v="+1 (403) 650-1643"/>
    <s v="Non Tech"/>
  </r>
  <r>
    <s v="Tinker (Financial Software)"/>
    <x v="0"/>
    <n v="0"/>
    <n v="0.12"/>
    <s v="Provider of an online trading platform intended for Bitcoin. The company's online trading platform uses trading algorithms for a variety of digital assets, enabling clients to trade and make decisions easily."/>
    <x v="6"/>
    <s v="Software"/>
    <s v="Cryptocurrency/Blockchain, FinTech, Mobile"/>
    <s v="Venture Capital"/>
    <s v=""/>
    <s v="The company raised an undisclosed amount of venture funding from FunderClub, SV Angel and CrunchFund on August 29, 2014. Fenox Venture Captial and Tunistic Capital also participated in the round. Earlier, the company joined Y Combinator as part of the Summer 2014 class in June 2014 and received $120,000 in funding. Prior to that, the company joined University of Waterloo Velocity as part of Summer 2014 in 2014 and received an undisclosed amount in funding."/>
    <n v="7"/>
    <s v="Fenox Venture Capital(www.fenoxvc.com), FundersClub(www.fundersclub.com), SV Angel(www.svangel.com), Tuesday Capital(www.cf.vc), Tunistic Capital(www.tunistic.com), University of Waterloo Velocity(www.velocity.uwaterloo.ca), Y Combinator(www.ycombinator.com)"/>
    <s v=""/>
    <s v=""/>
    <s v="Waterloo"/>
    <s v="Ontario"/>
    <s v=""/>
    <s v="Canada"/>
    <d v="2014-01-01T00:00:00"/>
    <s v=""/>
    <s v="Accelerator/Incubator"/>
    <s v="Completed"/>
    <s v="Completed"/>
    <n v="0"/>
    <s v=""/>
    <n v="122"/>
    <s v="Generating Revenue"/>
    <n v="2014"/>
    <n v="3"/>
    <n v="0.12"/>
    <d v="2014-08-29T00:00:00"/>
    <s v=""/>
    <s v="Early Stage VC"/>
    <s v="Financial Software"/>
    <s v="Waterloo, Canada"/>
    <s v="Fenox Venture Capital, FundersClub, SV Angel, Tuesday Capital, Tunistic Capital, University of Waterloo Velocity, Y Combinator"/>
    <s v="Venture Capital-Backed"/>
    <s v="Privately Held (backing)"/>
    <s v="www.tinkercorp.com"/>
    <s v="Gareth MacLeod"/>
    <s v="Co-Founder &amp; Chief Executive Officer"/>
    <s v="gareth@tinkercoin.com"/>
    <s v=""/>
    <s v="Current Tech"/>
  </r>
  <r>
    <s v="Mineral Streams"/>
    <x v="1"/>
    <n v="1"/>
    <s v=""/>
    <s v="Provider of metal and mineral mining services. The company primarily focuses on the underwriting and acquisition of royalties, streaming agreements and other project investments in the mining sector."/>
    <x v="5"/>
    <s v="Metals, Minerals and Mining"/>
    <s v=""/>
    <s v="M&amp;A"/>
    <s v=""/>
    <s v="The company was acquired by AuRico Metals (TSX: AMI) for CAD 6.85 million on September 8, 2015. Consideration will consist of 50% cash (for a total of C$3,425,000) and 4,753,951 AuRico Metals shares. The company is no longer actively tracked by PitchBook."/>
    <s v=""/>
    <s v=""/>
    <s v="301-141 Adelaide Street West"/>
    <s v=""/>
    <s v="Toronto"/>
    <s v="Ontario"/>
    <s v="M5H 3L5"/>
    <s v="Canada"/>
    <d v="2015-09-08T00:00:00"/>
    <n v="5.17"/>
    <s v="Merger/Acquisition"/>
    <s v="Completed"/>
    <s v="Completed"/>
    <s v=""/>
    <s v=""/>
    <s v=""/>
    <s v="Generating Revenue"/>
    <n v="2013"/>
    <s v=""/>
    <s v=""/>
    <d v="2015-09-08T00:00:00"/>
    <n v="5.17"/>
    <s v="Merger/Acquisition"/>
    <s v="Multi-line Mining"/>
    <s v="Toronto, Canada"/>
    <s v=""/>
    <s v="Corporate Backed or Acquired"/>
    <s v="Acquired/Merged"/>
    <s v="www.mineralstreams.com"/>
    <s v="Fraser Laschinger"/>
    <s v="Co-Founder &amp; Chief Financial Officer"/>
    <s v="flaschinger@canadianorebodies.com"/>
    <s v="+1 (416) 644-1747"/>
    <s v="Non Tech"/>
  </r>
  <r>
    <s v="Plexcity, a Cooperative Association"/>
    <x v="0"/>
    <n v="0"/>
    <s v=""/>
    <s v="Provider of accounting, finance, human resources, and information technology services to trade association. The company engages in accounting process, financial data integrity, HR and payroll practices and IT services."/>
    <x v="4"/>
    <s v="Commercial Services"/>
    <s v="FinTech"/>
    <s v="M&amp;A"/>
    <s v=""/>
    <s v="Hawaii Credit Union League acquired a minority stake in the company for an undisclosed amount on August 31, 2015. The acquisition allows Hawaii Credit Union League to expand its office operations in information technology, accounting, finance and human resources."/>
    <n v="1"/>
    <s v="Hawaii Credit Union League(www.hcul.org)"/>
    <s v=""/>
    <s v=""/>
    <s v=""/>
    <s v="Ontario"/>
    <s v=""/>
    <s v="Canada"/>
    <d v="2015-08-31T00:00:00"/>
    <s v=""/>
    <s v="Corporate"/>
    <s v="Completed"/>
    <s v="Completed"/>
    <n v="0"/>
    <s v=""/>
    <s v=""/>
    <s v="Generating Revenue"/>
    <n v="2015"/>
    <s v=""/>
    <s v=""/>
    <d v="2015-08-31T00:00:00"/>
    <s v=""/>
    <s v="Corporate"/>
    <s v="Accounting, Audit and Tax Services (B2B)"/>
    <s v="Canada"/>
    <s v="Hawaii Credit Union League"/>
    <s v="Corporate Backed or Acquired"/>
    <s v="Privately Held (backing)"/>
    <s v="www.plexcity.org"/>
    <s v="Cindy Cavanaugh"/>
    <s v="Chief Financial Officer"/>
    <s v="cindyc@plexcity.org"/>
    <s v="+1 (909) 212-6006"/>
    <s v="Current Tech"/>
  </r>
  <r>
    <s v="MindBridge"/>
    <x v="0"/>
    <n v="0"/>
    <n v="12.7"/>
    <s v="Developer of an anomaly detection software intended to detect errors in data that are caused by human error, or by intent. The company's anomaly detection software AI Auditor, automates the ingestion and analysis of data, and learns from user interaction and a hybrid of ML and AI algorithms are applied against all transactions, generating a 'risk score' for each transaction, enabling fraud investigators to receive faster results and deeper insights to identify transactions that warrant further investigation."/>
    <x v="6"/>
    <s v="Software"/>
    <s v="Artificial Intelligence &amp; Machine Learning, Big Data, Cybersecurity"/>
    <s v="Venture Capital"/>
    <s v=""/>
    <s v="The company raised $8.4 million of Series A venture funding in a round led by Real Ventures on May 1, 2018. National Bank of Canada, 8VC, Reciprocal Ventures, and The Group Investment also participated in the round. The company intends to use the funds to accelerate the scale-up of operations and expand globally. The round brings total of $15 million in financing to-date. Previously, the company raised $4.3 million of seed funding in a deal led by 8VC, Real Ventures and MaRS Investment Accelerator Fund on June 19, 2017."/>
    <n v="9"/>
    <s v="8VC(www.8vc.com), C100 Association(www.thec100.org), Invest Ottawa(www.investottawa.ca), MaRS Investment Accelerator Fund(www.marsiaf.com), National Bank of Canada(www.nbc.ca), Real Ventures(www.realventures.com), Reciprocal Ventures(www.recvc.com)"/>
    <s v="1730 Street Laurent Boulevard"/>
    <s v="Suite 540"/>
    <s v="Ottawa"/>
    <s v="Ontario"/>
    <s v="K1G 5L1"/>
    <s v="Canada"/>
    <d v="2015-04-28T00:00:00"/>
    <s v=""/>
    <s v="Accelerator/Incubator"/>
    <s v="Completed"/>
    <s v="Completed"/>
    <n v="0.05"/>
    <n v="36"/>
    <n v="3089"/>
    <s v="Generating Revenue"/>
    <n v="2015"/>
    <n v="34"/>
    <n v="12.7"/>
    <d v="2018-05-01T00:00:00"/>
    <n v="8.4"/>
    <s v="Early Stage VC"/>
    <s v="Network Management Software"/>
    <s v="Ottawa, Canada"/>
    <s v="8VC, Anatol von Hahn, C100 Association, Invest Ottawa, MaRS Investment Accelerator Fund, National Bank of Canada, Real Ventures, Reciprocal Ventures, The Group Investment"/>
    <s v="Venture Capital-Backed"/>
    <s v="Privately Held (backing)"/>
    <s v="www.mindbridge.ai"/>
    <s v="Solon Angel"/>
    <s v="Founder &amp; Chief Strategy Officer"/>
    <s v="solon.angel@mindbridge.ai"/>
    <s v=""/>
    <s v="Disruptive Tech"/>
  </r>
  <r>
    <s v="QD Solar"/>
    <x v="0"/>
    <n v="0"/>
    <n v="5.24"/>
    <s v="Developer and manufacturer of next generation photo-voltaic cells designed to increase energy output of solar panels. The company manufactures next generation photo-voltaic cells that combines efficient silicon solar cells with highly cost-effective infrared solar cells in a hybrid architecture to harvest more of the solar spectrum than silicon alone, increasing the silicon solar cell efficiency by an additional 4 power points."/>
    <x v="0"/>
    <s v="Energy Equipment"/>
    <s v="CleanTech, Manufacturing"/>
    <s v="Venture Capital"/>
    <s v=""/>
    <s v="The company raised CAD 2.15 million of Series A venture funding in a deal led by DSM Venturing on February 13, 2017. MaRS innovation and KAUST Innovation Fund also participated in the round. The company intends to use the funds to develop, test and de-risk its solar technology. Previously, the company raised $2.55 million of grant funding from Sustainable Development Technology Canada on March 23, 2016."/>
    <n v="5"/>
    <s v="Dhahran Techno Valley Company(www.dtvc.com.sa), KAUST Innovation Fund(innovation.kaust.edu.sa), MaRS Innovation(www.marsinnovation.com), Sustainable Development Technology Canada(www.sdtc.ca)"/>
    <s v="MaRS Centre, West Tower"/>
    <s v="661, University Avenue, Suite 465"/>
    <s v="Toronto"/>
    <s v="Ontario"/>
    <s v="M5G 1M1"/>
    <s v="Canada"/>
    <d v="2014-03-01T00:00:00"/>
    <n v="0.6"/>
    <s v="Accelerator/Incubator"/>
    <s v="Completed"/>
    <s v="Completed"/>
    <n v="0"/>
    <s v=""/>
    <s v=""/>
    <s v="Generating Revenue"/>
    <n v="2014"/>
    <n v="4"/>
    <n v="5.24"/>
    <d v="2017-02-13T00:00:00"/>
    <n v="1.64"/>
    <s v="Early Stage VC"/>
    <s v="Alternative Energy Equipment"/>
    <s v="Toronto, Canada"/>
    <s v="Dhahran Techno Valley Company, DSM Venturing, KAUST Innovation Fund, MaRS Innovation, Sustainable Development Technology Canada"/>
    <s v="Venture Capital-Backed"/>
    <s v="Privately Held (backing)"/>
    <s v="www.qdsolarinc.com"/>
    <s v="Joel Liederman"/>
    <s v="Business Development Executive Investment / Deal Structuring &amp; Board Member"/>
    <s v="joel@qdsolarinc.com"/>
    <s v="+1 (416) 829-8298"/>
    <s v="Disruptive Tech"/>
  </r>
  <r>
    <s v="Zonetail"/>
    <x v="0"/>
    <n v="0"/>
    <n v="3.24"/>
    <s v="Developer of a mobile application for hotels and condos that connects guests to their hotels and surroundings. The company's business provides users with access to and interactions with property amenities and services, combined with local restaurants, stores, services, entertainment and attractions."/>
    <x v="6"/>
    <s v="Software"/>
    <s v="E-Commerce, Mobile"/>
    <s v="M&amp;A, Pre-venture"/>
    <s v=""/>
    <s v="The company reached a definitive agreement to acquire Revelstoke Equity (TSXV: REQ.H) through a reverse merger on January 31, 2018. Previously, the company raised CAD 2.3 million of Series A angel funding from Hugh McCauley and other undisclosed investors on September 15, 2015. The company is being actively tracked by PitchBook."/>
    <n v="1"/>
    <s v=""/>
    <s v="20 Dalhousie Street"/>
    <s v=""/>
    <s v="Toronto"/>
    <s v="Ontario"/>
    <s v="M5B 2A5"/>
    <s v="Canada"/>
    <s v=""/>
    <s v=""/>
    <s v="Corporate"/>
    <s v="Completed"/>
    <s v="Announced/In Progress"/>
    <n v="-0.03"/>
    <s v=""/>
    <n v="431"/>
    <s v="Generating Revenue"/>
    <n v="2013"/>
    <n v="18"/>
    <n v="3.24"/>
    <d v="2018-01-31T00:00:00"/>
    <s v=""/>
    <s v="Reverse Merger"/>
    <s v="Application Software"/>
    <s v="Toronto, Canada"/>
    <s v="Hugh McCauley"/>
    <s v="Angel-Backed"/>
    <s v="Privately Held (backing)"/>
    <s v="www.zonetail.com"/>
    <s v="Mark Holmes"/>
    <s v="Co-Founder, Chief Executive Officer, President &amp; Board Member"/>
    <s v="mark@zonetail.com"/>
    <s v="+1 (855) 668-7690"/>
    <s v="Current Tech"/>
  </r>
  <r>
    <s v="Artlocal"/>
    <x v="0"/>
    <n v="0"/>
    <n v="0.04"/>
    <s v="Developer of a premiere mobile application designed to revolutionize art dealers' sales processes. The company's mobile application organizes up to date comprehensive information about art events and exhibitions based on the user's location, enabling art dealers to optimize their client sales."/>
    <x v="4"/>
    <s v="Commercial Services"/>
    <s v="Mobile"/>
    <s v="Venture Capital"/>
    <s v=""/>
    <s v="The company raised venture funding from Highline, Precursor Ventures, Right Side Capital Management and Wavemaker Partners in 2017."/>
    <n v="9"/>
    <s v="Highline(www.highline.vc), NEW INC(www.newinc.org), Precursor Ventures(www.precursorvc.com), Right Side Capital Management(www.rightsidecapital.com), Startup Next(www.startupnext.co), Wavemaker Partners(www.wavemaker.vc)"/>
    <s v=""/>
    <s v=""/>
    <s v="Toronto"/>
    <s v="Ontario"/>
    <s v=""/>
    <s v="Canada"/>
    <d v="2013-04-30T00:00:00"/>
    <n v="0.04"/>
    <s v="Angel (individual)"/>
    <s v="Completed"/>
    <s v="Completed"/>
    <n v="-0.02"/>
    <s v=""/>
    <n v="1281"/>
    <s v="Generating Revenue"/>
    <n v="2013"/>
    <s v=""/>
    <n v="0.04"/>
    <d v="2017-01-01T00:00:00"/>
    <s v=""/>
    <s v="Early Stage VC"/>
    <s v="Media and Information Services (B2B)"/>
    <s v="Toronto, Canada"/>
    <s v="Highline, Jason Bedasse, Kevin Prozes, NEW INC, Nicholas Ancerl, Precursor Ventures, Right Side Capital Management, Startup Next, Wavemaker Partners"/>
    <s v="Venture Capital-Backed"/>
    <s v="Privately Held (backing)"/>
    <s v="www.artlocalapp.com"/>
    <s v="Sean Green"/>
    <s v="Co-Founder &amp; Chief Executive Officer"/>
    <s v="sean@artlocalapp.com"/>
    <s v=""/>
    <s v="Current Tech"/>
  </r>
  <r>
    <s v="Rthm"/>
    <x v="0"/>
    <n v="0"/>
    <s v=""/>
    <s v="Provider of bio-adhesive sensory devices designed to provide a more complete picture of user health. The company's bio-adhesive sensory devices solve the problem of wearable fatigue by making a powerful sensor that is easy to use, enabling users to collect and analyze physiological performance."/>
    <x v="2"/>
    <s v="Consumer Durables"/>
    <s v="Digital Health, Mobile, Wearables &amp; Quantified Self"/>
    <s v="Venture Capital"/>
    <s v=""/>
    <s v="The company raised venture funding from MaRS Investment Accelerator Fund on an undisclosed date."/>
    <n v="2"/>
    <s v="MaRS Investment Accelerator Fund(www.marsiaf.com), The Next Canada(www.nextcanada.com)"/>
    <s v="675 King Street West"/>
    <s v="Suite 201"/>
    <s v="Toronto"/>
    <s v="Ontario"/>
    <s v="M5V 1M9"/>
    <s v="Canada"/>
    <d v="2015-05-05T00:00:00"/>
    <s v=""/>
    <s v="Accelerator/Incubator"/>
    <s v="Completed"/>
    <s v="Completed"/>
    <n v="3.17"/>
    <n v="104143"/>
    <s v=""/>
    <s v="Generating Revenue"/>
    <n v="2014"/>
    <n v="7"/>
    <s v=""/>
    <s v=""/>
    <s v=""/>
    <s v="Early Stage VC"/>
    <s v="Electronics (B2C)"/>
    <s v="Toronto, Canada"/>
    <s v="MaRS Investment Accelerator Fund, The Next Canada"/>
    <s v="Venture Capital-Backed"/>
    <s v="Privately Held (backing)"/>
    <s v="www.rthm.io"/>
    <s v="Anthony Mouchantaf"/>
    <s v="Chief Financial Officer"/>
    <s v=""/>
    <s v=""/>
    <s v="Disruptive Tech"/>
  </r>
  <r>
    <s v="Altus Assessments"/>
    <x v="0"/>
    <n v="0"/>
    <s v=""/>
    <s v="Provider of an assessment platform intended to screen applicants for professionalism and personal characteristics. The company's platform offers tools based on quantitative measurement of personal characteristics and professionalism for academic programmes, enabling academic programme providers to choose holistically exceptional applicants."/>
    <x v="6"/>
    <s v="Software"/>
    <s v=""/>
    <s v="Pre-venture"/>
    <s v=""/>
    <s v="The company joined C100 Association as part of Winter 2017 Cohort on December 5, 2017."/>
    <n v="3"/>
    <s v="C100 Association(www.thec100.org), OneEleven(www.oneeleven.com), Ryerson DMZ(dmz.ryerson.ca)"/>
    <s v="10 Dundas Street East"/>
    <s v="Suite 600"/>
    <s v="Toronto"/>
    <s v="Ontario"/>
    <s v="M5B 2G9"/>
    <s v="Canada"/>
    <d v="2015-08-14T00:00:00"/>
    <s v=""/>
    <s v="Accelerator/Incubator"/>
    <s v="Completed"/>
    <s v="Completed"/>
    <n v="0.17"/>
    <s v=""/>
    <n v="110"/>
    <s v="Generating Revenue"/>
    <n v="2014"/>
    <s v=""/>
    <s v=""/>
    <d v="2017-12-05T00:00:00"/>
    <s v=""/>
    <s v="Accelerator/Incubator"/>
    <s v="Educational Software"/>
    <s v="Toronto, Canada"/>
    <s v="C100 Association, OneEleven, Ryerson DMZ"/>
    <s v="Accelerator/Incubator Backed"/>
    <s v="Privately Held (backing)"/>
    <s v="www.altusassessments.com"/>
    <s v="Rich Emrich"/>
    <s v="Founder &amp; Chief Executive Officer"/>
    <s v="emrich@altusassessments.com"/>
    <s v=""/>
    <s v="Current Tech"/>
  </r>
  <r>
    <s v="ClientDesk"/>
    <x v="0"/>
    <n v="0"/>
    <s v=""/>
    <s v="Developer of a digital insurance platform for independent brokerage firms to digitize their client experience and internal operations. The company's platform powers core functions of the digital insurance experience including Engagement, Self Service, and Claims Management. It also provides web portals and mobile apps for policyholders and front-line staff such as brokers and CSR's, enabling insurance companies and brokerages to mobilize their operations and customer experience."/>
    <x v="6"/>
    <s v="Software"/>
    <s v="FinTech, InsurTech, Mobile, SaaS"/>
    <s v="Venture Capital"/>
    <s v=""/>
    <s v="The company raised venture funding from MaRS Investment Accelerator Fund on an undisclosed date."/>
    <n v="4"/>
    <s v="MaRS Investment Accelerator Fund(www.marsiaf.com), Plug and Play Tech Center(www.plugandplaytechcenter.com), Ryerson DMZ(dmz.ryerson.ca), Ryerson Futures(www.ryersonfutures.ca)"/>
    <s v="555 Richmond Street West"/>
    <s v="Suite 410"/>
    <s v="Toronto"/>
    <s v="Ontario"/>
    <s v="M5V 3B1"/>
    <s v="Canada"/>
    <s v=""/>
    <s v=""/>
    <s v="Accelerator/Incubator"/>
    <s v="Completed"/>
    <s v="Completed"/>
    <n v="0.03"/>
    <n v="1927"/>
    <n v="736"/>
    <s v="Generating Revenue"/>
    <n v="2013"/>
    <s v=""/>
    <s v=""/>
    <s v=""/>
    <s v=""/>
    <s v="Early Stage VC"/>
    <s v="Application Software"/>
    <s v="Toronto, Canada"/>
    <s v="MaRS Investment Accelerator Fund, Plug and Play Tech Center, Ryerson DMZ, Ryerson Futures"/>
    <s v="Venture Capital-Backed"/>
    <s v="Privately Held (backing)"/>
    <s v="www.clientdesk.co"/>
    <s v="Stuart Bruce"/>
    <s v="Board Member"/>
    <s v="stuart@firstinsurancefunding.ca"/>
    <s v="+1 (888) 232-2238"/>
    <s v="Disruptive Tech"/>
  </r>
  <r>
    <s v="MeazureUp"/>
    <x v="0"/>
    <n v="0"/>
    <s v=""/>
    <s v="Provider of a real time process control monitoring system designed to track, automate, optimize and manage business operations. The company's real time process control digitizes routine quality assessments forms, record observations directly on a mobile application, creates and accesses actionable insights to understand how a corporation performs and tracks inspectors, adds weights, different values, takes pictures and writes comments to increase the effectiveness of inspections, enabling businesses to find critical issues and make data driven decisions to improve an organization's performance."/>
    <x v="6"/>
    <s v="Software"/>
    <s v="Mobile"/>
    <s v="Pre-venture"/>
    <s v=""/>
    <s v="The company received $37,500 of grant funding from Ontario Centres of Excellence on December 17, 2015."/>
    <n v="2"/>
    <s v="Ontario Centres of Excellence(www.oce-ontario.org), Ryerson DMZ(dmz.ryerson.ca)"/>
    <s v="Unit 501"/>
    <s v="192 Spadina Avenue"/>
    <s v="Toronto"/>
    <s v="Ontario"/>
    <s v="M5T 2C2"/>
    <s v="Canada"/>
    <s v=""/>
    <s v=""/>
    <s v="Accelerator/Incubator"/>
    <s v="Completed"/>
    <s v="Completed"/>
    <n v="-0.02"/>
    <n v="143"/>
    <n v="61"/>
    <s v="Generating Revenue"/>
    <n v="2014"/>
    <s v=""/>
    <s v=""/>
    <d v="2015-12-17T00:00:00"/>
    <n v="0.04"/>
    <s v="Grant"/>
    <s v="Business/Productivity Software"/>
    <s v="Toronto, Canada"/>
    <s v="Ontario Centres of Excellence, Ryerson DMZ"/>
    <s v="Accelerator/Incubator Backed"/>
    <s v="Privately Held (backing)"/>
    <s v="www.meazureup.com"/>
    <s v="Zachary Matlow"/>
    <s v="Co-Founder"/>
    <s v="zach.matlow@dineandcomply.com"/>
    <s v="+1 (888) 579-4686"/>
    <s v="Disruptive Tech"/>
  </r>
  <r>
    <s v="Embodia"/>
    <x v="0"/>
    <n v="0"/>
    <s v=""/>
    <s v="Provider of an exercise prescription platform designed to keep patients engaged and motivated. The company's exercise prescription platform helps rehab professionals to access a library of exercise videos and educational material as well as upload their own branded materials, enabling patients to access, view and track their personalized home rehabilitation program, including exercise videos and health literacy information sent to them by their healthcare practitioner."/>
    <x v="6"/>
    <s v="Software"/>
    <s v="Digital Health, HealthTech"/>
    <s v="Pre-venture"/>
    <s v=""/>
    <s v="The company received $37,500 of grant funding from Ontario Centres of Excellence on April 28, 2016."/>
    <n v="3"/>
    <s v="Futurpreneur Canada(www.futurpreneur.ca), Ontario Centres of Excellence(www.oce-ontario.org), Ryerson DMZ(dmz.ryerson.ca)"/>
    <s v="10 Dundas Street East"/>
    <s v=""/>
    <s v="Toronto"/>
    <s v="Ontario"/>
    <s v="M5B 2G9"/>
    <s v="Canada"/>
    <s v=""/>
    <s v=""/>
    <s v="Accelerator/Incubator"/>
    <s v="Completed"/>
    <s v="Completed"/>
    <n v="0.22"/>
    <n v="1684"/>
    <n v="784"/>
    <s v="Generating Revenue"/>
    <n v="2014"/>
    <n v="3"/>
    <s v=""/>
    <d v="2016-04-28T00:00:00"/>
    <n v="0.04"/>
    <s v="Grant"/>
    <s v="Application Software"/>
    <s v="Toronto, Canada"/>
    <s v="Futurpreneur Canada, Ontario Centres of Excellence, Ryerson DMZ"/>
    <s v="Accelerator/Incubator Backed"/>
    <s v="Privately Held (backing)"/>
    <s v="www.embodiaapp.com"/>
    <s v="Elie Afif"/>
    <s v="Co-Founder"/>
    <s v="eafif@healthswapp.com"/>
    <s v="+1 (855) 997-9277"/>
    <s v="Disruptive Tech"/>
  </r>
  <r>
    <s v="OpenSports"/>
    <x v="0"/>
    <n v="0"/>
    <s v=""/>
    <s v="Provider of an online platform designed to offer sports event management services. The company's online platform unites communities of sport players and amateur athletes around the city to provide them with more information on the ongoing sports activities around them, enabling teams to look for players and subs and to communicate with them."/>
    <x v="6"/>
    <s v="Software"/>
    <s v="Mobile"/>
    <s v="Pre-venture"/>
    <s v=""/>
    <s v="The company received $70,000 of grant funding from Ontario Centres of Excellence on August 7, 2015. Prior to that, the company joined Ryerson University on an undisclosed date."/>
    <n v="2"/>
    <s v="Ontario Centres of Excellence(www.oce-ontario.org), Ryerson DMZ(dmz.ryerson.ca)"/>
    <s v="10 Dundas Street East"/>
    <s v="Suite 600"/>
    <s v="Toronto"/>
    <s v="Ontario"/>
    <s v=""/>
    <s v="Canada"/>
    <s v=""/>
    <s v=""/>
    <s v="Accelerator/Incubator"/>
    <s v="Completed"/>
    <s v="Completed"/>
    <n v="0.48"/>
    <n v="1664"/>
    <n v="4"/>
    <s v="Generating Revenue"/>
    <n v="2015"/>
    <s v=""/>
    <s v=""/>
    <d v="2015-08-07T00:00:00"/>
    <n v="7.0000000000000007E-2"/>
    <s v="Grant"/>
    <s v="Application Software"/>
    <s v="Toronto, Canada"/>
    <s v="Ontario Centres of Excellence, Ryerson DMZ"/>
    <s v="Accelerator/Incubator Backed"/>
    <s v="Privately Held (backing)"/>
    <s v="www.opensports.ca"/>
    <s v="James Gibbons"/>
    <s v="Co-Founder &amp; Chief Technology Officer"/>
    <s v="james@opensports.ca"/>
    <s v="+1 (647) 607-2147"/>
    <s v="Current Tech"/>
  </r>
  <r>
    <s v="Optimity (workplace wellness software)"/>
    <x v="0"/>
    <n v="0"/>
    <n v="0.46"/>
    <s v="Developer of a corporate wellness platform designed to keep employees healthy and happy. The company's platform uses mobile apps and wearables to coach employees to build healthy habits with micro-actions during their daily routines, enabling employers to keep employees healthy, reduce attrition and improve productivity."/>
    <x v="6"/>
    <s v="Software"/>
    <s v="Digital Health, HR Tech, Mobile"/>
    <s v="Venture Capital"/>
    <n v="2.2000000000000002"/>
    <s v="The company graduated from Plug and Play Tech Center on November 13, 2017. Previously, the company joined 500 Startups as part of the 20th batch on February 8, 2017 and received CAD 150,000 of funding in the form of convertible notes. Prior to that, the company raised $50,000 of convertible debt financing from undisclosed investors in February 2017."/>
    <n v="6"/>
    <s v="500 Startups(www.500.co), L-SPARK(www.l-spark.com), Ontario Centres of Excellence(www.oce-ontario.org), Plug and Play Tech Center(www.plugandplaytechcenter.com), Ryerson DMZ(dmz.ryerson.ca), The Next Canada(www.nextcanada.com)"/>
    <s v="111 Peter Street"/>
    <s v="Suite 300"/>
    <s v="Toronto"/>
    <s v="Ontario"/>
    <s v="M5V 2H1"/>
    <s v="Canada"/>
    <s v=""/>
    <s v=""/>
    <s v="Accelerator/Incubator"/>
    <s v="Completed"/>
    <s v="Completed"/>
    <n v="-0.1"/>
    <n v="277"/>
    <n v="535"/>
    <s v="Generating Revenue"/>
    <n v="2014"/>
    <n v="11"/>
    <n v="0.46"/>
    <d v="2017-11-13T00:00:00"/>
    <s v=""/>
    <s v="Accelerator/Incubator"/>
    <s v="Business/Productivity Software"/>
    <s v="Toronto, Canada"/>
    <s v="500 Startups, L-SPARK, Ontario Centres of Excellence, Plug and Play Tech Center, Ryerson DMZ, The Next Canada"/>
    <s v="Accelerator/Incubator Backed"/>
    <s v="Privately Held (backing)"/>
    <s v="www.myoptimity.com"/>
    <s v="Nicholas Raditsis"/>
    <s v="Co-Founder &amp; Vice President, Client Success"/>
    <s v="nraditsis@myoptimity.com"/>
    <s v="+1 (416) 428-6125"/>
    <s v="Current Tech"/>
  </r>
  <r>
    <s v="VISR"/>
    <x v="0"/>
    <n v="0"/>
    <n v="1"/>
    <s v="Developer of a navigation platform created to turn conversational data into psychological insights. The company's navigation platform uses Artificial Intelligence to automatically detect the emotional well-being of children online, enabling parents to help their children to navigate technology safely."/>
    <x v="6"/>
    <s v="Software"/>
    <s v="Artificial Intelligence &amp; Machine Learning, SaaS"/>
    <s v="Venture Capital"/>
    <s v=""/>
    <s v="The company was acquired by SafeToNet for an undisclosed amount on June 1, 2018. This acquisition will also allow the company to further strengthen and broaden their existing patent-protected technologies and will expand its intellectual property into the field of health and well-being online. The company is no longer actively tracked by PitchBook."/>
    <s v=""/>
    <s v=""/>
    <s v="10 Dundas Street East"/>
    <s v="Suite 600"/>
    <s v="Ottawa"/>
    <s v="Ontario"/>
    <s v="M5B 2G9"/>
    <s v="Canada"/>
    <s v=""/>
    <s v=""/>
    <s v="Accelerator/Incubator"/>
    <s v="Completed"/>
    <s v="Completed"/>
    <s v=""/>
    <s v=""/>
    <s v=""/>
    <s v="Generating Revenue"/>
    <n v="2014"/>
    <n v="8"/>
    <n v="1"/>
    <d v="2018-06-01T00:00:00"/>
    <s v=""/>
    <s v="Merger/Acquisition"/>
    <s v="Application Software"/>
    <s v="Ottawa, Canada"/>
    <s v=""/>
    <s v="Formerly VC-backed"/>
    <s v="Acquired/Merged"/>
    <s v="www.visr.co"/>
    <s v="Robert Reichmann"/>
    <s v="Co-Founder, Chairman &amp; Chief Executive Officer"/>
    <s v="robert@visr.co"/>
    <s v=""/>
    <s v="Disruptive Tech"/>
  </r>
  <r>
    <s v="iMerciv"/>
    <x v="0"/>
    <n v="0"/>
    <s v=""/>
    <s v="Developer of a wearable mobility device for blind people intended to empower those living with vision loss. The company's product BuzzClip, is a small and discreet wearable uses ultrasound to detect obstacles that may lie directly in one's path and notifies the user, enabling users to safely navigate around any objects that they may encounter."/>
    <x v="2"/>
    <s v="Consumer Durables"/>
    <s v="Wearables &amp; Quantified Self"/>
    <s v="Pre-venture"/>
    <s v=""/>
    <s v="The company joined Impact Centre as part of the accelerator program. Earlier, the company raised $20,000 of grant funding from Ontario Centres of Excellence on May 16, 2016."/>
    <n v="3"/>
    <s v="Impact Centre(www.impactcentre.ca), Ontario Centres of Excellence(www.oce-ontario.org)"/>
    <s v="112 College Street"/>
    <s v="Suite 411"/>
    <s v="Toronto"/>
    <s v="Ontario"/>
    <s v="M5G 1L6"/>
    <s v="Canada"/>
    <d v="2015-01-01T00:00:00"/>
    <n v="0.03"/>
    <s v="Grant"/>
    <s v="Completed"/>
    <s v="Completed"/>
    <n v="0.04"/>
    <n v="2742"/>
    <n v="461"/>
    <s v="Generating Revenue"/>
    <n v="2014"/>
    <n v="2"/>
    <s v=""/>
    <s v=""/>
    <s v=""/>
    <s v="Accelerator/Incubator"/>
    <s v="Electronics (B2C)"/>
    <s v="Toronto, Canada"/>
    <s v="Impact Centre, OCE SmartStart, Ontario Centres of Excellence"/>
    <s v="Accelerator/Incubator Backed"/>
    <s v="Privately Held (backing)"/>
    <s v="www.imerciv.com"/>
    <s v="Bin Liu"/>
    <s v="Co-Founder, Head of Product &amp; Chief Executive Officer"/>
    <s v="binliu@imerciv.com"/>
    <s v="+1 (437) 998-2243"/>
    <s v="Current Tech"/>
  </r>
  <r>
    <s v="Domio Helmet Audio"/>
    <x v="0"/>
    <n v="0"/>
    <n v="0.6"/>
    <s v="Provider of wearable communication device designed to improve the ability of users to communicate and interact with the environment around them. The company's wearable communication device offers waterproof communication to allow people to stay connected irrespective of the environment, enabling users to hear clearly while riding or travelling."/>
    <x v="2"/>
    <s v="Consumer Durables"/>
    <s v="SaaS, Wearables &amp; Quantified Self"/>
    <s v="Venture Capital"/>
    <s v=""/>
    <s v="The company raised $550,000 of seed funding from undisclosed investors on March 3, 2016. The funding will be used for the final leg for product development and launch later this year. Previously, the company joined Futurpreneur Canada, Spin Master Corp and Business Development Bank of Canada as part of the 2015 Spin Master Innovation Fund and received $50,000 in funding on September 29, 2015. The Ryerson DMZ also participated in the round."/>
    <n v="5"/>
    <s v="Business Development Bank of Canada(www.bdc.ca), Futurpreneur Canada(www.futurpreneur.ca), Ryerson DMZ(dmz.ryerson.ca), Spin Master(www.spinmaster.com), Zone Startups Sports + Media(sportsmedia.zonestartups.com)"/>
    <s v="10 Dundas Street East"/>
    <s v="Suite 600"/>
    <s v="Toronto"/>
    <s v="Ontario"/>
    <s v="M5B 2K3"/>
    <s v="Canada"/>
    <d v="2015-09-29T00:00:00"/>
    <n v="0.05"/>
    <s v="Accelerator/Incubator"/>
    <s v="Completed"/>
    <s v="Completed"/>
    <n v="5.54"/>
    <s v=""/>
    <s v=""/>
    <s v="Generating Revenue"/>
    <n v="2014"/>
    <n v="4"/>
    <n v="0.6"/>
    <d v="2016-03-03T00:00:00"/>
    <n v="0.55000000000000004"/>
    <s v="Seed Round"/>
    <s v="Other Consumer Durables"/>
    <s v="Toronto, Canada"/>
    <s v="Business Development Bank of Canada, Futurpreneur Canada, Ryerson DMZ, Spin Master, Zone Startups Sports + Media"/>
    <s v="Accelerator/Incubator Backed"/>
    <s v="Privately Held (backing)"/>
    <s v="www.domiosports.com"/>
    <s v="Bart Lipski"/>
    <s v="Co-Founder &amp; Co-Chief Executive Officer"/>
    <s v=""/>
    <s v="+1 (647) 303-5469"/>
    <s v="Current Tech"/>
  </r>
  <r>
    <s v="Empire Crossing Retirement Community"/>
    <x v="1"/>
    <n v="1"/>
    <s v=""/>
    <s v="Developer of retirement homes. The company is a 64 suite living community which offers health and wellness facility, fitness centers, hospitality and cultural facilities to the retired people in Canada."/>
    <x v="1"/>
    <s v="Healthcare Services"/>
    <s v="LOHAS &amp; Wellness"/>
    <s v="M&amp;A"/>
    <s v=""/>
    <s v="The company was acquired by Extendicare (TSE: EXE) for $20.2 million on October 1, 2015."/>
    <s v=""/>
    <s v=""/>
    <s v="224 Ward Street"/>
    <s v=""/>
    <s v="Port Hope"/>
    <s v="Ontario"/>
    <s v="L1A 0C5"/>
    <s v="Canada"/>
    <d v="2015-10-01T00:00:00"/>
    <n v="20.2"/>
    <s v="Merger/Acquisition"/>
    <s v="Completed"/>
    <s v="Completed"/>
    <n v="0"/>
    <s v=""/>
    <n v="27"/>
    <s v="Generating Revenue"/>
    <n v="2015"/>
    <s v=""/>
    <s v=""/>
    <d v="2015-10-01T00:00:00"/>
    <n v="20.2"/>
    <s v="Merger/Acquisition"/>
    <s v="Elder and Disabled Care"/>
    <s v="Port Hope, Canada"/>
    <s v=""/>
    <s v="Corporate Backed or Acquired"/>
    <s v="Acquired/Merged (Operating Subsidiary)"/>
    <s v="www.empirecrossing.ca"/>
    <s v=""/>
    <s v=""/>
    <s v=""/>
    <s v=""/>
    <s v="Non Tech"/>
  </r>
  <r>
    <s v="Flexiti Financial"/>
    <x v="0"/>
    <n v="0"/>
    <n v="448.25"/>
    <s v="Provider of a Point-of-Sale financing platform designed to offer competitive retail lending services. The company's Point-of-Sale financing platform include instant POS financing, quick credit approval, longer payment terms and revolving credit, enabling retailers to increase their bottom line."/>
    <x v="3"/>
    <s v="Other Financial Services"/>
    <s v="FinTech, SaaS"/>
    <s v="Debt Financed, Venture Capital"/>
    <s v=""/>
    <s v="The company received $350 million of debt financing in the form of senior debt and mezzanine financing from Credit Suisse and other undisclosed lenders in this transaction. Credit Suisse provided $300 million of the debt package. Proceeds from the credit will be used to support the portfolio acquisition and its strong growth trajectory."/>
    <n v="5"/>
    <s v="Globalive Capital(www.globalive.com), MaRS Discovery District(www.marsdd.com), Pyfera Growth Capital(www.pyferacapital.com)"/>
    <s v="100 University Avenue"/>
    <s v="Suite 1000"/>
    <s v="Toronto"/>
    <s v="Ontario"/>
    <s v="M5J 1V6"/>
    <s v="Canada"/>
    <d v="2014-07-07T00:00:00"/>
    <n v="4"/>
    <s v="Early Stage VC"/>
    <s v="Completed"/>
    <s v="Completed"/>
    <n v="0"/>
    <s v=""/>
    <n v="45"/>
    <s v="Generating Revenue"/>
    <n v="2013"/>
    <n v="60"/>
    <n v="448.25"/>
    <d v="2018-06-07T00:00:00"/>
    <n v="50"/>
    <s v="Early Stage VC"/>
    <s v="Consumer Finance"/>
    <s v="Toronto, Canada"/>
    <s v="Delaney Capital, Globalive Capital, Kenneth Hartwick, MaRS Discovery District, Pyfera Growth Capital"/>
    <s v="Venture Capital-Backed"/>
    <s v="Privately Held (backing)"/>
    <s v="www.flexitifinancial.com"/>
    <s v="Peter Kalen"/>
    <s v="Founder, Chief Executive Officer &amp; Board Member"/>
    <s v="pkalen@flexitifinancial.com"/>
    <s v="+1 (416) 583-1861"/>
    <s v="Current Tech"/>
  </r>
  <r>
    <s v="Giftagram"/>
    <x v="0"/>
    <n v="0"/>
    <n v="6.25"/>
    <s v="Developer of a gift-giving application. The company's mobile application enables users to browse local boutiques, premium brands and retailers to find and send gifts via an email address or a phone number to anyone, without knowing their address, from customers smartphone."/>
    <x v="6"/>
    <s v="Software"/>
    <s v="E-Commerce, Mobile"/>
    <s v="Private Equity, Venture Capital"/>
    <s v=""/>
    <s v="The company received an undisclosed amount of development capital from FIS Holdings in June 2017."/>
    <n v="8"/>
    <s v="FIS Holdings(www.fis-holdings.com), UTA Ventures(ventures.unitedtalent.com)"/>
    <s v="487 Adelaide Street West"/>
    <s v="Suite 200"/>
    <s v="Toronto"/>
    <s v="Ontario"/>
    <s v="M5V 1T4"/>
    <s v="Canada"/>
    <d v="2013-01-01T00:00:00"/>
    <n v="0.3"/>
    <s v="Seed Round"/>
    <s v="Completed"/>
    <s v="Completed"/>
    <n v="0.32"/>
    <n v="4773"/>
    <n v="2580"/>
    <s v="Generating Revenue"/>
    <n v="2013"/>
    <n v="15"/>
    <n v="6.25"/>
    <d v="2017-06-01T00:00:00"/>
    <s v=""/>
    <s v="PE Growth/Expansion"/>
    <s v="Application Software"/>
    <s v="Toronto, Canada"/>
    <s v="Adam Felesky, FIS Holdings, Hercules Media Group, Kevin Wall, Mark Amin, Michael Klein, Paterson Partners, UTA Ventures"/>
    <s v="Private Equity-Backed"/>
    <s v="Privately Held (backing)"/>
    <s v="www.giftagram.com"/>
    <s v="Jason Reid"/>
    <s v="Co-Founder, Secretary, President, Board Member &amp; Chief Executive Officer"/>
    <s v="jason@giftagram.com"/>
    <s v=""/>
    <s v="Current Tech"/>
  </r>
  <r>
    <s v="Turnstone Biologics"/>
    <x v="0"/>
    <n v="0"/>
    <n v="52.7"/>
    <s v="Developer of viral immunotherapies designed to improve survival for patients with cancer. The company's immunotherapies combine a bio-selected and engineered oncolytic virus to directly lyse tumors with a potent vaccine technology to drive tumor-antigen specific T-cell responses, enabling bio-medical professionals to generate immune responses, treat cancer and modulate tumor environment."/>
    <x v="1"/>
    <s v="Pharmaceuticals and Biotechnology"/>
    <s v="Life Sciences, Oncology"/>
    <s v="Venture Capital"/>
    <s v=""/>
    <s v="The company raised $41.4 million of Series B venture funding in a deal led by OrbiMed on November 2, 2016. F-Prime Capital Partners, Versant Ventures Management and Fight Against Cancer Innovation Trust also participated in the round. The funds will allow the company to complete the Phase I/II trial as well as to fund three additional clinical programs that will start this year and next."/>
    <n v="4"/>
    <s v="F-Prime Capital Partners(www.fprimecapital.com), Fight Against Cancer Innovation Trust(facit.ca), OrbiMed(www.orbimed.com), Versant Venture Management(www.versantventures.com)"/>
    <s v="787 Bank Street"/>
    <s v="2nd Floor"/>
    <s v="Ottawa"/>
    <s v="Ontario"/>
    <s v="K1S 3V5"/>
    <s v="Canada"/>
    <d v="2015-05-04T00:00:00"/>
    <s v=""/>
    <s v="Angel (individual)"/>
    <s v="Completed"/>
    <s v="Completed"/>
    <n v="0"/>
    <s v=""/>
    <s v=""/>
    <s v="Generating Revenue"/>
    <n v="2015"/>
    <n v="25"/>
    <n v="52.7"/>
    <d v="2016-11-02T00:00:00"/>
    <n v="41.4"/>
    <s v="Early Stage VC"/>
    <s v="Biotechnology"/>
    <s v="Ottawa, Canada"/>
    <s v="F-Prime Capital Partners, Fight Against Cancer Innovation Trust, OrbiMed, Versant Venture Management"/>
    <s v="Venture Capital-Backed"/>
    <s v="Privately Held (backing)"/>
    <s v="www.turnstonebio.com"/>
    <s v="Sammy Farah"/>
    <s v="Chief Executive Officer, President &amp; Board Member"/>
    <s v="sammy.farah@turnstonebio.com"/>
    <s v="+1 (613) 421-8930"/>
    <s v="Disruptive Tech"/>
  </r>
  <r>
    <s v="Thor Pharma"/>
    <x v="0"/>
    <n v="0"/>
    <s v=""/>
    <s v="Producer and seller of medical cannabis products. The company's medical cannabis products are cultivated, processed and distributed throughout Canada, enabling medical companies and patients to turn towards an unconventional source of medicinal treatment."/>
    <x v="5"/>
    <s v="Agriculture"/>
    <s v="Cannabis, LOHAS &amp; Wellness"/>
    <s v="M&amp;A"/>
    <s v=""/>
    <s v="The company was acquired by Alta Vista Ventures (CSE: AVV) for CAD 2.5 million on August 14, 2015."/>
    <s v=""/>
    <s v=""/>
    <s v="3129 Centennial Drive 2"/>
    <s v="Suite 2"/>
    <s v="Burlington"/>
    <s v="Ontario"/>
    <s v="L7M 1B8"/>
    <s v="Canada"/>
    <d v="2015-06-12T00:00:00"/>
    <s v=""/>
    <s v="Merger/Acquisition"/>
    <s v="Completed"/>
    <s v="Failed/Cancelled"/>
    <s v=""/>
    <s v=""/>
    <s v=""/>
    <s v="Generating Revenue"/>
    <n v="2014"/>
    <s v=""/>
    <s v=""/>
    <d v="2018-04-04T00:00:00"/>
    <s v=""/>
    <s v="Reverse Merger"/>
    <s v="Cultivation"/>
    <s v="Burlington, Canada"/>
    <s v=""/>
    <s v="Corporate Backed or Acquired"/>
    <s v="Acquired/Merged (Operating Subsidiary)"/>
    <s v=""/>
    <s v="Baljinder Bhullar"/>
    <s v="Director"/>
    <s v=""/>
    <s v=""/>
    <s v="Current Tech"/>
  </r>
  <r>
    <s v="BenchSci"/>
    <x v="0"/>
    <n v="0"/>
    <n v="8"/>
    <s v="Provider of a reagent intelligence platform designed to pair scientists to reagents they need for experiments. The company's platform uses machine learning software that transforms published data into experiment-specific recommendations to reduce time, money and uncertainty in planning materials and methods in the form of published figures, decoding millions of papers and making the data easily discoverable, enabling scientists and researchers to find antibody usage data."/>
    <x v="1"/>
    <s v="Healthcare Technology Systems"/>
    <s v="Artificial Intelligence &amp; Machine Learning, Big Data"/>
    <s v="Venture Capital"/>
    <s v=""/>
    <s v="The company raised $8 million of Series A venture funding in a deal led by iNovia Capital on May 2, 2018. Real Ventures, Golden Venture Partners, Gradient Ventures, Afore Capital and Radical Ventures also participated in the round. The funds will be used to expand the company's team of engineers and scientists, implement new sales &amp; marketing programs to drive new customer acquisition and scale its AI technology used by researchers to accelerate biomedical discoveries."/>
    <n v="13"/>
    <s v="500 Startups Canada(www.500canada.ca), Afore Capital(www.afore.vc), Banting And Best Institute For Innovation And Entrepreneurship(entrepreneurs.utoronto.ca), Creative Destruction Lab(www.creativedestructionlab.com), FounderFuel(www.founderfuel.com), Golden Ventures(www.golden.ventures), Gradient Ventures (Mountain View)(www.gradient.com), Hatchery (UofT)(hatchery.engineering.utoronto.ca), iNovia Capital(www.inovia.vc), Ontario Centres of Excellence(www.oce-ontario.org), Radical Ventures(radicalventures.com), Real Ventures(www.realventures.com), Two Small Fish Ventures(www.twosmallfishventures.com)"/>
    <s v="559 College Street"/>
    <s v="Suite 201"/>
    <s v="Toronto"/>
    <s v="Ontario"/>
    <s v="M6G 1A9"/>
    <s v="Canada"/>
    <d v="2015-01-01T00:00:00"/>
    <n v="0.01"/>
    <s v="Grant"/>
    <s v="Completed"/>
    <s v="Completed"/>
    <n v="2.42"/>
    <n v="426"/>
    <n v="1011"/>
    <s v="Generating Revenue"/>
    <n v="2014"/>
    <n v="21"/>
    <n v="8"/>
    <d v="2018-05-02T00:00:00"/>
    <n v="8"/>
    <s v="Early Stage VC"/>
    <s v="Decision/Risk Analysis"/>
    <s v="Toronto, Canada"/>
    <s v="500 Startups Canada, Afore Capital, Banting And Best Institute For Innovation And Entrepreneurship, Creative Destruction Lab, FounderFuel, Golden Ventures, Gradient Ventures (Mountain View), Hatchery (UofT), iNovia Capital, Ontario Centres of Excellence, Radical Ventures, Real Ventures, Two Small Fish Ventures"/>
    <s v="Venture Capital-Backed"/>
    <s v="Privately Held (backing)"/>
    <s v="www.benchsci.com"/>
    <s v="Thomas Leung"/>
    <s v="Co-Founder &amp; Chief Scientific Officer"/>
    <s v="tom@benchsci.com"/>
    <s v=""/>
    <s v="Disruptive Tech"/>
  </r>
  <r>
    <s v="MedChart"/>
    <x v="0"/>
    <n v="0"/>
    <n v="0.2"/>
    <s v="Provider of a cloud-based health platform that connects patients, lawyers, underwriters and other authorized parties to medical records online across the country. The company specializes in digitizing the &quot;release of information&quot; process at health-care institutions of all sizes and securely delivering this health information to end-users on a full-featured online platform."/>
    <x v="6"/>
    <s v="Software"/>
    <s v="SaaS"/>
    <s v="Pre-venture"/>
    <s v=""/>
    <s v="The company is in the process of raising CAD 500,000 of angel funding from undisclosed investors as of June 5, 2017. The round is anticipated to close on October 1, 2017. Previously, the company raised CAD 150,000 of angel funding from undisclosed investors on June 1, 2016. The company is being actively tracked by PitchBook."/>
    <n v="3"/>
    <s v="Hatchery (UofT)(hatchery.engineering.utoronto.ca), Ontario Centres of Excellence(www.oce-ontario.org), Start@UTIAS(www.utias.utoronto.ca)"/>
    <s v="720 King Street West"/>
    <s v="Box 305"/>
    <s v="Toronto"/>
    <s v="Ontario"/>
    <s v="M5V 3S5"/>
    <s v="Canada"/>
    <d v="2015-09-01T00:00:00"/>
    <n v="0.02"/>
    <s v="Accelerator/Incubator"/>
    <s v="Completed"/>
    <s v="Announced/In Progress"/>
    <n v="0.15"/>
    <n v="173"/>
    <s v=""/>
    <s v="Generating Revenue"/>
    <n v="2015"/>
    <n v="8"/>
    <n v="0.2"/>
    <d v="2017-06-05T00:00:00"/>
    <n v="0.37"/>
    <s v="Angel (individual)"/>
    <s v="Database Software"/>
    <s v="Toronto, Canada"/>
    <s v="Hatchery (UofT), Ontario Centres of Excellence, Start@UTIAS"/>
    <s v="Accelerator/Incubator Backed"/>
    <s v="Privately Held (backing)"/>
    <s v="www.medchart.ca"/>
    <s v="James Bateman"/>
    <s v="Co-Founder &amp; Board Member"/>
    <s v="james.bateman@medchart.ca"/>
    <s v="+1 (888) 399-7789"/>
    <s v="Disruptive Tech"/>
  </r>
  <r>
    <s v="Rockwell Razors"/>
    <x v="1"/>
    <n v="1"/>
    <s v=""/>
    <s v="Manufacturer of stainless steel shaving products. The company designs and manufactures an adjustable razor that uses recyclable double-edge blades."/>
    <x v="2"/>
    <s v="Consumer Non-Durables"/>
    <s v="LOHAS &amp; Wellness, Manufacturing"/>
    <s v="Pre-venture"/>
    <s v=""/>
    <s v="The company joined Ontario Centres of Excellence as part of the Spring 2015 class."/>
    <n v="1"/>
    <s v="Ontario Centres of Excellence(www.oce-ontario.org)"/>
    <s v="100 King Street West"/>
    <s v="Suite 6000"/>
    <s v="Toronto"/>
    <s v="Ontario"/>
    <s v=""/>
    <s v="Canada"/>
    <d v="2014-10-01T00:00:00"/>
    <n v="0.15"/>
    <s v="Product Crowdfunding"/>
    <s v="Completed"/>
    <s v="Completed"/>
    <n v="0.27"/>
    <n v="4210"/>
    <n v="795"/>
    <s v="Generating Revenue"/>
    <n v="2014"/>
    <n v="2"/>
    <s v=""/>
    <d v="2015-04-08T00:00:00"/>
    <s v=""/>
    <s v="Accelerator/Incubator"/>
    <s v="Personal Products"/>
    <s v="Toronto, Canada"/>
    <s v="Ontario Centres of Excellence"/>
    <s v="Accelerator/Incubator Backed"/>
    <s v="Privately Held (backing)"/>
    <s v="rockwellrazors.com"/>
    <s v="Gareth Everard"/>
    <s v="Co-Founder"/>
    <s v="gareth@rockwellrazors.com"/>
    <s v=""/>
    <s v="Non Tech"/>
  </r>
  <r>
    <s v="Oat &amp; Mill"/>
    <x v="1"/>
    <n v="1"/>
    <s v=""/>
    <s v="Producer and seller of frozen desserts intended to offer certified gluten-free oats in different flavors. The company's desserts are finely milled and turned into an oat cream which is churned into decadent frozen desserts and made using only the most natural, non-dairy and gluten-free ingredients, enabling customers to get healthy food with tasty flavors."/>
    <x v="2"/>
    <s v="Consumer Non-Durables"/>
    <s v="E-Commerce"/>
    <s v="Pre-venture"/>
    <s v=""/>
    <s v="The company received an estimated $30,000 Bioenterprise Seed Funding Program grant from Canada Business Network on May 16, 2017."/>
    <n v="2"/>
    <s v="Startup Garage(www.startupgarage.ca)"/>
    <s v=""/>
    <s v=""/>
    <s v="Ottawa"/>
    <s v="Ontario"/>
    <s v=""/>
    <s v="Canada"/>
    <d v="2015-08-27T00:00:00"/>
    <n v="0.02"/>
    <s v="Accelerator/Incubator"/>
    <s v="Completed"/>
    <s v="Completed"/>
    <n v="0.14000000000000001"/>
    <n v="3234"/>
    <n v="303"/>
    <s v="Generating Revenue"/>
    <n v="2015"/>
    <s v=""/>
    <s v=""/>
    <d v="2017-05-16T00:00:00"/>
    <n v="0.03"/>
    <s v="Grant"/>
    <s v="Food Products"/>
    <s v="Ottawa, Canada"/>
    <s v="Canada Business Network, Startup Garage"/>
    <s v="Accelerator/Incubator Backed"/>
    <s v="Privately Held (backing)"/>
    <s v="www.oatandmill.com"/>
    <s v="Candace Tierney"/>
    <s v="Founder, Owner, President &amp; Chief Executive Officer"/>
    <s v="candace@oatandmill.com"/>
    <s v=""/>
    <s v="Non Tech"/>
  </r>
  <r>
    <s v="Mobio Interactive"/>
    <x v="0"/>
    <n v="0"/>
    <n v="0.03"/>
    <s v="Provider of mindfulness application intended to enhance performance and health. The company's application combine human biology, brain health clinical medicine and user experience design which is based on biofeedback data, clinically proven brain health exercises, enabling employees, students and patients to accurately detect heart rate and stress perception using only the phone's camera."/>
    <x v="6"/>
    <s v="Software"/>
    <s v="Artificial Intelligence &amp; Machine Learning, Big Data, Mobile"/>
    <s v="Venture Capital"/>
    <s v=""/>
    <s v="The company joined SOSV as a part of Chinaccelerator Batch 12 on August 20, 2017."/>
    <n v="4"/>
    <s v="Founder Institute(www.fi.co), Ontario College of Art and Design(ocadu.ca), SOSV(www.sosv.com), The Ontario Brain Institute(www.braininstitute.ca)"/>
    <s v=""/>
    <s v=""/>
    <s v="Toronto"/>
    <s v="Ontario"/>
    <s v=""/>
    <s v="Canada"/>
    <d v="2016-01-01T00:00:00"/>
    <s v=""/>
    <s v="Accelerator/Incubator"/>
    <s v="Completed"/>
    <s v="Completed"/>
    <n v="0"/>
    <s v=""/>
    <s v=""/>
    <s v="Generating Revenue"/>
    <n v="2015"/>
    <n v="6"/>
    <n v="0.03"/>
    <d v="2017-08-20T00:00:00"/>
    <n v="0.03"/>
    <s v="Accelerator/Incubator"/>
    <s v="Multimedia and Design Software"/>
    <s v="Toronto, Canada"/>
    <s v="Founder Institute, Ontario College of Art and Design, SOSV, The Ontario Brain Institute"/>
    <s v="Accelerator/Incubator Backed"/>
    <s v="Privately Held (backing)"/>
    <s v="www.mobiointeractive.com"/>
    <s v="Mark Thoburn"/>
    <s v="Co-Founder, Chief Design Officer &amp; Board Member"/>
    <s v="mark@mobiointeractive.com"/>
    <s v=""/>
    <s v="Disruptive Tech"/>
  </r>
  <r>
    <s v="Insider Condo Club"/>
    <x v="0"/>
    <n v="0"/>
    <s v=""/>
    <s v="Provider of marketing software, social media, marketing platform, and marketing campaign. The company operates within the industries of vertical market software, business/productivity software, and social/platform software."/>
    <x v="6"/>
    <s v="Software"/>
    <s v="Marketing Tech"/>
    <s v="Private Equity"/>
    <s v=""/>
    <s v="The company received an undisclosed amount of development capital from The Rosseau Group."/>
    <s v=""/>
    <s v=""/>
    <s v="Corporate Headquarters (Canada) Liberty Market Building"/>
    <s v="171 East Liberty Street, Suite 101"/>
    <s v="Toronto"/>
    <s v="Ontario"/>
    <s v="M6K 3P6"/>
    <s v="Canada"/>
    <s v=""/>
    <s v=""/>
    <s v=""/>
    <s v=""/>
    <s v=""/>
    <n v="0.04"/>
    <n v="433"/>
    <n v="732"/>
    <s v="Generating Revenue"/>
    <n v="2014"/>
    <s v=""/>
    <s v=""/>
    <s v=""/>
    <s v=""/>
    <s v=""/>
    <s v="Vertical Market Software"/>
    <s v="Toronto, Canada"/>
    <s v=""/>
    <s v="Private Equity-Backed"/>
    <s v="Privately Held (backing)"/>
    <s v="www.insidercondoclub.com"/>
    <s v="Matt Elkind"/>
    <s v="Managing Director"/>
    <s v="matt.elkind@insidercondoclub.com"/>
    <s v="+1 (416) 530-7555"/>
    <s v="Current Tech"/>
  </r>
  <r>
    <s v="Nudestix"/>
    <x v="0"/>
    <n v="0"/>
    <s v=""/>
    <s v="Provider of cosmetic products. The company provides easy-to-use makeup crayons enriched with skin-saving vitamins, antioxidants, and moisturizers, enabling customers to avail makeup kits that cover all the bases to give them a good look."/>
    <x v="2"/>
    <s v="Consumer Non-Durables"/>
    <s v=""/>
    <s v="Private Equity"/>
    <n v="20"/>
    <s v="The company received an undisclosed amount of development capital from Alliance Consumer Growth on November 18, 2015."/>
    <n v="1"/>
    <s v="Alliance Consumer Growth(www.acginvestors.com)"/>
    <s v="5000 Dufferin Street"/>
    <s v=""/>
    <s v="Toronto"/>
    <s v="Ontario"/>
    <s v="M3H 5T5"/>
    <s v="Canada"/>
    <d v="2015-11-18T00:00:00"/>
    <s v=""/>
    <s v="PE Growth/Expansion"/>
    <s v="Completed"/>
    <s v="Completed"/>
    <n v="1.97"/>
    <n v="29081"/>
    <n v="3711"/>
    <s v="Generating Revenue"/>
    <n v="2014"/>
    <n v="17"/>
    <s v=""/>
    <d v="2015-11-18T00:00:00"/>
    <s v=""/>
    <s v="PE Growth/Expansion"/>
    <s v="Personal Products"/>
    <s v="Toronto, Canada"/>
    <s v="Alliance Consumer Growth"/>
    <s v="Private Equity-Backed"/>
    <s v="Privately Held (backing)"/>
    <s v="www.nudestix.com"/>
    <s v="Jenny Frankel"/>
    <s v="Co-Founder, Chief Executive Officer &amp; President"/>
    <s v="jennyf@nudestix.com"/>
    <s v=""/>
    <s v="Current Tech"/>
  </r>
  <r>
    <s v="Trendradius"/>
    <x v="0"/>
    <n v="0"/>
    <s v=""/>
    <s v="Developer of a customer data management software designed to analyse consumer data and improve business growth. The company's software easily searches and filters through customer feedback and data, categorises the most valuable feedback around a product plan and collects and manage sales and support data to manage feature backlog with real business metrics, enabling businesses to analyse aggregated customer data from their different channels and turn feedback into meaningful insights and prioritise their marketing strategies."/>
    <x v="6"/>
    <s v="Software"/>
    <s v=""/>
    <s v="Pre-venture, Private Equity"/>
    <s v=""/>
    <s v="The company was acquired by Intelex Technologies for an undisclosed amount, through a LBO via its financial sponsors HarbourVest Partners and JMI Equity in 2015."/>
    <s v=""/>
    <s v=""/>
    <s v="151 Charles Street West"/>
    <s v=""/>
    <s v="Kitchener"/>
    <s v="Ontario"/>
    <s v="N2G 1H6"/>
    <s v="Canada"/>
    <d v="2014-03-27T00:00:00"/>
    <n v="0.02"/>
    <s v="Accelerator/Incubator"/>
    <s v="Completed"/>
    <s v="Completed"/>
    <s v=""/>
    <s v=""/>
    <s v=""/>
    <s v="Generating Revenue"/>
    <n v="2013"/>
    <s v=""/>
    <s v=""/>
    <d v="2015-01-01T00:00:00"/>
    <s v=""/>
    <s v="Buyout/LBO"/>
    <s v="Business/Productivity Software"/>
    <s v="Kitchener, Canada"/>
    <s v=""/>
    <s v="Formerly Accelerator/Incubator backed"/>
    <s v="Privately Held (backing)"/>
    <s v="www.trendradius.com"/>
    <s v="Alex Wade"/>
    <s v="Co-Founder &amp; Chief Technology Officer"/>
    <s v="alex@trendradius.com"/>
    <s v=""/>
    <s v="Disruptive Tech"/>
  </r>
  <r>
    <s v="CareKit Health"/>
    <x v="0"/>
    <n v="0"/>
    <s v=""/>
    <s v="Provider of an online care-coordination platform. The company offers a platform and mobile application designed to connect patients, families and care teams to help ensure quality care in the home."/>
    <x v="1"/>
    <s v="Other Healthcare"/>
    <s v="HealthTech, Mobile"/>
    <s v="M&amp;A"/>
    <s v=""/>
    <s v="The company was acquired by Moseda Technologies (OTC: MSD) for an undisclosed amount on February 9, 2016. Under the terms of the transaction, the acquirer will pay CAD 100,000 in stock with an undisclosed amount in contingent payout. Moseda Technologies (OTC: MSD) will issue 600,000 shares and also additional 9.4 million Moseda performance warrants will be issued based on the certain performance conditions. The company is no longer actively tracked by PitchBook."/>
    <n v="1"/>
    <s v="The Forge(theforge.mcmaster.ca)"/>
    <s v=""/>
    <s v=""/>
    <s v="Toronto"/>
    <s v="Ontario"/>
    <s v=""/>
    <s v="Canada"/>
    <s v=""/>
    <s v=""/>
    <s v="Accelerator/Incubator"/>
    <s v="Completed"/>
    <s v="Completed"/>
    <s v=""/>
    <s v=""/>
    <s v=""/>
    <s v="Generating Revenue"/>
    <n v="2015"/>
    <s v=""/>
    <s v=""/>
    <d v="2016-02-09T00:00:00"/>
    <s v=""/>
    <s v="Merger/Acquisition"/>
    <s v="Other Healthcare"/>
    <s v="Toronto, Canada"/>
    <s v="The Forge"/>
    <s v="Corporate Backed or Acquired"/>
    <s v="Acquired/Merged"/>
    <s v="www.carekithealth.com"/>
    <s v="Giancarlo De Lio"/>
    <s v="Chief Executive Officer"/>
    <s v="giancarlo@carekithealth.com"/>
    <s v=""/>
    <s v="Disruptive Tech"/>
  </r>
  <r>
    <s v="CanvasRx"/>
    <x v="0"/>
    <n v="0"/>
    <s v=""/>
    <s v="Provider of medical cannabis services intended to develop a better understanding of medical marijuana, its uses and the strains and licensed producers available in Canada. The company's medical marijuana resource center and marketplace provides access to, and information on hundreds of strains of medical marijuana, enabling customers to learn about medical marijuana in Canada, find a doctor knowledgeable about medical marijuana, select a strain from the hundreds available and track their outcomes with Patient Reporting tools developed by physicians."/>
    <x v="1"/>
    <s v="Healthcare Services"/>
    <s v="Cannabis, LOHAS &amp; Wellness"/>
    <s v="M&amp;A"/>
    <s v=""/>
    <s v="The company was acquired by Aurora Cannabis (CSE: ACB) for CAD 37.5 million on August 18, 2016. Under the terms of agreement, Aurora Cannabis Inc would pay CAD 1.6 million in cash and the remaining amount in cash or through share issuance, subject to performance milestones over a three year period. The transaction will provide Aurora with access to one of the largest and most robust databases on cannabis strains and related efficacy data, as well as information on physician preferences and ordering patterns."/>
    <s v=""/>
    <s v=""/>
    <s v="3155 Harvester Road"/>
    <s v="Suite 302"/>
    <s v="Burlington"/>
    <s v="Ontario"/>
    <s v="L7N 3N8"/>
    <s v="Canada"/>
    <d v="2016-08-18T00:00:00"/>
    <n v="28.86"/>
    <s v="Merger/Acquisition"/>
    <s v="Completed"/>
    <s v="Completed"/>
    <n v="0"/>
    <s v=""/>
    <n v="2865"/>
    <s v="Generating Revenue"/>
    <n v="2014"/>
    <n v="100"/>
    <s v=""/>
    <d v="2016-08-18T00:00:00"/>
    <n v="28.86"/>
    <s v="Merger/Acquisition"/>
    <s v="Other Healthcare Services"/>
    <s v="Burlington, Canada"/>
    <s v=""/>
    <s v="Corporate Backed or Acquired"/>
    <s v="Acquired/Merged (Operating Subsidiary)"/>
    <s v="www.canvasrx.com"/>
    <s v="Joseph del Moral"/>
    <s v="Co-Founder &amp; Chief Executive Officer"/>
    <s v="joseph@canvasrx.com"/>
    <s v="+1 (289) 217-7947"/>
    <s v="Current Tech"/>
  </r>
  <r>
    <s v="Trellis (Software)"/>
    <x v="0"/>
    <n v="0"/>
    <n v="2"/>
    <s v="Developer of cannabis inventory management software designed to optimize operational work flows and ensure regulatory compliance. The company's cannabis inventory management software is seed-to-sale with tools and analytics for cultivation, manufacturing, CRM, integrated third party logistics, POS and state compliance software, enabling cannabis businesses to follow the law and increase revenue."/>
    <x v="6"/>
    <s v="Software"/>
    <s v="Cannabis, LOHAS &amp; Wellness"/>
    <s v="Venture Capital"/>
    <s v=""/>
    <s v="The company raised $2 million of venture funding in a deal led by Casa Verde Capital on September 29, 2017. Snoop Dogg, Gateway Incubator, Argonautic Ventures and One Gun also participated in the round. The funds will be used to expand into additional US market segments and scale to accommodate increasing demand for its software."/>
    <n v="5"/>
    <s v="Argonautic Ventures(www.argonauticventures.com), Calvin Broadus(snoopdogg.com), Casa Verde Capital(www.casaverdecapital.com), Gateway Incubator(www.gtwy.co)"/>
    <s v="545 King Street"/>
    <s v=""/>
    <s v="Toronto"/>
    <s v="Ontario"/>
    <s v="M5V 1M1"/>
    <s v="Canada"/>
    <d v="2016-04-01T00:00:00"/>
    <s v=""/>
    <s v="Accelerator/Incubator"/>
    <s v="Completed"/>
    <s v="Completed"/>
    <n v="2.4500000000000002"/>
    <n v="959"/>
    <n v="3483"/>
    <s v="Generating Revenue"/>
    <n v="2014"/>
    <n v="23"/>
    <n v="2"/>
    <d v="2017-09-29T00:00:00"/>
    <n v="2"/>
    <s v="Seed Round"/>
    <s v="Application Software"/>
    <s v="Toronto, Canada"/>
    <s v="Argonautic Ventures, Calvin Broadus, Casa Verde Capital, Gateway Incubator, One Gun"/>
    <s v="Venture Capital-Backed"/>
    <s v="Privately Held (backing)"/>
    <s v="www.trellisgrows.com"/>
    <s v="Pranav Sood"/>
    <s v="Founder &amp; Chief Executive Officer"/>
    <s v=""/>
    <s v=""/>
    <s v="Current Tech"/>
  </r>
  <r>
    <s v="Dynamic Outdoor"/>
    <x v="0"/>
    <n v="0"/>
    <s v=""/>
    <s v="Provider of digital billboard products intended for advertising. The company's digital billboard products offer LED displays and other related products that deliver more efficient, effective and measurable out-of-home advertising results enabling advertisers with the ability to feed live content such as social media, sports scores, traffic and weather patterns, directly to the digital billboard."/>
    <x v="4"/>
    <s v="Commercial Services"/>
    <s v=""/>
    <s v="M&amp;A"/>
    <s v=""/>
    <s v="The company was acquired by OUTFRONT Media (NYSE: OUT) for an undisclosed amount on June 14, 2017. The acquisition demonstrates OUTFRONT Media's commitment to the Canadian market and a strategic investment that will immediately transform its Canadian operation. The company is no longer actively tracked by PitchBook."/>
    <s v=""/>
    <s v=""/>
    <s v="171 East Liberty Street"/>
    <s v="Suite 212"/>
    <s v="Toronto"/>
    <s v="Ontario"/>
    <s v="M6K 3P6"/>
    <s v="Canada"/>
    <d v="2017-06-14T00:00:00"/>
    <n v="94.4"/>
    <s v="Merger/Acquisition"/>
    <s v="Completed"/>
    <s v="Completed"/>
    <s v=""/>
    <s v=""/>
    <s v=""/>
    <s v="Generating Revenue"/>
    <n v="2014"/>
    <s v=""/>
    <s v=""/>
    <d v="2017-06-14T00:00:00"/>
    <n v="94.4"/>
    <s v="Merger/Acquisition"/>
    <s v="Media and Information Services (B2B)"/>
    <s v="Toronto, Canada"/>
    <s v=""/>
    <s v="Corporate Backed or Acquired"/>
    <s v="Acquired/Merged"/>
    <s v="www.dynamicoutdoor.com"/>
    <s v="Brandon Newman"/>
    <s v="Senior Vice President of Sales"/>
    <s v=""/>
    <s v=""/>
    <s v="Current Tech"/>
  </r>
  <r>
    <s v="Raven Telemetry"/>
    <x v="0"/>
    <n v="0"/>
    <n v="8.81"/>
    <s v="Provider of data science application devices designed to offer manufacturing management services. The company's data science application devices can be connected to industrial machinery for collecting and analyzing manufacturing data, enabling manufacturing plant to achieve high levels of performance by interpreting data, uncovering insights and solving problems not huddled over endless excel sheets, paper reports and manufacturing software packages."/>
    <x v="6"/>
    <s v="Computer Hardware"/>
    <s v="Advanced Manufacturing"/>
    <s v="Pre-venture"/>
    <s v=""/>
    <s v="The company raised $6.1 million of angel funding from Harley Finkelstein, Rob Lander, Tobias Lutke and other undisclosed investors on May 2, 2018. Previously, the company raised CAD 2.5 million of seed funding from Angel One Investor Network and other undisclosed investors on December 12, 2017, putting the company's pre-money valuation at CAD 7.5."/>
    <n v="7"/>
    <s v="Angel One Investor Network(www.angelonenetwork.ca), Maple Leaf Angels(www.mapleleafangels.com), Ontario Centres of Excellence(www.oce-ontario.org)"/>
    <s v="6 Hamilton Avenue North"/>
    <s v="Suite 003"/>
    <s v="Ottawa"/>
    <s v="Ontario"/>
    <s v="K1Y 4R1"/>
    <s v="Canada"/>
    <d v="2014-07-16T00:00:00"/>
    <n v="0.04"/>
    <s v="Grant"/>
    <s v="Completed"/>
    <s v="Completed"/>
    <n v="0.18"/>
    <n v="12"/>
    <n v="145"/>
    <s v="Generating Revenue"/>
    <n v="2013"/>
    <s v=""/>
    <n v="8.81"/>
    <d v="2018-05-02T00:00:00"/>
    <n v="6.1"/>
    <s v="Angel (individual)"/>
    <s v="Electronic Equipment and Instruments"/>
    <s v="Ottawa, Canada"/>
    <s v="Angel One Investor Network, Harley Finkelstein, Maple Leaf Angels, Ontario Centres of Excellence, Paul Lem, Rob Lander, Tobias Lutke"/>
    <s v="Angel-Backed"/>
    <s v="Privately Held (backing)"/>
    <s v="www.raven.ai"/>
    <s v="Eric Dumont"/>
    <s v="Product Manager, Business Development"/>
    <s v="eric.dumont@raventelemetry.com"/>
    <s v="+1 (888) 637-4443"/>
    <s v="Disruptive Tech"/>
  </r>
  <r>
    <s v="tealbook"/>
    <x v="0"/>
    <n v="0"/>
    <n v="1.28"/>
    <s v="Provider of an enterprise cloud platform that uses machine learning to cleanse, enrich and maintain the supplier master, while making it searchable across the organization. The company's platform captures and centralizes internal supplier information including performance, which increases the knowledge and visibility of all incumbent and preferred suppliers so that spend can be leveraged more effectively. Users also have access to an ecosystem of alike qualified suppliers when looking for new innovative and diversity supplier options."/>
    <x v="6"/>
    <s v="Software"/>
    <s v="SaaS"/>
    <s v="Venture Capital"/>
    <n v="0.69"/>
    <s v="The company is in the process of raising $2 million of seed funding from undisclosed investors as of January 16, 2018. The round is anticipated to close by February 1, 2018. The company is being actively tracked by PitchBook."/>
    <n v="2"/>
    <s v="C100 Association(www.thec100.org), MaRS Investment Accelerator Fund(www.marsiaf.com)"/>
    <s v="38 Camden Street"/>
    <s v=""/>
    <s v="Toronto"/>
    <s v="Ontario"/>
    <s v=""/>
    <s v="Canada"/>
    <d v="2015-07-07T00:00:00"/>
    <n v="0.78"/>
    <s v="Angel (individual)"/>
    <s v="Completed"/>
    <s v="Announced/In Progress"/>
    <n v="-0.1"/>
    <s v=""/>
    <n v="1717"/>
    <s v="Generating Revenue"/>
    <n v="2014"/>
    <n v="19"/>
    <n v="1.28"/>
    <d v="2018-01-16T00:00:00"/>
    <s v=""/>
    <s v="Seed Round"/>
    <s v="Business/Productivity Software"/>
    <s v="Toronto, Canada"/>
    <s v="C100 Association, MaRS Investment Accelerator Fund"/>
    <s v="Venture Capital-Backed"/>
    <s v="Privately Held (backing)"/>
    <s v="tealbook.com"/>
    <s v="Stephany Lapierre"/>
    <s v="Founder &amp; Chief Executive Officer"/>
    <s v=""/>
    <s v="+1 (866) 620-6640"/>
    <s v="Disruptive Tech"/>
  </r>
  <r>
    <s v="TPIreg"/>
    <x v="1"/>
    <n v="1"/>
    <s v=""/>
    <s v="Provider of regulatory and quality assurance consultation to specialty pharmaceutical manufacturers. The company provides consultation services in the field of regulatory affairs, regulatory operations, quality assurance and good manufacturing practices, advertising and promotional activities, medical device, medical affairs and medical training for the pharmaceutical, biotechnology and natural health products industries."/>
    <x v="4"/>
    <s v="Commercial Services"/>
    <s v=""/>
    <s v="M&amp;A"/>
    <s v=""/>
    <s v="The company was acquired by Innomar Strategies for an undisclosed amount on May 3, 2018."/>
    <s v=""/>
    <s v=""/>
    <s v="1269 Centre Road"/>
    <s v=""/>
    <s v="Hamilton"/>
    <s v="Ontario"/>
    <s v="L8N 2Z7"/>
    <s v="Canada"/>
    <d v="2018-05-03T00:00:00"/>
    <s v=""/>
    <s v="Merger/Acquisition"/>
    <s v="Completed"/>
    <s v="Completed"/>
    <n v="0"/>
    <s v=""/>
    <s v=""/>
    <s v="Generating Revenue"/>
    <n v="2013"/>
    <s v=""/>
    <s v=""/>
    <d v="2018-05-03T00:00:00"/>
    <s v=""/>
    <s v="Merger/Acquisition"/>
    <s v="Consulting Services (B2B)"/>
    <s v="Hamilton, Canada"/>
    <s v=""/>
    <s v="Corporate Backed or Acquired"/>
    <s v="Acquired/Merged (Operating Subsidiary)"/>
    <s v="www.tpireg.com"/>
    <s v="Anne Tomalin"/>
    <s v="Founder &amp; President"/>
    <s v=""/>
    <s v="+1 (905) 690-4343"/>
    <s v="Non Tech"/>
  </r>
  <r>
    <s v="McLean Hallmark Gateway Insurance Group"/>
    <x v="1"/>
    <n v="1"/>
    <s v=""/>
    <s v="Provider of insurance brokerage services. The company offers insurance services to transportation, construction, wineries, craft brewing, food, beverage and health care sector."/>
    <x v="3"/>
    <s v="Insurance"/>
    <s v=""/>
    <s v="M&amp;A"/>
    <s v=""/>
    <s v="The company was formed as a Joint Venture between Moore-McLean Insurance Group and Halifax-based Gateway Insurance in 2015, for an undisclosed amount."/>
    <n v="2"/>
    <s v="Moore McLean(mooremcleaninsurancegroup.com)"/>
    <s v="184 Front Street East"/>
    <s v="Suite 601"/>
    <s v="Toronto"/>
    <s v="Ontario"/>
    <s v="M5A 4N3"/>
    <s v="Canada"/>
    <d v="2015-01-01T00:00:00"/>
    <s v=""/>
    <s v="Joint Venture"/>
    <s v="Completed"/>
    <s v="Completed"/>
    <s v=""/>
    <s v=""/>
    <s v=""/>
    <s v="Generating Revenue"/>
    <n v="2015"/>
    <s v=""/>
    <s v=""/>
    <d v="2015-01-01T00:00:00"/>
    <s v=""/>
    <s v="Joint Venture"/>
    <s v="Insurance Brokers"/>
    <s v="Toronto, Canada"/>
    <s v="Hallmark Insurance Brokers, Moore McLean"/>
    <s v="Corporate Backed or Acquired"/>
    <s v="Privately Held (backing)"/>
    <s v=""/>
    <s v="Daryn McLean"/>
    <s v="Chairman, President &amp; Chief Executive Officer"/>
    <s v="darynmclean@mcleanhallmark.com"/>
    <s v="+1 (416) 364-0160"/>
    <s v="Non Tech"/>
  </r>
  <r>
    <s v="Entomo Farms"/>
    <x v="0"/>
    <n v="0"/>
    <n v="1"/>
    <s v="Developer of organic insect proteins designed to offer edible protein alternatives. The company's proteins are used in the cultivation of cricket flour, cricket powder and insect protein, delivering a sustainable food source, enabling customers to get nutritious and cost effective food that can be fed to the poor, malnourished, and food insecure population."/>
    <x v="2"/>
    <s v="Consumer Non-Durables"/>
    <s v="AgTech, LOHAS &amp; Wellness"/>
    <s v="Venture Capital"/>
    <n v="7.0000000000000007E-2"/>
    <s v="The company raised an undisclosed amount of Series A financing from Maple Leaf Foods on April 11, 2018. The funding will be used by the company to expand production to meet increasing demand."/>
    <n v="2"/>
    <s v="Hedgewood(www.hedgewood.com), Maple Leaf Foods(www.mapleleaffoods.com)"/>
    <s v="P.O. Box 217"/>
    <s v=""/>
    <s v="Norwood"/>
    <s v="Ontario"/>
    <s v="K0L 2V0"/>
    <s v="Canada"/>
    <d v="2014-01-01T00:00:00"/>
    <s v=""/>
    <s v="Angel (individual)"/>
    <s v="Completed"/>
    <s v="Completed"/>
    <n v="-0.01"/>
    <n v="4977"/>
    <n v="2540"/>
    <s v="Generating Revenue"/>
    <n v="2014"/>
    <n v="11"/>
    <n v="1"/>
    <d v="2018-04-11T00:00:00"/>
    <s v=""/>
    <s v="Corporate"/>
    <s v="Food Products"/>
    <s v="Norwood, Canada"/>
    <s v="Hedgewood, Maple Leaf Foods"/>
    <s v="Venture Capital-Backed"/>
    <s v="Privately Held (backing)"/>
    <s v="www.entomofarms.com"/>
    <s v="Ryan Goldin"/>
    <s v="Co-Founder"/>
    <s v="ryan@entomofarms.com"/>
    <s v="+1 (844) 511-2847"/>
    <s v="Current Tech"/>
  </r>
  <r>
    <s v="Revlo"/>
    <x v="0"/>
    <n v="0"/>
    <n v="4.6900000000000004"/>
    <s v="Developer of an audience management platform designed to offers rewards to streamers and viewers. The company's audience management platform offers virtual currency to viewers and users of its client web properties enabling viewers to earn redeemable currency for each minute they spend on client channels."/>
    <x v="6"/>
    <s v="Software"/>
    <s v=""/>
    <s v="Venture Capital"/>
    <s v=""/>
    <s v="The company raised $2.5 million of venture funding from 1517 Fund, Hedgewood and Y Combinator on August 31, 2016. Barney Pell, Garage Capital, Correlation Ventures, Extreme Venture Partners, FundersClub, ScaleUP Venture Partners, Transmedia Capital, NKM Capital, Tandem Capital and Monstercat also participated. The funding will be used to launch Revlo's fan engagement platform."/>
    <n v="22"/>
    <s v="1517 Fund(www.1517fund.com), Correlation Ventures(www.correlationvc.com), Extreme Venture Partners(www.evp.vc), Foundation Capital(www.foundationcapital.com), FundersClub(www.fundersclub.com), Hedgewood(www.hedgewood.com), Maple Leaf Angels(www.mapleleafangels.com), Monstercat(www.monstercat.com), NKM Capital(www.nkmcap.com), OMERS Ventures(www.omersventures.com), OneEleven(www.oneeleven.com), ScaleUP Venture Partners(www.suv.vc), SV Angel(www.svangel.com), Tandem Capital(www.tandemcap.com), The Next Canada(www.nextcanada.com), Transmedia Capital(www.transmediacapital.com), Y Combinator(www.ycombinator.com)"/>
    <s v="111 Richmond Street West"/>
    <s v=""/>
    <s v="Toronto"/>
    <s v="Ontario"/>
    <s v="M5H 2G4"/>
    <s v="Canada"/>
    <d v="2015-08-24T00:00:00"/>
    <n v="7.0000000000000007E-2"/>
    <s v="Accelerator/Incubator"/>
    <s v="Completed"/>
    <s v="Completed"/>
    <n v="-0.1"/>
    <n v="2301"/>
    <n v="7018"/>
    <s v="Generating Revenue"/>
    <n v="2015"/>
    <n v="10"/>
    <n v="4.6900000000000004"/>
    <d v="2016-08-31T00:00:00"/>
    <n v="2.5"/>
    <s v="Early Stage VC"/>
    <s v="Social/Platform Software"/>
    <s v="Toronto, Canada"/>
    <s v="1517 Fund, Barney Pell, Correlation Ventures, Extreme Venture Partners, Foundation Capital, FundersClub, Garage Capital, GlobalLive, Hedgewood, Maple Leaf Angels, Mark Pincus, Monstercat, NKM Capital, Nurzhas Makishev, OMERS Ventures, OneEleven, ScaleUP Venture Partners, SV Angel, Tandem Capital, The Next Canada, Transmedia Capital, Y Combinator"/>
    <s v="Venture Capital-Backed"/>
    <s v="Privately Held (backing)"/>
    <s v="blog.revlo.co"/>
    <s v="James Sun"/>
    <s v="Co-Founder and Chief Executive Officer"/>
    <s v="james@revlo.co"/>
    <s v=""/>
    <s v="Current Tech"/>
  </r>
  <r>
    <s v="Pudo (OTC: PDPTF)"/>
    <x v="1"/>
    <n v="1"/>
    <n v="0.06"/>
    <s v="Provider of parcel logistics services. The company offers parcel pick-up and drop-off services from convenience stores, gas stations and grocery stores, throughout Canada and the U.S."/>
    <x v="4"/>
    <s v="Commercial Services"/>
    <s v=""/>
    <s v="M&amp;A, Publicly Listed"/>
    <n v="0.01"/>
    <s v="The company (PINX: PDPTF) received $60,091 of development capital from an undisclosed investor on February 25, 2016 through a private placement."/>
    <s v=""/>
    <s v=""/>
    <s v="400 Brunel Road"/>
    <s v=""/>
    <s v="Mississauga"/>
    <s v="Ontario"/>
    <s v="L4Z 2C2"/>
    <s v="Canada"/>
    <d v="2015-07-27T00:00:00"/>
    <s v=""/>
    <s v="Reverse Merger"/>
    <s v="Completed"/>
    <s v="Completed"/>
    <n v="0.03"/>
    <n v="219"/>
    <n v="57"/>
    <s v="Generating Revenue"/>
    <n v="2013"/>
    <s v=""/>
    <n v="0.06"/>
    <d v="2016-02-25T00:00:00"/>
    <n v="0.06"/>
    <s v="PIPE"/>
    <s v="Logistics"/>
    <s v="Mississauga, Canada"/>
    <s v=""/>
    <s v="Corporation"/>
    <s v="Publicly Held"/>
    <s v="pudo.ca"/>
    <s v="Frank Coccia"/>
    <s v="Founder &amp; Chief Executive Officer"/>
    <s v="frank.coccia@pudo.ca"/>
    <s v="+1 (844) 300-8533"/>
    <s v="Non Tech"/>
  </r>
  <r>
    <s v="Trident Gold Holding"/>
    <x v="1"/>
    <n v="1"/>
    <s v=""/>
    <s v="Owner and operator of a mineral mine. The company offers services related to development, exploration and extraction of gold and other precious metals. It operates the Marquesa Gold Project in the Department of Antioquia, Colombia."/>
    <x v="5"/>
    <s v="Metals, Minerals and Mining"/>
    <s v=""/>
    <s v="M&amp;A"/>
    <s v=""/>
    <s v="The company was acquired by Grupo De Bullet, a subsidiary of Bullet Holdings, for an undisclosed amount on April 20, 2016. The company is no longer actively tracked by PitchBook."/>
    <s v=""/>
    <s v=""/>
    <s v=""/>
    <s v=""/>
    <s v="Toronto"/>
    <s v="Ontario"/>
    <s v="M5H 2T4"/>
    <s v="Canada"/>
    <d v="2016-04-20T00:00:00"/>
    <s v=""/>
    <s v="Merger/Acquisition"/>
    <s v="Completed"/>
    <s v="Completed"/>
    <s v=""/>
    <s v=""/>
    <s v=""/>
    <s v="Generating Revenue"/>
    <n v="2013"/>
    <s v=""/>
    <s v=""/>
    <d v="2016-04-20T00:00:00"/>
    <s v=""/>
    <s v="Merger/Acquisition"/>
    <s v="Gold Mining"/>
    <s v="Toronto, Canada"/>
    <s v=""/>
    <s v="Corporate Backed or Acquired"/>
    <s v="Acquired/Merged"/>
    <s v=""/>
    <s v=""/>
    <s v=""/>
    <s v=""/>
    <s v=""/>
    <s v="Non Tech"/>
  </r>
  <r>
    <s v="GoWrench"/>
    <x v="0"/>
    <n v="0"/>
    <s v=""/>
    <s v="Provider of a mobile auto-repair platform designed to offer on-site vehicle repair services. The company's mobile auto-repair platform offers on-site vehicle maintenance and repair services like oil changes, rustproofing, detailing, automotive repairs and fleet maintenance, enabling customers save time and cost by getting their vehicles serviced at their door step."/>
    <x v="2"/>
    <s v="Transportation"/>
    <s v=""/>
    <s v="Pre-venture"/>
    <s v=""/>
    <s v="The company received $37,500 of grant funding from Ontario Centres of Excellence on November 30, 2016."/>
    <n v="2"/>
    <s v="Ontario Centres of Excellence(www.oce-ontario.org), The Forge(theforge.mcmaster.ca)"/>
    <s v="191 Locheed Drive"/>
    <s v=""/>
    <s v="Hamilton"/>
    <s v="Ontario"/>
    <s v="L8T 5A5"/>
    <s v="Canada"/>
    <s v=""/>
    <s v=""/>
    <s v="Accelerator/Incubator"/>
    <s v="Completed"/>
    <s v="Completed"/>
    <n v="0.2"/>
    <n v="1203"/>
    <n v="279"/>
    <s v="Generating Revenue"/>
    <n v="2013"/>
    <n v="1"/>
    <s v=""/>
    <d v="2016-11-30T00:00:00"/>
    <n v="0.04"/>
    <s v="Grant"/>
    <s v="Automotive"/>
    <s v="Hamilton, Canada"/>
    <s v="Ontario Centres of Excellence, The Forge"/>
    <s v="Accelerator/Incubator Backed"/>
    <s v="Privately Held (backing)"/>
    <s v="www.gowrenchauto.com"/>
    <s v="Joshua Lombardo-Bottema"/>
    <s v="Founder &amp; Chief Executive Officer"/>
    <s v="josh@gowrenchauto.com"/>
    <s v="+1 (905) 658-6620"/>
    <s v="Current Tech"/>
  </r>
  <r>
    <s v="Cumulus Dental"/>
    <x v="0"/>
    <n v="0"/>
    <n v="1"/>
    <s v="Developer of devices and software used by dentists. The company develops devices and software such as 3D dental charting system to be used by dentists and hygienists for oral examination."/>
    <x v="1"/>
    <s v="Healthcare Services"/>
    <s v=""/>
    <s v="Pre-venture, Venture Capital"/>
    <s v=""/>
    <s v="The company is in the bidding process from raising $3 million of angel funding as of February 16, 2018, putting the pre-money valuation at $11.5 million. The company has also closed on $1 million of a planned $2 million of Series A angel funding from undisclosed investors as of March 27, 2017, putting the pre-money valuation at $4.5 million. The funds will be used to build a product development team, to build a marketing team, and launch the product. The company is being actively tracked by PitchBook."/>
    <n v="4"/>
    <s v="Federal Economic Development Agency for Southern Ontario(www.feddevontario.gc.ca), Natural Sciences and Engineering Research Council(www.nserc-crsng.gc.ca), Ontario Centres of Excellence(www.oce-ontario.org)"/>
    <s v="106 Colonnade Road"/>
    <s v="Suite 220"/>
    <s v="Ottawa"/>
    <s v="Ontario"/>
    <s v="K2E 7L6"/>
    <s v="Canada"/>
    <d v="2016-05-01T00:00:00"/>
    <n v="0.5"/>
    <s v="Grant"/>
    <s v="Completed"/>
    <s v="In Bidding Process"/>
    <n v="0.78"/>
    <n v="90"/>
    <n v="268"/>
    <s v="Generating Revenue"/>
    <n v="2013"/>
    <n v="20"/>
    <n v="1"/>
    <d v="2018-02-16T00:00:00"/>
    <s v=""/>
    <s v="Angel (individual)"/>
    <s v="Other Healthcare Services"/>
    <s v="Ottawa, Canada"/>
    <s v="Federal Economic Development Agency for Southern Ontario, IRAP, Natural Sciences and Engineering Research Council, Ontario Centres of Excellence"/>
    <s v="Angel-Backed"/>
    <s v="Privately Held (backing)"/>
    <s v="www.cumulusdental.ca"/>
    <s v="Marc Lamarre"/>
    <s v="Co-Founder, Chief Executive Officer &amp; Board Member"/>
    <s v="mlamarre@cumulusdental.com"/>
    <s v="+1 (613) 882-0417"/>
    <s v="Disruptive Tech"/>
  </r>
  <r>
    <s v="Palamina (TSX: PA)"/>
    <x v="1"/>
    <n v="1"/>
    <n v="1.71"/>
    <s v="Provider of gold exploration services in Peru, Mexico and North America. The company's gold exploration services are provided through acquisition of significant gold deposits and mining rights for various gold and mineral prospects."/>
    <x v="5"/>
    <s v="Metals, Minerals and Mining"/>
    <s v=""/>
    <s v="M&amp;A, Publicly Listed"/>
    <s v=""/>
    <s v="The company (TSXV: PA) received CAD 2.15 million of development capital from an undisclosed investor on February 26, 2018 through a private placement. Net proceeds of the Offering will be used for general corporate and working capital purposes and to advance Palamina's gold projects in south eastern Peru in the Puno Orogenic Gold Belt."/>
    <s v=""/>
    <s v=""/>
    <s v="145 King Street West"/>
    <s v="Suite 2870"/>
    <s v="Toronto"/>
    <s v="Ontario"/>
    <s v="M5H 1J8"/>
    <s v="Canada"/>
    <d v="2015-11-13T00:00:00"/>
    <s v=""/>
    <s v="IPO"/>
    <s v="Completed"/>
    <s v="Completed"/>
    <n v="0"/>
    <s v=""/>
    <s v=""/>
    <s v="Generating Revenue"/>
    <n v="2015"/>
    <s v=""/>
    <n v="1.71"/>
    <d v="2018-02-26T00:00:00"/>
    <n v="1.71"/>
    <s v="PIPE"/>
    <s v="Gold Mining"/>
    <s v="Toronto, Canada"/>
    <s v=""/>
    <s v="Corporate Backed or Acquired"/>
    <s v="Publicly Held"/>
    <s v="www.palamina.com"/>
    <s v="Brian Jennings"/>
    <s v="Chief Financial Officer"/>
    <s v="bjennings@palamina.com"/>
    <s v="+1 (416) 204-7536"/>
    <s v="Non Tech"/>
  </r>
  <r>
    <s v="NMM Group"/>
    <x v="1"/>
    <n v="1"/>
    <n v="0.3"/>
    <s v="Manufacturer of spinning tops. The company manufactures spinning tops made of steel for retail shelves, executive boardrooms and schools around the globe."/>
    <x v="4"/>
    <s v="Commercial Products"/>
    <s v="Manufacturing"/>
    <s v="Pre-venture"/>
    <n v="3"/>
    <s v="The company raised $300,000 of angel funding from Michael Wekerle on November 18, 2015."/>
    <s v=""/>
    <s v=""/>
    <s v="1 Dundas Street West"/>
    <s v="Unit 2500"/>
    <s v="Toronto"/>
    <s v="Ontario"/>
    <s v="M5G 1Z3"/>
    <s v="Canada"/>
    <d v="2014-12-05T00:00:00"/>
    <n v="0.46"/>
    <s v="Product Crowdfunding"/>
    <s v="Completed"/>
    <s v="Completed"/>
    <n v="0.12"/>
    <n v="10475"/>
    <n v="25847"/>
    <s v="Generating Revenue"/>
    <n v="2013"/>
    <s v=""/>
    <n v="0.3"/>
    <d v="2015-11-18T00:00:00"/>
    <n v="0.3"/>
    <s v="Angel (individual)"/>
    <s v="Other Commercial Products"/>
    <s v="Toronto, Canada"/>
    <s v=""/>
    <s v="Angel-Backed"/>
    <s v="Privately Held (backing)"/>
    <s v="www.foreverspin.com"/>
    <s v="Viktor Grabovskyy"/>
    <s v="Co-Founder &amp; Vice President, Operations"/>
    <s v="viktor@foreverspin.com"/>
    <s v="+1 (855) 922-7746"/>
    <s v="Non Tech"/>
  </r>
  <r>
    <s v="Maps BI"/>
    <x v="0"/>
    <n v="0"/>
    <s v=""/>
    <s v="Provider of mapping and business intelligence platform. The company provides mapping and business intelligence platform to enhance visualization to better assist in the analysis of Big Data."/>
    <x v="6"/>
    <s v="Software"/>
    <s v="Big Data, SaaS"/>
    <s v="M&amp;A"/>
    <s v=""/>
    <s v="The company was acquired by Geotab for an undisclosed amount on December 31, 2015."/>
    <s v=""/>
    <s v=""/>
    <s v="21-1075 North Service Road West"/>
    <s v=""/>
    <s v="Oakville"/>
    <s v="Ontario"/>
    <s v="ON L6M"/>
    <s v="Canada"/>
    <d v="2015-12-31T00:00:00"/>
    <s v=""/>
    <s v="Merger/Acquisition"/>
    <s v="Completed"/>
    <s v="Completed"/>
    <n v="-0.02"/>
    <s v=""/>
    <n v="1067"/>
    <s v="Generating Revenue"/>
    <n v="2013"/>
    <s v=""/>
    <s v=""/>
    <d v="2015-12-31T00:00:00"/>
    <s v=""/>
    <s v="Merger/Acquisition"/>
    <s v="Application Software"/>
    <s v="Oakville, Canada"/>
    <s v=""/>
    <s v="Corporate Backed or Acquired"/>
    <s v="Acquired/Merged (Operating Subsidiary)"/>
    <s v="mapsbi.com"/>
    <s v="Mike Branch"/>
    <s v="Founder &amp; Chief Executive Officer"/>
    <s v="mikeb@geotab.com"/>
    <s v="+1 (416) 434-4309"/>
    <s v="Disruptive Tech"/>
  </r>
  <r>
    <s v="Mydoma Studio"/>
    <x v="0"/>
    <n v="0"/>
    <n v="0.57999999999999996"/>
    <s v="Developer of a workflow management software designed to assist interior design professionals with multimedia designs. The company's workflow management software is a cloud-based workflow software to share, discuss and receive feedback about their projects with their clients, enabling users to present their demo projects in an interesting way."/>
    <x v="6"/>
    <s v="Software"/>
    <s v="SaaS"/>
    <s v="Venture Capital"/>
    <s v=""/>
    <s v="The company raised $275,000 of seed funding from Wesley Clover, Capital Angel Network and other undisclosed investors on January 28, 2016. The company intends to use this funding to expand in the market and grow its business. Previously, the company joined Startup Ottawa and L-SPARK received $255,000 in funding on April 13, 2015."/>
    <n v="4"/>
    <s v="Capital Angel Network(www.capitalangels.ca), L-SPARK(www.l-spark.com), Startup Ottawa(www.startupottawa.ca), Wesley Clover(www.wesleyclover.com)"/>
    <s v="2285 Street Laurent Boulevard"/>
    <s v="Building C Unit 10"/>
    <s v="Ottawa"/>
    <s v="Ontario"/>
    <s v="K1G 4Z6"/>
    <s v="Canada"/>
    <d v="2014-01-01T00:00:00"/>
    <n v="0.05"/>
    <s v="Capitalization"/>
    <s v="Completed"/>
    <s v="Completed"/>
    <n v="-2.1800000000000002"/>
    <n v="1011"/>
    <n v="738"/>
    <s v="Generating Revenue"/>
    <n v="2014"/>
    <n v="3"/>
    <n v="0.57999999999999996"/>
    <d v="2016-01-28T00:00:00"/>
    <n v="0.28000000000000003"/>
    <s v="Seed Round"/>
    <s v="Automation/Workflow Software"/>
    <s v="Ottawa, Canada"/>
    <s v="Capital Angel Network, L-SPARK, Startup Ottawa, Wesley Clover"/>
    <s v="Venture Capital-Backed"/>
    <s v="Privately Held (backing)"/>
    <s v="www.mydomastudio.com"/>
    <s v="Sarah Daniele"/>
    <s v="Chief Executive Officer and Co-Founder"/>
    <s v="sarah@mydomastudio.com"/>
    <s v="+1 (855) 693-6621"/>
    <s v="Disruptive Tech"/>
  </r>
  <r>
    <s v="JanusVR"/>
    <x v="0"/>
    <n v="0"/>
    <s v=""/>
    <s v="Developer of a three dimensional web browser designed to combine the power of the internet with the potential of virtual reality. The company's three dimensional web browser platform allows consumption of 2D/3D content online with embedded virtual reality settings, enabling users to explore, collaborate and create content on a platform that builds upon the open internet."/>
    <x v="6"/>
    <s v="Software"/>
    <s v="Virtual Reality"/>
    <s v="Venture Capital"/>
    <s v=""/>
    <s v="The company raised an undisclosed amount of venture funding from Advancit Capital in April, 2017."/>
    <n v="4"/>
    <s v="Advancit Capital(www.advancitcapital.com), Boost VC(www.boost.vc), Lerer Hippeau Ventures(www.lererhippeau.com), Red Sea Ventures(www.redseaventures.com)"/>
    <s v="889 Carlaw Avenue"/>
    <s v=""/>
    <s v="Toronto"/>
    <s v="Ontario"/>
    <s v="M4K 3L4"/>
    <s v="Canada"/>
    <d v="2015-07-22T00:00:00"/>
    <s v=""/>
    <s v="Capitalization"/>
    <s v="Completed"/>
    <s v="Completed"/>
    <n v="-0.06"/>
    <n v="987"/>
    <n v="5578"/>
    <s v="Generating Revenue"/>
    <n v="2015"/>
    <s v=""/>
    <s v=""/>
    <d v="2017-04-01T00:00:00"/>
    <s v=""/>
    <s v="Early Stage VC"/>
    <s v="Internet Software"/>
    <s v="Toronto, Canada"/>
    <s v="Advancit Capital, Boost VC, Lerer Hippeau Ventures, Red Sea Ventures"/>
    <s v="Venture Capital-Backed"/>
    <s v="Privately Held (backing)"/>
    <s v="www.janusvr.com"/>
    <s v="Karan Singh"/>
    <s v="Co-Founder"/>
    <s v="karan@flatfab.com"/>
    <s v="+1 (416) 978-7201"/>
    <s v="Disruptive Tech"/>
  </r>
  <r>
    <s v="Pout.co"/>
    <x v="0"/>
    <n v="0"/>
    <n v="0.03"/>
    <s v="Provider of an application for fashion and beauty. The company's application enables users to share photos and videos that showcase their unique looks, ideas, and techniques."/>
    <x v="2"/>
    <s v="Media"/>
    <s v="Mobile, SaaS"/>
    <s v="Pre-venture"/>
    <s v=""/>
    <s v="The company was acquired by Everalbum for an undisclosed amount on February 4, 2016. Everalbum is backed by Atomic Labs, Frees Fund and Cherubic Ventures. The company is no longer actively tracked by PitchBook."/>
    <s v=""/>
    <s v=""/>
    <s v="151 Charles Street West"/>
    <s v="Suite 100"/>
    <s v="Kitchener"/>
    <s v="Ontario"/>
    <s v="N2G 1H6"/>
    <s v="Canada"/>
    <d v="2014-10-01T00:00:00"/>
    <n v="0.03"/>
    <s v="Accelerator/Incubator"/>
    <s v="Completed"/>
    <s v="Completed"/>
    <s v=""/>
    <s v=""/>
    <s v=""/>
    <s v="Generating Revenue"/>
    <n v="2014"/>
    <s v=""/>
    <n v="0.03"/>
    <d v="2016-02-04T00:00:00"/>
    <s v=""/>
    <s v="Merger/Acquisition"/>
    <s v="Social Content"/>
    <s v="Kitchener, Canada"/>
    <s v=""/>
    <s v="Formerly Accelerator/Incubator backed"/>
    <s v="Acquired/Merged"/>
    <s v="www.pout.co"/>
    <s v="Laura Smith"/>
    <s v="Co-Founder"/>
    <s v="laura@pout.co"/>
    <s v=""/>
    <s v="Current Tech"/>
  </r>
  <r>
    <s v="Fauxmagerie Zengarry"/>
    <x v="1"/>
    <n v="1"/>
    <s v=""/>
    <s v="Producer of artisanal cashew cheese intended to empower people to have a healthy diet and improve digestion. The company is based out of Ontario and makes cashew cheeses using raw organic cashews, cold-pressed coconut oil,, local organic garlic and fresh herbs and spices, enabling customers to have an altenative to dairy-based cheese."/>
    <x v="2"/>
    <s v="Consumer Non-Durables"/>
    <s v="E-Commerce, LOHAS &amp; Wellness"/>
    <s v="Other Private Companies"/>
    <s v=""/>
    <s v="The company received $22,000 of grant funding from Community Futures Ontario East as part of its Eastern Ontario Development program on October 14, 2016. The funds were used for moving into a new commercial production facility, grow the team and focusing on developing of sales and marketing strategies."/>
    <n v="1"/>
    <s v="Community Futures Ontario East(www.cfontarioeast.ca)"/>
    <s v="209 Main Street North"/>
    <s v=""/>
    <s v="Alexandria"/>
    <s v="Ontario"/>
    <s v="K0C 1A0"/>
    <s v="Canada"/>
    <d v="2016-10-14T00:00:00"/>
    <n v="0.02"/>
    <s v="Grant"/>
    <s v="Completed"/>
    <s v="Completed"/>
    <n v="0.15"/>
    <n v="5588"/>
    <n v="954"/>
    <s v="Generating Revenue"/>
    <n v="2013"/>
    <s v=""/>
    <s v=""/>
    <d v="2016-10-14T00:00:00"/>
    <n v="0.02"/>
    <s v="Grant"/>
    <s v="Food Products"/>
    <s v="Alexandria, Canada"/>
    <s v="Community Futures Ontario East"/>
    <s v="Corporation"/>
    <s v="Privately Held (no backing)"/>
    <s v="www.zengarry.com"/>
    <s v="Lynda Turner"/>
    <s v="Founder &amp; Owner"/>
    <s v=""/>
    <s v="+1 (613) 525-4722"/>
    <s v="Non Tech"/>
  </r>
  <r>
    <s v="Kegshoe"/>
    <x v="0"/>
    <n v="0"/>
    <n v="0.02"/>
    <s v="Developer of a SaaS and mobile based keg tracking software designed to track and manage kegs. The company's keg tracking software is an integrated brewery management platform enabling breweries to scan, track brewing, shipping, delivery actions, quickly gauge, analyze keg inventory levels and ensure timely pickup of kegs, encouraging loss prevention directly from their phone without the need for an additional scanner."/>
    <x v="6"/>
    <s v="Software"/>
    <s v="Mobile, SaaS"/>
    <s v="Pre-venture"/>
    <s v=""/>
    <s v="The company joined Ontario Centres of Excellence on an undisclosed date."/>
    <n v="3"/>
    <s v="Ontario Centres of Excellence(www.oce-ontario.org), Startup Garage(www.startupgarage.ca), Startup Ottawa(www.startupottawa.ca)"/>
    <s v=""/>
    <s v=""/>
    <s v="Ottawa"/>
    <s v="Ontario"/>
    <s v=""/>
    <s v="Canada"/>
    <d v="2016-05-06T00:00:00"/>
    <n v="0.02"/>
    <s v="Accelerator/Incubator"/>
    <s v="Completed"/>
    <s v="Completed"/>
    <n v="0.06"/>
    <n v="87"/>
    <n v="583"/>
    <s v="Generating Revenue"/>
    <n v="2015"/>
    <s v=""/>
    <n v="0.02"/>
    <s v=""/>
    <s v=""/>
    <s v="Accelerator/Incubator"/>
    <s v="Business/Productivity Software"/>
    <s v="Ottawa, Canada"/>
    <s v="Ontario Centres of Excellence, Startup Garage, Startup Ottawa"/>
    <s v="Accelerator/Incubator Backed"/>
    <s v="Privately Held (backing)"/>
    <s v="www.kegshoe.ca"/>
    <s v="Torin Regier"/>
    <s v="Co-Founder"/>
    <s v="torin@kegshoe.ca"/>
    <s v="+1 (855) 815-5534"/>
    <s v="Current Tech"/>
  </r>
  <r>
    <s v="North Bound Notebooks"/>
    <x v="0"/>
    <n v="0"/>
    <s v=""/>
    <s v="Operator of an online store designed to sell premium quality notebooks and stationary accessories. The company's online stationary store is designed to provide high quality premium hand-crafted notebooks that comes with a leather cover, premium vellum paper and is binded together with silver or brass hardware."/>
    <x v="2"/>
    <s v="Consumer Non-Durables"/>
    <s v="E-Commerce"/>
    <s v="Pre-venture"/>
    <s v=""/>
    <s v="The company raised $7,350 of product crowdfunding via Indiegogo on October 20, 2015."/>
    <s v=""/>
    <s v=""/>
    <s v=""/>
    <s v=""/>
    <s v="Ottawa"/>
    <s v="Ontario"/>
    <s v=""/>
    <s v="Canada"/>
    <d v="2015-10-20T00:00:00"/>
    <n v="0.01"/>
    <s v="Product Crowdfunding"/>
    <s v="Completed"/>
    <s v="Completed"/>
    <n v="0.04"/>
    <n v="511"/>
    <n v="64"/>
    <s v="Generating Revenue"/>
    <n v="2015"/>
    <n v="2"/>
    <s v=""/>
    <d v="2015-10-20T00:00:00"/>
    <n v="0.01"/>
    <s v="Product Crowdfunding"/>
    <s v="Other Consumer Non-Durables"/>
    <s v="Ottawa, Canada"/>
    <s v=""/>
    <s v="Angel-Backed"/>
    <s v="Privately Held (backing)"/>
    <s v="northboundnotebooks.com"/>
    <s v="Adam Wilk"/>
    <s v="Co-Founder"/>
    <s v="adam@northboundnotebooks.com"/>
    <s v=""/>
    <s v="Current Tech"/>
  </r>
  <r>
    <s v="Spivo"/>
    <x v="0"/>
    <n v="0"/>
    <n v="0.02"/>
    <s v="Manufacturer of camera accessories that capture memories like never before. The company's camera accessories includes Spivo Stick, a patent-pending rotating camera mount that allows the user to switch the view of their camera, ensuring they'll never miss another once-in-a-lifetime moment, enabling travellers and adventurers to make incredible videos with rotating camera mount."/>
    <x v="2"/>
    <s v="Consumer Durables"/>
    <s v="Manufacturing"/>
    <s v="Pre-venture"/>
    <s v=""/>
    <s v="The company received $30,000 of grant funding from Ontario Centres of Excellence on November 30, 2016. Earlier, the company joined Startup Garage and received CAD 20,000 in funding on May 6, 2016."/>
    <n v="3"/>
    <s v="Ontario Centres of Excellence(www.oce-ontario.org), Startup Garage(www.startupgarage.ca), Startup Ottawa(www.startupottawa.ca)"/>
    <s v="275 Joffre-Bélanger Way"/>
    <s v=""/>
    <s v="Ottawa"/>
    <s v="Ontario"/>
    <s v="K1L 5K9"/>
    <s v="Canada"/>
    <d v="2015-07-23T00:00:00"/>
    <s v=""/>
    <s v="Product Crowdfunding"/>
    <s v="Failed/Cancelled"/>
    <s v="Completed"/>
    <n v="2.2400000000000002"/>
    <n v="27798"/>
    <n v="3240"/>
    <s v="Generating Revenue"/>
    <n v="2014"/>
    <n v="4"/>
    <n v="0.02"/>
    <d v="2016-11-30T00:00:00"/>
    <n v="0.03"/>
    <s v="Grant"/>
    <s v="Other Consumer Durables"/>
    <s v="Ottawa, Canada"/>
    <s v="Ontario Centres of Excellence, Startup Garage, Startup Ottawa"/>
    <s v="Accelerator/Incubator Backed"/>
    <s v="Privately Held (backing)"/>
    <s v="www.spivo.com"/>
    <s v="Andre Bellerive"/>
    <s v="Co-Founder"/>
    <s v="andre@spivo.com"/>
    <s v="+1 (888) 167-7486"/>
    <s v="Current Tech"/>
  </r>
  <r>
    <s v="Provincial Beverages of Canada"/>
    <x v="1"/>
    <n v="1"/>
    <s v=""/>
    <s v="Producer and wholesaler of beverages. The company is engaged in producing, importing and selling alcohol and distilled beverages and specializes in the making of beer. It also sells its products through retail outlets."/>
    <x v="2"/>
    <s v="Consumer Non-Durables"/>
    <s v=""/>
    <s v="M&amp;A"/>
    <s v=""/>
    <s v="The company was acquired by Colio Estate Wines for an undisclosed amount on February 12, 2016. The deal will enhance Colio Estate Wines portfolio through winning entries in the fast growing Ontario craft cider and beer categories. The company is no longer actively tracked by PitchBook."/>
    <s v=""/>
    <s v=""/>
    <s v="5645 King Road,ON"/>
    <s v=""/>
    <s v="Nobleton"/>
    <s v="Ontario"/>
    <s v="L0G 1N0"/>
    <s v="Canada"/>
    <d v="2016-02-12T00:00:00"/>
    <s v=""/>
    <s v="Merger/Acquisition"/>
    <s v="Completed"/>
    <s v="Completed"/>
    <s v=""/>
    <s v=""/>
    <s v=""/>
    <s v="Generating Revenue"/>
    <n v="2014"/>
    <s v=""/>
    <s v=""/>
    <d v="2016-02-12T00:00:00"/>
    <s v=""/>
    <s v="Merger/Acquisition"/>
    <s v="Beverages"/>
    <s v="Nobleton, Canada"/>
    <s v=""/>
    <s v="Corporate Backed or Acquired"/>
    <s v="Acquired/Merged"/>
    <s v="www.provincialbeverages.com"/>
    <s v="Karen Demers"/>
    <s v="Controller"/>
    <s v=""/>
    <s v=""/>
    <s v="Non Tech"/>
  </r>
  <r>
    <s v="Azastra Opto"/>
    <x v="0"/>
    <n v="0"/>
    <n v="1.25"/>
    <s v="Manufacturer and seller of optoelectronic components. The company offers photo-transducers and related photo power conversion and photo detection components for hybrid and electric cars and for applications using optical fiber for power transmission."/>
    <x v="4"/>
    <s v="Commercial Products"/>
    <s v="Manufacturing"/>
    <s v="Pre-venture"/>
    <s v=""/>
    <s v="The company joined Ecofuel as a part of the Spring 2016 cohort and received $1.25 in funding on February 26, 2016. As a part of the program, the amount was received in the form of convertible debt. As a part of the program, the amount was received in the form of convertible debt."/>
    <n v="2"/>
    <s v="Ecofuel(www.ecofuelaccelerate.com), National Research Council Canada(www.nrc-cnrc.gc.ca)"/>
    <s v="1420 Blair Place"/>
    <s v="Suite 601"/>
    <s v="Ottawa"/>
    <s v="Ontario"/>
    <s v="K1J 9L8"/>
    <s v="Canada"/>
    <d v="2014-09-08T00:00:00"/>
    <n v="0.05"/>
    <s v="Grant"/>
    <s v="Completed"/>
    <s v="Completed"/>
    <n v="0"/>
    <s v=""/>
    <s v=""/>
    <s v="Generating Revenue"/>
    <n v="2013"/>
    <n v="6"/>
    <n v="1.25"/>
    <d v="2016-02-26T00:00:00"/>
    <n v="1.25"/>
    <s v="Accelerator/Incubator"/>
    <s v="Electrical Equipment"/>
    <s v="Ottawa, Canada"/>
    <s v="Ecofuel, National Research Council Canada"/>
    <s v="Accelerator/Incubator Backed"/>
    <s v="Privately Held (backing)"/>
    <s v="www.azastra.com"/>
    <s v="Simon Fafard"/>
    <s v="Co-Founder, Chief Executive Officer &amp; Chairman"/>
    <s v="simon.fafard@azastra.com"/>
    <s v=""/>
    <s v="Current Tech"/>
  </r>
  <r>
    <s v="Ampifii"/>
    <x v="0"/>
    <n v="0"/>
    <s v=""/>
    <s v="Developer of social amplification platform. The company designs and develops social amplification platform, advertisement dashboards, content marketing and other products and services."/>
    <x v="4"/>
    <s v="Commercial Services"/>
    <s v="AdTech, SaaS"/>
    <s v="M&amp;A"/>
    <s v=""/>
    <s v="The company was acquired by Postmedia Network for an undisclosed amount on March 01, 2016. The company is no longer actively tracked by PitchBook."/>
    <s v=""/>
    <s v=""/>
    <s v="400-1235 Bay Street"/>
    <s v=""/>
    <s v="Toronto"/>
    <s v="Ontario"/>
    <s v="M5R 3K4"/>
    <s v="Canada"/>
    <d v="2016-03-01T00:00:00"/>
    <s v=""/>
    <s v="Merger/Acquisition"/>
    <s v="Completed"/>
    <s v="Completed"/>
    <n v="0"/>
    <n v="23"/>
    <n v="62"/>
    <s v="Generating Revenue"/>
    <n v="2014"/>
    <n v="6"/>
    <s v=""/>
    <d v="2016-03-01T00:00:00"/>
    <s v=""/>
    <s v="Merger/Acquisition"/>
    <s v="Media and Information Services (B2B)"/>
    <s v="Toronto, Canada"/>
    <s v=""/>
    <s v="Corporate Backed or Acquired"/>
    <s v="Acquired/Merged (Operating Subsidiary)"/>
    <s v="www.ampifii.com"/>
    <s v="Craig Rennick"/>
    <s v="Co-Founder &amp; Chief Executive Officer"/>
    <s v="craig@ampifii.com"/>
    <s v=""/>
    <s v="Current Tech"/>
  </r>
  <r>
    <s v="Scent Trunk"/>
    <x v="0"/>
    <n v="0"/>
    <n v="0.1"/>
    <s v="Provider of direct to consumer fragrance subscription service designed to revolutionize the way people shop for fragrances. The company's fragrance subscription service offers different types of fragrances through an online platform that are tailor made for men and women, enabling consumers to buy scent and fragrances faster and cheaper."/>
    <x v="2"/>
    <s v="Consumer Non-Durables"/>
    <s v="E-Commerce"/>
    <s v="Venture Capital"/>
    <n v="1"/>
    <s v="The company was acquired by Perfumer's Apprentice for an undisclosed amount on May 1, 2018."/>
    <s v=""/>
    <s v=""/>
    <s v="35 Terry Fox Drive"/>
    <s v="Unit 202"/>
    <s v="Kingston"/>
    <s v="Ontario"/>
    <s v="K7M 8N4"/>
    <s v="Canada"/>
    <d v="2014-05-01T00:00:00"/>
    <s v=""/>
    <s v="Accelerator/Incubator"/>
    <s v="Completed"/>
    <s v="Completed"/>
    <s v=""/>
    <s v=""/>
    <s v=""/>
    <s v="Generating Revenue"/>
    <n v="2014"/>
    <n v="7"/>
    <n v="0.1"/>
    <d v="2018-05-01T00:00:00"/>
    <s v=""/>
    <s v="Merger/Acquisition"/>
    <s v="Personal Products"/>
    <s v="Kingston, Canada"/>
    <s v=""/>
    <s v="Formerly VC-backed"/>
    <s v="Acquired/Merged (Operating Subsidiary)"/>
    <s v="www.scenttrunk.com"/>
    <s v="William Yin"/>
    <s v="Chief Executive Officer &amp; Co-Founder"/>
    <s v="will@scenttrunk.com"/>
    <s v="+1 (613) 985-6517"/>
    <s v="Current Tech"/>
  </r>
  <r>
    <s v="Miles Technology"/>
    <x v="0"/>
    <n v="0"/>
    <s v=""/>
    <s v="Provider of technology services. The company's technology services is mainly engages in industrial products, enabling their clients to get technology services for their industrial purposes."/>
    <x v="4"/>
    <s v="Commercial Products"/>
    <s v=""/>
    <s v="M&amp;A"/>
    <s v=""/>
    <s v="The company received CAD 1 million of financing from an undisclosed investor on December 6, 2017."/>
    <s v=""/>
    <s v=""/>
    <s v="1-71 Marycroft Avenue"/>
    <s v=""/>
    <s v="Vaughan"/>
    <s v="Ontario"/>
    <s v="L4L 5Y6"/>
    <s v="Canada"/>
    <d v="2016-04-12T00:00:00"/>
    <s v=""/>
    <s v="Merger/Acquisition"/>
    <s v="Completed"/>
    <s v="Completed"/>
    <s v=""/>
    <s v=""/>
    <s v=""/>
    <s v="Generating Revenue"/>
    <n v="2015"/>
    <s v=""/>
    <s v=""/>
    <d v="2017-12-06T00:00:00"/>
    <n v="0.78"/>
    <s v="Corporate"/>
    <s v="Industrial Supplies and Parts"/>
    <s v="Vaughan, Canada"/>
    <s v=""/>
    <s v="Corporate Backed or Acquired"/>
    <s v="Acquired/Merged"/>
    <s v=""/>
    <s v="Paolo Abate"/>
    <s v="Chief Executive Officer &amp; Director"/>
    <s v=""/>
    <s v=""/>
    <s v="Current Tech"/>
  </r>
  <r>
    <s v="Neo Lithium (TSX: NLC)"/>
    <x v="1"/>
    <n v="1"/>
    <n v="29.1"/>
    <s v="Provider of lithium mining services. The company's lithium mining services are carried out through it's 3Q project, located in Catamarca Province in Argentina, enabling the lithium industry to keep up the increased consumption of lithium."/>
    <x v="5"/>
    <s v="Metals, Minerals and Mining"/>
    <s v=""/>
    <s v="M&amp;A, Publicly Listed"/>
    <s v=""/>
    <s v="The company (TSX: NLC) received CAD 25 million of development capital from undisclosed investors on February 22, 2017 through a private placement."/>
    <s v=""/>
    <s v=""/>
    <s v="401 Bay Street"/>
    <s v="Suite 2702"/>
    <s v="Toronto"/>
    <s v="Ontario"/>
    <s v="M5H 2Y4"/>
    <s v="Canada"/>
    <d v="2016-05-12T00:00:00"/>
    <n v="10"/>
    <s v="Corporate"/>
    <s v="Completed"/>
    <s v="Completed"/>
    <n v="1.8"/>
    <n v="21240"/>
    <s v=""/>
    <s v="Generating Revenue"/>
    <n v="2016"/>
    <s v=""/>
    <n v="29.1"/>
    <d v="2017-02-22T00:00:00"/>
    <n v="19.100000000000001"/>
    <s v="PIPE"/>
    <s v="Precious Metals and Minerals Mining"/>
    <s v="Toronto, Canada"/>
    <s v=""/>
    <s v="Corporation"/>
    <s v="Publicly Held"/>
    <s v="www.neolithium.ca"/>
    <s v="Waldo Perez"/>
    <s v="President &amp; Chief Executive Officer"/>
    <s v="wperez@neolithium.ca"/>
    <s v="+1 (416) 962-3300"/>
    <s v="Non Tech"/>
  </r>
  <r>
    <s v="Brickworks Ciderhouse"/>
    <x v="1"/>
    <n v="1"/>
    <s v=""/>
    <s v="Brewer of alcoholic drinks. The company is engaged in the production and distribution of beer and other alcoholic beverages from cider apples."/>
    <x v="2"/>
    <s v="Consumer Non-Durables"/>
    <s v=""/>
    <s v="M&amp;A"/>
    <s v=""/>
    <s v="The company was acquired by Mill Street Brewery, a subsidiary of Labatt Breweries of Canada, for an undisclosed amount on December 22, 2015. The transaction enhances Mill Street Brewery's portfolio of beverage business."/>
    <s v=""/>
    <s v=""/>
    <s v="125 Bermondsey Road"/>
    <s v=""/>
    <s v="Toronto"/>
    <s v="Ontario"/>
    <s v=""/>
    <s v="Canada"/>
    <d v="2015-12-22T00:00:00"/>
    <s v=""/>
    <s v="Merger/Acquisition"/>
    <s v="Completed"/>
    <s v="Completed"/>
    <n v="-0.02"/>
    <s v=""/>
    <n v="3731"/>
    <s v="Generating Revenue"/>
    <n v="2013"/>
    <s v=""/>
    <s v=""/>
    <d v="2015-12-22T00:00:00"/>
    <s v=""/>
    <s v="Merger/Acquisition"/>
    <s v="Beverages"/>
    <s v="Toronto, Canada"/>
    <s v=""/>
    <s v="Corporate Backed or Acquired"/>
    <s v="Acquired/Merged (Operating Subsidiary)"/>
    <s v="www.theciderhouse.ca"/>
    <s v="Adam Gerrits"/>
    <s v="Co-Founder &amp; Vice President, Operations &amp; Product Development"/>
    <s v="agerrits@theciderhouse.ca"/>
    <s v="+1 (416) 759-6565 x1"/>
    <s v="Non Tech"/>
  </r>
  <r>
    <s v="Pivotal Contact"/>
    <x v="0"/>
    <n v="0"/>
    <s v=""/>
    <s v="Provider of data management services. The company provides data management, advanced analytic, modelling and customer engagement services."/>
    <x v="6"/>
    <s v="IT Services"/>
    <s v=""/>
    <s v="M&amp;A"/>
    <s v=""/>
    <s v="The company, a subsidiary of InvestorCOM, was acquired by Environics Analytics for an undisclosed amount on October 21, 2015. The company is no longer actively tracked by PitchBook."/>
    <s v=""/>
    <s v=""/>
    <s v="67 Yonge Street"/>
    <s v="Suite 700"/>
    <s v="Toronto"/>
    <s v="Ontario"/>
    <s v="M5E 1J8"/>
    <s v="Canada"/>
    <d v="2013-10-21T00:00:00"/>
    <s v=""/>
    <s v="Merger/Acquisition"/>
    <s v="Completed"/>
    <s v="Completed"/>
    <s v=""/>
    <s v=""/>
    <s v=""/>
    <s v="Generating Revenue"/>
    <n v="2013"/>
    <s v=""/>
    <s v=""/>
    <d v="2013-10-21T00:00:00"/>
    <s v=""/>
    <s v="Merger/Acquisition"/>
    <s v="Other IT Services"/>
    <s v="Toronto, Canada"/>
    <s v=""/>
    <s v="Corporate Backed or Acquired"/>
    <s v="Acquired/Merged"/>
    <s v="pivotalcontact.com"/>
    <s v=""/>
    <s v=""/>
    <s v=""/>
    <s v=""/>
    <s v="Disruptive Tech"/>
  </r>
  <r>
    <s v="BicDroid"/>
    <x v="0"/>
    <n v="0"/>
    <n v="0.72"/>
    <s v="Developer of a platform designed to provide security of data and cyber activity. The company's platform offers innovative security services that use patented, secure encryption technology, behavior intelligence to deliver a truly secure system that makes data immune to all type of increasingly complex malicious attacks, enabling users to get delivered unparalleled security and real-time reporting and alerts."/>
    <x v="4"/>
    <s v="Commercial Services"/>
    <s v="Cybersecurity"/>
    <s v="Pre-venture"/>
    <s v=""/>
    <s v="The company raised $720,000 of angel funding from undisclosed investors on March 8, 2016."/>
    <s v=""/>
    <s v=""/>
    <s v="180 Northfield Drive West"/>
    <s v=""/>
    <s v="Waterloo"/>
    <s v="Ontario"/>
    <s v="N2L 0C7"/>
    <s v="Canada"/>
    <d v="2016-03-08T00:00:00"/>
    <n v="0.72"/>
    <s v="Angel (individual)"/>
    <s v="Completed"/>
    <s v="Completed"/>
    <n v="0"/>
    <s v=""/>
    <n v="42"/>
    <s v="Generating Revenue"/>
    <n v="2014"/>
    <n v="5"/>
    <n v="0.72"/>
    <d v="2016-03-08T00:00:00"/>
    <n v="0.72"/>
    <s v="Angel (individual)"/>
    <s v="Media and Information Services (B2B)"/>
    <s v="Waterloo, Canada"/>
    <s v=""/>
    <s v="Angel-Backed"/>
    <s v="Privately Held (backing)"/>
    <s v="www.bicdroid.com"/>
    <s v="En-hui Yang"/>
    <s v="Co-Founder, President &amp; Chief Executive Officer"/>
    <s v="ehyang@bicdroid.com"/>
    <s v="+1 (519) 505-3221"/>
    <s v="Disruptive Tech"/>
  </r>
  <r>
    <s v="Fiera Infrastructure"/>
    <x v="1"/>
    <n v="1"/>
    <n v="64"/>
    <s v="Investor in all subsectors of the infrastructure asset class. The company will be created to invest in Canadian projects."/>
    <x v="3"/>
    <s v="Other Financial Services"/>
    <s v=""/>
    <s v="Debt Financed, Private Equity"/>
    <s v=""/>
    <s v="The company received $64 million of debt financing in the form of a senior debt from Legal &amp; General Management on June 18, 2018. Proceeds from the loan will be used for investment in a UK solar power portfolio."/>
    <n v="1"/>
    <s v="Fiera Capital(www.fieracapital.com)"/>
    <s v="1 Adelaide Street East"/>
    <s v="Suite 2410"/>
    <s v="Toronto"/>
    <s v="Ontario"/>
    <s v="M5C 2V9"/>
    <s v="Canada"/>
    <d v="2016-07-25T00:00:00"/>
    <n v="383.8"/>
    <s v="Joint Venture"/>
    <s v="Completed"/>
    <s v="Completed"/>
    <n v="0"/>
    <s v=""/>
    <s v=""/>
    <s v="Generating Revenue"/>
    <n v="2016"/>
    <n v="14"/>
    <n v="64"/>
    <d v="2018-06-18T00:00:00"/>
    <n v="64"/>
    <s v="Debt - General"/>
    <s v="Other Financial Services"/>
    <s v="Toronto, Canada"/>
    <s v="Fiera Capital"/>
    <s v="Private Equity-Backed"/>
    <s v="Privately Held (backing)"/>
    <s v="www.fierainfrastructure.com"/>
    <s v="Alina Osorio"/>
    <s v="President &amp; Board Member"/>
    <s v="aosorio@fierainfrastructure.com"/>
    <s v="+1 (416) 340-1937x262"/>
    <s v="Non Tech"/>
  </r>
  <r>
    <s v="Lurniture"/>
    <x v="0"/>
    <n v="0"/>
    <s v=""/>
    <s v="Developer of a cloud based sales training software designed to improve sales effectiveness of modern sales teams. The company's cloud based sales training software automates training content delivery to the sales team of companies providing them with training videos, social indicators, training recommendations and analysis tools, enabling sales teams to increase efficiency and productivity and also help companies drive revenue by accelerating employees effectiveness."/>
    <x v="6"/>
    <s v="Software"/>
    <s v="EdTech, SaaS"/>
    <s v="Pre-venture"/>
    <s v=""/>
    <s v="The company joined MaRS Discovery District as a part of it Startup Next Toronto programme on June 14, 2016. Previously, the company joined L-SPARK as a part of its Fall 2016 Accelerator programme in 2016. Ryerson University also participated in this round."/>
    <n v="3"/>
    <s v="L-SPARK(www.l-spark.com), MaRS Discovery District(www.marsdd.com), Ryerson DMZ(dmz.ryerson.ca)"/>
    <s v="160 Eglinton Avenue East"/>
    <s v="Suite 602"/>
    <s v="Toronto"/>
    <s v="Ontario"/>
    <s v="M4P 3B5"/>
    <s v="Canada"/>
    <d v="2016-01-01T00:00:00"/>
    <s v=""/>
    <s v="Accelerator/Incubator"/>
    <s v="Completed"/>
    <s v="Completed"/>
    <n v="0"/>
    <s v=""/>
    <s v=""/>
    <s v="Generating Revenue"/>
    <n v="2014"/>
    <n v="5"/>
    <s v=""/>
    <d v="2016-06-14T00:00:00"/>
    <s v=""/>
    <s v="Accelerator/Incubator"/>
    <s v="Educational Software"/>
    <s v="Toronto, Canada"/>
    <s v="L-SPARK, MaRS Discovery District, Ryerson DMZ"/>
    <s v="Accelerator/Incubator Backed"/>
    <s v="Privately Held (backing)"/>
    <s v="www.lurniture.com"/>
    <s v=""/>
    <s v=""/>
    <s v=""/>
    <s v=""/>
    <s v="Disruptive Tech"/>
  </r>
  <r>
    <s v="PaveAI"/>
    <x v="0"/>
    <n v="0"/>
    <n v="0.12"/>
    <s v="Developer of a Web and marketing data analytics software designed to turn Google analytics data into actionable insights. The company's Web and marketing data analytics software uses data science algorithm to analyze users customized Google analytics and marketing data and sends them actionable reports from that data and it also analyzes its user's goals, whether it's to increase revenue on an e-commerce site or engagement on a blog, enabling users to get actionable insights off Google data."/>
    <x v="6"/>
    <s v="Software"/>
    <s v="Big Data"/>
    <s v="Venture Capital"/>
    <s v=""/>
    <s v="The company raised venture funding from FoundersX Ventures on an undisclosed date."/>
    <n v="3"/>
    <s v="FoundersX Ventures(www.foundersxventures.com), University of Waterloo Velocity(www.velocity.uwaterloo.ca), Y Combinator(www.ycombinator.com)"/>
    <s v="151 Charles Street West"/>
    <s v="Suite 100"/>
    <s v="Kitchener"/>
    <s v="Ontario"/>
    <s v="N2G 1H6"/>
    <s v="Canada"/>
    <d v="2016-03-23T00:00:00"/>
    <n v="0.12"/>
    <s v="Accelerator/Incubator"/>
    <s v="Completed"/>
    <s v="Completed"/>
    <n v="0.51"/>
    <n v="771"/>
    <n v="10"/>
    <s v="Generating Revenue"/>
    <n v="2014"/>
    <s v=""/>
    <n v="0.12"/>
    <s v=""/>
    <s v=""/>
    <s v="Early Stage VC"/>
    <s v="Business/Productivity Software"/>
    <s v="Kitchener, Canada"/>
    <s v="FoundersX Ventures, University of Waterloo Velocity, Y Combinator"/>
    <s v="Venture Capital-Backed"/>
    <s v="Privately Held (backing)"/>
    <s v="www.paveai.com"/>
    <s v="Eric Ho"/>
    <s v="Co-Founder"/>
    <s v="eric@paveiq.com"/>
    <s v=""/>
    <s v="Disruptive Tech"/>
  </r>
  <r>
    <s v="Rose Rocket"/>
    <x v="0"/>
    <n v="0"/>
    <n v="0.12"/>
    <s v="Provider of a cloud based transportation management software created to manage the unique business requirements of Less-Than-Truckload (LTL) carriers. The company's transportation management software connects shippers to brokers, carriers, private fleet companies and third party logistics companies via their online portal, enabling users to simplify the complicated organizational structures."/>
    <x v="4"/>
    <s v="Commercial Services"/>
    <s v="E-Commerce, SaaS"/>
    <s v="Venture Capital"/>
    <s v=""/>
    <s v="The company raised venture funding from ScaleUP Venture Partners on an undisclosed date."/>
    <n v="5"/>
    <s v="FundersClub(www.fundersclub.com), Ripple Ventures(www.rippleventures.ca), Ryerson DMZ(dmz.ryerson.ca), ScaleUP Venture Partners(www.suv.vc), Y Combinator(www.ycombinator.com)"/>
    <s v=""/>
    <s v=""/>
    <s v="Toronto"/>
    <s v="Ontario"/>
    <s v=""/>
    <s v="Canada"/>
    <s v=""/>
    <s v=""/>
    <s v="Accelerator/Incubator"/>
    <s v="Completed"/>
    <s v="Completed"/>
    <n v="0.19"/>
    <s v=""/>
    <n v="103"/>
    <s v="Generating Revenue"/>
    <n v="2015"/>
    <s v=""/>
    <n v="0.12"/>
    <s v=""/>
    <s v=""/>
    <s v="Early Stage VC"/>
    <s v="Logistics"/>
    <s v="Toronto, Canada"/>
    <s v="FundersClub, Ripple Ventures, Ryerson DMZ, ScaleUP Venture Partners, Y Combinator"/>
    <s v="Venture Capital-Backed"/>
    <s v="Privately Held (backing)"/>
    <s v="www.roserocket.com"/>
    <s v="Justin Bailie"/>
    <s v="Co-Founder, President &amp; Chief Executive Officer"/>
    <s v="justin.b@roserocket.com"/>
    <s v="+1 (415) 868-3672"/>
    <s v="Disruptive Tech"/>
  </r>
  <r>
    <s v="Sage (Senior Care)"/>
    <x v="0"/>
    <n v="0"/>
    <n v="0.12"/>
    <s v="Owner and operator of a senior home-care agency. The company offers an online platform that focuses on helping families connect with healthcare provider for senior and elder members of the family."/>
    <x v="1"/>
    <s v="Healthcare Services"/>
    <s v=""/>
    <s v="Pre-venture"/>
    <s v=""/>
    <s v="The company graduated from Y Combinator and received $20,000 in funding on April 1, 2016. As part of the transaction the funding was raised in the form of convertible debt."/>
    <n v="1"/>
    <s v="Y Combinator(www.ycombinator.com)"/>
    <s v="20 Camden Street"/>
    <s v="Unit 200"/>
    <s v="Toronto"/>
    <s v="Ontario"/>
    <s v="M5V 1V1"/>
    <s v="Canada"/>
    <d v="2016-04-01T00:00:00"/>
    <n v="0.12"/>
    <s v="Accelerator/Incubator"/>
    <s v="Completed"/>
    <s v="Completed"/>
    <n v="-0.03"/>
    <n v="119"/>
    <n v="81"/>
    <s v="Generating Revenue"/>
    <n v="2015"/>
    <n v="2"/>
    <n v="0.12"/>
    <d v="2016-04-01T00:00:00"/>
    <n v="0.12"/>
    <s v="Accelerator/Incubator"/>
    <s v="Elder and Disabled Care"/>
    <s v="Toronto, Canada"/>
    <s v="Y Combinator"/>
    <s v="Accelerator/Incubator Backed"/>
    <s v="Privately Held (backing)"/>
    <s v="www.getsagecare.com"/>
    <s v="Vanessa Lee"/>
    <s v="Co-Founder and President"/>
    <s v="vanessa@sage.care"/>
    <s v="+1 (877) 218-2665"/>
    <s v="Disruptive Tech"/>
  </r>
  <r>
    <s v="ApplyBoard"/>
    <x v="0"/>
    <n v="0"/>
    <n v="13.9"/>
    <s v="Provider of an online web portal designed to revolutionize the way international students apply to universities, colleges and high schools in Canada and the United States of America. The company's platform connects international students and international students recruitment agencies with post-secondary institutions and automates the application process, enabling students to simplify and succeed in their application process for applying to top universities and colleges in Canada and the United States."/>
    <x v="6"/>
    <s v="Software"/>
    <s v="Artificial Intelligence &amp; Machine Learning, EdTech, SaaS"/>
    <s v="Venture Capital"/>
    <s v=""/>
    <s v="The company raised $13 million of Series A venture funding in a deal led by Artiman Ventures on June 28, 2018. Think +, Zanite Ventures, 500 Startups, Communitech Hyperdrive, Plug and Play Tech Center, China Canada Angels Alliance and Candou also participated in the round. The company intends to use the capital to further develop its platform and grow operations. Earlier, the company joined C100 Association as a part of its Winter 2017 Cohort on October 16, 2017 and received an undisclosed amount in funding."/>
    <n v="17"/>
    <s v="500 Startups(www.500.co), Artiman Ventures(www.artiman.com), C100 Association(www.thec100.org), Candou(www.candouventures.com), China Canada Angels Alliance(www.cc-angels.com), Chinese Angels Mentor Program(www.ccaa-camp.com), Communitech Hyperdrive(www.communitech.ca), Green Century Investment(www.gciventures.com), JumpStart(www.jumpstartinc.org), Next Sparc(www.nextsparc.com), Plug and Play Tech Center(www.plugandplaytechcenter.com), The Accelerator Centre(www.acceleratorcentre.com), Think +(www.thinkplus.vc), University of Waterloo Velocity(www.velocity.uwaterloo.ca), Velocity I&gt;A(www.velocityia.com), Yorkville Partners(www.yorkvillepartners.com)"/>
    <s v="30 Duke Street West"/>
    <s v="Suite 1100"/>
    <s v="Kitchener"/>
    <s v="Ontario"/>
    <s v="N2H 3W5"/>
    <s v="Canada"/>
    <d v="2015-05-01T00:00:00"/>
    <s v=""/>
    <s v="Accelerator/Incubator"/>
    <s v="Completed"/>
    <s v="Completed"/>
    <n v="3.76"/>
    <n v="870178"/>
    <n v="4868"/>
    <s v="Generating Revenue"/>
    <n v="2015"/>
    <n v="37"/>
    <n v="13.9"/>
    <d v="2018-06-28T00:00:00"/>
    <n v="13"/>
    <s v="Early Stage VC"/>
    <s v="Educational Software"/>
    <s v="Kitchener, Canada"/>
    <s v="500 Startups, Artiman Ventures, C100 Association, Candou, China Canada Angels Alliance, Chinese Angels Mentor Program, Communitech Hyperdrive, Green Century Investment, JumpStart, Next Sparc, Plug and Play Tech Center, The Accelerator Centre, Think +, University of Waterloo Velocity, Velocity I&gt;A, Yorkville Partners, Zanite Ventures"/>
    <s v="Venture Capital-Backed"/>
    <s v="Privately Held (backing)"/>
    <s v="www.applyboard.com"/>
    <s v="Martin Basiri"/>
    <s v="Co-Founder &amp; Chief Executive Officer"/>
    <s v="martin@applyboard.com"/>
    <s v="+1 (440) 610-0046"/>
    <s v="Current Tech"/>
  </r>
  <r>
    <s v="Blue J Legal"/>
    <x v="0"/>
    <n v="0"/>
    <s v=""/>
    <s v="Provider of tax research tools designed to make the law more transparent and accessible. The company's tool uses artificial intelligence to simulate the judgment of a court in a new situation, enabling lawyers to predict trial outcomes."/>
    <x v="4"/>
    <s v="Commercial Services"/>
    <s v="Artificial Intelligence &amp; Machine Learning"/>
    <s v="Venture Capital"/>
    <s v=""/>
    <s v="The company raised an undisclosed amount of venture funding from Mistral Venture Partners, Globalive Capital and MaRS Innovation on May 30, 2017."/>
    <n v="10"/>
    <s v="C100 Association(www.thec100.org), Creative Destruction Lab(www.creativedestructionlab.com), Department of Computer Science Innovation Lab(www.dcsil.ca), Globalive Capital(www.globalive.com), MaRS Discovery District(www.marsdd.com), MaRS Innovation(www.marsinnovation.com), Mistral Venture Partners(www.mistralvp.com), OneEleven(www.oneeleven.com), The Next Canada(www.nextcanada.com), University of Toronto Early-Stage Technology Program(www.utest.to)"/>
    <s v="325 Front Street West"/>
    <s v="4th Floor"/>
    <s v="Toronto"/>
    <s v="Ontario"/>
    <s v="M5V 2Y1"/>
    <s v="Canada"/>
    <s v=""/>
    <s v=""/>
    <s v="Accelerator/Incubator"/>
    <s v="Completed"/>
    <s v="Completed"/>
    <n v="0.28000000000000003"/>
    <n v="605"/>
    <n v="693"/>
    <s v="Generating Revenue"/>
    <n v="2014"/>
    <s v=""/>
    <s v=""/>
    <d v="2017-05-30T00:00:00"/>
    <s v=""/>
    <s v="Early Stage VC"/>
    <s v="Legal Services (B2B)"/>
    <s v="Toronto, Canada"/>
    <s v="C100 Association, Creative Destruction Lab, Department of Computer Science Innovation Lab, Globalive Capital, MaRS Discovery District, MaRS Innovation, Mistral Venture Partners, OneEleven, The Next Canada, University of Toronto Early-Stage Technology Program"/>
    <s v="Venture Capital-Backed"/>
    <s v="Privately Held (backing)"/>
    <s v="www.bluejlegal.com"/>
    <s v="Benjamin Alarie"/>
    <s v="Co-Founder &amp; Chief Executive Officer"/>
    <s v="ben@bluejlegal.com"/>
    <s v="+1 (800) 607-6105"/>
    <s v="Disruptive Tech"/>
  </r>
  <r>
    <s v="Dash MD"/>
    <x v="0"/>
    <n v="0"/>
    <n v="0.5"/>
    <s v="Developer of a mobile healthcare application designed to help patients manage their aftercare instructions. The company's platform provides hospital information, gives medication reminders, recommends tasks and schedules, and locates nearby healthcare providers for, ensuring patients have all of the aftercare support necessary once they leave the hospital."/>
    <x v="6"/>
    <s v="Software"/>
    <s v="Digital Health, HealthTech, Mobile"/>
    <s v="Venture Capital"/>
    <s v=""/>
    <s v="The company raised $500,000 of pre-seed angel funding from Golden Triangle Angelnet, Niagara Angel Network and other undisclosed angel investors in late March of 2018. Previously, the company received $25,000 of grant funding from Ontario Centres of Excellence on November 25, 2016."/>
    <n v="8"/>
    <s v="Golden Triangle Angelnet(www.goldentriangleangelnet.ca), MaRS Innovation(www.marsinnovation.com), Ontario Centres of Excellence(www.oce-ontario.org), The Next Canada(www.nextcanada.com), Thrive Accelerator(www.thriveagtech.com), University of Toronto Early-Stage Technology Program(www.utest.to), ventureLAB (Markham)(www.venturelab.ca)"/>
    <s v="88 College Street"/>
    <s v=""/>
    <s v="Toronto"/>
    <s v="Ontario"/>
    <s v="M2L 1V9"/>
    <s v="Canada"/>
    <d v="2015-01-01T00:00:00"/>
    <s v=""/>
    <s v="Accelerator/Incubator"/>
    <s v="Completed"/>
    <s v="Completed"/>
    <n v="0.32"/>
    <n v="325"/>
    <n v="530"/>
    <s v="Generating Revenue"/>
    <n v="2015"/>
    <n v="5"/>
    <n v="0.5"/>
    <d v="2018-03-31T00:00:00"/>
    <n v="0.5"/>
    <s v="Seed Round"/>
    <s v="Application Software"/>
    <s v="Toronto, Canada"/>
    <s v="Golden Triangle Angelnet, MaRS Innovation, Niagara Angel Network, Ontario Centres of Excellence, The Next Canada, Thrive Accelerator, University of Toronto Early-Stage Technology Program, ventureLAB (Markham)"/>
    <s v="Venture Capital-Backed"/>
    <s v="Privately Held (backing)"/>
    <s v="www.dashmd.co"/>
    <s v="Zack Fisch"/>
    <s v="Co-Founder &amp; Chief Executive Officer"/>
    <s v="zack@dashmd.co"/>
    <s v="+1 (800) 717-3056"/>
    <s v="Disruptive Tech"/>
  </r>
  <r>
    <s v="Diply"/>
    <x v="0"/>
    <n v="0"/>
    <s v=""/>
    <s v="Developer of a social content platform designed to connect publishers and advertisers, with the content they love to consume. The company's platform offers digital marketing services along with operating a content sharing platform for social news and information, enabling users to share captivating and engaging entertainment, videos and news that incites social conversations."/>
    <x v="6"/>
    <s v="Software"/>
    <s v="SaaS"/>
    <s v="Venture Capital"/>
    <s v=""/>
    <s v="The company raised an undisclosed amount of venture funding from BDC Capital IT Venture Fund in 2015."/>
    <n v="1"/>
    <s v=""/>
    <s v=""/>
    <s v=""/>
    <s v="Toronto"/>
    <s v="Ontario"/>
    <s v="N6A 3C4"/>
    <s v="Canada"/>
    <d v="2013-11-01T00:00:00"/>
    <s v=""/>
    <s v="Capitalization"/>
    <s v="Completed"/>
    <s v="Completed"/>
    <n v="-2.57"/>
    <n v="7760683"/>
    <n v="222398"/>
    <s v="Generating Revenue"/>
    <n v="2013"/>
    <n v="51"/>
    <s v=""/>
    <d v="2015-01-01T00:00:00"/>
    <s v=""/>
    <s v="Early Stage VC"/>
    <s v="Entertainment Software"/>
    <s v="Toronto, Canada"/>
    <s v="BDC Capital IT Venture Fund"/>
    <s v="Venture Capital-Backed"/>
    <s v="Privately Held (backing)"/>
    <s v="www.diply.com"/>
    <s v="Taylor Ablitt"/>
    <s v="Co-Founder &amp; Chief Executive Officer"/>
    <s v="taylora@goviralinc.com"/>
    <s v="+1 (519) 850-1991"/>
    <s v="Current Tech"/>
  </r>
  <r>
    <s v="WASPcam"/>
    <x v="0"/>
    <n v="0"/>
    <s v=""/>
    <s v="Manufacturer of sports cameras and accessories. The company engages in designing and manufacturing action-sports cameras, HD cameras and accessories such as radar detectors, CB radios, Drive HD Dash Cams, portable power and VHF radios for professionals, amateurs and outdoor enthusiasts."/>
    <x v="2"/>
    <s v="Consumer Durables"/>
    <s v="Manufacturing"/>
    <s v="M&amp;A"/>
    <s v=""/>
    <s v="The company was acquired by Cobra Electronics, a subsidiary of Cedar Electronics, for an undisclosed amount on April 19, 2016. Cobra said the acquisition will help extend its portfolio of consumer electronics products."/>
    <s v=""/>
    <s v=""/>
    <s v="5794 Wellington County Road 86"/>
    <s v=""/>
    <s v="Ariss"/>
    <s v="Ontario"/>
    <s v="N0B 1B0"/>
    <s v="Canada"/>
    <d v="2016-04-19T00:00:00"/>
    <s v=""/>
    <s v="Merger/Acquisition"/>
    <s v="Completed"/>
    <s v="Completed"/>
    <n v="0.5"/>
    <n v="22610"/>
    <s v=""/>
    <s v="Generating Revenue"/>
    <n v="2013"/>
    <n v="11"/>
    <s v=""/>
    <d v="2016-04-19T00:00:00"/>
    <s v=""/>
    <s v="Merger/Acquisition"/>
    <s v="Electronics (B2C)"/>
    <s v="Ariss, Canada"/>
    <s v=""/>
    <s v="Corporate Backed or Acquired"/>
    <s v="Acquired/Merged (Operating Subsidiary)"/>
    <s v="www.waspcam.com"/>
    <s v="Justin Moore"/>
    <s v="Founder"/>
    <s v="jmoore@waspcam.com"/>
    <s v="+1 (519) 822-8400"/>
    <s v="Current Tech"/>
  </r>
  <r>
    <s v="MedStack"/>
    <x v="0"/>
    <n v="0"/>
    <n v="0.49"/>
    <s v="Developer of cloud-based developer tools designed to offer patient-centric healthcare services. The company's cloud-based developer tools provide healthcare workflow building blocks for patient data acquisition, storage and messaging as well as offers secure structured database for alignment with Institutions, EMRs and Payers, enabling hospitals and other healthcare enterprises to onboard more digital innovations faster, by helping application developers meet privacy, security and interoperability expectations up front, before IT diligence even starts."/>
    <x v="1"/>
    <s v="Healthcare Technology Systems"/>
    <s v="Digital Health, HealthTech, SaaS"/>
    <s v="Venture Capital"/>
    <s v=""/>
    <s v="The company joined 500 Startups on May 24, 2017 and received $150,000 in funding. As a part of the transaction the funding was raised in the form of convertible debt financing. Prior to that, the company received $68,000 of grant funding from Ontario Centres of Excellence on September 6, 2016."/>
    <n v="10"/>
    <s v="500 Startups(www.500.co), Canadian Technology Accelerator(www.ctaconnects.com), Communitech Hyperdrive(www.communitech.ca), Creative Destruction Lab(www.creativedestructionlab.com), DreamIt Ventures(www.dreamit.com), FundersClub(www.fundersclub.com), Highline BETA(www.highlinebeta.com), Ontario Centres of Excellence(www.oce-ontario.org), Ryerson DMZ(dmz.ryerson.ca), ventureLAB (Markham)(www.venturelab.ca)"/>
    <s v="10 Dundas Street East"/>
    <s v="Suite 600"/>
    <s v="Toronto"/>
    <s v="Ontario"/>
    <s v="M5B 2G9"/>
    <s v="Canada"/>
    <s v=""/>
    <s v=""/>
    <s v="Accelerator/Incubator"/>
    <s v="Completed"/>
    <s v="Completed"/>
    <n v="0.06"/>
    <n v="30"/>
    <n v="703"/>
    <s v="Generating Revenue"/>
    <n v="2015"/>
    <n v="5"/>
    <n v="0.49"/>
    <d v="2017-05-24T00:00:00"/>
    <n v="0.15"/>
    <s v="Accelerator/Incubator"/>
    <s v="Enterprise Systems (Healthcare)"/>
    <s v="Toronto, Canada"/>
    <s v="500 Startups, Canadian Technology Accelerator, Communitech Hyperdrive, Creative Destruction Lab, DreamIt Ventures, FundersClub, Highline BETA, Ontario Centres of Excellence, Ryerson DMZ, ventureLAB (Markham)"/>
    <s v="Venture Capital-Backed"/>
    <s v="Privately Held (backing)"/>
    <s v="www.medstack.co"/>
    <s v="Balaji Gopalan"/>
    <s v="Co-Founder, Chief Executive Officer &amp; Board Member"/>
    <s v="balaji@medstack.co"/>
    <s v="+1 (647) 400-7268"/>
    <s v="Disruptive Tech"/>
  </r>
  <r>
    <s v="Invision(AI)"/>
    <x v="0"/>
    <n v="0"/>
    <n v="0.12"/>
    <s v="Provider of a cloud-based video analytics platform designed to enhance the value of video monitoring technologies. The company's cloud-based video analytics platform uses proprietary machine learning algorithms which learn from existing visual data and leverage hundreds of millions of image and video data points, enabling providers to reduce bandwidth costs compared to current motion detection systems and significantly improve user experience."/>
    <x v="6"/>
    <s v="Software"/>
    <s v="Artificial Intelligence &amp; Machine Learning, Big Data, SaaS"/>
    <s v="Venture Capital"/>
    <s v=""/>
    <s v="The company joined Techstars as part of the Mobility 2016 Class and received $120,000 of funding on June 8, 2016. Earlier, the company raised an undisclosed amount of venture funding from Right Side Capital Management in 2016 and joined Creative Destruction Lab as a part of the 2015-2016 cohort in 2016. The company also received an undisclosed amount of grant funding from Ontario Centers of Excellence in December 2015."/>
    <n v="5"/>
    <s v="Creative Destruction Lab(www.creativedestructionlab.com), Ontario Centres of Excellence(www.oce-ontario.org), Right Side Capital Management(www.rightsidecapital.com), Ryerson DMZ(dmz.ryerson.ca), Techstars(www.techstars.com)"/>
    <s v="10 Dundas Street East"/>
    <s v="Suite 600"/>
    <s v="Toronto"/>
    <s v="Ontario"/>
    <s v="M5B 2G9"/>
    <s v="Canada"/>
    <s v=""/>
    <s v=""/>
    <s v="Accelerator/Incubator"/>
    <s v="Completed"/>
    <s v="Completed"/>
    <n v="0"/>
    <n v="3"/>
    <n v="64"/>
    <s v="Generating Revenue"/>
    <n v="2015"/>
    <n v="5"/>
    <n v="0.12"/>
    <d v="2016-06-08T00:00:00"/>
    <n v="0.12"/>
    <s v="Accelerator/Incubator"/>
    <s v="Business/Productivity Software"/>
    <s v="Toronto, Canada"/>
    <s v="Creative Destruction Lab, Ontario Centres of Excellence, Right Side Capital Management, Ryerson DMZ, Techstars"/>
    <s v="Venture Capital-Backed"/>
    <s v="Privately Held (backing)"/>
    <s v="www.invision.ai"/>
    <s v="Karim Ali"/>
    <s v="Co-Founder &amp; Chief Executive Officer"/>
    <s v="karim.ali@algocian.com"/>
    <s v=""/>
    <s v="Disruptive Tech"/>
  </r>
  <r>
    <s v="Pass The Table"/>
    <x v="0"/>
    <n v="0"/>
    <s v=""/>
    <s v="Provider of food services. The company provides an online marketplace where food lovers can discover and book unique, off-menu culinary experiences around Toronto and beyond."/>
    <x v="2"/>
    <s v="Retail"/>
    <s v="E-Commerce, FoodTech"/>
    <s v="M&amp;A"/>
    <s v=""/>
    <s v="The company was acquired by U-feast for an undisclosed amount on August 24, 2016."/>
    <s v=""/>
    <s v=""/>
    <s v="4500 Chesswood Drive"/>
    <s v=""/>
    <s v="North York"/>
    <s v="Ontario"/>
    <s v="M3J 2B9"/>
    <s v="Canada"/>
    <d v="2016-08-24T00:00:00"/>
    <s v=""/>
    <s v="Merger/Acquisition"/>
    <s v="Completed"/>
    <s v="Completed"/>
    <n v="0"/>
    <s v=""/>
    <s v=""/>
    <s v="Generating Revenue"/>
    <n v="2014"/>
    <s v=""/>
    <s v=""/>
    <d v="2016-08-24T00:00:00"/>
    <s v=""/>
    <s v="Merger/Acquisition"/>
    <s v="Internet Retail"/>
    <s v="North York, Canada"/>
    <s v=""/>
    <s v="Corporate Backed or Acquired"/>
    <s v="Acquired/Merged (Operating Subsidiary)"/>
    <s v="www.passthetable.com"/>
    <s v="Jeffrey Weber"/>
    <s v="Co-Founder"/>
    <s v=""/>
    <s v=""/>
    <s v="Current Tech"/>
  </r>
  <r>
    <s v="Swift Medical"/>
    <x v="0"/>
    <n v="0"/>
    <n v="11.6"/>
    <s v="Provider of a wound care management system designed to improve the lives of people suffering from chronic wounds as well the healthcare professionals who care for them. The company's wound care management system brings the accuracy of digital planimetry to the ubiquitous smartphone, enabling clinicians to easily and accurately image, measure, assess and document wounds at point-of-care and then share that information in real-time with wound team colleagues."/>
    <x v="1"/>
    <s v="Healthcare Technology Systems"/>
    <s v="HealthTech"/>
    <s v="Venture Capital"/>
    <s v=""/>
    <s v="The company raised $11.6 million in Series A venture funding led by Data Collective on March 29, 2018. Real Ventures, Danhua Capital, BDC Capital and Relay Ventures also participated in the round. The funds will be used to expand its business reach and the use of digital technology designed for wound care."/>
    <n v="11"/>
    <s v="Danhua Capital(www.danhuacap.com), Data Collective(www.dcvc.com), Hacking Health Accelerator(www.hhaccelerator.com), Lumira Capital(www.lumiracapital.com), MaRS Investment Accelerator Fund(www.marsiaf.com), Ontario Bioscience Innovation Organization(www.obio.ca), Real Ventures(www.realventures.com), Relay Ventures(www.relayventures.com), Ryerson DMZ(dmz.ryerson.ca), Ryerson Futures(www.ryersonfutures.ca)"/>
    <s v="243 Queen Street West"/>
    <s v="Suite 200"/>
    <s v="Toronto"/>
    <s v="Ontario"/>
    <s v="M5V 1Z4"/>
    <s v="Canada"/>
    <s v=""/>
    <s v=""/>
    <s v="Accelerator/Incubator"/>
    <s v="Completed"/>
    <s v="Completed"/>
    <n v="0.38"/>
    <s v=""/>
    <n v="258"/>
    <s v="Generating Revenue"/>
    <n v="2015"/>
    <s v=""/>
    <n v="11.6"/>
    <d v="2018-03-29T00:00:00"/>
    <n v="11.6"/>
    <s v="Early Stage VC"/>
    <s v="Enterprise Systems (Healthcare)"/>
    <s v="Toronto, Canada"/>
    <s v="BDC Capital, Danhua Capital, Data Collective, Hacking Health Accelerator, Lumira Capital, MaRS Investment Accelerator Fund, Ontario Bioscience Innovation Organization, Real Ventures, Relay Ventures, Ryerson DMZ, Ryerson Futures"/>
    <s v="Venture Capital-Backed"/>
    <s v="Privately Held (backing)"/>
    <s v="www.swiftmedical.com"/>
    <s v="Carlo Perez"/>
    <s v="Founder, Chief Executive Officer &amp; Board Member"/>
    <s v="carlo.perez@swiftmedical.io"/>
    <s v="+1 (888) 755-2565"/>
    <s v="Disruptive Tech"/>
  </r>
  <r>
    <s v="PerfectlySoft"/>
    <x v="0"/>
    <n v="0"/>
    <n v="1.5"/>
    <s v="Developer of a web server and toolkit intended to be used for building applications and other REST services. The company's software uses Swift programming language to program both the client-facing and server-side of projects, enabling developers to be productive and efficient by writing less code and work on one language for all their needs."/>
    <x v="6"/>
    <s v="Software"/>
    <s v=""/>
    <s v="Venture Capital"/>
    <s v=""/>
    <s v="The company raised $1.5 million of seed funding in a deal led by Impression Ventures on August 19, 2016. York Angel Investors also participated in the round. The company will use the funds to advance and scale its server-side architecture in anticipation of Apple's release of Swift 3.0 later this year."/>
    <n v="2"/>
    <s v="Impression Ventures(www.impression.ventures), York Angel Investors(www.yorkangels.com)"/>
    <s v="567 Davis Drive"/>
    <s v=""/>
    <s v="Newmarket"/>
    <s v="Ontario"/>
    <s v="L3Y 2P5"/>
    <s v="Canada"/>
    <d v="2016-08-19T00:00:00"/>
    <n v="1.5"/>
    <s v="Seed Round"/>
    <s v="Completed"/>
    <s v="Completed"/>
    <n v="-0.98"/>
    <s v=""/>
    <n v="39266"/>
    <s v="Generating Revenue"/>
    <n v="2015"/>
    <n v="3"/>
    <n v="1.5"/>
    <d v="2016-08-19T00:00:00"/>
    <n v="1.5"/>
    <s v="Seed Round"/>
    <s v="Software Development Applications"/>
    <s v="Newmarket, Canada"/>
    <s v="Impression Ventures, York Angel Investors"/>
    <s v="Venture Capital-Backed"/>
    <s v="Privately Held (backing)"/>
    <s v="www.perfect.org"/>
    <s v="Sean Stephens"/>
    <s v="Chief Executive Officer &amp; Founder"/>
    <s v="sean@perfect.org"/>
    <s v="+1 (905) 836-4442"/>
    <s v="Current Tech"/>
  </r>
  <r>
    <s v="Trafalgar Residence"/>
    <x v="1"/>
    <n v="1"/>
    <s v=""/>
    <s v="Operator of a rehabilitation center. The company owns and operates a rehabilitation center that offers treatment for addiction and concurrent mental health issues."/>
    <x v="1"/>
    <s v="Healthcare Services"/>
    <s v=""/>
    <s v="M&amp;A"/>
    <s v=""/>
    <s v="A minority stake in the company was acquired by an undisclosed investor for $0.5 million in 2014."/>
    <s v=""/>
    <s v=""/>
    <s v="PO Box 885"/>
    <s v=""/>
    <s v="Erin"/>
    <s v="Ontario"/>
    <s v="N0B 1T0"/>
    <s v="Canada"/>
    <d v="2014-01-01T00:00:00"/>
    <n v="0.5"/>
    <s v="Corporate"/>
    <s v="Completed"/>
    <s v="Completed"/>
    <n v="0.09"/>
    <s v=""/>
    <n v="419"/>
    <s v="Generating Revenue"/>
    <n v="2013"/>
    <n v="11"/>
    <s v=""/>
    <d v="2014-01-01T00:00:00"/>
    <n v="0.5"/>
    <s v="Corporate"/>
    <s v="Clinics/Outpatient Services"/>
    <s v="Erin, Canada"/>
    <s v=""/>
    <s v="Corporate Backed or Acquired"/>
    <s v="Privately Held (backing)"/>
    <s v="www.trafalgarresidence.com"/>
    <s v=""/>
    <s v=""/>
    <s v=""/>
    <s v=""/>
    <s v="Non Tech"/>
  </r>
  <r>
    <s v="Nudge"/>
    <x v="0"/>
    <n v="0"/>
    <n v="5"/>
    <s v="Provider of a relationship intelligence platform designed to help businesses grow by building trusted relationships with their customers. The company's platform identifies the key people and accounts to build a relationship with, enabling businesses to avail faster outreach to target accounts by systematically facilitating warm introductions through their network's relationships."/>
    <x v="4"/>
    <s v="Commercial Services"/>
    <s v="Marketing Tech, SaaS"/>
    <s v="Venture Capital"/>
    <s v=""/>
    <s v="The company raised $5 million of seed funding in a deal led by OMERS Ventures on June 1, 2016. Jill Rowley, Neal Dempsey and Bradford Woloson also participated in the round. The funding will be used to accelerate product development. Earlier, the company joined C100 Association as a part of its 2016 48Hrs in the Valley Program on May 9, 2016 and received an undisclosed amount in funding."/>
    <n v="6"/>
    <s v="C100 Association(www.thec100.org), OMERS Ventures(www.omersventures.com), OneEleven(www.oneeleven.com)"/>
    <s v="325 Front Street West"/>
    <s v="Suite 400"/>
    <s v="Toronto"/>
    <s v="Ontario"/>
    <s v="M5V 2Y1"/>
    <s v="Canada"/>
    <s v=""/>
    <s v=""/>
    <s v="Angel (individual)"/>
    <s v="Completed"/>
    <s v="Completed"/>
    <n v="-1.25"/>
    <n v="3670"/>
    <s v=""/>
    <s v="Generating Revenue"/>
    <n v="2014"/>
    <n v="19"/>
    <n v="5"/>
    <d v="2016-06-01T00:00:00"/>
    <n v="5"/>
    <s v="Seed Round"/>
    <s v="Media and Information Services (B2B)"/>
    <s v="Toronto, Canada"/>
    <s v="Bradford Woloson, C100 Association, Jill Rowley, Neal Dempsey, OMERS Ventures, OneEleven"/>
    <s v="Venture Capital-Backed"/>
    <s v="Privately Held (backing)"/>
    <s v="www.nudge.ai"/>
    <s v="Steven Woods"/>
    <s v="Co-Founder &amp; Chief Technology Officer"/>
    <s v=""/>
    <s v="+1 (833) 683-4324"/>
    <s v="Current Tech"/>
  </r>
  <r>
    <s v="Simsolid"/>
    <x v="0"/>
    <n v="0"/>
    <s v=""/>
    <s v="Provider of a structural analysis software designed to analyze complex parts and large assemblies not practical with traditional FEA. The company's structural analysis software eliminates geometry simplification and meshing in finite element method used in mathematically models, enabling clients to save time, errors and labor."/>
    <x v="6"/>
    <s v="Software"/>
    <s v=""/>
    <s v="Venture Capital"/>
    <s v=""/>
    <s v="The company raised an undisclosed amount of seed funding from New Enterprise Associates on January 26, 2016. The company will use the funds to accelerate the development of its innovative structural analysis application SIMSOLID."/>
    <n v="1"/>
    <s v="New Enterprise Associates(www.nea.com)"/>
    <s v="200 Riel Drive"/>
    <s v=""/>
    <s v="Mississauga"/>
    <s v="Ontario"/>
    <s v="L5B 3R5"/>
    <s v="Canada"/>
    <d v="2016-01-26T00:00:00"/>
    <s v=""/>
    <s v="Seed Round"/>
    <s v="Completed"/>
    <s v="Completed"/>
    <n v="0.05"/>
    <n v="629"/>
    <n v="281"/>
    <s v="Generating Revenue"/>
    <n v="2015"/>
    <n v="2"/>
    <s v=""/>
    <d v="2016-01-26T00:00:00"/>
    <s v=""/>
    <s v="Seed Round"/>
    <s v="Multimedia and Design Software"/>
    <s v="Mississauga, Canada"/>
    <s v="New Enterprise Associates"/>
    <s v="Venture Capital-Backed"/>
    <s v="Privately Held (backing)"/>
    <s v="www.simsolid.com"/>
    <s v="Ken Welch"/>
    <s v="Chief Executive Officer &amp; Co-Founder"/>
    <s v="ken@simsolid.com"/>
    <s v="+1 (714) 277-8649"/>
    <s v="Current Tech"/>
  </r>
  <r>
    <s v="Planswell"/>
    <x v="0"/>
    <n v="0"/>
    <n v="10.8"/>
    <s v="Provider of financial advisory and consulting services intended to help individuals and organizations make their financial planning. The company's services are delivered through a cloud-based financial planning software which offers wealth management advisory and help to create investment plans, review and implement them, enabling users to plan for their future financial investments."/>
    <x v="3"/>
    <s v="Other Financial Services"/>
    <s v="FinTech, SaaS"/>
    <s v="Pre-venture"/>
    <s v=""/>
    <s v="The company raised CAD 7 million of seed funding from undisclosed investors on June 7, 2018. The funding will be used to continue developing the company's planning platform, expand its marketing across Canada and help more Canadians achieve financial security. Previously, the company raised CAD 6.8 million of seed funding from undisclosed investors on January 7, 2018."/>
    <s v=""/>
    <s v=""/>
    <s v="100 Lombard Street"/>
    <s v="Suite 400"/>
    <s v="Toronto"/>
    <s v="Ontario"/>
    <s v="M5C 1M3"/>
    <s v="Canada"/>
    <d v="2018-01-07T00:00:00"/>
    <n v="5.46"/>
    <s v="Seed Round"/>
    <s v="Completed"/>
    <s v="Completed"/>
    <n v="1.18"/>
    <n v="1742"/>
    <n v="1079"/>
    <s v="Generating Revenue"/>
    <n v="2015"/>
    <n v="50"/>
    <n v="10.8"/>
    <d v="2018-06-07T00:00:00"/>
    <n v="5.34"/>
    <s v="Seed Round"/>
    <s v="Other Financial Services"/>
    <s v="Toronto, Canada"/>
    <s v=""/>
    <s v="Angel-Backed"/>
    <s v="Privately Held (backing)"/>
    <s v="www.planswell.com"/>
    <s v="Bob MacBean"/>
    <s v="Chief Financial Officer"/>
    <s v="bob@planswell.ca"/>
    <s v="+ (905) 686-8689"/>
    <s v="Current Tech"/>
  </r>
  <r>
    <s v="Acerta"/>
    <x v="0"/>
    <n v="0"/>
    <n v="2.14"/>
    <s v="Developer of a cloud-based predictive quality assurance software designed to provide real-time malfunction detection and failure prediction. The company's predictive quality assurance software turns raw machine data into informed decisions by quickly diagnosing anomalies to discover critical problems in vehicles and providing valuable insights into vehicle performance, health and maintenance, enabling companies to better understand their vehicle data by reducing the resources needed to detect faults and find the root cause of these faults."/>
    <x v="6"/>
    <s v="Software"/>
    <s v="Artificial Intelligence &amp; Machine Learning, Big Data, SaaS"/>
    <s v="Venture Capital"/>
    <s v=""/>
    <s v="The company joined C100 Association as part of the Winter Cohort on October 16, 2017 and received an undisclosed amount in funding. Earlier, the company joined Creative Destruction Lab on September 19, 2017 and received an undisclosed amount in funding. Prior to that, the company raised $1.62 million of seed funding from s28 Capital, Garage Technology Ventures and OMERS Ventures on July 7, 2017. Before that, the company joined Startup Autobahn on June 28, 2017 and received an undisclosed amount in funding. Earlier, the company joined Plug and Play Tech Center on March 21, 2017 and received an undisclosed amount in funding. Before, the company joined University of Waterloo Velocity on April 7, 2017 and received $400,000 in funding."/>
    <n v="10"/>
    <s v="C100 Association(www.thec100.org), Creative Destruction Lab(www.creativedestructionlab.com), Garage Technology Ventures(www.garage.com), OMERS Ventures(www.omersventures.com), Plug and Play Tech Center(www.plugandplaytechcenter.com), Right Side Capital Management(www.rightsidecapital.com), s28 Capital(www.s28capital.com), Startup Autobahn(www.startup-autobahn.com), Techstars(www.techstars.com), University of Waterloo Velocity(www.velocity.uwaterloo.ca)"/>
    <s v="30 Duke Street West"/>
    <s v="Suite 1100"/>
    <s v="Kitchener"/>
    <s v="Ontario"/>
    <s v="N2H 3W5"/>
    <s v="Canada"/>
    <d v="2016-01-01T00:00:00"/>
    <s v=""/>
    <s v="Seed Round"/>
    <s v="Completed"/>
    <s v="Completed"/>
    <n v="0.9"/>
    <s v=""/>
    <n v="286"/>
    <s v="Generating Revenue"/>
    <n v="2014"/>
    <n v="16"/>
    <n v="2.14"/>
    <d v="2017-10-16T00:00:00"/>
    <s v=""/>
    <s v="Accelerator/Incubator"/>
    <s v="Business/Productivity Software"/>
    <s v="Kitchener, Canada"/>
    <s v="C100 Association, Creative Destruction Lab, Garage Technology Ventures, OMERS Ventures, Plug and Play Tech Center, Right Side Capital Management, s28 Capital, Startup Autobahn, Techstars, University of Waterloo Velocity"/>
    <s v="Venture Capital-Backed"/>
    <s v="Privately Held (backing)"/>
    <s v="www.acerta.ca"/>
    <s v="Greta Cutulenco"/>
    <s v="Co-Founder &amp; Chief Executive Officer"/>
    <s v="gcutulenco@acerta.ca"/>
    <s v="+1 (519) 729-5543"/>
    <s v="Disruptive Tech"/>
  </r>
  <r>
    <s v="CareerJSM"/>
    <x v="0"/>
    <n v="0"/>
    <s v=""/>
    <s v="Provider of a job search management platform designed to help job seekers manage their job applications. The company's job search management platform helps to track every job that users are applying on any platform and then delivers customized notifications to the job seeker based on their activity engaging them in a structured and productive job search, enabling users to productively find their next job."/>
    <x v="4"/>
    <s v="Commercial Services"/>
    <s v="HR Tech"/>
    <s v="Venture Capital"/>
    <s v=""/>
    <s v="The company raised seed funding from Hello Ventures, MaRS Investment Accelerator Fund and Wesley Clover on June 7, 2016. L-SPARK, Caravan Ventures and Terry Matthews also participated in the round. The company will use the funding to develop their Job Search Platform with the goal of reducing post-graduate unemployment. Previously, the company joined LAUNCH Festival on March 10, 2016."/>
    <n v="7"/>
    <s v="Caravan Ventures(www.caravanventures.ca), L-SPARK(www.l-spark.com), LAUNCH Festival(www.launchfestival.com), MaRS Investment Accelerator Fund(www.marsiaf.com), Wesley Clover(www.wesleyclover.com)"/>
    <s v="340 Legget Drive"/>
    <s v="Suite 140"/>
    <s v="Ottawa"/>
    <s v="Ontario"/>
    <s v="K2K 1Y6"/>
    <s v="Canada"/>
    <s v=""/>
    <s v=""/>
    <s v="Accelerator/Incubator"/>
    <s v="Completed"/>
    <s v="Completed"/>
    <n v="-0.06"/>
    <n v="1815"/>
    <n v="602"/>
    <s v="Generating Revenue"/>
    <n v="2014"/>
    <n v="2"/>
    <s v=""/>
    <d v="2016-06-07T00:00:00"/>
    <s v=""/>
    <s v="Seed Round"/>
    <s v="Human Capital Services"/>
    <s v="Ottawa, Canada"/>
    <s v="Caravan Ventures, Hello Ventures, L-SPARK, LAUNCH Festival, MaRS Investment Accelerator Fund, Terry Matthews, Wesley Clover"/>
    <s v="Venture Capital-Backed"/>
    <s v="Privately Held (backing)"/>
    <s v="www.careerjsm.com"/>
    <s v="Tristan Toye"/>
    <s v="Co-Founder &amp; Chief Technology Officer,"/>
    <s v="tristan@careerjsm.com"/>
    <s v="+1 (905) 928-7061"/>
    <s v="Current Tech"/>
  </r>
  <r>
    <s v="Overbond"/>
    <x v="0"/>
    <n v="0"/>
    <n v="7.5"/>
    <s v="Developer of a cloud based digital bond issuance platform designed to make new bond issuance digital, transparent and secure. The company's cloud based digital bond issuance platform digitizes the end-to-end process, allowing dealers and investors to connect with corporate and government issuers directly, thus offering market analytics for corporate treasurers, enabling corporate bond issuers to get updates about bond markets and issue bonds as per requirements."/>
    <x v="6"/>
    <s v="Software"/>
    <s v="FinTech, SaaS"/>
    <s v="Pre-venture"/>
    <s v=""/>
    <s v="The company raised $7.5 million of seed funding from Morrison Financial on June 16, 2016. The funds will be used to expand its platform."/>
    <n v="1"/>
    <s v=""/>
    <s v="9 Temperance Street"/>
    <s v="Suite 400"/>
    <s v="Toronto"/>
    <s v="Ontario"/>
    <s v="M5H 1Y6"/>
    <s v="Canada"/>
    <d v="2016-06-16T00:00:00"/>
    <n v="7.5"/>
    <s v="Seed Round"/>
    <s v="Completed"/>
    <s v="Completed"/>
    <n v="0.66"/>
    <n v="211"/>
    <n v="638"/>
    <s v="Generating Revenue"/>
    <n v="2015"/>
    <n v="25"/>
    <n v="7.5"/>
    <d v="2016-06-16T00:00:00"/>
    <n v="7.5"/>
    <s v="Seed Round"/>
    <s v="Financial Software"/>
    <s v="Toronto, Canada"/>
    <s v="Morrison Financial"/>
    <s v="Angel-Backed"/>
    <s v="Privately Held (backing)"/>
    <s v="www.overbond.com"/>
    <s v="Vuk Magdelinic"/>
    <s v="Co-Founder and Chief Executive Officer"/>
    <s v="vuk.magdelinic@overbond.com"/>
    <s v="+1 (844) 343-2663"/>
    <s v="Disruptive Tech"/>
  </r>
  <r>
    <s v="FormHero"/>
    <x v="0"/>
    <n v="0"/>
    <s v=""/>
    <s v="Provider of a smart form platform intended to transform business to be digital first in weeks. The company's smart form platform helps financial, insurance and other enterprises turn their existing paper-based, difficult or time consuming tasks and workflows into automated processes, enabling companies to turn processes like total loss, proof-of-loss and other forms from long, error-prone processes into great customer experiences that are completed in a fraction of the typical time, thereby saving time and increasing their conversion rates by over 300%."/>
    <x v="6"/>
    <s v="Software"/>
    <s v="FinTech, Mobile, SaaS"/>
    <s v="Pre-venture"/>
    <s v=""/>
    <s v="The company joined OneEleven on January 24, 2018. Previously, the company joined Ryerson DMZ as part of the Aviva Insurtech Accelerator program in May 31, 2017."/>
    <n v="2"/>
    <s v="OneEleven(www.oneeleven.com), Ryerson DMZ(dmz.ryerson.ca)"/>
    <s v="10 Dundas Street East"/>
    <s v="Suite 600"/>
    <s v="Toronto"/>
    <s v="Ontario"/>
    <s v="M5B 2G9"/>
    <s v="Canada"/>
    <d v="2016-10-21T00:00:00"/>
    <s v=""/>
    <s v="Accelerator/Incubator"/>
    <s v="Completed"/>
    <s v="Completed"/>
    <n v="0"/>
    <n v="7"/>
    <n v="29"/>
    <s v="Generating Revenue"/>
    <n v="2014"/>
    <s v=""/>
    <s v=""/>
    <d v="2018-01-24T00:00:00"/>
    <s v=""/>
    <s v="Accelerator/Incubator"/>
    <s v="Social/Platform Software"/>
    <s v="Toronto, Canada"/>
    <s v="OneEleven, Ryerson DMZ"/>
    <s v="Accelerator/Incubator Backed"/>
    <s v="Privately Held (backing)"/>
    <s v="www.formhero.io"/>
    <s v="Ryan Kimber"/>
    <s v="Co-Founder &amp; Chief Executive Officer"/>
    <s v="ryan.kimber@formhero.io"/>
    <s v="+1 (866) 810-0202"/>
    <s v="Current Tech"/>
  </r>
  <r>
    <s v="Reportin"/>
    <x v="0"/>
    <n v="0"/>
    <s v=""/>
    <s v="Developer of an file management platform designed to store and manage information from various files in a single place. The company's platform stores snippets of file contents, allows all the contents to synchronize over other existing files directly from the source, collaborates and provide conversations to happen around each piece of content created, integrates with existing platforms and centralizes every information in a single and secured place, enabling users to get relief from managing and handling various physical files."/>
    <x v="6"/>
    <s v="Software"/>
    <s v=""/>
    <s v="Pre-venture"/>
    <s v=""/>
    <s v="The company joined Ryerson DMZ in 2017."/>
    <n v="1"/>
    <s v="Ryerson DMZ(dmz.ryerson.ca)"/>
    <s v="10 Dundas Street East"/>
    <s v=""/>
    <s v="Toronto"/>
    <s v="Ontario"/>
    <s v="M5B 2G9"/>
    <s v="Canada"/>
    <d v="2017-01-01T00:00:00"/>
    <s v=""/>
    <s v="Accelerator/Incubator"/>
    <s v="Completed"/>
    <s v="Completed"/>
    <n v="0"/>
    <n v="19"/>
    <n v="111"/>
    <s v="Generating Revenue"/>
    <n v="2015"/>
    <s v=""/>
    <s v=""/>
    <d v="2017-01-01T00:00:00"/>
    <s v=""/>
    <s v="Accelerator/Incubator"/>
    <s v="Social/Platform Software"/>
    <s v="Toronto, Canada"/>
    <s v="Ryerson DMZ"/>
    <s v="Accelerator/Incubator Backed"/>
    <s v="Privately Held (backing)"/>
    <s v="www.reportin.com"/>
    <s v="Addo Smajic"/>
    <s v="Co-Founder &amp; Chief Executive Officer"/>
    <s v="addo@reportin.com"/>
    <s v=""/>
    <s v="Disruptive Tech"/>
  </r>
  <r>
    <s v="Zensurance"/>
    <x v="0"/>
    <n v="0"/>
    <n v="1"/>
    <s v="Provider of an online commercial insurance brokerage portal designed to digitize businesses. The company's online commercial insurance brokerage portal uses data and analytics to identify risks associated with curated insurance packages, enabling clients to purchase insurance products online at their own convenience."/>
    <x v="3"/>
    <s v="Insurance"/>
    <s v="FinTech, InsurTech, SaaS"/>
    <s v="Venture Capital"/>
    <s v=""/>
    <s v="The company joined Plug and Play Tech Center as a part of its Insurtech Second Cohort on March 24, 2017 and received an undisclosed amount in funding. Previously, the company raised $1 million of seed funding in a deal led by Ferst Capital Partners on November 29, 2016. Portag3 Ventures, Ryerson Futures and other undisclosed investors also participated. Prior to that, the company joined The DMZ at Ryerson University as part of its 2016 Class on October 18, 2016 and received $25,000 in funding. BMO Financial Group also participated. As a part of the transaction the funding was in the form of grant from Next Big Idea in FinTech competition."/>
    <n v="7"/>
    <s v="BMO Financial Group(www.bmo.com), Bradford Brown Capital Partners(www.bradfordbrown.com), Ferst Capital Partners(www.ferstcapital.com), Plug and Play Tech Center(www.plugandplaytechcenter.com), Portag3 Ventures(www.p3vc.com), Ryerson DMZ(dmz.ryerson.ca), Ryerson Futures(www.ryersonfutures.ca)"/>
    <s v="10 Dundas Street East"/>
    <s v="Suite 600"/>
    <s v="Toronto"/>
    <s v="Ontario"/>
    <s v="M5B 2G9"/>
    <s v="Canada"/>
    <d v="2016-10-18T00:00:00"/>
    <n v="0.03"/>
    <s v="Accelerator/Incubator"/>
    <s v="Completed"/>
    <s v="Completed"/>
    <n v="0.38"/>
    <n v="279"/>
    <n v="902"/>
    <s v="Generating Revenue"/>
    <n v="2016"/>
    <n v="7"/>
    <n v="1"/>
    <d v="2017-03-24T00:00:00"/>
    <s v=""/>
    <s v="Accelerator/Incubator"/>
    <s v="Insurance Brokers"/>
    <s v="Toronto, Canada"/>
    <s v="BMO Financial Group, Bradford Brown Capital Partners, Ferst Capital Partners, Plug and Play Tech Center, Portag3 Ventures, Ryerson DMZ, Ryerson Futures"/>
    <s v="Venture Capital-Backed"/>
    <s v="Privately Held (backing)"/>
    <s v="www.zensurance.com"/>
    <s v="Danish Yusuf"/>
    <s v="Chief Executive Officer &amp; Co-Founder"/>
    <s v="danish@zensurance.com"/>
    <s v="+1 (416) 770-7674"/>
    <s v="Current Tech"/>
  </r>
  <r>
    <s v="Drop (Rewards Application)"/>
    <x v="0"/>
    <n v="0"/>
    <n v="20.149999999999999"/>
    <s v="Developer of a rewards application designed to give cash rewards in exchange for shopping with merchant partners. The company's application provides a personalized loyalty program using machine learning to customize offers for consumers and the application links to credit and debit cards to automatically redeem points, enabling consumers to earn cash while doing everyday shopping."/>
    <x v="4"/>
    <s v="Commercial Services"/>
    <s v="Artificial Intelligence &amp; Machine Learning, Big Data, FinTech, Mobile"/>
    <s v="Venture Capital"/>
    <s v=""/>
    <s v="The company raised $15.78 million of Series A2 venture funding in a deal led by New Enterprise Associates on January 5, 2018. Sierra Ventures, White Star Capital, ff Venture Capital, Portag3 Ventures, Hedgewood, Silicon Valley Bank, Satish Kanwar and Eva Lau also participated in the round. The funds will be used to expand the company's engineering team and support its rapid growth in 2018. Earlier, the company raised $5.5 million of seed funding in a deal led by Sierra ventures on October 10, 2017. Portag3 Ventures, HIGHLINEvc, Rothenberg Ventures, ff Venture Capital, HOF Capital (New York), Capital One Growth Ventures and White Star Capital also participated in the round. Prior to that, the company joined C100 Association as a part of its Spring 2017 Cohort on April 25, 2017 and received an undisclosed amount in funding."/>
    <n v="14"/>
    <s v="C100 Association(www.thec100.org), Capital One Growth Ventures(growthventures.capitalone.com), ff Venture Capital(www.ffvc.com), Hedgewood(www.hedgewood.com), Highline(www.highline.vc), HOF Capital (New York)(www.hofvc.com), New Enterprise Associates(www.nea.com), Portag3 Ventures(www.p3vc.com), Rothenberg Ventures(www.rothenbergventures.com), Sierra Ventures(www.sierraventures.com), Silicon Valley Bank(www.svb.com), White Star Capital(www.whitestarvc.com)"/>
    <s v="103 Richmond Street East"/>
    <s v="Suite 202"/>
    <s v="Toronto"/>
    <s v="Ontario"/>
    <s v="M5C 1N9"/>
    <s v="Canada"/>
    <d v="2017-04-25T00:00:00"/>
    <s v=""/>
    <s v="Accelerator/Incubator"/>
    <s v="Completed"/>
    <s v="Completed"/>
    <n v="1.81"/>
    <n v="97070"/>
    <n v="57435"/>
    <s v="Generating Revenue"/>
    <n v="2015"/>
    <n v="25"/>
    <n v="20.149999999999999"/>
    <d v="2018-01-05T00:00:00"/>
    <n v="15.78"/>
    <s v="Early Stage VC"/>
    <s v="Media and Information Services (B2B)"/>
    <s v="Toronto, Canada"/>
    <s v="C100 Association, Capital One Growth Ventures, Eva Lau, ff Venture Capital, Hedgewood, Highline, HOF Capital (New York), New Enterprise Associates, Portag3 Ventures, Rothenberg Ventures, Satish Kanwar, Sierra Ventures, Silicon Valley Bank, White Star Capital"/>
    <s v="Venture Capital-Backed"/>
    <s v="Privately Held (backing)"/>
    <s v="www.earnwithdrop.com"/>
    <s v="Derrick Fung"/>
    <s v="Co-Founder &amp; Chief Executive Officer"/>
    <s v="derrick@earnwithdrop.com"/>
    <s v=""/>
    <s v="Current Tech"/>
  </r>
  <r>
    <s v="Pet Retail Brands"/>
    <x v="1"/>
    <n v="1"/>
    <s v=""/>
    <s v="Operator of specialty pet stores in the United States and Canada. The company offers pet food, toys, treats, collars and leashes, grooming material, cages and other items for dogs, cats, reptiles, birds, fish and other small pets."/>
    <x v="2"/>
    <s v="Consumer Non-Durables"/>
    <s v=""/>
    <s v="Private Equity"/>
    <n v="1000"/>
    <s v="The company was formed by the merger of Pet Valu and Pet Supermarket via financial sponsor Roark Capital Group on July 11, 2016. The combined company has been given the name Pet Retail Brands but Pet Valu and Pet Supermarket will continue to operate as independent brands."/>
    <n v="1"/>
    <s v="Roark Capital Group(www.roarkcapital.com)"/>
    <s v=""/>
    <s v=""/>
    <s v="Markham"/>
    <s v="Ontario"/>
    <s v=""/>
    <s v="Canada"/>
    <d v="2016-07-11T00:00:00"/>
    <s v=""/>
    <s v="Platform Creation"/>
    <s v="Completed"/>
    <s v="Completed"/>
    <s v=""/>
    <s v=""/>
    <s v=""/>
    <s v="Generating Revenue"/>
    <n v="2016"/>
    <s v=""/>
    <s v=""/>
    <d v="2016-07-11T00:00:00"/>
    <s v=""/>
    <s v="Platform Creation"/>
    <s v="Food Products"/>
    <s v="Markham, Canada"/>
    <s v="Roark Capital Group"/>
    <s v="Private Equity-Backed"/>
    <s v="Privately Held (backing)"/>
    <s v=""/>
    <s v="Thomas McNeely"/>
    <s v="President and Chief Executive Officer"/>
    <s v=""/>
    <s v=""/>
    <s v="Non Tech"/>
  </r>
  <r>
    <s v="SnapTravel"/>
    <x v="0"/>
    <n v="0"/>
    <n v="9.1999999999999993"/>
    <s v="Operator of an online platform designed to offer hotel booking services. The company's online platform filters through thousands of hotels from sources, then leverages machine learning algorithms to narrow those down to the top options, based on factors like price, location, quality and overall value, enabling customers to make their booking travel simple."/>
    <x v="2"/>
    <s v="Services (Non-Financial)"/>
    <s v="Artificial Intelligence &amp; Machine Learning, E-Commerce"/>
    <s v="Venture Capital"/>
    <n v="1"/>
    <s v="The company is reportedly seeking Series B venture funding from undisclosed investors. Previously, he company raised $8 million of Series A venture funding in a deal led by iNovia Capital on July 30, 2017. Bee Partners, Lightbank, Hedgewood and Peter Kern also participated in this round. The company is being actively tracked by PitchBook."/>
    <n v="8"/>
    <s v="Bee Partners(www.beepartners.vc), Hedgewood(www.hedgewood.com), iNovia Capital(www.inovia.vc), Lightbank(www.lightbank.com)"/>
    <s v=""/>
    <s v=""/>
    <s v="Toronto"/>
    <s v="Ontario"/>
    <s v=""/>
    <s v="Canada"/>
    <d v="2016-07-12T00:00:00"/>
    <n v="1.2"/>
    <s v="Seed Round"/>
    <s v="Completed"/>
    <s v="Upcoming"/>
    <n v="12.88"/>
    <n v="24096"/>
    <n v="1077"/>
    <s v="Generating Revenue"/>
    <n v="2016"/>
    <n v="50"/>
    <n v="9.1999999999999993"/>
    <d v="2018-12-31T00:00:00"/>
    <s v=""/>
    <s v="Early Stage VC"/>
    <s v="Other Services (B2C Non-Financial)"/>
    <s v="Toronto, Canada"/>
    <s v="Bee Partners, David Chaw, Hedgewood, iNovia Capital, Jamie McDonald, Lightbank, Sameer Husain, Steve Corcoran"/>
    <s v="Venture Capital-Backed"/>
    <s v="Privately Held (backing)"/>
    <s v="www.snaptravel.com"/>
    <s v="Hussein Fazal"/>
    <s v="Co-Founder &amp; Chief Executive Officer"/>
    <s v="hussein@getsnaptravel.com"/>
    <s v=""/>
    <s v="Disruptive Tech"/>
  </r>
  <r>
    <s v="Zoom.ai"/>
    <x v="0"/>
    <n v="0"/>
    <n v="5.4"/>
    <s v="Developer of a digital assistant application designed to minimize the distractions at work from operational tasks. The company's digital assistant application is an automated virtual assistant that streamline office works including meeting scheduling, workload management, arranging contact list, setting reminders and storing background information, enabling enterprise managers to improve productivity at work."/>
    <x v="6"/>
    <s v="Software"/>
    <s v="Artificial Intelligence &amp; Machine Learning"/>
    <s v="Venture Capital"/>
    <s v=""/>
    <s v="The company raised $5.2 million of seed funding in a deal led by Extreme Venture Partners and Evolution Equity Partners on April 11, 2018. MaRS Investment Accelerator Fund, Betaworks, Business Development Bank of Canada, Two Small Fish Ventures, North Spring Capital Crowdmatrix, Golden Triangle Angelnet, Good News Ventures, OneEleven, Ted Graham, TribalScale, Reuven Cohen and Randy Clements also participated. The funding will be utilized for product development, as well as expanding its sales to meet increased demand for its solution in US and Europe. Earlier, the company joined C100 Association as a part of its 48Hrs in the Valley Spring 2017 Cohort on April 25, 2017 and received an undisclosed amount in funding."/>
    <n v="17"/>
    <s v="Betaworks(www.betaworks.com), Business Development Bank of Canada(www.bdc.ca), C100 Association(www.thec100.org), Canadian Technology Accelerator(www.ctaconnects.com), Crowdmatrix(www.crowdmatrix.co), Evolution Equity Partners(www.evolutionequity.com), Extreme Venture Partners(www.evp.vc), Golden Triangle Angelnet(www.goldentriangleangelnet.ca), Good News Ventures(www.goodnewsventures.com), MaRS Investment Accelerator Fund(www.marsiaf.com), NorthSpring Capital Partners(www.northspringcapitalpartners.com), OneEleven(www.oneeleven.com), TribalScale(www.tribalscale.com), Two Small Fish Ventures(www.twosmallfishventures.com)"/>
    <s v="325 Front Street West"/>
    <s v="4th Floor"/>
    <s v="Toronto"/>
    <s v="Ontario"/>
    <s v=""/>
    <s v="Canada"/>
    <s v=""/>
    <s v=""/>
    <s v="Capitalization"/>
    <s v="Completed"/>
    <s v="Completed"/>
    <n v="-1.05"/>
    <n v="351"/>
    <n v="1147"/>
    <s v="Generating Revenue"/>
    <n v="2016"/>
    <n v="7"/>
    <n v="5.4"/>
    <d v="2018-04-11T00:00:00"/>
    <n v="5.2"/>
    <s v="Seed Round"/>
    <s v="Automation/Workflow Software"/>
    <s v="Toronto, Canada"/>
    <s v="Betaworks, Business Development Bank of Canada, C100 Association, Canadian Technology Accelerator, Crowdmatrix, Evolution Equity Partners, Extreme Venture Partners, Golden Triangle Angelnet, Good News Ventures, MaRS Investment Accelerator Fund, NorthSpring Capital Partners, OneEleven, Randy Clements, Reuven Cohen, Ted Graham, TribalScale, Two Small Fish Ventures"/>
    <s v="Venture Capital-Backed"/>
    <s v="Privately Held (backing)"/>
    <s v="www.zoom.ai"/>
    <s v="Roy Pereira"/>
    <s v="Chief Executive Officer &amp; Founder"/>
    <s v="roy.pereira@zoom.ai"/>
    <s v=""/>
    <s v="Disruptive Tech"/>
  </r>
  <r>
    <s v="Fiera Quantum"/>
    <x v="1"/>
    <n v="1"/>
    <s v=""/>
    <s v="Provider of asset management and investment services. The company offers asset management, funding, investment return and financial management services."/>
    <x v="3"/>
    <s v="Capital Markets/Institutions"/>
    <s v=""/>
    <s v="M&amp;A"/>
    <s v=""/>
    <s v="The company was acquired by Jason Marks for an undisclosed amount on July 18, 2016."/>
    <s v=""/>
    <s v=""/>
    <s v="1 Adelaide Street East"/>
    <s v="Suite 600"/>
    <s v="Toronto"/>
    <s v="Ontario"/>
    <s v="M5C 2V9"/>
    <s v="Canada"/>
    <d v="2016-07-18T00:00:00"/>
    <s v=""/>
    <s v="Merger/Acquisition"/>
    <s v="Completed"/>
    <s v="Completed"/>
    <s v=""/>
    <s v=""/>
    <s v=""/>
    <s v="Generating Revenue"/>
    <n v="2013"/>
    <s v=""/>
    <s v=""/>
    <d v="2016-07-18T00:00:00"/>
    <s v=""/>
    <s v="Merger/Acquisition"/>
    <s v="Asset Management"/>
    <s v="Toronto, Canada"/>
    <s v=""/>
    <s v="Corporate Backed or Acquired"/>
    <s v="Acquired/Merged"/>
    <s v="www.fieraquantum.com"/>
    <s v=""/>
    <s v=""/>
    <s v=""/>
    <s v=""/>
    <s v="Non Tech"/>
  </r>
  <r>
    <s v="Knote (Business Software)"/>
    <x v="0"/>
    <n v="0"/>
    <s v=""/>
    <s v="Developer of Saas based natural language processing platform designed to help companies and organizations automate document processing, handling and analysis. The company's dashboard Knote, provides algorithms and methodologies to automate work flow, specifically with NLP and AI and creates summaries of documents and allows for filtering on large sets of documents to extract information, enabling companies to support employees by automating routine, time consuming work and by improving efficiency."/>
    <x v="6"/>
    <s v="Software"/>
    <s v="Artificial Intelligence &amp; Machine Learning, Big Data, SaaS"/>
    <s v="Venture Capital"/>
    <s v=""/>
    <s v="The company raised an undisclosed amount of venture funding from Spectrum 28 on April 7, 2017."/>
    <n v="6"/>
    <s v="Creative Destruction Lab(www.creativedestructionlab.com), Ontario Centres of Excellence(www.oce-ontario.org), s28 Capital(www.s28capital.com), The Next Canada(www.nextcanada.com), University of Waterloo Velocity(www.velocity.uwaterloo.ca), Venrock(www.venrock.com)"/>
    <s v="10 Dundas Street West"/>
    <s v=""/>
    <s v="Toronto"/>
    <s v="Ontario"/>
    <s v="M5B 2G9"/>
    <s v="Canada"/>
    <d v="2016-01-01T00:00:00"/>
    <s v=""/>
    <s v="Accelerator/Incubator"/>
    <s v="Completed"/>
    <s v="Completed"/>
    <n v="0"/>
    <n v="199"/>
    <n v="196"/>
    <s v="Generating Revenue"/>
    <n v="2015"/>
    <s v=""/>
    <s v=""/>
    <d v="2017-07-01T00:00:00"/>
    <s v=""/>
    <s v="Early Stage VC"/>
    <s v="Business/Productivity Software"/>
    <s v="Toronto, Canada"/>
    <s v="Creative Destruction Lab, Ontario Centres of Excellence, s28 Capital, The Next Canada, University of Waterloo Velocity, Venrock"/>
    <s v="Venture Capital-Backed"/>
    <s v="Privately Held (backing)"/>
    <s v="knote.me"/>
    <s v="Ron Glozman"/>
    <s v="Chief Executive Officer &amp; Founder"/>
    <s v="ron@knote.com"/>
    <s v=""/>
    <s v="Disruptive Tech"/>
  </r>
  <r>
    <s v="Tiffin House"/>
    <x v="1"/>
    <n v="1"/>
    <s v=""/>
    <s v="Operator of retirement residence. The company offers elder care, assisted living, home care, long term care and other related services and it consists of 121-suite."/>
    <x v="1"/>
    <s v="Healthcare Services"/>
    <s v=""/>
    <s v="M&amp;A"/>
    <s v=""/>
    <s v="The company, a subsidiary of BayBridge Seniors Housing, was acquired by Chartwell Retirement Residences (TSX: CSH.UN) for $31.5 million on August 02, 2016. The company is no longer actively tracked by PitchBook."/>
    <s v=""/>
    <s v=""/>
    <s v="105 Pillsbury Drive"/>
    <s v=""/>
    <s v="Midland"/>
    <s v="Ontario"/>
    <s v="L4R 0E7"/>
    <s v="Canada"/>
    <d v="2016-08-02T00:00:00"/>
    <n v="31.5"/>
    <s v="Merger/Acquisition"/>
    <s v="Completed"/>
    <s v="Completed"/>
    <s v=""/>
    <s v=""/>
    <s v=""/>
    <s v="Generating Revenue"/>
    <n v="2014"/>
    <s v=""/>
    <s v=""/>
    <d v="2016-08-02T00:00:00"/>
    <n v="31.5"/>
    <s v="Merger/Acquisition"/>
    <s v="Elder and Disabled Care"/>
    <s v="Midland, Canada"/>
    <s v=""/>
    <s v="Corporate Backed or Acquired"/>
    <s v="Acquired/Merged"/>
    <s v="www.tiffinhouse.ca"/>
    <s v="Laurie Eaton"/>
    <s v="Director of Wellness"/>
    <s v="leaton@tiffinhouse.ca"/>
    <s v=""/>
    <s v="Non Tech"/>
  </r>
  <r>
    <s v="Fiix (Mobile Mechanics)"/>
    <x v="0"/>
    <n v="0"/>
    <n v="1.92"/>
    <s v="Provider of an on-demand automotive repairing, maintenance and diagnostic services intended to help car owner fix their vehicles' problem. The company's on-demand automotive repairing, maintenance and diagnostic services are integrated with a web application where users can request fixed quotes, book auto repair services and access advice from expert mechanics, enabling vehicle owners to repair their cars at the convenience of their home or office."/>
    <x v="6"/>
    <s v="Software"/>
    <s v="Mobile"/>
    <s v="Venture Capital"/>
    <s v=""/>
    <s v="The company raised $1.8 million of seed funding in a deal led by Javelin Venture Partners on September 3, 2017. Y Combinator, Quintus Capital and other undisclosed investors also participated in the round. The company will use the money to expand marketing, further product development, improve its customer experience and expanding to other areas."/>
    <n v="6"/>
    <s v="Javelin Venture Partners(www.javelinvp.com), OneEleven(www.oneeleven.com), Quintus Capital(www.quintus-capital.com), Ryerson DMZ(dmz.ryerson.ca), University of Waterloo Velocity(www.velocity.uwaterloo.ca), Y Combinator(www.ycombinator.com)"/>
    <s v=""/>
    <s v=""/>
    <s v="Toronto"/>
    <s v="Ontario"/>
    <s v=""/>
    <s v="Canada"/>
    <s v=""/>
    <s v=""/>
    <s v="Accelerator/Incubator"/>
    <s v="Completed"/>
    <s v="Completed"/>
    <n v="1.26"/>
    <n v="2199"/>
    <n v="506"/>
    <s v="Generating Revenue"/>
    <n v="2015"/>
    <n v="3"/>
    <n v="1.92"/>
    <d v="2017-09-03T00:00:00"/>
    <n v="1.8"/>
    <s v="Seed Round"/>
    <s v="Application Software"/>
    <s v="Toronto, Canada"/>
    <s v="Javelin Venture Partners, OneEleven, Quintus Capital, Ryerson DMZ, University of Waterloo Velocity, Y Combinator"/>
    <s v="Venture Capital-Backed"/>
    <s v="Privately Held (backing)"/>
    <s v="www.fiix.io"/>
    <s v="Khallil Mangalji"/>
    <s v="Co-Founder &amp; Chief Technology Officer"/>
    <s v=""/>
    <s v="+1 (877) 272-7261"/>
    <s v="Current Tech"/>
  </r>
  <r>
    <s v="Rank"/>
    <x v="0"/>
    <n v="0"/>
    <s v=""/>
    <s v="Developer of a cyber security technology designed to offer an unified threat analytics platform for incident response markets. The company's technology helps in malware analysis, email screening and security audit services, enabling businesses to discover insightful information and actionable intelligence around insider threats and targeted attacks."/>
    <x v="6"/>
    <s v="Software"/>
    <s v="Cybersecurity"/>
    <s v="Venture Capital"/>
    <s v=""/>
    <s v="The company raised an undisclosed amount of venture funding from MaRS Investment Accelerator Fund, Export Development Canada and Trellis Capital on June 13, 2016. Generation Ventures and Exiger also participated in the round."/>
    <n v="5"/>
    <s v="Exiger(www.exiger.com), Export Development Canada(www.edc.ca), Generation Ventures(www.generationventures.com), MaRS Investment Accelerator Fund(www.marsiaf.com), Trellis Capital(www.trelliscapital.com)"/>
    <s v="17 Prince Arthur Avenue"/>
    <s v=""/>
    <s v="Toronto"/>
    <s v="Ontario"/>
    <s v="M5R 1B2"/>
    <s v="Canada"/>
    <d v="2016-06-13T00:00:00"/>
    <s v=""/>
    <s v="Early Stage VC"/>
    <s v="Completed"/>
    <s v="Completed"/>
    <n v="0.24"/>
    <s v=""/>
    <n v="78"/>
    <s v="Generating Revenue"/>
    <n v="2013"/>
    <n v="5"/>
    <s v=""/>
    <d v="2016-06-13T00:00:00"/>
    <s v=""/>
    <s v="Early Stage VC"/>
    <s v="Network Management Software"/>
    <s v="Toronto, Canada"/>
    <s v="Exiger, Export Development Canada, Generation Ventures, MaRS Investment Accelerator Fund, Trellis Capital"/>
    <s v="Venture Capital-Backed"/>
    <s v="Privately Held (backing)"/>
    <s v="www.ranksoftwareinc.com"/>
    <s v="Mohan Rao"/>
    <s v="Chief Technology Officer"/>
    <s v=""/>
    <s v="+1 (647) 969-0847"/>
    <s v="Disruptive Tech"/>
  </r>
  <r>
    <s v="Jiffy"/>
    <x v="0"/>
    <n v="0"/>
    <n v="3.95"/>
    <s v="Provider of an online platform designed to create a marketplace where both homeowners and home service professionals benefit tremendously. The company's online platform helps users to connect with insured home maintenance professionals for same-day service appointments, enabling homeowners to make home maintenance easy."/>
    <x v="6"/>
    <s v="Software"/>
    <s v="Mobile"/>
    <s v="Venture Capital"/>
    <n v="3"/>
    <s v="The company raised $2.4 million of venture funding in a deal led by Golden Venture Partners on February 26, 2018. Hedgewood and Two Small Fish Ventures also participated in the round. The funding will be used to support platform development, marketing initiatives and geographic growth, including U.S. expansion. MJK capital also participated."/>
    <n v="9"/>
    <s v="C100 Association(www.thec100.org), Golden Ventures(www.golden.ventures), Hedgewood(www.hedgewood.com), MJK Capital(www.mjkcapital.com), Two Small Fish Ventures(www.twosmallfishventures.com)"/>
    <s v="89 Roehampton Avenue"/>
    <s v=""/>
    <s v="Toronto"/>
    <s v="Ontario"/>
    <s v="M4P 1P9"/>
    <s v="Canada"/>
    <d v="2015-10-07T00:00:00"/>
    <n v="0.55000000000000004"/>
    <s v="Seed Round"/>
    <s v="Completed"/>
    <s v="Completed"/>
    <n v="2.09"/>
    <n v="4582"/>
    <n v="730"/>
    <s v="Generating Revenue"/>
    <n v="2015"/>
    <n v="10"/>
    <n v="3.95"/>
    <d v="2018-02-26T00:00:00"/>
    <n v="2.4"/>
    <s v="Early Stage VC"/>
    <s v="Social/Platform Software"/>
    <s v="Toronto, Canada"/>
    <s v="Bert Amato, Bryan Kerdman, C100 Association, Golden Ventures, Hedgewood, Jordan Banks, Kimel family, MJK Capital, Two Small Fish Ventures"/>
    <s v="Venture Capital-Backed"/>
    <s v="Privately Held (backing)"/>
    <s v="www.jiffyondemand.com"/>
    <s v="Ryan Shupak"/>
    <s v="Co-Founder &amp; Chief Executive Officer"/>
    <s v="rshupak@jiffyondemand.com"/>
    <s v="+1 (647) 490-1524"/>
    <s v="Current Tech"/>
  </r>
  <r>
    <s v="Spiderwort"/>
    <x v="0"/>
    <n v="0"/>
    <n v="0.02"/>
    <s v="Developer of an DIY kit designed to help in biological researches. The company's kit provides equipment such as Co2 Incubator and Wetware for biological researches in biohacking labs, artist studios, schools and universities, enabling researchers to get required equipment and tools and conduct their research works."/>
    <x v="4"/>
    <s v="Commercial Products"/>
    <s v="Life Sciences"/>
    <s v="Pre-venture"/>
    <s v=""/>
    <s v="The company joined Ontario Brain Institute on June 21, 2017 and received $50,000 in funding. As a part of the transaction the funding was received in the form of grant."/>
    <n v="5"/>
    <s v="Invest Ottawa(www.investottawa.ca), Ontario Centres of Excellence(www.oce-ontario.org), Startup Garage(www.startupgarage.ca), University of Ottawa Endowment(www.uottawa.ca)"/>
    <s v="7 Bayview Road"/>
    <s v=""/>
    <s v="Ottawa"/>
    <s v="Ontario"/>
    <s v="K1Y 2C5"/>
    <s v="Canada"/>
    <d v="2016-05-06T00:00:00"/>
    <n v="0.02"/>
    <s v="Accelerator/Incubator"/>
    <s v="Completed"/>
    <s v="Completed"/>
    <n v="0.24"/>
    <s v=""/>
    <n v="457"/>
    <s v="Generating Revenue"/>
    <n v="2015"/>
    <s v=""/>
    <n v="0.02"/>
    <d v="2017-06-21T00:00:00"/>
    <n v="0.05"/>
    <s v="Accelerator/Incubator"/>
    <s v="Other Commercial Products"/>
    <s v="Ottawa, Canada"/>
    <s v="Invest Ottawa, Ontario Brain Institute, Ontario Centres of Excellence, Startup Garage, University of Ottawa Endowment"/>
    <s v="Accelerator/Incubator Backed"/>
    <s v="Privately Held (backing)"/>
    <s v="www.spiderwortbio.com"/>
    <s v="Charles Cuerrier"/>
    <s v="Co-Founder &amp; Chief Executive Officer"/>
    <s v="charles@phacktory.com"/>
    <s v=""/>
    <s v="Disruptive Tech"/>
  </r>
  <r>
    <s v="The Centre for the Commercialization of Antibodies and Biologics"/>
    <x v="1"/>
    <n v="1"/>
    <n v="40"/>
    <s v="Provider of biotech research services intended to provide expertise in product and business development to rapidly translate inventions toward achieving a real impact within the healthcare system and the broader scientific research community. The company's services translate early-stage biologics into biological assets and products, enabling researchers to build and sustain economic footprint in the life sciences and biotechnology sector and stimulate an increase in domestic and international partnerships and investments."/>
    <x v="1"/>
    <s v="Pharmaceuticals and Biotechnology"/>
    <s v="HealthTech, Life Sciences, LOHAS &amp; Wellness"/>
    <s v="Venture Capital"/>
    <s v=""/>
    <s v="The company raised $40 million of venture funding from Versant Venture Management and Celgene on an undisclosed date."/>
    <n v="2"/>
    <s v="Celgene(www.celgene.com), Versant Venture Management(www.versantventures.com)"/>
    <s v="80-100 College Street"/>
    <s v="Banting Institute"/>
    <s v="Toronto"/>
    <s v="Ontario"/>
    <s v="M5G 1L5"/>
    <s v="Canada"/>
    <s v=""/>
    <n v="40"/>
    <s v="Early Stage VC"/>
    <s v="Completed"/>
    <s v="Completed"/>
    <n v="0.33"/>
    <s v=""/>
    <n v="237"/>
    <s v="Generating Revenue"/>
    <n v="2014"/>
    <n v="8"/>
    <n v="40"/>
    <s v=""/>
    <n v="40"/>
    <s v="Early Stage VC"/>
    <s v="Biotechnology"/>
    <s v="Toronto, Canada"/>
    <s v="Celgene, Versant Venture Management"/>
    <s v="Venture Capital-Backed"/>
    <s v="Privately Held (backing)"/>
    <s v="www.ccabcanada.com"/>
    <s v="Paul Santin"/>
    <s v="Chief Financial Officer &amp; Treasurer"/>
    <s v="paul.santin@ccabcanada.com"/>
    <s v="+1 (647) 715-2301"/>
    <s v="Non Tech"/>
  </r>
  <r>
    <s v="Enthusiast Gaming"/>
    <x v="0"/>
    <n v="0"/>
    <n v="0.46"/>
    <s v="Developer of gaming platform created to bring together gamers from around the world both online and offline. The company's platform provides a social networking platform for gaming community, forums and live events, enabling gamers to compete online while experiencing real time gaming."/>
    <x v="6"/>
    <s v="Software"/>
    <s v=""/>
    <s v="M&amp;A"/>
    <s v=""/>
    <s v="The company reached a definitive agreement to acquire Tova Ventures II (TSX: TOVA.P) through a reverse merger, resulting in the combined entity trading on the TSX stock exchange on January 2, 2018. The company received CAD 3.03 million of financing from an undisclosed investor on January 10, 2018. The company is being actively tracked by PitchBook."/>
    <n v="2"/>
    <s v="Spark Angel Network(sparkangels.ca), York Angel Investors(www.yorkangels.com)"/>
    <s v="150 Eglinton Avenue East"/>
    <s v=""/>
    <s v="Toronto"/>
    <s v="Ontario"/>
    <s v="M4P 1E8"/>
    <s v="Canada"/>
    <d v="2016-09-19T00:00:00"/>
    <n v="0.46"/>
    <s v="Seed Round"/>
    <s v="Completed"/>
    <s v="Announced/In Progress"/>
    <n v="-0.01"/>
    <n v="53913"/>
    <n v="11"/>
    <s v="Generating Revenue"/>
    <n v="2014"/>
    <s v=""/>
    <n v="0.46"/>
    <d v="2018-01-02T00:00:00"/>
    <s v=""/>
    <s v="Reverse Merger"/>
    <s v="Social/Platform Software"/>
    <s v="Toronto, Canada"/>
    <s v="Spark Angel Network, York Angel Investors"/>
    <s v="Corporate Backed or Acquired"/>
    <s v="Privately Held (backing)"/>
    <s v="www.enthusiastgaming.com"/>
    <s v="Menashe Kestenbaum"/>
    <s v="Founder &amp; Chief Executive Officer"/>
    <s v="menashe@enthusiastgaming.com"/>
    <s v="+1 (647) 860-1515"/>
    <s v="Current Tech"/>
  </r>
  <r>
    <s v="Plooto"/>
    <x v="0"/>
    <n v="0"/>
    <n v="3.1"/>
    <s v="Developer of a cloud-based payment management platform intended to help users to manage their finances. The company's cloud-based payment management platform helps users to avoid some of the challenges that they face when managing their finances through a traditional bank as well as helps them to authorize, edit and reject payments, enabling businesses to efficiently manage their finances."/>
    <x v="6"/>
    <s v="Software"/>
    <s v="FinTech, SaaS"/>
    <s v="Venture Capital"/>
    <n v="0.05"/>
    <s v="The company joined C100 Association as part of the 48Hrs in the Valley program on April 26, 2017 and received an undisclosed amount in funding. Earlier, the company raised $3.1 million of venture funding from Real Ventures, Golden Gate Ventures and Hedgewood on March 1, 2017, putting the company's pre-money valuation at $10 million. Golden Ventures and ScaleUP Venture Partners also participated in the round."/>
    <n v="7"/>
    <s v="C100 Association(www.thec100.org), Golden Gate Ventures(www.goldengate.vc), Golden Ventures(www.golden.ventures), Hedgewood(www.hedgewood.com), OneEleven(www.oneeleven.com), Real Ventures(www.realventures.com), ScaleUP Venture Partners(www.suv.vc)"/>
    <s v="325 Front Street West"/>
    <s v="4th Floor"/>
    <s v="Toronto"/>
    <s v="Ontario"/>
    <s v="M5V 2Y1"/>
    <s v="Canada"/>
    <d v="2015-04-01T00:00:00"/>
    <s v=""/>
    <s v="Seed Round"/>
    <s v="Completed"/>
    <s v="Completed"/>
    <n v="4.6500000000000004"/>
    <n v="216"/>
    <n v="1114"/>
    <s v="Generating Revenue"/>
    <n v="2015"/>
    <n v="13"/>
    <n v="3.1"/>
    <d v="2017-04-26T00:00:00"/>
    <s v=""/>
    <s v="Accelerator/Incubator"/>
    <s v="Financial Software"/>
    <s v="Toronto, Canada"/>
    <s v="C100 Association, Golden Gate Ventures, Golden Ventures, Hedgewood, OneEleven, Real Ventures, ScaleUP Venture Partners"/>
    <s v="Venture Capital-Backed"/>
    <s v="Privately Held (backing)"/>
    <s v="www.plooto.com"/>
    <s v="Hamed Abbasi"/>
    <s v="Co-Founder &amp; Chief Executive Officer"/>
    <s v="habbasi@plooto.co"/>
    <s v="+1 (844) 475-6686"/>
    <s v="Disruptive Tech"/>
  </r>
  <r>
    <s v="Dozr"/>
    <x v="1"/>
    <n v="1"/>
    <n v="2.0099999999999998"/>
    <s v="Provider of a peer-to-peer contractor equipment rental marketplace designed to change the way contractors manage their equipment. The company's rental marketplace facilitates the short and long-term rental of heavy equipment across Canada and in the eastern United States that includes excavators, loaders, skid steers, tractors, vehicles, rock trucks and lifts, enabling business owners and contractors to earn additional revenue from their idle equipment and allows contractors to rent equipment at lower rates than traditional rental companies."/>
    <x v="4"/>
    <s v="Commercial Products"/>
    <s v=""/>
    <s v="Venture Capital"/>
    <s v=""/>
    <s v="The company joined The Lazaridis Institute as a part of its Scale-Up Program Cohort 01 and received an undisclosed amount in funding on October 26, 2016. Previously, the company raised CAD 2.5 million of seed funding in a deal led by FairVentures on September 29, 2016. Other undisclosed investor also participated in the round."/>
    <n v="6"/>
    <s v="Blackbox(www.blackbox.org), C100 Association(www.thec100.org), Communitech Hyperdrive(www.communitech.ca), FairVentures(www.fairventures.ca), Ontario Centres of Excellence(www.oce-ontario.org), The Lazaridis Institute(www.lazaridisinstitute.ca)"/>
    <s v="836 Southgate Drive"/>
    <s v=""/>
    <s v="Guelph"/>
    <s v="Ontario"/>
    <s v="N1G 3Y1"/>
    <s v="Canada"/>
    <d v="2016-01-01T00:00:00"/>
    <s v=""/>
    <s v="Accelerator/Incubator"/>
    <s v="Completed"/>
    <s v="Completed"/>
    <n v="0.12"/>
    <n v="15409"/>
    <n v="4033"/>
    <s v="Generating Revenue"/>
    <n v="2015"/>
    <n v="7"/>
    <n v="2.0099999999999998"/>
    <d v="2016-10-26T00:00:00"/>
    <s v=""/>
    <s v="Accelerator/Incubator"/>
    <s v="Machinery (B2B)"/>
    <s v="Guelph, Canada"/>
    <s v="Blackbox, C100 Association, Communitech Hyperdrive, FairVentures, Ontario Centres of Excellence, The Lazaridis Institute"/>
    <s v="Venture Capital-Backed"/>
    <s v="Privately Held (backing)"/>
    <s v="www.dozr.com"/>
    <s v="Kevin Forestell"/>
    <s v="Co-Founder &amp; Chief Executive Officer"/>
    <s v="kevin@dozr.com"/>
    <s v="+1 (833) 774-6320"/>
    <s v="Non Tech"/>
  </r>
  <r>
    <s v="Gopher Leads"/>
    <x v="0"/>
    <n v="0"/>
    <s v=""/>
    <s v="Provider of an application platform intended to be used for lead generation. The company's platform helps sales and front-line teams to work together to bring in new business, enabling businesses to capture new leads through mobile tools and sell smarter by tapping into their richest resource of customer knowledge."/>
    <x v="6"/>
    <s v="Software"/>
    <s v="Marketing Tech, Mobile"/>
    <s v="Venture Capital"/>
    <s v=""/>
    <s v="The company raised venture funding from Extreme Venture Partners on an undisclosed date."/>
    <n v="1"/>
    <s v="Extreme Venture Partners(www.evp.vc)"/>
    <s v="2 Bloor Street West"/>
    <s v="Suite 1805"/>
    <s v="Toronto"/>
    <s v="Ontario"/>
    <s v="M4W 3E2"/>
    <s v="Canada"/>
    <s v=""/>
    <s v=""/>
    <s v="Early Stage VC"/>
    <s v="Completed"/>
    <s v="Completed"/>
    <n v="-0.04"/>
    <n v="162"/>
    <n v="300"/>
    <s v="Generating Revenue"/>
    <n v="2015"/>
    <s v=""/>
    <s v=""/>
    <s v=""/>
    <s v=""/>
    <s v="Early Stage VC"/>
    <s v="Application Software"/>
    <s v="Toronto, Canada"/>
    <s v="Extreme Venture Partners"/>
    <s v="Venture Capital-Backed"/>
    <s v="Privately Held (backing)"/>
    <s v="www.gopherleads.com"/>
    <s v="Sahand Sojoodi"/>
    <s v="Co-Founder, Chief Executive Officer &amp; President"/>
    <s v="sahand.sojoodi@gopherleads.com"/>
    <s v="+1 (855) 901-3037"/>
    <s v="Current Tech"/>
  </r>
  <r>
    <s v="Aikya Security Solutions"/>
    <x v="1"/>
    <n v="1"/>
    <s v=""/>
    <s v="Provider of security advisory consulting and system implementation services. The company offers identity and access management, privileged access management, risk and compliance management and application security services in Canada."/>
    <x v="6"/>
    <s v="IT Services"/>
    <s v="Cybersecurity"/>
    <s v="M&amp;A"/>
    <s v=""/>
    <s v="The company was acquired by Herjavec Group on October 5, 2016, for an undisclosed amount. The acquisition allows Herjavec to expand its growing IAM expertise."/>
    <s v=""/>
    <s v=""/>
    <s v="1315 Pickering Parkway"/>
    <s v="Suite 300"/>
    <s v="Pickering"/>
    <s v="Ontario"/>
    <s v="L1V 7G5"/>
    <s v="Canada"/>
    <d v="2016-10-05T00:00:00"/>
    <s v=""/>
    <s v="Merger/Acquisition"/>
    <s v="Completed"/>
    <s v="Completed"/>
    <n v="0"/>
    <s v=""/>
    <s v=""/>
    <s v="Generating Revenue"/>
    <n v="2014"/>
    <s v=""/>
    <s v=""/>
    <d v="2016-10-05T00:00:00"/>
    <s v=""/>
    <s v="Merger/Acquisition"/>
    <s v="IT Consulting and Outsourcing"/>
    <s v="Pickering, Canada"/>
    <s v=""/>
    <s v="Corporate Backed or Acquired"/>
    <s v="Acquired/Merged (Operating Subsidiary)"/>
    <s v="www.aikyasecurity.com"/>
    <s v="Ketan Kapadia"/>
    <s v="Founder &amp; Managing Director"/>
    <s v="kkapadia@aikyasecurity.com"/>
    <s v="+1 (289) 624-2342"/>
    <s v="Non Tech"/>
  </r>
  <r>
    <s v="Paddle HR"/>
    <x v="0"/>
    <n v="0"/>
    <n v="0.74"/>
    <s v="Provider of a career path platform designed to show career paths that are possible within an organization. The company's platform uses big data to map how your employees move within your organization to identify career path opportunities, providing HR leaders and employees to understand the career paths that exist in company and match current employees with new jobs easily."/>
    <x v="4"/>
    <s v="Commercial Services"/>
    <s v="Big Data, HR Tech"/>
    <s v="Venture Capital"/>
    <s v=""/>
    <s v="The company joined ideaBOOST as part of the Cohort 7 on April 3, 2018 and received $35,000 in the form of convertible debt. Earlier, the company joined Acceleprise as part of the Cohort 7 on December 11, 2017 and received an undisclosed amount in funding."/>
    <n v="5"/>
    <s v="Acceleprise(www.acceleprise.vc), ideaBOOST(www.ideaboost.ca), J. Hunt Holdings(www.jhuntholdings.com), Right Side Capital Management(www.rightsidecapital.com)"/>
    <s v="401 Richmond Sreet West"/>
    <s v="Unit 365"/>
    <s v="Toronto"/>
    <s v="Ontario"/>
    <s v="M5V 1X3"/>
    <s v="Canada"/>
    <d v="2016-10-04T00:00:00"/>
    <n v="0.7"/>
    <s v="Early Stage VC"/>
    <s v="Completed"/>
    <s v="Completed"/>
    <n v="0.1"/>
    <n v="501"/>
    <n v="108"/>
    <s v="Generating Revenue"/>
    <n v="2016"/>
    <n v="8"/>
    <n v="0.74"/>
    <d v="2018-04-03T00:00:00"/>
    <n v="0.04"/>
    <s v="Accelerator/Incubator"/>
    <s v="Human Capital Services"/>
    <s v="Toronto, Canada"/>
    <s v="Acceleprise, ideaBOOST, J. Hunt Holdings, RBC Social Finance Initiative, Right Side Capital Management"/>
    <s v="Venture Capital-Backed"/>
    <s v="Privately Held (backing)"/>
    <s v="www.paddlehr.com"/>
    <s v="Matthew Thomas"/>
    <s v="Co-Founder"/>
    <s v="matthew@mypaddle.co"/>
    <s v=""/>
    <s v="Disruptive Tech"/>
  </r>
  <r>
    <s v="ECN Capital (TSE: ECN)"/>
    <x v="1"/>
    <n v="1"/>
    <s v=""/>
    <s v="Provider of consumer financing services. The company provides commercial and vendor finance, rail finance and commercial aviation financial services to its clients in Canada."/>
    <x v="3"/>
    <s v="Other Financial Services"/>
    <s v=""/>
    <s v="Publicly Listed"/>
    <n v="93.4"/>
    <s v="The company (TSE:ECN) was spun out of Element Financial Corporation (TSE:EFN) on October 03, 2016."/>
    <s v=""/>
    <s v=""/>
    <s v="161 Bay Street"/>
    <s v="Suite 3600"/>
    <s v="Toronto"/>
    <s v="Ontario"/>
    <s v="M5J 2S1"/>
    <s v="Canada"/>
    <d v="2016-10-03T00:00:00"/>
    <s v=""/>
    <s v="IPO"/>
    <s v="Completed"/>
    <s v="Completed"/>
    <n v="0"/>
    <s v=""/>
    <s v=""/>
    <s v="Generating Revenue"/>
    <n v="2016"/>
    <n v="524"/>
    <s v=""/>
    <d v="2016-10-03T00:00:00"/>
    <s v=""/>
    <s v="IPO"/>
    <s v="Consumer Finance"/>
    <s v="Toronto, Canada"/>
    <s v=""/>
    <s v="Corporation"/>
    <s v="Publicly Held"/>
    <s v="www.ecncapitalcorp.com"/>
    <s v="Steven Hudson"/>
    <s v="Chief Executive Officer"/>
    <s v="shudson@ecncapitalcorp.com"/>
    <s v="+1 (416) 646-4892"/>
    <s v="Non Tech"/>
  </r>
  <r>
    <s v="Dubdub"/>
    <x v="0"/>
    <n v="0"/>
    <n v="3.02"/>
    <s v="Provider of an online video editing platform designed to create shoppable videos. The company's platform is a mobile-based video creation application, enabling users to shoot, edit and share videos. It also also helps the users to add text, images and rights-free music in the videos."/>
    <x v="6"/>
    <s v="Software"/>
    <s v="Mobile"/>
    <s v="Venture Capital"/>
    <s v=""/>
    <s v="The company raised $4 million of venture funding from Residence Ventures and other undisclosed investors in October 2016."/>
    <n v="1"/>
    <s v="Residence Ventures(www.residenceventures.com)"/>
    <s v="183 Bathurst Street"/>
    <s v="Suite 400"/>
    <s v="Toronto"/>
    <s v="Ontario"/>
    <s v="M5T 2R7"/>
    <s v="Canada"/>
    <d v="2016-10-01T00:00:00"/>
    <n v="3.02"/>
    <s v="Early Stage VC"/>
    <s v="Completed"/>
    <s v="Completed"/>
    <n v="0.76"/>
    <n v="9393"/>
    <n v="739"/>
    <s v="Generating Revenue"/>
    <n v="2014"/>
    <n v="20"/>
    <n v="3.02"/>
    <d v="2016-10-01T00:00:00"/>
    <n v="3.02"/>
    <s v="Early Stage VC"/>
    <s v="Multimedia and Design Software"/>
    <s v="Toronto, Canada"/>
    <s v="Residence Ventures"/>
    <s v="Venture Capital-Backed"/>
    <s v="Privately Held (backing)"/>
    <s v="www.dubdub.com"/>
    <s v="Zbigniew Barwicz"/>
    <s v="Chief Executive Officer &amp; President"/>
    <s v="zbarwicz@dubdub.com"/>
    <s v="+1 (855) 693-8271"/>
    <s v="Current Tech"/>
  </r>
  <r>
    <s v="Future Design School"/>
    <x v="1"/>
    <n v="1"/>
    <n v="0.3"/>
    <s v="Provider of education programs designed to empower leadership, knowledge and skill. The company's programs provide educational training and workshops through personalized design sprints and prototyping for students, enabling teachers and business professionals to foster innovation and entrepreneurship."/>
    <x v="4"/>
    <s v="Commercial Services"/>
    <s v=""/>
    <s v="Venture Capital"/>
    <s v=""/>
    <s v="The company raised CAD 400,000 of seed funding in a deal led by MaRS Catalyst Fund on October 13, 2016. Jim Lobdell, Ido Leffler and Satish Kanwar also participated in the round. The company will use the funds to expand its programming across North America."/>
    <n v="4"/>
    <s v="MaRS Catalyst Fund(www.marscatalystfund.com)"/>
    <s v="215 Spadina Avenue"/>
    <s v="Suite 350"/>
    <s v="Toronto"/>
    <s v="Ontario"/>
    <s v="M5T 2C7"/>
    <s v="Canada"/>
    <d v="2015-04-23T00:00:00"/>
    <s v=""/>
    <s v="Accelerator/Incubator"/>
    <s v="Completed"/>
    <s v="Completed"/>
    <n v="0.26"/>
    <n v="932"/>
    <n v="3354"/>
    <s v="Generating Revenue"/>
    <n v="2015"/>
    <n v="7"/>
    <n v="0.3"/>
    <d v="2016-10-13T00:00:00"/>
    <n v="0.3"/>
    <s v="Seed Round"/>
    <s v="Education and Training Services (B2B)"/>
    <s v="Toronto, Canada"/>
    <s v="Ido Leffler, Jim Lobdell, MaRS Catalyst Fund, Satish Kanwar"/>
    <s v="Venture Capital-Backed"/>
    <s v="Privately Held (backing)"/>
    <s v="www.futuredesignschool.com"/>
    <s v="Sarah Prevette"/>
    <s v="Founder &amp; Chief Executive Officer"/>
    <s v="sarah@futuredesignschool.com"/>
    <s v="+1 (800) 975-5631"/>
    <s v="Non Tech"/>
  </r>
  <r>
    <s v="Serpa Chrysler Dodge Jeep Ram"/>
    <x v="1"/>
    <n v="1"/>
    <s v=""/>
    <s v="Operator of an automobile dealership. The company offers new and used cars under a range of brands, including Jeep, Ram, Chrysler and Dodge. It also offers spare parts and related car accessories."/>
    <x v="2"/>
    <s v="Retail"/>
    <s v=""/>
    <s v="M&amp;A"/>
    <s v=""/>
    <s v="The company was acquired by Serpa BMW for an undisclosed amount on September 6, 2016."/>
    <s v=""/>
    <s v=""/>
    <s v="20 Cowdray Court"/>
    <s v=""/>
    <s v="Toronto"/>
    <s v="Ontario"/>
    <s v="M1S 1A1"/>
    <s v="Canada"/>
    <d v="2016-09-06T00:00:00"/>
    <s v=""/>
    <s v="Merger/Acquisition"/>
    <s v="Completed"/>
    <s v="Completed"/>
    <n v="0"/>
    <s v=""/>
    <s v=""/>
    <s v="Generating Revenue"/>
    <n v="2015"/>
    <s v=""/>
    <s v=""/>
    <d v="2016-09-06T00:00:00"/>
    <s v=""/>
    <s v="Merger/Acquisition"/>
    <s v="Specialty Retail"/>
    <s v="Toronto, Canada"/>
    <s v=""/>
    <s v="Corporate Backed or Acquired"/>
    <s v="Acquired/Merged (Operating Subsidiary)"/>
    <s v="www.serpachryslerdealer.com"/>
    <s v=""/>
    <s v=""/>
    <s v=""/>
    <s v=""/>
    <s v="Non Tech"/>
  </r>
  <r>
    <s v="Hostaway"/>
    <x v="0"/>
    <n v="0"/>
    <n v="1.1000000000000001"/>
    <s v="Provider of an online rental management platform intended for home sharing and vacation rentals. The company's online rental management platform utilizes a real-time integration of Airbnb and Booking.com listings and property managers, enabling clients to manage vacation rentals easily."/>
    <x v="6"/>
    <s v="Software"/>
    <s v="Mobile, Real Estate Technology"/>
    <s v="Venture Capital"/>
    <s v=""/>
    <s v="The company raised EUR 700,000 of angel funding from Business Finland and other undisclosed individual investors on February 20, 2018."/>
    <n v="4"/>
    <s v="Business Finland(www.businessfinland.fi), Sontek(www.sontek.fi), Tekes(www.tekes.fi)"/>
    <s v="601-90 Trinity Street"/>
    <s v=""/>
    <s v="Toronto"/>
    <s v="Ontario"/>
    <s v="M5A 0E4"/>
    <s v="Canada"/>
    <s v=""/>
    <n v="0.06"/>
    <s v="Capitalization"/>
    <s v="Completed"/>
    <s v="Completed"/>
    <n v="-0.18"/>
    <n v="3234"/>
    <n v="1787"/>
    <s v="Generating Revenue"/>
    <n v="2015"/>
    <n v="5"/>
    <n v="1.1000000000000001"/>
    <d v="2018-02-20T00:00:00"/>
    <n v="0.87"/>
    <s v="Angel (individual)"/>
    <s v="Application Software"/>
    <s v="Toronto, Canada"/>
    <s v="Business Finland, Nubacom Group, Sontek, Tekes"/>
    <s v="Venture Capital-Backed"/>
    <s v="Privately Held (backing)"/>
    <s v="www.hostaway.com"/>
    <s v="Marcus Räder"/>
    <s v="Co-Founder &amp; Chief Executive Officer"/>
    <s v="marcus@hostaway.com"/>
    <s v="+1 (416) 821-3601"/>
    <s v="Current Tech"/>
  </r>
  <r>
    <s v="B House"/>
    <x v="0"/>
    <n v="0"/>
    <s v=""/>
    <s v="Provider of mobile-development services. The company designs and produces cell phone and mobile applications, software development kits (SDKs) and platforms."/>
    <x v="2"/>
    <s v="Consumer Durables"/>
    <s v="Manufacturing, Mobile, SaaS"/>
    <s v="M&amp;A"/>
    <s v=""/>
    <s v="The company was acquired by TWG for an undisclosed amount on October 17, 2016. The acquisition increases TWG's capacity to deliver outstanding mobile work for their clients and allows them to further focus on teaching organizations the best way to utilize software."/>
    <s v=""/>
    <s v=""/>
    <s v=""/>
    <s v=""/>
    <s v="Toronto"/>
    <s v="Ontario"/>
    <s v=""/>
    <s v="Canada"/>
    <d v="2016-10-17T00:00:00"/>
    <s v=""/>
    <s v="Merger/Acquisition"/>
    <s v="Completed"/>
    <s v="Completed"/>
    <n v="0"/>
    <s v=""/>
    <n v="62"/>
    <s v="Generating Revenue"/>
    <n v="2014"/>
    <s v=""/>
    <s v=""/>
    <d v="2016-10-17T00:00:00"/>
    <s v=""/>
    <s v="Merger/Acquisition"/>
    <s v="Electronics (B2C)"/>
    <s v="Toronto, Canada"/>
    <s v=""/>
    <s v="Corporate Backed or Acquired"/>
    <s v="Acquired/Merged (Operating Subsidiary)"/>
    <s v="www.thebhouse.com"/>
    <s v="Megha Bambra"/>
    <s v="Co-Founder"/>
    <s v="megha@thebhouse.com"/>
    <s v=""/>
    <s v="Current Tech"/>
  </r>
  <r>
    <s v="iMarketToday"/>
    <x v="0"/>
    <n v="0"/>
    <s v=""/>
    <s v="Operator of a digital marketing and media agency intended to provide digital marketing and digital promotional services. The company offers innovative digital marketing products and services such as promotional video development services, digital marketing platform, online advertising services enabling startups and small businesses to solve digital marketing problems and improve their sales to draw potential customers."/>
    <x v="4"/>
    <s v="Commercial Services"/>
    <s v="AdTech, Marketing Tech"/>
    <s v="Other Private Companies"/>
    <s v=""/>
    <s v=""/>
    <s v=""/>
    <s v=""/>
    <s v=""/>
    <s v=""/>
    <s v="Ottawa"/>
    <s v="Ontario"/>
    <s v=""/>
    <s v="Canada"/>
    <s v=""/>
    <s v=""/>
    <s v=""/>
    <s v=""/>
    <s v=""/>
    <s v=""/>
    <s v=""/>
    <s v=""/>
    <s v="Generating Revenue"/>
    <n v="2015"/>
    <s v=""/>
    <s v=""/>
    <s v=""/>
    <s v=""/>
    <s v=""/>
    <s v="Media and Information Services (B2B)"/>
    <s v="Ottawa, Canada"/>
    <s v=""/>
    <s v="Corporation"/>
    <s v="Privately Held (no backing)"/>
    <s v="www.imarkettoday.com"/>
    <s v="Trevor Ndopu"/>
    <s v="Founder &amp; Chief Executive Officer"/>
    <s v="trevor.ndopu@imarkettoday.com"/>
    <s v="+1 (613) 317-2722"/>
    <s v="Current Tech"/>
  </r>
  <r>
    <s v="Task Angels"/>
    <x v="1"/>
    <n v="1"/>
    <s v=""/>
    <s v="Provider of home improvement and construction services intended to provide complete house repairing and maintenance. The company offers various kinds of property maintenance services such as , off &amp; onsite furniture assembling, TV wall mounting, rental property maintenance and general home decorating services intended to provide house owners and rentals property owners to outsource their home improvement task."/>
    <x v="4"/>
    <s v="Commercial Services"/>
    <s v=""/>
    <s v="Other Private Companies"/>
    <s v=""/>
    <s v=""/>
    <s v=""/>
    <s v=""/>
    <s v="Suite 1"/>
    <s v="1830 Walkley Road"/>
    <s v="Ottawa"/>
    <s v="Ontario"/>
    <s v="K1H 8K3"/>
    <s v="Canada"/>
    <s v=""/>
    <s v=""/>
    <s v=""/>
    <s v=""/>
    <s v=""/>
    <n v="0"/>
    <s v=""/>
    <s v=""/>
    <s v="Generating Revenue"/>
    <n v="2014"/>
    <n v="14"/>
    <s v=""/>
    <s v=""/>
    <s v=""/>
    <s v=""/>
    <s v="Other Commercial Services"/>
    <s v="Ottawa, Canada"/>
    <s v=""/>
    <s v="Corporation"/>
    <s v="Privately Held (no backing)"/>
    <s v="www.taskangels.org"/>
    <s v="Matt Gillmore"/>
    <s v="Founder &amp; President"/>
    <s v="matt@taskangels.org"/>
    <s v="+1 (613) 627-2937"/>
    <s v="Non Tech"/>
  </r>
  <r>
    <s v="Waterloop"/>
    <x v="0"/>
    <n v="0"/>
    <s v=""/>
    <s v="Designer and builder of a high speed passenger vehicle prototype. The company engaged in developing a prototype of a renewable energy powered high-speed passenger vehicle for SpaceX Hyperloop Pod Competition."/>
    <x v="2"/>
    <s v="Transportation"/>
    <s v="CleanTech"/>
    <s v="Other Private Companies"/>
    <n v="1.4"/>
    <s v="The company raised CAD 43,416 of product crowdfunding via Kickstarter on November 19, 2016."/>
    <s v=""/>
    <s v=""/>
    <s v="200 University Avenue West"/>
    <s v=""/>
    <s v="Waterloo"/>
    <s v="Ontario"/>
    <s v=""/>
    <s v="Canada"/>
    <d v="2016-11-19T00:00:00"/>
    <n v="0.03"/>
    <s v="Product Crowdfunding"/>
    <s v="Completed"/>
    <s v="Completed"/>
    <n v="0"/>
    <s v=""/>
    <n v="3"/>
    <s v="Generating Revenue"/>
    <n v="2015"/>
    <n v="118"/>
    <s v=""/>
    <d v="2016-11-19T00:00:00"/>
    <n v="0.03"/>
    <s v="Product Crowdfunding"/>
    <s v="Other Transportation"/>
    <s v="Waterloo, Canada"/>
    <s v=""/>
    <s v="Corporation"/>
    <s v="Privately Held (no backing)"/>
    <s v="www.teamwaterloop.ca"/>
    <s v="Nicholas Achkarian"/>
    <s v="Founder"/>
    <s v="nicholas.achkarian@teamwaterloop.com"/>
    <s v=""/>
    <s v="Disruptive Tech"/>
  </r>
  <r>
    <s v="Tier One Capital (CNQ: TLP.UN)"/>
    <x v="1"/>
    <n v="1"/>
    <s v=""/>
    <s v="Operator of an investment company. The company invests in the debt securities of eligible businesses which have the potential for long-term growth. It invests in two broad industry sectors, industrial &amp; financial, and technology related businesses."/>
    <x v="3"/>
    <s v="Other Financial Services"/>
    <s v=""/>
    <s v="Publicly Listed"/>
    <n v="-1.24"/>
    <s v=""/>
    <s v=""/>
    <s v=""/>
    <s v="15 Toronto St Suite 400"/>
    <s v=""/>
    <s v="Toronto"/>
    <s v="Ontario"/>
    <s v=""/>
    <s v="Canada"/>
    <s v=""/>
    <s v=""/>
    <s v=""/>
    <s v=""/>
    <s v=""/>
    <n v="0"/>
    <s v=""/>
    <s v=""/>
    <s v="Generating Revenue"/>
    <n v="2014"/>
    <s v=""/>
    <s v=""/>
    <s v=""/>
    <s v=""/>
    <s v=""/>
    <s v="Other Financial Services"/>
    <s v="Toronto, Canada"/>
    <s v=""/>
    <s v="Corporation"/>
    <s v="Publicly Held"/>
    <s v="www.tier1capital.ca"/>
    <s v="Jess Swindells"/>
    <s v="Managing Director"/>
    <s v=""/>
    <s v="+1 (416) 203-7331"/>
    <s v="Non Tech"/>
  </r>
  <r>
    <s v="Apollo Applied Research"/>
    <x v="0"/>
    <n v="0"/>
    <s v=""/>
    <s v="Provider of clinical research services. The company provides medical cannabis for patients suffering with chronic pain as well as other medical conditions."/>
    <x v="1"/>
    <s v="Pharmaceuticals and Biotechnology"/>
    <s v="Cannabis"/>
    <s v="M&amp;A"/>
    <s v=""/>
    <s v="The company was acquired by Mettrum Health (TSX: MT) for an undisclosed amount on November 16, 2016. The acquisition further accelerates the growth of Mettrum Health."/>
    <s v=""/>
    <s v=""/>
    <s v="201-240 Duncan Mill Road"/>
    <s v=""/>
    <s v="Toronto"/>
    <s v="Ontario"/>
    <s v="M3B 3S6"/>
    <s v="Canada"/>
    <d v="2016-11-16T00:00:00"/>
    <s v=""/>
    <s v="Merger/Acquisition"/>
    <s v="Completed"/>
    <s v="Completed"/>
    <n v="0"/>
    <n v="11"/>
    <s v=""/>
    <s v="Generating Revenue"/>
    <n v="2013"/>
    <n v="11"/>
    <s v=""/>
    <d v="2016-11-16T00:00:00"/>
    <s v=""/>
    <s v="Merger/Acquisition"/>
    <s v="Drug Discovery"/>
    <s v="Toronto, Canada"/>
    <s v=""/>
    <s v="Corporate Backed or Acquired"/>
    <s v="Acquired/Merged (Operating Subsidiary)"/>
    <s v="www.apolloresearch.ca"/>
    <s v="Bryan Hendin"/>
    <s v="Founder, President &amp; Chief Executive Officer"/>
    <s v="bhendin@apolloresearch.ca"/>
    <s v="+1 (416) 840-5991"/>
    <s v="Current Tech"/>
  </r>
  <r>
    <s v="TransPod"/>
    <x v="0"/>
    <n v="0"/>
    <n v="15"/>
    <s v="Developer of a technology platform intended to offer high-speed transportation systems. The company's platform offers the next generation of affordable and sustainable ultra high-speed transportation for a better connected and fossil fuel-free society, enabling people, cities and businesses to avail comfortable mass transportation, faster than commercial airplanes with departures as frequent as subway trains."/>
    <x v="4"/>
    <s v="Commercial Transportation"/>
    <s v="CleanTech, Infrastructure"/>
    <s v="Venture Capital"/>
    <s v=""/>
    <s v="The company raised $15 million of seed funding from Angel on November 23, 2016. The funds will be used to open Canadian and Italian operations in the first half of 2017, grow its team of top engineers and experts from around the world and invest in research and development."/>
    <n v="1"/>
    <s v="Angel(www.angelcompany.com)"/>
    <s v="101 College Street"/>
    <s v="Suite HL45"/>
    <s v="Toronto"/>
    <s v="Ontario"/>
    <s v="M5G 1L7"/>
    <s v="Canada"/>
    <d v="2016-11-23T00:00:00"/>
    <n v="15"/>
    <s v="Seed Round"/>
    <s v="Completed"/>
    <s v="Completed"/>
    <n v="0.51"/>
    <n v="571"/>
    <n v="1068"/>
    <s v="Generating Revenue"/>
    <n v="2015"/>
    <n v="30"/>
    <n v="15"/>
    <d v="2016-11-23T00:00:00"/>
    <n v="15"/>
    <s v="Seed Round"/>
    <s v="Infrastructure"/>
    <s v="Toronto, Canada"/>
    <s v="Angel"/>
    <s v="Venture Capital-Backed"/>
    <s v="Privately Held (backing)"/>
    <s v="www.transpod.com"/>
    <s v="Sebastien Gendron"/>
    <s v="Co-Founder &amp; Chief Executive Officer"/>
    <s v="sebastien.gendron@transpod.ca"/>
    <s v="+1 (416) 673-6607"/>
    <s v="Disruptive Tech"/>
  </r>
  <r>
    <s v="Chatkit"/>
    <x v="0"/>
    <n v="0"/>
    <s v=""/>
    <s v="Provider of an artificial intelligence shopping assistant platform designed to create and nurture lasting customer relationships through dynamic, two-way messenger dialogue. The company's platform measures customer engagement on various messaging channels and effectiveness of various products in the market, enabling businesses to increase sales and customer loyalty."/>
    <x v="4"/>
    <s v="Commercial Services"/>
    <s v="AdTech, Artificial Intelligence &amp; Machine Learning, Mobile, SaaS"/>
    <s v="Venture Capital"/>
    <s v=""/>
    <s v="The company raised an undisclosed amount of venture funding from Mantella Venture Partners, iNovia Capital and 500 Startups Canada on May 12, 2017."/>
    <n v="3"/>
    <s v="500 Startups Canada(www.500canada.ca), iNovia Capital(www.inovia.vc), Mantella Venture Partners(www.mantellavp.com)"/>
    <s v="488 Wellington Street West"/>
    <s v="Suite 304"/>
    <s v="Toronto"/>
    <s v="Ontario"/>
    <s v="M5V 1E3"/>
    <s v="Canada"/>
    <d v="2017-05-12T00:00:00"/>
    <s v=""/>
    <s v="Early Stage VC"/>
    <s v="Completed"/>
    <s v="Completed"/>
    <n v="0"/>
    <s v=""/>
    <s v=""/>
    <s v="Generating Revenue"/>
    <n v="2016"/>
    <s v=""/>
    <s v=""/>
    <d v="2017-05-12T00:00:00"/>
    <s v=""/>
    <s v="Early Stage VC"/>
    <s v="Media and Information Services (B2B)"/>
    <s v="Toronto, Canada"/>
    <s v="500 Startups Canada, iNovia Capital, Mantella Venture Partners"/>
    <s v="Venture Capital-Backed"/>
    <s v="Privately Held (backing)"/>
    <s v="www.chatkit.com"/>
    <s v="Mazdak Rezvani"/>
    <s v="Founder &amp; Chief Executive Officer"/>
    <s v="mazdak@shoppe.ai"/>
    <s v=""/>
    <s v="Disruptive Tech"/>
  </r>
  <r>
    <s v="Nuco"/>
    <x v="0"/>
    <n v="0"/>
    <n v="0.59"/>
    <s v="Developer of production-ready digital infrastructure to power the future of blockchain-enabled enterprise infrastructure. The company's customizable modular blockchain framework allows enterprise clients to seamlessly set up a private blockchain tailored to their specific use case and requirements and streamline their journey from concept to production, enabling them to build powerful applications with confidence."/>
    <x v="6"/>
    <s v="Software"/>
    <s v="Cryptocurrency/Blockchain, FinTech"/>
    <s v="Venture Capital"/>
    <s v=""/>
    <s v="The company raised an undisclosed amount of seed funding from Plug and Play Tech Center on August 23, 2017."/>
    <n v="4"/>
    <s v="Bessemer Venture Partners(www.bvp.com), Plug and Play Tech Center(www.plugandplaytechcenter.com), XDL Capital Group(www.xdl.com), ZMT Capital(www.zmtcapital.com)"/>
    <s v=""/>
    <s v=""/>
    <s v="Toronto"/>
    <s v="Ontario"/>
    <s v=""/>
    <s v="Canada"/>
    <d v="2016-08-22T00:00:00"/>
    <s v=""/>
    <s v="Accelerator/Incubator"/>
    <s v="Completed"/>
    <s v="Completed"/>
    <n v="7.0000000000000007E-2"/>
    <s v=""/>
    <n v="2103"/>
    <s v="Generating Revenue"/>
    <n v="2016"/>
    <n v="9"/>
    <n v="0.59"/>
    <d v="2017-08-23T00:00:00"/>
    <s v=""/>
    <s v="Seed Round"/>
    <s v="Business/Productivity Software"/>
    <s v="Toronto, Canada"/>
    <s v="Bessemer Venture Partners, Plug and Play Tech Center, XDL Capital Group, ZMT Capital"/>
    <s v="Venture Capital-Backed"/>
    <s v="Privately Held (backing)"/>
    <s v="www.nuco.io"/>
    <s v="Matthew Spoke"/>
    <s v="Co-Founder, Chief Executive Officer &amp; Board Member"/>
    <s v="matt@nuco.io"/>
    <s v="+1 (416) 800-1052"/>
    <s v="Disruptive Tech"/>
  </r>
  <r>
    <s v="SkyWatch Space Applications"/>
    <x v="0"/>
    <n v="0"/>
    <n v="3.29"/>
    <s v="Provider of a satellite data intelligence platform designed to make satellite data accessible to everyone. The company's satellite data intelligence platform discovers and accesses the world's remote sensing datasets and helps users analyze satellite data in seconds, enabling users to monitor the progress of crops, predict the markets, track ship and airplanes, measure global warming, or create other game-changing applications."/>
    <x v="6"/>
    <s v="Software"/>
    <s v="Big Data, Space Technology"/>
    <s v="Venture Capital"/>
    <s v=""/>
    <s v="The company raised CAD 4 million of seed funding in a deal led by Sinai Ventures and Space Angels on February 1, 2018. Golden Venture Partners, Techstars, SK Ventures, Globalive Capital and ARC Angel Fund also participated in the round. The funding will be used to add strategic hires, accelerate product development, and build partnerships. Earlier, the company joined Communitech Hyperdrive and received $50,000 in funding on October 25, 2017. The funding was raised in the form of grant."/>
    <n v="14"/>
    <s v="ARC Angel Fund(www.arcangelfund.com), Communitech Hyperdrive(www.communitech.ca), Globalive Capital(www.globalive.com), Golden Triangle Angelnet(www.goldentriangleangelnet.ca), Golden Ventures(www.golden.ventures), Google For Entrepreneurs(www.googleforentrepreneurs.com), Marc Bell Capital Partners(www.marcbell.com), Ontario Centres of Excellence(www.oce-ontario.org), Right Side Capital Management(www.rightsidecapital.com), Sinai Ventures(www.sinaivc.com), SK Ventures(www.skvcap.com), Space Angels(www.spaceangels.com), Techstars(www.techstars.com), The Next Canada(www.nextcanada.com)"/>
    <s v="14 Erb Street West"/>
    <s v=""/>
    <s v="Waterloo"/>
    <s v="Ontario"/>
    <s v="N2L 1S7"/>
    <s v="Canada"/>
    <d v="2014-08-29T00:00:00"/>
    <s v=""/>
    <s v="Accelerator/Incubator"/>
    <s v="Completed"/>
    <s v="Completed"/>
    <n v="-0.14000000000000001"/>
    <s v=""/>
    <n v="1380"/>
    <s v="Generating Revenue"/>
    <n v="2014"/>
    <s v=""/>
    <n v="3.29"/>
    <d v="2018-02-01T00:00:00"/>
    <n v="3.19"/>
    <s v="Seed Round"/>
    <s v="Database Software"/>
    <s v="Waterloo, Canada"/>
    <s v="ARC Angel Fund, Communitech Hyperdrive, Globalive Capital, Golden Triangle Angelnet, Golden Ventures, Google For Entrepreneurs, Marc Bell Capital Partners, Ontario Centres of Excellence, Right Side Capital Management, Sinai Ventures, SK Ventures, Space Angels, Techstars, The Next Canada"/>
    <s v="Venture Capital-Backed"/>
    <s v="Privately Held (backing)"/>
    <s v="www.skywatch.co"/>
    <s v="James Slifierz"/>
    <s v="Co-Founder &amp; Chief Executive Officer"/>
    <s v="james@skywatch.co"/>
    <s v="+1 (888) 882-8232"/>
    <s v="Disruptive Tech"/>
  </r>
  <r>
    <s v="Flashfood (Food Application)"/>
    <x v="0"/>
    <n v="0"/>
    <n v="1.18"/>
    <s v="Developer of a food selling application intended to reduce food wastage. The company's platform allows grocery stores and restaurants to sell high-quality, surplus food at steep discounts to savvy shoppers, enabling users to view deals and purchase items at a cheaper rate."/>
    <x v="2"/>
    <s v="Consumer Non-Durables"/>
    <s v="FoodTech, Restaurant Technology"/>
    <s v="Venture Capital"/>
    <s v=""/>
    <s v="The company raised seed funding in a deal led by MJK Capital on an undisclosed date."/>
    <n v="1"/>
    <s v="MJK Capital(www.mjkcapital.com)"/>
    <s v="64 Fraser Avenue"/>
    <s v=""/>
    <s v="Toronto"/>
    <s v="Ontario"/>
    <s v="M6K 1Y6"/>
    <s v="Canada"/>
    <d v="2017-07-17T00:00:00"/>
    <n v="1.18"/>
    <s v="Seed Round"/>
    <s v="Completed"/>
    <s v="Completed"/>
    <n v="0.44"/>
    <n v="2691"/>
    <n v="3308"/>
    <s v="Generating Revenue"/>
    <n v="2016"/>
    <s v=""/>
    <n v="1.18"/>
    <d v="2017-07-17T00:00:00"/>
    <n v="1.18"/>
    <s v="Seed Round"/>
    <s v="Food Products"/>
    <s v="Toronto, Canada"/>
    <s v="MJK Capital"/>
    <s v="Venture Capital-Backed"/>
    <s v="Privately Held (backing)"/>
    <s v="www.flashfood.com"/>
    <s v="Josh Domingues"/>
    <s v="Founder &amp; Chief Executive Officer"/>
    <s v="josh@flashfood.com"/>
    <s v=""/>
    <s v="Current Tech"/>
  </r>
  <r>
    <s v="Milk Lab Design Studio"/>
    <x v="0"/>
    <n v="0"/>
    <s v=""/>
    <s v="Operator of a creative and designing agency. The company engages in offering services related to web designing, brand designing, print designing, product designing as well as digital marketing for its commercial clients throughout Canada. It also offers brand promotion services and marketing consulting to its clients."/>
    <x v="4"/>
    <s v="Commercial Services"/>
    <s v=""/>
    <s v="M&amp;A"/>
    <s v=""/>
    <s v="The company was acquired by XTM for an undisclosed amount on December 7, 2016. The acquisition will allow XTM to expand and strengthen its business portfolio of digital advertising and marketing in Canada."/>
    <s v=""/>
    <s v=""/>
    <s v=""/>
    <s v=""/>
    <s v="Toronto"/>
    <s v="Ontario"/>
    <s v=""/>
    <s v="Canada"/>
    <d v="2016-12-07T00:00:00"/>
    <s v=""/>
    <s v="Merger/Acquisition"/>
    <s v="Completed"/>
    <s v="Completed"/>
    <s v=""/>
    <s v=""/>
    <s v=""/>
    <s v="Generating Revenue"/>
    <n v="2015"/>
    <s v=""/>
    <s v=""/>
    <d v="2016-12-07T00:00:00"/>
    <s v=""/>
    <s v="Merger/Acquisition"/>
    <s v="Media and Information Services (B2B)"/>
    <s v="Toronto, Canada"/>
    <s v=""/>
    <s v="Corporate Backed or Acquired"/>
    <s v="Acquired/Merged (Operating Subsidiary)"/>
    <s v="www.milklab.ca"/>
    <s v="Keeya Nunes"/>
    <s v="Co-Founder &amp; Designer"/>
    <s v="keeya@milklab.ca"/>
    <s v="+1 (905) 409-3380"/>
    <s v="Current Tech"/>
  </r>
  <r>
    <s v="Ada Support"/>
    <x v="0"/>
    <n v="0"/>
    <n v="2"/>
    <s v="Developer of an automated chat platform designed to offer automated live chat support. The company's platform uses machine learning to reduce support volume and helps customers to find automated answers on their own, enabling businesses to access scalable live chat support in their application and on site in one line of code and better serve their customers."/>
    <x v="6"/>
    <s v="Software"/>
    <s v="Artificial Intelligence &amp; Machine Learning, Big Data, Mobile, SaaS"/>
    <s v="Venture Capital"/>
    <s v=""/>
    <s v="The company joined Communitech Hyperdrive as part of the Ninth Cohort on October 25, 2017 and received CAD 50,000 in funding. Previously, the company raised CAD 2.5 million of venture funding in a deal led by Bessemer Venture Partners on July 20, 2017. Version One Ventures and Two Small Fish Ventures also participated in the round. The company will use the funding to grow its business and for further product development."/>
    <n v="7"/>
    <s v="Bessemer Venture Partners(www.bvp.com), C100 Association(www.thec100.org), Communitech Hyperdrive(www.communitech.ca), Creative Destruction Lab(www.creativedestructionlab.com), Ryerson Futures(www.ryersonfutures.ca), Two Small Fish Ventures(www.twosmallfishventures.com), Version One Ventures(www.versionone.vc)"/>
    <s v="174 Spadina Avenue"/>
    <s v="Unit 206"/>
    <s v="Toronto"/>
    <s v="Ontario"/>
    <s v=""/>
    <s v="Canada"/>
    <s v=""/>
    <s v=""/>
    <s v="Accelerator/Incubator"/>
    <s v="Completed"/>
    <s v="Completed"/>
    <n v="0.37"/>
    <n v="107"/>
    <n v="298"/>
    <s v="Generating Revenue"/>
    <n v="2016"/>
    <s v=""/>
    <n v="2"/>
    <d v="2017-10-25T00:00:00"/>
    <n v="0.04"/>
    <s v="Accelerator/Incubator"/>
    <s v="Automation/Workflow Software"/>
    <s v="Toronto, Canada"/>
    <s v="Bessemer Venture Partners, C100 Association, Communitech Hyperdrive, Creative Destruction Lab, Ryerson Futures, Two Small Fish Ventures, Version One Ventures"/>
    <s v="Venture Capital-Backed"/>
    <s v="Privately Held (backing)"/>
    <s v="www.ada.support"/>
    <s v="Mike Murchison"/>
    <s v="Co-Founder &amp; Chief Executive Officer"/>
    <s v="mike.murchison@ada.support"/>
    <s v=""/>
    <s v="Disruptive Tech"/>
  </r>
  <r>
    <s v="Maricann (TSX: MARI)"/>
    <x v="0"/>
    <n v="0"/>
    <s v=""/>
    <s v="Producer and distributor of marijuana intended to be used for medical purposes. The company's services include cultivation, extraction, formulation and distribution of medicinal cannabis patients and other clients avail quality, authentic and innovative products with standards for consistency, efficacy and safety."/>
    <x v="5"/>
    <s v="Agriculture"/>
    <s v="Cannabis, LOHAS &amp; Wellness"/>
    <s v="Publicly Listed"/>
    <s v=""/>
    <s v="The company (CSE:MARI) has received CAD 40.25 million of development capital from an undisclosed investor on January 9, 2018 through a private placement. The net proceeds from the offering will be used for facility expansion, working capital and general corporate purposes."/>
    <s v=""/>
    <s v=""/>
    <s v="845 Harrington Court, Unit 3"/>
    <s v=""/>
    <s v="Burlington"/>
    <s v="Ontario"/>
    <s v="L7N 3P3"/>
    <s v="Canada"/>
    <d v="2017-04-21T00:00:00"/>
    <s v=""/>
    <s v="Reverse Merger"/>
    <s v="Completed"/>
    <s v="Completed"/>
    <n v="0.46"/>
    <s v=""/>
    <n v="5005"/>
    <s v="Generating Revenue"/>
    <n v="2013"/>
    <s v=""/>
    <s v=""/>
    <d v="2017-04-21T00:00:00"/>
    <s v=""/>
    <s v="Reverse Merger"/>
    <s v="Cultivation"/>
    <s v="Burlington, Canada"/>
    <s v=""/>
    <s v="Corporation"/>
    <s v="Publicly Held"/>
    <s v="www.maricann.com"/>
    <s v="Scott Langille"/>
    <s v="Chief Financial Officer"/>
    <s v="scott.langille@maricann.com"/>
    <s v="+1 (289) 288-6274"/>
    <s v="Current Tech"/>
  </r>
  <r>
    <s v="Platterz"/>
    <x v="0"/>
    <n v="0"/>
    <n v="21.16"/>
    <s v="Provider of an online catering marketplace. The company's online catering marketplace allows companies to receive personalized quotes and menus from local restaurants and caterers, eliminating the need for someone to manually calculate prices and personalize orders, enabling offices to order lunches for meetings and events and schedule delivery from different restaurants."/>
    <x v="6"/>
    <s v="Software"/>
    <s v="E-Commerce, FoodTech, Restaurant Technology"/>
    <s v="Venture Capital"/>
    <s v=""/>
    <s v="The company raised CAD 18 million of Series A venture funding in a deal led by Aleph on January 31, 2018. Globalive Capital and Altair Capital also participated in the round. The funds will be used to accelerate product development and global expansion in 2018."/>
    <n v="6"/>
    <s v="Aleph(www.aleph.vc), Altair Capital(www.altair.vc), Globalive Capital(www.globalive.com), XDL Capital Group(www.xdl.com)"/>
    <s v="403-1 Saint Clair Avenue West"/>
    <s v=""/>
    <s v="Toronto"/>
    <s v="Ontario"/>
    <s v="M4V 1K6"/>
    <s v="Canada"/>
    <d v="2017-04-04T00:00:00"/>
    <n v="6.7"/>
    <s v="Seed Round"/>
    <s v="Completed"/>
    <s v="Completed"/>
    <n v="-2.7"/>
    <n v="527"/>
    <n v="998"/>
    <s v="Generating Revenue"/>
    <n v="2015"/>
    <n v="5"/>
    <n v="21.16"/>
    <d v="2018-01-31T00:00:00"/>
    <n v="14.46"/>
    <s v="Early Stage VC"/>
    <s v="Application Software"/>
    <s v="Toronto, Canada"/>
    <s v="Aleph, Altair Capital, Globalive Capital, Kevin Kimsa, Oren Zeev, XDL Capital Group"/>
    <s v="Venture Capital-Backed"/>
    <s v="Privately Held (backing)"/>
    <s v="www.platterz.ca"/>
    <s v="Yishay Waxman"/>
    <s v="Co-Founder &amp; President"/>
    <s v=""/>
    <s v=""/>
    <s v="Current Tech"/>
  </r>
  <r>
    <s v="Brunswick Bierworks"/>
    <x v="1"/>
    <n v="1"/>
    <s v=""/>
    <s v="Collective of brewery partners who produce superb craft beer. The company helps brewery partners to produce high-quality and small to medium batch beers for local and export markets and provides packaging designs, product launch services, and sales strategies."/>
    <x v="2"/>
    <s v="Consumer Non-Durables"/>
    <s v=""/>
    <s v="Private Equity"/>
    <s v=""/>
    <s v="The company received $12 million development capital from undisclosed private equity investors on October 3, 2016. The transaction amount included a senior debt, provided by National Bank of Canada."/>
    <s v=""/>
    <s v=""/>
    <s v="25 Curity Avenue"/>
    <s v=""/>
    <s v="Toronto"/>
    <s v="Ontario"/>
    <s v="M4B 0A2"/>
    <s v="Canada"/>
    <d v="2016-10-03T00:00:00"/>
    <n v="12"/>
    <s v="PE Growth/Expansion"/>
    <s v="Completed"/>
    <s v="Completed"/>
    <n v="0.31"/>
    <n v="307"/>
    <n v="147"/>
    <s v="Generating Revenue"/>
    <n v="2015"/>
    <s v=""/>
    <s v=""/>
    <d v="2016-10-03T00:00:00"/>
    <n v="12"/>
    <s v="PE Growth/Expansion"/>
    <s v="Beverages"/>
    <s v="Toronto, Canada"/>
    <s v=""/>
    <s v="Private Equity-Backed"/>
    <s v="Privately Held (backing)"/>
    <s v="www.brunswickbierworks.com"/>
    <s v="Chris Goddard"/>
    <s v="Co-Founder"/>
    <s v="chris.goddard@brunswickbierworks.com"/>
    <s v="+1 (416) 285-1269"/>
    <s v="Non Tech"/>
  </r>
  <r>
    <s v="Bodystream"/>
    <x v="1"/>
    <n v="1"/>
    <s v=""/>
    <s v="Operator of medical cannabis clinics. The company is engaged in owning and operating 14 medical clinics which offers cannabis-based therapies which are used to treat a host of conditions which includes chronic pain from cancer, rheumatoid arthritis and fibromyalgia, neurological conditions like epilepsy and multiple sclerosis, Crohn's Disease, IBS and other bowel conditions."/>
    <x v="1"/>
    <s v="Healthcare Services"/>
    <s v="Cannabis, Life Sciences, LOHAS &amp; Wellness, Oncology"/>
    <s v="M&amp;A"/>
    <s v=""/>
    <s v="The company was acquired by Mettrum (TSX: MT) for CAD 1 million on January 10, 2017. The acquisition of Bodystream complements the Apollo acquisition and expands the reach of the Corporation's clinic network across Ontario, with the opportunity to expand beyond."/>
    <s v=""/>
    <s v=""/>
    <s v="556 Bryne Drive, Unit 16"/>
    <s v=""/>
    <s v="Barrie"/>
    <s v="Ontario"/>
    <s v="L4N 9P6"/>
    <s v="Canada"/>
    <d v="2017-01-10T00:00:00"/>
    <n v="0.76"/>
    <s v="Merger/Acquisition"/>
    <s v="Completed"/>
    <s v="Completed"/>
    <n v="-0.08"/>
    <n v="894"/>
    <n v="612"/>
    <s v="Generating Revenue"/>
    <n v="2014"/>
    <s v=""/>
    <s v=""/>
    <d v="2017-01-10T00:00:00"/>
    <n v="0.76"/>
    <s v="Merger/Acquisition"/>
    <s v="Clinics/Outpatient Services"/>
    <s v="Barrie, Canada"/>
    <s v=""/>
    <s v="Corporate Backed or Acquired"/>
    <s v="Acquired/Merged (Operating Subsidiary)"/>
    <s v="www.bodystreammedical.ca"/>
    <s v="Brian Warner"/>
    <s v="President"/>
    <s v="brian.warner@bodystreammedical.ca"/>
    <s v="+1 (705) 726-2004"/>
    <s v="Non Tech"/>
  </r>
  <r>
    <s v="Deciem"/>
    <x v="0"/>
    <n v="0"/>
    <s v=""/>
    <s v="Operator of beauty brands designed to provide personalized skin and hair care to both men and women. The company's beauty brands include dermatologically tested skin and hair care products, men's grooming products, color cosmetics and health supplements made from organic and chemically proven ingredients, enabling customers to find and buy health and wellness products as per individual skin texture and sensitivity."/>
    <x v="2"/>
    <s v="Consumer Non-Durables"/>
    <s v="E-Commerce, LOHAS &amp; Wellness"/>
    <s v="M&amp;A"/>
    <n v="300"/>
    <s v="The company received undisclosed financing from The Estée Lauder Companies on June 15, 2017."/>
    <n v="1"/>
    <s v="The Estée Lauder Companies(www.elcompanies.com)"/>
    <s v="1240 Bay Street"/>
    <s v="Unit 113"/>
    <s v="Toronto"/>
    <s v="Ontario"/>
    <s v="M5R 2A7"/>
    <s v="Canada"/>
    <d v="2017-06-15T00:00:00"/>
    <s v=""/>
    <s v="Corporate"/>
    <s v="Completed"/>
    <s v="Completed"/>
    <n v="0.42"/>
    <n v="541497"/>
    <n v="41"/>
    <s v="Generating Revenue"/>
    <n v="2013"/>
    <n v="300"/>
    <s v=""/>
    <d v="2017-06-15T00:00:00"/>
    <s v=""/>
    <s v="Corporate"/>
    <s v="Personal Products"/>
    <s v="Toronto, Canada"/>
    <s v="The Estée Lauder Companies"/>
    <s v="Corporate Backed or Acquired"/>
    <s v="Privately Held (backing)"/>
    <s v="www.deciem.com"/>
    <s v="Michael Basler"/>
    <s v="Co-Chief Financial Officer"/>
    <s v="mb@deciem.com"/>
    <s v="+1 (646) 661-4290"/>
    <s v="Current Tech"/>
  </r>
  <r>
    <s v="LRG Rewards"/>
    <x v="0"/>
    <n v="0"/>
    <s v=""/>
    <s v="Developer of a patented technology for the loyalty and incentive markets designed to change the way the industry looks at program rewards fulfillment both locally and internationally. The company's reward fulfillment platform is a patented, more efficient and cost effective fulfillment application for all loyalty and incentive programs, enabling participants to redeem their points on any white-listed e-commerce website, anywhere in the world."/>
    <x v="6"/>
    <s v="Software"/>
    <s v=""/>
    <s v="M&amp;A"/>
    <s v=""/>
    <s v="The company was merged with The Fairlane Group and MyAXS to form Engage People on July 15, 2015. The company is no longer actively tracked by PitchBook."/>
    <s v=""/>
    <s v=""/>
    <s v="1681 Langstaff Road"/>
    <s v="Suite 15"/>
    <s v="Concord"/>
    <s v="Ontario"/>
    <s v="L4K 5T3"/>
    <s v="Canada"/>
    <d v="2015-07-15T00:00:00"/>
    <s v=""/>
    <s v="Merger of Equals"/>
    <s v="Completed"/>
    <s v="Completed"/>
    <s v=""/>
    <s v=""/>
    <s v=""/>
    <s v="Generating Revenue"/>
    <n v="2013"/>
    <s v=""/>
    <s v=""/>
    <d v="2015-07-15T00:00:00"/>
    <s v=""/>
    <s v="Merger of Equals"/>
    <s v="Application Software"/>
    <s v="Concord, Canada"/>
    <s v=""/>
    <s v="Corporate Backed or Acquired"/>
    <s v="Acquired/Merged"/>
    <s v="www.lrgrewards.com"/>
    <s v=""/>
    <s v=""/>
    <s v=""/>
    <s v=""/>
    <s v="Current Tech"/>
  </r>
  <r>
    <s v="Tokyo Smoke"/>
    <x v="1"/>
    <n v="1"/>
    <n v="7.04"/>
    <s v="Operator of a flagship showroom and coffee shop to bring sophistication and design to the cannabis space. The company's flagship showroom and coffee shop offers cannabis accessories and clothing in addition to custom roast coffee beans, artisanal sandwiches, baked goods and cold pressed juices."/>
    <x v="2"/>
    <s v="Consumer Non-Durables"/>
    <s v="Cannabis, LOHAS &amp; Wellness"/>
    <s v="Venture Capital"/>
    <s v=""/>
    <s v="The company was acquired by DOJA Cannabis (CSE:DOJA) for $62.82 million on January 30, 2018. This acquisition creates the first brand and retail-focused, craft cannabis producer, with a portfolio of highly recognizable brands. The company is no longer actively tracked by PitchBook"/>
    <s v=""/>
    <s v=""/>
    <s v="850B Adelaide Street West"/>
    <s v=""/>
    <s v="Toronto"/>
    <s v="Ontario"/>
    <s v="M6J 2S1"/>
    <s v="Canada"/>
    <d v="2017-01-17T00:00:00"/>
    <n v="2.27"/>
    <s v="Early Stage VC"/>
    <s v="Completed"/>
    <s v="Completed"/>
    <s v=""/>
    <s v=""/>
    <s v=""/>
    <s v="Generating Revenue"/>
    <n v="2015"/>
    <s v=""/>
    <n v="7.04"/>
    <d v="2018-01-30T00:00:00"/>
    <n v="62.82"/>
    <s v="Merger/Acquisition"/>
    <s v="Beverages"/>
    <s v="Toronto, Canada"/>
    <s v=""/>
    <s v="Formerly VC-backed"/>
    <s v="Acquired/Merged"/>
    <s v="ca.tokyosmoke.com"/>
    <s v="Alan Gertner"/>
    <s v="Chief Executive Officer &amp; Co-Founder"/>
    <s v="agertner@hiku.com"/>
    <s v=""/>
    <s v="Non Tech"/>
  </r>
  <r>
    <s v="iBliss"/>
    <x v="1"/>
    <n v="1"/>
    <s v=""/>
    <s v="Manufacturer of vaporizer and e-liquids created to help people quit smoking. The company's vaporizer and e-liquids offers a limitless range of flavor profiles, enabling beginners to hobbyist or simply someone who just want to quit smoking by offering a less harmful alternative to smoking."/>
    <x v="2"/>
    <s v="Consumer Non-Durables"/>
    <s v="Manufacturing"/>
    <s v="M&amp;A"/>
    <n v="15"/>
    <s v="The company reached a definitive agreement to be acquired by Gunpowder Capital (CSE: GPC) for CAD 250,000 on May 30, 2018. After the deal is completed, Gunpowder Capital plans to float iBliss on the Canadian Stock Exchange."/>
    <s v=""/>
    <s v=""/>
    <s v="1196 Martin Grove Road"/>
    <s v="Etobicoke"/>
    <s v="Toronto"/>
    <s v="Ontario"/>
    <s v="M9W 1L3"/>
    <s v="Canada"/>
    <d v="2018-03-14T00:00:00"/>
    <s v=""/>
    <s v="Merger/Acquisition"/>
    <s v="Failed/Cancelled"/>
    <s v="Announced/In Progress"/>
    <n v="-0.04"/>
    <n v="4029"/>
    <n v="311"/>
    <s v="Generating Revenue"/>
    <n v="2014"/>
    <s v=""/>
    <s v=""/>
    <d v="2018-05-30T00:00:00"/>
    <n v="0.19"/>
    <s v="Merger/Acquisition"/>
    <s v="Other Consumer Non-Durables"/>
    <s v="Toronto, Canada"/>
    <s v=""/>
    <s v="Failed Transaction (M&amp;A)"/>
    <s v="Privately Held (no backing)"/>
    <s v="www.iblissvapor.com"/>
    <s v="Hung Tran"/>
    <s v="President"/>
    <s v="hung@iblissvapor.com"/>
    <s v="+1 (855) 682-5477"/>
    <s v="Non Tech"/>
  </r>
  <r>
    <s v="Collage"/>
    <x v="0"/>
    <n v="0"/>
    <n v="3.78"/>
    <s v="Developer of a cloud-based platform designed to automate and integrate human resources and benefits for small businesses. The company's cloud-based platform automates human resources paperwork including onboarding new employees, completing tax forms, or signing and storing documents, enabling employers to deliver an employment experience with the least amount of effort and cost."/>
    <x v="6"/>
    <s v="Software"/>
    <s v="FinTech, HR Tech, LOHAS &amp; Wellness, SaaS"/>
    <s v="Venture Capital"/>
    <s v=""/>
    <s v="The company raised CAD 5 million of seed funding from Portag3 Ventures and Diagram on January 24, 2017. In conjunction the company is also receiving active support and incubation services. The company will use the funds to expand operations."/>
    <n v="2"/>
    <s v="Diagram (Toronto)(www.diagram.ca), Portag3 Ventures(www.p3vc.com)"/>
    <s v="30 Duncan Street"/>
    <s v="Suite 701"/>
    <s v="Toronto"/>
    <s v="Ontario"/>
    <s v="M5V 2C3"/>
    <s v="Canada"/>
    <d v="2017-01-24T00:00:00"/>
    <n v="3.78"/>
    <s v="Seed Round"/>
    <s v="Completed"/>
    <s v="Completed"/>
    <n v="0"/>
    <n v="720"/>
    <n v="704"/>
    <s v="Generating Revenue"/>
    <n v="2016"/>
    <n v="18"/>
    <n v="3.78"/>
    <d v="2017-01-24T00:00:00"/>
    <n v="3.78"/>
    <s v="Seed Round"/>
    <s v="Business/Productivity Software"/>
    <s v="Toronto, Canada"/>
    <s v="Diagram (Toronto), Portag3 Ventures"/>
    <s v="Venture Capital-Backed"/>
    <s v="Privately Held (backing)"/>
    <s v="www.collage.co"/>
    <s v="Elijah Moore"/>
    <s v="Co-Founder &amp; Chief Executive Officer"/>
    <s v="elijah@collage.co"/>
    <s v="+1 (800) 651-9632"/>
    <s v="Disruptive Tech"/>
  </r>
  <r>
    <s v="Our House Media"/>
    <x v="0"/>
    <n v="0"/>
    <s v=""/>
    <s v="Provider of content creation services intended to create innovative, original formats, entertaining and returnable shows. The company's content creation services include creation of entertaining and returnable nonfiction content based on historical and cartoon characters, enabling viewers in US and Canada to add value to their entertainment."/>
    <x v="4"/>
    <s v="Commercial Services"/>
    <s v=""/>
    <s v="M&amp;A"/>
    <n v="5.42"/>
    <s v="The company was acquired by Kew Media Group (TSE: KEW.A) for CAD 6 million on March 20, 2017. The acquisition will enable the acquirer to expand its content creation services and create a global media platform."/>
    <s v=""/>
    <s v=""/>
    <s v="43 Davies Avenue"/>
    <s v=""/>
    <s v="Toronto"/>
    <s v="Ontario"/>
    <s v="M4M 2A9"/>
    <s v="Canada"/>
    <d v="2017-03-20T00:00:00"/>
    <n v="4.4800000000000004"/>
    <s v="Merger/Acquisition"/>
    <s v="Completed"/>
    <s v="Completed"/>
    <n v="0.04"/>
    <s v=""/>
    <n v="513"/>
    <s v="Generating Revenue"/>
    <n v="2014"/>
    <n v="13"/>
    <s v=""/>
    <d v="2017-03-20T00:00:00"/>
    <n v="4.4800000000000004"/>
    <s v="Merger/Acquisition"/>
    <s v="Media and Information Services (B2B)"/>
    <s v="Toronto, Canada"/>
    <s v=""/>
    <s v="Corporate Backed or Acquired"/>
    <s v="Acquired/Merged (Operating Subsidiary)"/>
    <s v="ourhousemedia.com"/>
    <s v="Simon Lloyd"/>
    <s v="Co-Founder and Chief Executive Officer"/>
    <s v="slloyd@ourhousemedia.com"/>
    <s v="+1 (416) 551-1032"/>
    <s v="Current Tech"/>
  </r>
  <r>
    <s v="Adeptmind"/>
    <x v="0"/>
    <n v="0"/>
    <n v="4.3099999999999996"/>
    <s v="Provider of a communication platform intended to send messages using artificial intelligence techniques. The company's communication platform offers a communication system through voice messages using artificial intelligence techniques, enabling users to send messages using voice recognition systems."/>
    <x v="6"/>
    <s v="Software"/>
    <s v="Artificial Intelligence &amp; Machine Learning"/>
    <s v="Private Equity"/>
    <s v=""/>
    <s v="The company raised CAD 5.5 million of funding from Fidelity Investments on November 16, 2017. The company intends to use the funds to kick-off the Adeptmind Scholar Fellowship - a scholarship program granting $30k scholarships to 20 university students who are advancing the field of AI, deep learning, natural language processing and machine learning."/>
    <n v="1"/>
    <s v="Fidelity Investments(www.fidelity.com)"/>
    <s v="Suite 805"/>
    <s v="130 Adelaide Street West"/>
    <s v="Toronto"/>
    <s v="Ontario"/>
    <s v="M5H 3P5"/>
    <s v="Canada"/>
    <d v="2017-11-16T00:00:00"/>
    <n v="4.3099999999999996"/>
    <s v="PE Growth/Expansion"/>
    <s v="Completed"/>
    <s v="Completed"/>
    <n v="0"/>
    <s v=""/>
    <n v="81"/>
    <s v="Generating Revenue"/>
    <n v="2016"/>
    <s v=""/>
    <n v="4.3099999999999996"/>
    <d v="2017-11-16T00:00:00"/>
    <n v="4.3099999999999996"/>
    <s v="PE Growth/Expansion"/>
    <s v="Communication Software"/>
    <s v="Toronto, Canada"/>
    <s v="Fidelity Investments"/>
    <s v="Private Equity-Backed"/>
    <s v="Privately Held (backing)"/>
    <s v="www.adeptmind.ai"/>
    <s v="Zhiyuan Wu"/>
    <s v="Chief Executive Officer &amp; Co-Founder"/>
    <s v="g.wu@adeptmind.ai"/>
    <s v="+1 (415) 684-9566"/>
    <s v="Disruptive Tech"/>
  </r>
  <r>
    <s v="RealVision (Real Estate Marketing)"/>
    <x v="0"/>
    <n v="0"/>
    <n v="1.3"/>
    <s v="Developer of an online technology platform designed to market real estate properties over the Internet. The company's real estate technology platform with a content interaction and reality technology enables photographers and realtors with the tools to bring their products to their clients."/>
    <x v="2"/>
    <s v="Retail"/>
    <s v="Real Estate Technology"/>
    <s v="Venture Capital"/>
    <s v=""/>
    <s v="The company raised $1.3 million of seed funding in a deal led by Dundee Venture Capital on March 14, 2017. Service Provider Capital, Lakewest Venture Partners, Brightstone Venture Capital, Loup Ventures, Sandalphon Capital, Bridge Investment Group and 701 Angel Fund also participated in the round. The company plans to use the funds to focus on machine learning, computer vision image processing, new user capabilities and aggregate data collection within virtual reality."/>
    <n v="9"/>
    <s v="Bridge Investment Group(www.bridgeig.com), Bridge Investments(www.bridgeinvestments.com), Brightstone Venture Capital(www.brightstonevc.com), Dundee Venture Capital(www.dundeeventurecapital.com), Lakewest Venture Partners(www.lakewestinc.com), Loup Ventures(www.loupventures.com), Sandalphon Capital(www.sandalphoncapital.com), Service Provider Capital(www.serviceprovidercapital.com), The 701 Angel Fund(701angelfund.com)"/>
    <s v="1102-2067 Lake Shore Boulevard West"/>
    <s v=""/>
    <s v="Toronto"/>
    <s v="Ontario"/>
    <s v="M8V 4B8"/>
    <s v="Canada"/>
    <d v="2017-03-14T00:00:00"/>
    <n v="1.3"/>
    <s v="Seed Round"/>
    <s v="Completed"/>
    <s v="Completed"/>
    <n v="0.32"/>
    <n v="3596"/>
    <n v="97"/>
    <s v="Generating Revenue"/>
    <n v="2013"/>
    <s v=""/>
    <n v="1.3"/>
    <d v="2017-03-14T00:00:00"/>
    <n v="1.3"/>
    <s v="Seed Round"/>
    <s v="Internet Retail"/>
    <s v="Toronto, Canada"/>
    <s v="Bridge Investment Group, Bridge Investments, Brightstone Venture Capital, Dundee Venture Capital, Lakewest Venture Partners, Loup Ventures, Sandalphon Capital, Service Provider Capital, The 701 Angel Fund"/>
    <s v="Venture Capital-Backed"/>
    <s v="Privately Held (backing)"/>
    <s v="www.real.vision"/>
    <s v="Bryn Erickson"/>
    <s v="Co-Founder"/>
    <s v="bryn@real.vision"/>
    <s v="+1 (612) 404-1287"/>
    <s v="Current Tech"/>
  </r>
  <r>
    <s v="Integrate.ai"/>
    <x v="0"/>
    <n v="0"/>
    <n v="9.6300000000000008"/>
    <s v="Provider of an AI-enabled platform intended to increase customer engagement and revenue growth. The company's AI-enabled platform helps access to data and insight that spans both the consumer and enterprise platforms, enabling large enterprises to solve complex business challenges."/>
    <x v="6"/>
    <s v="Software"/>
    <s v="Artificial Intelligence &amp; Machine Learning"/>
    <s v="Venture Capital"/>
    <s v=""/>
    <s v="The company is reportedly seeking venture funding from undisclosed investors as of September 6, 2017. Previously, the company raised $4.625 million of venture funding from Georgian Partners, Real Ventures and other undisclosed investors on September 6, 2017. It also raised $5 million of seed funding from Georgian Partners on February 6, 2017."/>
    <n v="2"/>
    <s v="Georgian Partners(www.georgianpartners.com), Real Ventures(www.realventures.com)"/>
    <s v=""/>
    <s v=""/>
    <s v="Toronto"/>
    <s v="Ontario"/>
    <s v=""/>
    <s v="Canada"/>
    <d v="2017-02-06T00:00:00"/>
    <n v="5"/>
    <s v="Seed Round"/>
    <s v="Completed"/>
    <s v="Upcoming"/>
    <n v="0.81"/>
    <s v=""/>
    <n v="1377"/>
    <s v="Generating Revenue"/>
    <n v="2017"/>
    <n v="20"/>
    <n v="9.6300000000000008"/>
    <s v=""/>
    <s v=""/>
    <s v="Early Stage VC"/>
    <s v="Application Software"/>
    <s v="Toronto, Canada"/>
    <s v="Georgian Partners, Real Ventures"/>
    <s v="Venture Capital-Backed"/>
    <s v="Privately Held (backing)"/>
    <s v="www.integrate.ai"/>
    <s v="Steve Irvine"/>
    <s v="Founder &amp; Chief Executive Officer"/>
    <s v="steve@integrate.ai"/>
    <s v=""/>
    <s v="Disruptive Tech"/>
  </r>
  <r>
    <s v="EMV Talents"/>
    <x v="0"/>
    <n v="0"/>
    <s v=""/>
    <s v="Provider of a booking platform intended to offer booking services with a roster of international dance music artists. The company's booking platform offers live events, media and entertainment content and focuses exclusively on electronic music culture, enabling fans to enjoy live experiences, music discovery, online content and connectivity with other fans and events on a global scale."/>
    <x v="2"/>
    <s v="Media"/>
    <s v="E-Commerce"/>
    <s v="Other Private Companies"/>
    <s v=""/>
    <s v=""/>
    <s v=""/>
    <s v=""/>
    <s v=""/>
    <s v=""/>
    <s v="Ottawa"/>
    <s v="Ontario"/>
    <s v=""/>
    <s v="Canada"/>
    <s v=""/>
    <s v=""/>
    <s v=""/>
    <s v=""/>
    <s v=""/>
    <n v="0"/>
    <n v="1168"/>
    <n v="97"/>
    <s v="Generating Revenue"/>
    <n v="2014"/>
    <s v=""/>
    <s v=""/>
    <s v=""/>
    <s v=""/>
    <s v=""/>
    <s v="Movies, Music and Entertainment"/>
    <s v="Ottawa, Canada"/>
    <s v=""/>
    <s v="Corporation"/>
    <s v="Privately Held (no backing)"/>
    <s v="www.emvtalents.com"/>
    <s v="Badhaso Roubbo"/>
    <s v="Founder &amp; President"/>
    <s v="badhaso@emvtalents.com"/>
    <s v="+1 (613) 697-2314"/>
    <s v="Current Tech"/>
  </r>
  <r>
    <s v="KC Security Services"/>
    <x v="0"/>
    <n v="0"/>
    <s v=""/>
    <s v="Provider of mobile patrol and alarm response security services. The company's mobile patrol and alarm response security services include residential patrols, commercial patrols, customized patrols, incident response, primary response, intrusion and fire response, emergency response and guard service requirements, enabling clients to take control of their patrols in real-time and customize their requirements."/>
    <x v="4"/>
    <s v="Commercial Services"/>
    <s v=""/>
    <s v="M&amp;A"/>
    <s v=""/>
    <s v="The company was acquired by Paladin Security Group for an undisclosed amount on February 1, 2017. The acquisition fits into Paladin Security's strategy in growing its mobile security operations."/>
    <s v=""/>
    <s v=""/>
    <s v="60 Pim Street"/>
    <s v="Suite 3"/>
    <s v="Sault Saint Marie"/>
    <s v="Ontario"/>
    <s v="P6A 3G4"/>
    <s v="Canada"/>
    <d v="2017-02-01T00:00:00"/>
    <s v=""/>
    <s v="Merger/Acquisition"/>
    <s v="Completed"/>
    <s v="Completed"/>
    <n v="0.41"/>
    <n v="2028"/>
    <n v="1062"/>
    <s v="Generating Revenue"/>
    <n v="2015"/>
    <n v="3"/>
    <s v=""/>
    <d v="2017-02-01T00:00:00"/>
    <s v=""/>
    <s v="Merger/Acquisition"/>
    <s v="Security Services (B2B)"/>
    <s v="Sault Saint Marie, Canada"/>
    <s v=""/>
    <s v="Corporate Backed or Acquired"/>
    <s v="Acquired/Merged (Operating Subsidiary)"/>
    <s v="www.kcsecurityservices.wixsite.com"/>
    <s v="Daniel Laprade"/>
    <s v="Founder"/>
    <s v="daniel.laprade@kcsecurity.net"/>
    <s v="+1 (705) 998-2613"/>
    <s v="Current Tech"/>
  </r>
  <r>
    <s v="NovaAlgoma Cement Carriers"/>
    <x v="1"/>
    <n v="1"/>
    <s v=""/>
    <s v="Operator of a fleet of cement carriers intended to support infrastructure projects. The company's cement carrying vessels will meet the demands for infrastructure in developing regions, demand for infrastructure renewal in mature markets and the need to renew an aging fleet, enabling customers in the marine industry to receive modern and efficient cement carriers. It currently owns nine cement carriers including cement carrier conversion commissioning in 2017 and one newbuild cement carrier under construction."/>
    <x v="4"/>
    <s v="Commercial Transportation"/>
    <s v=""/>
    <s v="M&amp;A"/>
    <s v=""/>
    <s v="The company was formed as a joint venture between Algoma Central (TSE: ALC) and Nova Marine Holding on January 12, 2016. This venture will help to create a dedicated group to serve the cement industry in its global logistic needs."/>
    <n v="2"/>
    <s v="Algoma Central(www.algonet.com), Nova Marine Holding(novamarinecarriers.com)"/>
    <s v="63 Church Street"/>
    <s v="Suite 600"/>
    <s v="St. Catharines"/>
    <s v="Ontario"/>
    <s v="L2R 3C4"/>
    <s v="Canada"/>
    <d v="2016-01-12T00:00:00"/>
    <s v=""/>
    <s v="Joint Venture"/>
    <s v="Completed"/>
    <s v="Completed"/>
    <n v="0"/>
    <s v=""/>
    <s v=""/>
    <s v="Generating Revenue"/>
    <n v="2016"/>
    <s v=""/>
    <s v=""/>
    <d v="2016-01-12T00:00:00"/>
    <s v=""/>
    <s v="Joint Venture"/>
    <s v="Marine"/>
    <s v="St. Catharines, Canada"/>
    <s v="Algoma Central, Nova Marine Holding"/>
    <s v="Corporate Backed or Acquired"/>
    <s v="Privately Held (backing)"/>
    <s v="www.novaalgomacc.com"/>
    <s v="Felipe Carvalho"/>
    <s v="Director of Business Development"/>
    <s v="felipe.carvalho@novaalgomacc.com"/>
    <s v="+1 (905) 687-7944"/>
    <s v="Non Tech"/>
  </r>
  <r>
    <s v="Cinchy"/>
    <x v="0"/>
    <n v="0"/>
    <s v=""/>
    <s v="Developer of a web-based data management platform designed to reduce the time and cost to implement data management system. The company's web-based data management platform's powerful low-code development capabilities coupled with unique business data network concept, enables data to be easily linked across apps, enabling enterprises to reduce expensive and time consuming data integration efforts typically required to share data across operational systems."/>
    <x v="6"/>
    <s v="Software"/>
    <s v="SaaS"/>
    <s v="Pre-venture"/>
    <s v=""/>
    <s v="The company joined Ryerson University as part of its FinTech Accelerator program in 2016."/>
    <n v="1"/>
    <s v="Ryerson DMZ(dmz.ryerson.ca)"/>
    <s v="10 Dundas Street East"/>
    <s v="Suite 600"/>
    <s v="Toronto"/>
    <s v="Ontario"/>
    <s v="M5B 2G9"/>
    <s v="Canada"/>
    <d v="2016-01-01T00:00:00"/>
    <s v=""/>
    <s v="Accelerator/Incubator"/>
    <s v="Completed"/>
    <s v="Completed"/>
    <n v="-7.06"/>
    <s v=""/>
    <n v="111"/>
    <s v="Generating Revenue"/>
    <n v="2014"/>
    <s v=""/>
    <s v=""/>
    <d v="2016-01-01T00:00:00"/>
    <s v=""/>
    <s v="Accelerator/Incubator"/>
    <s v="Social/Platform Software"/>
    <s v="Toronto, Canada"/>
    <s v="Ryerson DMZ"/>
    <s v="Accelerator/Incubator Backed"/>
    <s v="Privately Held (backing)"/>
    <s v="www.cinchy.co"/>
    <s v="Dan DeMers"/>
    <s v="Co-Founder &amp; Chief Executive Officer"/>
    <s v="ddemers@cinchy.co"/>
    <s v="+1 (844) 424-6249"/>
    <s v="Disruptive Tech"/>
  </r>
  <r>
    <s v="Minute School"/>
    <x v="0"/>
    <n v="0"/>
    <n v="1.2"/>
    <s v="Provider of and educational platform intended to help students succeed academically. The company's educational platform offers free micro-courses and study tools for students preparing for higher education, enabling students to improve their academics and succeed in higher education."/>
    <x v="2"/>
    <s v="Services (Non-Financial)"/>
    <s v="EdTech, Mobile"/>
    <s v="Pre-venture"/>
    <s v=""/>
    <s v="The company raised $1.2 million of angel funding from an undisclosed investor on January 19, 2017. The investment will aid in producing a series of high school and first year higher education micro-courses."/>
    <s v=""/>
    <s v=""/>
    <s v=""/>
    <s v=""/>
    <s v="Waterloo"/>
    <s v="Ontario"/>
    <s v=""/>
    <s v="Canada"/>
    <d v="2017-01-19T00:00:00"/>
    <n v="1.2"/>
    <s v="Angel (individual)"/>
    <s v="Completed"/>
    <s v="Completed"/>
    <n v="1.18"/>
    <n v="222"/>
    <n v="277"/>
    <s v="Generating Revenue"/>
    <n v="2016"/>
    <n v="12"/>
    <n v="1.2"/>
    <d v="2017-01-19T00:00:00"/>
    <n v="1.2"/>
    <s v="Angel (individual)"/>
    <s v="Educational and Training Services (B2C)"/>
    <s v="Waterloo, Canada"/>
    <s v=""/>
    <s v="Angel-Backed"/>
    <s v="Privately Held (backing)"/>
    <s v="www.minuteschool.com"/>
    <s v="Tushar Singh"/>
    <s v="Founder &amp; Chief Executive Officer"/>
    <s v="tushar@minuteschool.com"/>
    <s v="+1 (872) 985-0421"/>
    <s v="Current Tech"/>
  </r>
  <r>
    <s v="Contextere"/>
    <x v="0"/>
    <n v="0"/>
    <n v="1.1599999999999999"/>
    <s v="Provider of a software platform intended to connect the workforce. The company offers a software platform using human-centric machine learning and intelligent context generation develops a mobile personal agent that delivers actual time contextual guidance on mobile and wearable devices enabling the employees to on remote assets via mobile or wearable devices."/>
    <x v="6"/>
    <s v="Software"/>
    <s v="Advanced Manufacturing, Internet of Things, Wearables &amp; Quantified Self"/>
    <s v="M&amp;A, Venture Capital"/>
    <n v="0.75"/>
    <s v="The company joined Canadian Technology Accelerator as a part of its second NYC Digital batch on September 22, 2017. Previously, The company received CAD 1.4 million of financing from Lockheed Martin on July 18, 2017. The funding will be used to design and deliver an intelligent personal agent for aerospace and defense maintenance personnel. Prior to that, the company joined SOSV as a part of their second cohort of Urban-X program and received $60,000 in funding on January 9, 2017."/>
    <n v="5"/>
    <s v="Canadian Technology Accelerator(www.ctaconnects.com), Invest Ottawa(www.investottawa.ca), Lockheed Martin(www.lockheedmartin.com), SOSV(www.sosv.com), Urban-X(www.urban-x.com)"/>
    <s v="7 Bayview Road"/>
    <s v=""/>
    <s v="Ottawa"/>
    <s v="Ontario"/>
    <s v="K1Y 2C5"/>
    <s v="Canada"/>
    <s v=""/>
    <s v=""/>
    <s v="Accelerator/Incubator"/>
    <s v="Completed"/>
    <s v="Completed"/>
    <n v="0.11"/>
    <n v="23"/>
    <n v="617"/>
    <s v="Generating Revenue"/>
    <n v="2015"/>
    <n v="2"/>
    <n v="1.1599999999999999"/>
    <d v="2017-09-22T00:00:00"/>
    <s v=""/>
    <s v="Accelerator/Incubator"/>
    <s v="Automation/Workflow Software"/>
    <s v="Ottawa, Canada"/>
    <s v="Canadian Technology Accelerator, Invest Ottawa, Lockheed Martin, SOSV, Urban-X"/>
    <s v="Accelerator/Incubator Backed"/>
    <s v="Privately Held (backing)"/>
    <s v="www.contextere.com"/>
    <s v="Gabriel Batstone"/>
    <s v="Co-Founder &amp; Chief Executive Officer"/>
    <s v="gabriel.batstone@contextere.com"/>
    <s v=""/>
    <s v="Disruptive Tech"/>
  </r>
  <r>
    <s v="Wherego"/>
    <x v="0"/>
    <n v="0"/>
    <n v="0.03"/>
    <s v="Developer of travel management and travel planning platform. The company's travel management and travel planning platform helps parents research, compare and purchase their family trips with young kids, enabling parents to make better decisions on family trips and spend more time on actually exploring the world with their kids."/>
    <x v="4"/>
    <s v="Commercial Services"/>
    <s v=""/>
    <s v="Pre-venture"/>
    <s v=""/>
    <s v="The company joined The Accelerator Centre as a part of its Cohort 7 of the AC JumpStart program and received $30,000 in seed funding in 2017."/>
    <n v="1"/>
    <s v="The Accelerator Centre(www.acceleratorcentre.com)"/>
    <s v=""/>
    <s v=""/>
    <s v="Toronto"/>
    <s v="Ontario"/>
    <s v=""/>
    <s v="Canada"/>
    <d v="2017-01-01T00:00:00"/>
    <n v="0.03"/>
    <s v="Accelerator/Incubator"/>
    <s v="Completed"/>
    <s v="Completed"/>
    <n v="0"/>
    <n v="29"/>
    <n v="54"/>
    <s v="Generating Revenue"/>
    <n v="2015"/>
    <n v="3"/>
    <n v="0.03"/>
    <d v="2017-01-01T00:00:00"/>
    <n v="0.03"/>
    <s v="Accelerator/Incubator"/>
    <s v="Media and Information Services (B2B)"/>
    <s v="Toronto, Canada"/>
    <s v="The Accelerator Centre"/>
    <s v="Accelerator/Incubator Backed"/>
    <s v="Privately Held (backing)"/>
    <s v="www.wewherego.com"/>
    <s v="Haoyang Liang"/>
    <s v="Co-Founder &amp; Chief Executive Officer"/>
    <s v="haoyang.liang@wewherego.com"/>
    <s v=""/>
    <s v="Current Tech"/>
  </r>
  <r>
    <s v="Cybeats Technologies"/>
    <x v="0"/>
    <n v="0"/>
    <n v="0.03"/>
    <s v="Provider of cybersecrity measures for companies that manufacture, integrate or deploy IoT devices in enterprise, industrial, critical infrastructure or medical environments. The company's approach protects IoT devices throughout their lifecycle through an embedded microagent. This provides continuous protection and allows devices to instantly detect threats, block them to prevent harm, and to gather intelligence to help neutralize the threats. The company offers pre-deployment protection that includes the improvement and monitoring of the health of devices through the distribution of updated firmware when needed and by providing insights into their operation and resource utilization trends."/>
    <x v="6"/>
    <s v="Software"/>
    <s v="Big Data, Cybersecurity, Internet of Things"/>
    <s v="Venture Capital"/>
    <n v="1"/>
    <s v="The company raised an undisclosed amount of seed funding from iNovia Capital, Maple Leaf Angels, and Brian O'Higgins on January 15, 2018. Richard Reiner and Brian Bourne also participated in the deal. Previously, the company joined L-SPARK as part of its Fall 2017 program on October 24, 2017 and raised $30,000 of funding. In addition, the company recently placed first in class in the categories of &quot;Securing IoT&quot; and &quot;Big Data, Cloud and Analytics&quot; at the IoT Global awards in March, 2018"/>
    <n v="4"/>
    <s v="iNovia Capital(www.inovia.vc), L-SPARK(www.l-spark.com), Maple Leaf Angels(www.mapleleafangels.com)"/>
    <s v="235 Industrial Parkway South"/>
    <s v="Unit #1"/>
    <s v="Aurora"/>
    <s v="Ontario"/>
    <s v="L4G 3V5"/>
    <s v="Canada"/>
    <d v="2017-10-24T00:00:00"/>
    <n v="0.03"/>
    <s v="Accelerator/Incubator"/>
    <s v="Completed"/>
    <s v="Completed"/>
    <n v="1.08"/>
    <n v="21"/>
    <n v="320"/>
    <s v="Generating Revenue"/>
    <n v="2016"/>
    <n v="10"/>
    <n v="0.03"/>
    <d v="2018-01-15T00:00:00"/>
    <s v=""/>
    <s v="Seed Round"/>
    <s v="Network Management Software"/>
    <s v="Aurora, Canada"/>
    <s v="Brian Higgins, iNovia Capital, L-SPARK, Maple Leaf Angels"/>
    <s v="Venture Capital-Backed"/>
    <s v="Privately Held (backing)"/>
    <s v="www.cybeats.com"/>
    <s v="Dmitry Raidman"/>
    <s v="Chief Executive Officer &amp; Co-Founder"/>
    <s v="dmitry@cybeats.com"/>
    <s v="+1 (888) 832-9232"/>
    <s v="Disruptive Tech"/>
  </r>
  <r>
    <s v="E-Tagged"/>
    <x v="0"/>
    <n v="0"/>
    <s v=""/>
    <s v="Developer of mobile tracking application designed to alert and detect the identity of approaching individuals or motor vehicles. The company's mobile tracking application is a cyber security product that analyzes the radio signals broadcast by cell phones utilizing proprietary technology, enabling the homeowners and businesses to gain information related to the geographic approach of persons, known and unknown."/>
    <x v="6"/>
    <s v="Software"/>
    <s v="Cybersecurity, Mobile"/>
    <s v="M&amp;A"/>
    <s v=""/>
    <s v="The company was acquired by MGT Capital Investments (NYSE: MGT) for an undisclosed amount on June 29, 2016."/>
    <s v=""/>
    <s v=""/>
    <s v=""/>
    <s v=""/>
    <s v=""/>
    <s v="Ontario"/>
    <s v=""/>
    <s v="Canada"/>
    <d v="2016-06-29T00:00:00"/>
    <s v=""/>
    <s v="Merger/Acquisition"/>
    <s v="Completed"/>
    <s v="Completed"/>
    <n v="0"/>
    <s v=""/>
    <n v="53"/>
    <s v="Generating Revenue"/>
    <n v="2013"/>
    <s v=""/>
    <s v=""/>
    <d v="2016-06-29T00:00:00"/>
    <s v=""/>
    <s v="Merger/Acquisition"/>
    <s v="Application Software"/>
    <s v="Canada"/>
    <s v=""/>
    <s v="Corporate Backed or Acquired"/>
    <s v="Acquired/Merged (Operating Subsidiary)"/>
    <s v="www.e-tagged.com"/>
    <s v="Robert Rogers"/>
    <s v="Co-Founder"/>
    <s v="robert.rogers@e-tagged.com"/>
    <s v=""/>
    <s v="Disruptive Tech"/>
  </r>
  <r>
    <s v="Acto"/>
    <x v="0"/>
    <n v="0"/>
    <n v="0.26"/>
    <s v="Provider of a field sales training platform designed to help medical teams to deliver the right message at the right time. The company's sales training platform helps life sciences field sales organizations and MSLs empower physicians with the right information so they can champion the right treatment for better patient outcomes, enabling life sciences organizations to provide their sales team with well organized training content in a way that's referenceable in the field quickly and easily."/>
    <x v="6"/>
    <s v="Software"/>
    <s v="EdTech"/>
    <s v="Venture Capital"/>
    <s v=""/>
    <s v="The company raised CAD 335, 631 venture funding from Maple Leaf Angels, Angel One Investor Network, Extreme Venture Partners and Innovation Grade Ventures on a November 22, 2017. Panache Ventures also participated in this round."/>
    <n v="10"/>
    <s v="Angel One Investor Network(www.angelonenetwork.ca), China Canada Angels Alliance(www.cc-angels.com), Chinese Angels Mentor Program(www.ccaa-camp.com), Extreme Venture Partners(www.evp.vc), Innovation Grade Ventures(www.innovationgrade.com), Maple Leaf Angels(www.mapleleafangels.com), MedStartr(www.medstartr.com), Panache Ventures(www.panache.vc), Ryerson DMZ(dmz.ryerson.ca), VentureOutNY(ventureoutny.com)"/>
    <s v="2500 - 1 Dundas Street West"/>
    <s v=""/>
    <s v="Toronto"/>
    <s v="Ontario"/>
    <s v="M5G 1Z3"/>
    <s v="Canada"/>
    <s v=""/>
    <s v=""/>
    <s v="Accelerator/Incubator"/>
    <s v="Completed"/>
    <s v="Completed"/>
    <n v="0.4"/>
    <n v="283"/>
    <n v="128"/>
    <s v="Generating Revenue"/>
    <n v="2014"/>
    <n v="5"/>
    <n v="0.26"/>
    <d v="2017-11-27T00:00:00"/>
    <n v="0.26"/>
    <s v="Early Stage VC"/>
    <s v="Educational Software"/>
    <s v="Toronto, Canada"/>
    <s v="Angel One Investor Network, China Canada Angels Alliance, Chinese Angels Mentor Program, Extreme Venture Partners, Innovation Grade Ventures, Maple Leaf Angels, MedStartr, Panache Ventures, Ryerson DMZ, VentureOutNY"/>
    <s v="Venture Capital-Backed"/>
    <s v="Privately Held (backing)"/>
    <s v="www.actoapp.com"/>
    <s v="Kapil Kalra"/>
    <s v="Co-Founder &amp; Chief Customer Officer"/>
    <s v="kkalra@actoapp.com"/>
    <s v="+1 (844) 277-2286"/>
    <s v="Current Tech"/>
  </r>
  <r>
    <s v="Finaeo"/>
    <x v="0"/>
    <n v="0"/>
    <n v="2.25"/>
    <s v="Provider of a cloud-based technology platform intended to provide digital sales assistance. The company's technology platform combines an intuitive mobile-first design with an intelligence engine that learns over time, enabling advisors to spend more time with their clients, focus that time on the right actions, and develop winning processes based on optimum practices."/>
    <x v="6"/>
    <s v="Software"/>
    <s v="FinTech, Mobile, SaaS"/>
    <s v="Venture Capital"/>
    <s v=""/>
    <s v="The company raised $2.25 million of seed funding in a deal led by Impression Ventures on June 27, 2017. OnWave Ventures, 500 Startups Canada, Robotic Ventures, iGan Partners and other undisclosed investors also participated in this round. The investment will enable the company to pursue an opportunity to resolve a disconnect in the industry. Prior to that, the company received $67,500 of grant funding from Ontario Centres of Excellence on September 2, 2016."/>
    <n v="6"/>
    <s v="500 Startups Canada(www.500canada.ca), iGan Partners(www.iganpartners.com), Impression Ventures(www.impression.ventures), Ontario Centres of Excellence(www.oce-ontario.org), OnWave Ventures(www.onwaveventures.com)"/>
    <s v="1087 Queen Street West"/>
    <s v="Suite 400"/>
    <s v="Toronto"/>
    <s v="Ontario"/>
    <s v="M3J 3S8"/>
    <s v="Canada"/>
    <d v="2016-09-02T00:00:00"/>
    <n v="7.0000000000000007E-2"/>
    <s v="Grant"/>
    <s v="Completed"/>
    <s v="Completed"/>
    <n v="0.13"/>
    <n v="93"/>
    <n v="887"/>
    <s v="Generating Revenue"/>
    <n v="2016"/>
    <n v="13"/>
    <n v="2.25"/>
    <d v="2017-06-27T00:00:00"/>
    <n v="2.25"/>
    <s v="Seed Round"/>
    <s v="Application Software"/>
    <s v="Toronto, Canada"/>
    <s v="500 Startups Canada, iGan Partners, Impression Ventures, Ontario Centres of Excellence, OnWave Ventures, Robotic Ventures"/>
    <s v="Venture Capital-Backed"/>
    <s v="Privately Held (backing)"/>
    <s v="www.finaeo.com"/>
    <s v="Aly Dhalla"/>
    <s v="Co-Founder &amp; Chief Executive Officer"/>
    <s v="aly@finaeo.com"/>
    <s v="+1 (604) 488-9677"/>
    <s v="Disruptive Tech"/>
  </r>
  <r>
    <s v="Payment Rails"/>
    <x v="0"/>
    <n v="0"/>
    <n v="1.1000000000000001"/>
    <s v="Provider of a cloud technology platform intended to permit businesses to send payments to any individual or company anywhere around the world, in any currency. The company's cloud technology platform offers powerful payout API, through which businesses can access it's next-generation payments infrastructure and global banking network, enabling them to send fast and low-cost payouts to on-demand workers, suppliers and employees globally."/>
    <x v="3"/>
    <s v="Other Financial Services"/>
    <s v="FinTech"/>
    <s v="Pre-venture"/>
    <s v=""/>
    <s v="The company raised $1.1 million of seed funding from Scott Thompson and undisclosed investors on October 10, 2017. The funding will be used for the key customer acquisition and the company's international expansion."/>
    <n v="1"/>
    <s v="Ontario Centres of Excellence(www.oce-ontario.org)"/>
    <s v="130 King Street West"/>
    <s v="Suite 1800"/>
    <s v="Toronto"/>
    <s v="Ontario"/>
    <s v="M5X 1E3"/>
    <s v="Canada"/>
    <d v="2016-09-02T00:00:00"/>
    <n v="0.03"/>
    <s v="Grant"/>
    <s v="Completed"/>
    <s v="Completed"/>
    <n v="-0.03"/>
    <n v="101"/>
    <n v="1217"/>
    <s v="Generating Revenue"/>
    <n v="2015"/>
    <n v="7"/>
    <n v="1.1000000000000001"/>
    <d v="2017-10-10T00:00:00"/>
    <n v="1.1000000000000001"/>
    <s v="Seed Round"/>
    <s v="Other Financial Services"/>
    <s v="Toronto, Canada"/>
    <s v="Ontario Centres of Excellence"/>
    <s v="Angel-Backed"/>
    <s v="Privately Held (backing)"/>
    <s v="www.paymentrails.com"/>
    <s v="Tim Nixon"/>
    <s v="Co-Founder &amp; Chief Executive Officer"/>
    <s v="tim.nixon@paymentrails.com"/>
    <s v=""/>
    <s v="Disruptive Tech"/>
  </r>
  <r>
    <s v="Staffy Canada"/>
    <x v="0"/>
    <n v="0"/>
    <s v=""/>
    <s v="Developer of a hospitality staffing platform designed to connect experienced and skilled workers with restaurants, event, catering companies and private clients. The company's platform provides with temporary on-demand staff within 90 minutes, helps with real time tracking and staff scheduling, enabling restaurants and events managers to hire catering staff on-demand for their various events."/>
    <x v="6"/>
    <s v="Software"/>
    <s v="Mobile"/>
    <s v="Pre-venture"/>
    <s v=""/>
    <s v="The company graduated from Communitech (waterloo) as part of rev sales accelerator program on May 10, 2017. Previously, the company joined The Next Canada and Ryerson DMZ in 2017."/>
    <n v="4"/>
    <s v="Communitech Hyperdrive(www.communitech.ca), Ryerson DMZ(dmz.ryerson.ca), Ryerson Futures(www.ryersonfutures.ca), The Next Canada(www.nextcanada.com)"/>
    <s v="43 Hanna Avenue"/>
    <s v=""/>
    <s v="Toronto"/>
    <s v="Ontario"/>
    <s v="M6K 1X1"/>
    <s v="Canada"/>
    <s v=""/>
    <s v=""/>
    <s v="Accelerator/Incubator"/>
    <s v="Completed"/>
    <s v="Completed"/>
    <n v="0.61"/>
    <n v="1558"/>
    <n v="2725"/>
    <s v="Generating Revenue"/>
    <n v="2015"/>
    <s v=""/>
    <s v=""/>
    <d v="2017-05-10T00:00:00"/>
    <s v=""/>
    <s v="Accelerator/Incubator"/>
    <s v="Social/Platform Software"/>
    <s v="Toronto, Canada"/>
    <s v="Communitech Hyperdrive, Ryerson DMZ, Ryerson Futures, The Next Canada"/>
    <s v="Accelerator/Incubator Backed"/>
    <s v="Privately Held (backing)"/>
    <s v="www.Staffy.ca"/>
    <s v="Peter Faist"/>
    <s v="Founder &amp; Chief Executive Officer"/>
    <s v="peterfaist@staffy.ca"/>
    <s v="+1 (647) 492-7823"/>
    <s v="Current Tech"/>
  </r>
  <r>
    <s v="FindBob"/>
    <x v="0"/>
    <n v="0"/>
    <n v="1.28"/>
    <s v="Provider of transition management platforms for the financial services intended to prepare succession partners for their books of business. The company's transition management platform uses machine learning and elements of gamification to buy, sell, merge, recruit and find a like-minded succession partner, enabling financial advisors, insurance agents, carriers agencies and RISs to maximize the value of precious assets, protect existing assets, generate new revenue streams and recruit and retain talent to maximize the future value o their businesses."/>
    <x v="6"/>
    <s v="Software"/>
    <s v="Artificial Intelligence &amp; Machine Learning, FinTech"/>
    <s v="Venture Capital"/>
    <s v=""/>
    <s v="The company raised CAD 1.6 million of seed funding in a deal led by Grinnell Mutual on November 21, 2017. MaRS Investment Accelerator Fund, Global Insurance Accelerator, Ames Seed Capital and other undisclosed angel investors also participated. The capital will be used to grow its sales and marketing teams, expand into additional U.S. markets and execute on its multi-generational product roadmap. Previously, the company joined Global Insurance Accelerator as part of its 2017 Cohort and received CAD 40,000 in funding on January 17, 2017."/>
    <n v="6"/>
    <s v="Ames Seed Capital(www.amesedc.com), Founder Institute(www.fi.co), Global Insurance Accelerator(www.globalinsuranceaccelerator.com), Grinnell Mutual Reinsurance Company(www.grinnellmutual.com), MaRS Investment Accelerator Fund(www.marsiaf.com), The Accelerator Centre(www.acceleratorcentre.com)"/>
    <s v="295 Hagey Boulevard"/>
    <s v=""/>
    <s v="Waterloo"/>
    <s v="Ontario"/>
    <s v="N2L 6R5"/>
    <s v="Canada"/>
    <s v=""/>
    <s v=""/>
    <s v="Accelerator/Incubator"/>
    <s v="Completed"/>
    <s v="Completed"/>
    <n v="0.4"/>
    <n v="109"/>
    <n v="326"/>
    <s v="Generating Revenue"/>
    <n v="2014"/>
    <s v=""/>
    <n v="1.28"/>
    <d v="2017-11-21T00:00:00"/>
    <n v="1.25"/>
    <s v="Seed Round"/>
    <s v="Financial Software"/>
    <s v="Waterloo, Canada"/>
    <s v="Ames Seed Capital, Founder Institute, Global Insurance Accelerator, Grinnell Mutual Reinsurance Company, MaRS Investment Accelerator Fund, The Accelerator Centre"/>
    <s v="Venture Capital-Backed"/>
    <s v="Privately Held (backing)"/>
    <s v="www.findbob.io"/>
    <s v="Roland Chan"/>
    <s v="Founder &amp; Chief Executive Officer"/>
    <s v="roland@findbob.io"/>
    <s v=""/>
    <s v="Disruptive Tech"/>
  </r>
  <r>
    <s v="SpaceiShare"/>
    <x v="0"/>
    <n v="0"/>
    <n v="0.12"/>
    <s v="Operator of an online marketplace for peer-to-peer distribution of parking and storage spaces created to connect people who need space to those who have space. The company's peer-to-peer storage spaces sharing platform brings together those with empty basements and individuals who are in need of storage space, it encourages people with driveways and parking pads to rent out space for commuters, enabling people to get storage place in less money."/>
    <x v="6"/>
    <s v="Software"/>
    <s v="E-Commerce"/>
    <s v="Pre-venture"/>
    <s v=""/>
    <s v="The company joined MergeLane as part of Third Accelerator Cohort 2017 and received up to $120,000 in funding."/>
    <n v="2"/>
    <s v="Founder Institute(www.fi.co), MergeLane(www.mergelane.com)"/>
    <s v="P.O. Box 28041"/>
    <s v=""/>
    <s v="Toronto"/>
    <s v="Ontario"/>
    <s v="M1N 4E7"/>
    <s v="Canada"/>
    <s v=""/>
    <s v=""/>
    <s v="Accelerator/Incubator"/>
    <s v="Completed"/>
    <s v="Completed"/>
    <n v="0.03"/>
    <n v="691"/>
    <n v="622"/>
    <s v="Generating Revenue"/>
    <n v="2015"/>
    <s v=""/>
    <n v="0.12"/>
    <d v="2017-02-12T00:00:00"/>
    <n v="0.12"/>
    <s v="Accelerator/Incubator"/>
    <s v="Social/Platform Software"/>
    <s v="Toronto, Canada"/>
    <s v="Founder Institute, MergeLane"/>
    <s v="Accelerator/Incubator Backed"/>
    <s v="Privately Held (backing)"/>
    <s v="www.spaceishare.com"/>
    <s v="France Brunelle"/>
    <s v="Chief Financial Officer &amp; Co-Founder"/>
    <s v="france@spaceishare.com"/>
    <s v="+1 (844) 977-7223"/>
    <s v="Current Tech"/>
  </r>
  <r>
    <s v="Jelly Smeared Games"/>
    <x v="0"/>
    <n v="0"/>
    <s v=""/>
    <s v="Developer of a gaming platform. The company's gaming platform designes and developes games for all platforms including mobiles, personal computers, mac and consoles."/>
    <x v="6"/>
    <s v="Software"/>
    <s v=""/>
    <s v="M&amp;A"/>
    <s v=""/>
    <s v="The company was acquired by Iversoft Solutions for an undisclosed amount on January 18, 2017. This acquisition will help both the companies in launching more experimental titles in 2017 and to attract and recruit more talent to the Ottawa job market. The company is no longer actively tracked by PitchBook."/>
    <s v=""/>
    <s v=""/>
    <s v=""/>
    <s v=""/>
    <s v="Ottawa"/>
    <s v="Ontario"/>
    <s v=""/>
    <s v="Canada"/>
    <d v="2017-01-18T00:00:00"/>
    <s v=""/>
    <s v="Merger/Acquisition"/>
    <s v="Completed"/>
    <s v="Completed"/>
    <s v=""/>
    <s v=""/>
    <s v=""/>
    <s v="Generating Revenue"/>
    <n v="2014"/>
    <s v=""/>
    <s v=""/>
    <d v="2017-01-18T00:00:00"/>
    <s v=""/>
    <s v="Merger/Acquisition"/>
    <s v="Entertainment Software"/>
    <s v="Ottawa, Canada"/>
    <s v=""/>
    <s v="Corporate Backed or Acquired"/>
    <s v="Acquired/Merged"/>
    <s v="www.jellysmearedgames.com"/>
    <s v="Kenneth Huges"/>
    <s v="President"/>
    <s v=""/>
    <s v=""/>
    <s v="Current Tech"/>
  </r>
  <r>
    <s v="OnCall Health"/>
    <x v="0"/>
    <n v="0"/>
    <s v=""/>
    <s v="Developer of a healthcare tool to enhance patients experience. The company's platform handles administrative tasks such as scheduling, form completion and payment processing and ensures patient privacy by encrypting all interactions which occur in the system and complies with all relevant healthcare privacy legislation, enabling healthcare providers to schedule and host secure video, text and phone consultations with their patients."/>
    <x v="1"/>
    <s v="Healthcare Technology Systems"/>
    <s v="Digital Health, HealthTech, SaaS"/>
    <s v="Venture Capital"/>
    <s v=""/>
    <s v="The company raised an undisclosed amount of seed funding led by Ripple Ventures on March 29, 2018. The partnership between Ripple Ventures and OnCall Health will expand the reach of the Toronto technology startup's main product (a virtual care platform) as well as accelerate their vision to improve accessible mental health options for patients from Canada and the United States."/>
    <n v="1"/>
    <s v="Ripple Ventures(www.rippleventures.ca)"/>
    <s v="786 King Street West"/>
    <s v=""/>
    <s v="Toronto"/>
    <s v="Ontario"/>
    <s v="M5V 1N6"/>
    <s v="Canada"/>
    <d v="2018-03-29T00:00:00"/>
    <s v=""/>
    <s v="Seed Round"/>
    <s v="Completed"/>
    <s v="Completed"/>
    <n v="0.22"/>
    <n v="118"/>
    <n v="78"/>
    <s v="Generating Revenue"/>
    <n v="2014"/>
    <s v=""/>
    <s v=""/>
    <d v="2018-03-29T00:00:00"/>
    <s v=""/>
    <s v="Seed Round"/>
    <s v="Enterprise Systems (Healthcare)"/>
    <s v="Toronto, Canada"/>
    <s v="Ripple Ventures"/>
    <s v="Venture Capital-Backed"/>
    <s v="Privately Held (backing)"/>
    <s v="oncallhealth.ca"/>
    <s v="Nicholas Chepesiuk"/>
    <s v="Chief Executive Officer &amp; Co-Founder"/>
    <s v="nicholas@oncallhealth.ca"/>
    <s v="+1 (647) 964-4134"/>
    <s v="Disruptive Tech"/>
  </r>
  <r>
    <s v="Dessa"/>
    <x v="0"/>
    <n v="0"/>
    <n v="7.32"/>
    <s v="Provider of a machine learning platform intended to build and deploy AI systems. The company's platform focuses on machine learning and deep learning that educates how to translate AI's potential into value for the organizations, empower with the tools needed to rapidly generate value from AI systems and helps to discover revolutionary perspectives on enterprise operations, enabling enterprises from across industry verticals to build their capabilities with AI."/>
    <x v="6"/>
    <s v="Software"/>
    <s v=""/>
    <s v="Pre-venture"/>
    <s v=""/>
    <s v="The company raised CAD 9 million of Series A angel funding from Fidelity Investments on September 13, 2017. The company intends to use the funds to to scale development of its platform expand their presence internationally, in both financial services and other strategic industries and grow the team."/>
    <n v="1"/>
    <s v="Fidelity Investments(www.fidelity.com)"/>
    <s v="2808-1080 Bay Street"/>
    <s v=""/>
    <s v="Toronto"/>
    <s v="Ontario"/>
    <s v="M5S 0A5"/>
    <s v="Canada"/>
    <d v="2017-09-13T00:00:00"/>
    <n v="7.32"/>
    <s v="Angel (individual)"/>
    <s v="Completed"/>
    <s v="Completed"/>
    <n v="0.95"/>
    <s v=""/>
    <n v="616"/>
    <s v="Generating Revenue"/>
    <n v="2016"/>
    <n v="23"/>
    <n v="7.32"/>
    <d v="2017-09-13T00:00:00"/>
    <n v="7.32"/>
    <s v="Angel (individual)"/>
    <s v="Social/Platform Software"/>
    <s v="Toronto, Canada"/>
    <s v="Fidelity Investments"/>
    <s v="Angel-Backed"/>
    <s v="Privately Held (backing)"/>
    <s v="www.dessa.com"/>
    <s v="Stephen Piron"/>
    <s v="Co-Founder &amp; Co-Chief Executive Officer"/>
    <s v="stephen@deeplearni.ng"/>
    <s v=""/>
    <s v="Disruptive Tech"/>
  </r>
  <r>
    <s v="Karie"/>
    <x v="0"/>
    <n v="0"/>
    <n v="2"/>
    <s v="Provider of a home-based automated drug delivery appliance. The company's home-based automated drug delivery appliance helps in reading the information on the packaging and after that automatically creates a medication schedule."/>
    <x v="6"/>
    <s v="Software"/>
    <s v=""/>
    <s v="Pre-venture"/>
    <s v=""/>
    <s v="The company received $2 million of financing from Centric Health (Canada) on August 14, 2017."/>
    <n v="5"/>
    <s v="Centric Health (Canada)(www.centrichealth.ca), Hacking Health Accelerator(www.hhaccelerator.com), Innovation Guelph(www.innovationguelph.ca), Ontario Centres of Excellence(www.oce-ontario.org), The Accelerator Centre(www.acceleratorcentre.com)"/>
    <s v="26 Ontario Street"/>
    <s v="N1E Guelph"/>
    <s v="Guelph"/>
    <s v="Ontario"/>
    <s v=""/>
    <s v="Canada"/>
    <s v=""/>
    <s v=""/>
    <s v="Accelerator/Incubator"/>
    <s v="Completed"/>
    <s v="Completed"/>
    <n v="0.74"/>
    <s v=""/>
    <n v="163"/>
    <s v="Generating Revenue"/>
    <n v="2015"/>
    <s v=""/>
    <n v="2"/>
    <d v="2017-08-14T00:00:00"/>
    <n v="2"/>
    <s v="Corporate"/>
    <s v="Application Software"/>
    <s v="Guelph, Canada"/>
    <s v="Centric Health (Canada), Hacking Health Accelerator, Innovation Guelph, Ontario Centres of Excellence, The Accelerator Centre"/>
    <s v="Accelerator/Incubator Backed"/>
    <s v="Privately Held (backing)"/>
    <s v="www.kariehealth.com"/>
    <s v="Spencer Waugh"/>
    <s v="Co-Founder &amp; Chief Executive Officer"/>
    <s v="spencer@aceage.com"/>
    <s v="+1 (289) 400-0811"/>
    <s v="Disruptive Tech"/>
  </r>
  <r>
    <s v="CAD.ai"/>
    <x v="0"/>
    <n v="0"/>
    <n v="0.08"/>
    <s v="Developer of subscription based application programming interface (API) designed to provide CAD features into app, website or software. The company's subscription based APIs automatically prepare 3D models for 3D printing and seamlessly integrates with your existing systems, enabling businesses to quickly and effectively implement powerful and smart CAD features."/>
    <x v="6"/>
    <s v="Software"/>
    <s v="3D Printing, SaaS"/>
    <s v="Pre-venture"/>
    <s v=""/>
    <s v="The company raised $100,000 of seed funding on an undisclosed date."/>
    <s v=""/>
    <s v=""/>
    <s v="655 Richmond Road"/>
    <s v="Suite 29"/>
    <s v="Ontario"/>
    <s v="Ontario"/>
    <s v="K2A 3Y3"/>
    <s v="Canada"/>
    <s v=""/>
    <n v="0.08"/>
    <s v="Seed Round"/>
    <s v="Completed"/>
    <s v="Completed"/>
    <n v="-0.06"/>
    <n v="45"/>
    <n v="150"/>
    <s v="Generating Revenue"/>
    <n v="2016"/>
    <n v="9"/>
    <n v="0.08"/>
    <s v=""/>
    <n v="0.08"/>
    <s v="Seed Round"/>
    <s v="Multimedia and Design Software"/>
    <s v="Ontario, Canada"/>
    <s v=""/>
    <s v="Angel-Backed"/>
    <s v="Privately Held (backing)"/>
    <s v="www.cad.ai"/>
    <s v="Michael Golubev"/>
    <s v="Founder &amp; Chief Executive Officer"/>
    <s v="michael@bustmold.com"/>
    <s v="+1 (613) 686-3792"/>
    <s v="Disruptive Tech"/>
  </r>
  <r>
    <s v="Logojoy"/>
    <x v="0"/>
    <n v="0"/>
    <n v="0.9"/>
    <s v="Developer of an online design tool created to create professional-quality design easily in an economical way. The company's tool use artificial intelligence, premium design assets and an automated system, enabling users to make their own designs of optimum quality design instantly in a 10x cheaper way."/>
    <x v="6"/>
    <s v="Software"/>
    <s v="Artificial Intelligence &amp; Machine Learning, Mobile"/>
    <s v="Pre-venture, Venture Capital"/>
    <s v=""/>
    <s v="The company joined C100 Association as part of Summer 2018 Cohort on June 18, 2018. Previously, the company raised $900,000 of seed funding in a deal led by Corey Hawtin on June 20, 2017. 500 Startups, Azim Lakhoo, Alex Norman, Gautam Gupta, Mark MacLeod, Nitesh Banta and Caravan Ventures also participated in the round. The company will use the funding to invest in company growth in two ways: expanding its product to include brand identity and business card design services, and growing the Logojoy team from 15 to 40 members by the end of 2017."/>
    <n v="10"/>
    <s v="500 Startups(www.500.co), C100 Association(www.thec100.org), Caravan Ventures(www.caravanventures.ca)"/>
    <s v="80 John Street"/>
    <s v="Suite 3004"/>
    <s v="Toronto"/>
    <s v="Ontario"/>
    <s v="M5V 3X4"/>
    <s v="Canada"/>
    <d v="2017-06-20T00:00:00"/>
    <n v="0.9"/>
    <s v="Seed Round"/>
    <s v="Completed"/>
    <s v="Completed"/>
    <n v="0.41"/>
    <n v="18646"/>
    <n v="2016"/>
    <s v="Generating Revenue"/>
    <n v="2016"/>
    <s v=""/>
    <n v="0.9"/>
    <d v="2018-06-18T00:00:00"/>
    <s v=""/>
    <s v="Accelerator/Incubator"/>
    <s v="Multimedia and Design Software"/>
    <s v="Toronto, Canada"/>
    <s v="500 Startups, Alex Norman, Azim Lakhoo, C100 Association, Caravan Ventures, Corey Hawtin, Dominic Bortolussi, Gautam Gupta, Mark MacLeod, Nitesh Banta"/>
    <s v="Accelerator/Incubator Backed"/>
    <s v="Privately Held (backing)"/>
    <s v="www.logojoy.com"/>
    <s v="Dawson Whitfield"/>
    <s v="Founder &amp; Chief Executive Officer"/>
    <s v=""/>
    <s v=""/>
    <s v="Disruptive Tech"/>
  </r>
  <r>
    <s v="Sam:)"/>
    <x v="0"/>
    <n v="0"/>
    <s v=""/>
    <s v="Provider of an application platform intended to offer messaging options along with anonymous users. The company's application platform helps to connect strangers based on the topics they're interested in through messaging services, enabling its users to chat in an anonymous manner through a single platform."/>
    <x v="6"/>
    <s v="Software"/>
    <s v="Mobile"/>
    <s v="M&amp;A"/>
    <s v=""/>
    <s v="The company was acquired by Hugging Face for an undisclosed amount on September 13, 2017. The cross-border transaction further proves that companies outside Canada continue to look to our market for innovative technologies developed by companies that have proven themselves successful on executing their growth strategies. The company is no longer actively tracked by PitchBook."/>
    <s v=""/>
    <s v=""/>
    <s v=""/>
    <s v=""/>
    <s v="Toronto"/>
    <s v="Ontario"/>
    <s v=""/>
    <s v="Canada"/>
    <d v="2017-09-13T00:00:00"/>
    <s v=""/>
    <s v="Merger/Acquisition"/>
    <s v="Completed"/>
    <s v="Completed"/>
    <s v=""/>
    <s v=""/>
    <s v=""/>
    <s v="Generating Revenue"/>
    <n v="2015"/>
    <s v=""/>
    <s v=""/>
    <d v="2017-09-13T00:00:00"/>
    <s v=""/>
    <s v="Merger/Acquisition"/>
    <s v="Application Software"/>
    <s v="Toronto, Canada"/>
    <s v=""/>
    <s v="Corporate Backed or Acquired"/>
    <s v="Acquired/Merged"/>
    <s v="www.sam.best"/>
    <s v="Jonathan Keebler"/>
    <s v="Co-Founder"/>
    <s v="jkeebler@sam.best"/>
    <s v=""/>
    <s v="Current Tech"/>
  </r>
  <r>
    <s v="Collective Arts Brewing"/>
    <x v="1"/>
    <n v="1"/>
    <n v="7"/>
    <s v="Operator of a beer microbrewery intended to offer different varieties of crafted beer and ales. The company's beer brewery offers a range of craft beer with the inspired talents of emerging artists, musicians and filmmakers and available for sale in their portal, enabling consumers to try different and customized variants of alcoholic beverages."/>
    <x v="2"/>
    <s v="Consumer Non-Durables"/>
    <s v="E-Commerce"/>
    <s v="Pre-venture"/>
    <s v=""/>
    <s v="The company raised $7 million of angel funding from undisclosed investors in 2015."/>
    <s v=""/>
    <s v=""/>
    <s v="207 Burlington Street East"/>
    <s v=""/>
    <s v="Hamilton"/>
    <s v="Ontario"/>
    <s v="L8L 4H2"/>
    <s v="Canada"/>
    <d v="2015-01-01T00:00:00"/>
    <n v="7"/>
    <s v="Angel (individual)"/>
    <s v="Completed"/>
    <s v="Completed"/>
    <n v="0.11"/>
    <n v="17550"/>
    <n v="11642"/>
    <s v="Generating Revenue"/>
    <n v="2013"/>
    <s v=""/>
    <n v="7"/>
    <d v="2015-01-01T00:00:00"/>
    <n v="7"/>
    <s v="Angel (individual)"/>
    <s v="Beverages"/>
    <s v="Hamilton, Canada"/>
    <s v=""/>
    <s v="Angel-Backed"/>
    <s v="Privately Held (backing)"/>
    <s v="www.collectiveartsbrewing.com"/>
    <s v="Matt Johnston"/>
    <s v="Founder &amp; Chief Executive Officer"/>
    <s v="matt@collectiveartsbrewing.com"/>
    <s v="+1 (289) 426-2374"/>
    <s v="Non Tech"/>
  </r>
  <r>
    <s v="Itemtopia"/>
    <x v="0"/>
    <n v="0"/>
    <s v=""/>
    <s v="Developer of a cloud based product tracking platform designed to track information related to a product. The company's platform specializes in tracking of product, attaching receipts, warranties and notes and facilitates notification about a product, enabling users to keeps tabs on everything they buy."/>
    <x v="2"/>
    <s v="Media"/>
    <s v="Mobile, SaaS"/>
    <s v="Other Private Companies"/>
    <s v=""/>
    <s v=""/>
    <s v=""/>
    <s v=""/>
    <s v="11 Hansen Avenue"/>
    <s v=""/>
    <s v="Kanata"/>
    <s v="Ontario"/>
    <s v="K2K 3G4"/>
    <s v="Canada"/>
    <s v=""/>
    <s v=""/>
    <s v=""/>
    <s v=""/>
    <s v=""/>
    <n v="-0.02"/>
    <n v="76"/>
    <n v="596"/>
    <s v="Generating Revenue"/>
    <n v="2014"/>
    <s v=""/>
    <s v=""/>
    <s v=""/>
    <s v=""/>
    <s v=""/>
    <s v="Information Services (B2C)"/>
    <s v="Kanata, Canada"/>
    <s v=""/>
    <s v="Corporation"/>
    <s v="Privately Held (no backing)"/>
    <s v="itemtopia.com"/>
    <s v="Kristen Hulaj"/>
    <s v="Director, Communications"/>
    <s v="kristen@itemtopia.com"/>
    <s v="+1 (613) 608-7829"/>
    <s v="Disruptive Tech"/>
  </r>
  <r>
    <s v="SmartTones Media"/>
    <x v="0"/>
    <n v="0"/>
    <n v="0.04"/>
    <s v="Owner and operator of an entertainment technology company intended to connect broadcast media to mobile. The company's mobile application combines the reach of broadcast with the metrics of digital, entertaining experiences to increase advertisement effectiveness through audience engagement and consumer responses and deliver content, enabling companies to engage with their audience by triggering immersive experiences including AR and VR as well as interactive storytelling and e-commerce."/>
    <x v="6"/>
    <s v="Software"/>
    <s v="AdTech, Augmented Reality, E-Commerce, Mobile"/>
    <s v="Pre-venture"/>
    <s v=""/>
    <s v="The company graduated from The Farm as part of the inaugural cohort on June 1, 2018 and received CAD 20,000 in funding."/>
    <n v="4"/>
    <s v="ideaBOOST(www.ideaboost.ca), Ryerson DMZ(dmz.ryerson.ca), The Farm (Atlanta)(www.thefarmatl.com), Zone Startups Sports + Media(sportsmedia.zonestartups.com)"/>
    <s v="720 King Street West"/>
    <s v="Suite 700"/>
    <s v="Toronto"/>
    <s v="Ontario"/>
    <s v="M5V 3S5"/>
    <s v="Canada"/>
    <s v=""/>
    <n v="0.03"/>
    <s v="Accelerator/Incubator"/>
    <s v="Completed"/>
    <s v="Completed"/>
    <n v="0"/>
    <n v="42"/>
    <n v="65"/>
    <s v="Generating Revenue"/>
    <n v="2014"/>
    <s v=""/>
    <n v="0.04"/>
    <d v="2018-06-01T00:00:00"/>
    <n v="0.02"/>
    <s v="Accelerator/Incubator"/>
    <s v="Entertainment Software"/>
    <s v="Toronto, Canada"/>
    <s v="ideaBOOST, Ryerson DMZ, The Farm (Atlanta), Zone Startups Sports + Media"/>
    <s v="Accelerator/Incubator Backed"/>
    <s v="Privately Held (backing)"/>
    <s v="www.smarttonesmedia.com"/>
    <s v="Daryl Hemingway"/>
    <s v="Founder, President &amp; Chief Executive Officer"/>
    <s v="daryl@smarttonesmedia.com"/>
    <s v="+1 (416) 859-2268"/>
    <s v="Current Tech"/>
  </r>
  <r>
    <s v="New/Mode"/>
    <x v="0"/>
    <n v="0"/>
    <n v="0.1"/>
    <s v="Developer of a values-based platform created to provide targeted engagement tools that activate grassroots power to help campaigns win. The company's platform creates call campaigns, helps in petition statements and posts public messages in social media as a promotion strategy, enabling campaigners to fill the communications channels to expand supporter base."/>
    <x v="6"/>
    <s v="Software"/>
    <s v="Marketing Tech"/>
    <s v="Pre-venture"/>
    <s v=""/>
    <s v="The company joined Higher Ground Labs as part of the 2nd Cohort on April 3, 2018 and received an estimated $100,000 in funding. As a part of the transaction, the funding was received in the form of convertible note."/>
    <n v="1"/>
    <s v="Higher Ground Labs(www.highergroundlabs.com)"/>
    <s v="234 Keele Street"/>
    <s v=""/>
    <s v="Toronto"/>
    <s v="Ontario"/>
    <s v="M6P 2K3"/>
    <s v="Canada"/>
    <d v="2018-04-03T00:00:00"/>
    <n v="0.1"/>
    <s v="Accelerator/Incubator"/>
    <s v="Completed"/>
    <s v="Completed"/>
    <n v="1.82"/>
    <n v="442"/>
    <n v="309"/>
    <s v="Generating Revenue"/>
    <n v="2015"/>
    <s v=""/>
    <n v="0.1"/>
    <d v="2018-04-03T00:00:00"/>
    <n v="0.1"/>
    <s v="Accelerator/Incubator"/>
    <s v="Social/Platform Software"/>
    <s v="Toronto, Canada"/>
    <s v="Higher Ground Labs"/>
    <s v="Accelerator/Incubator Backed"/>
    <s v="Privately Held (backing)"/>
    <s v="www.newmode.net"/>
    <s v="Steve Anderson"/>
    <s v="Co-Founder &amp; Chief Strategist"/>
    <s v="steve@newmode.net"/>
    <s v="+1 (888) 965-0855"/>
    <s v="Current Tech"/>
  </r>
  <r>
    <s v="Female Funders"/>
    <x v="0"/>
    <n v="0"/>
    <s v=""/>
    <s v="Operator of an online destination and community. The company's online destination and community include community for female angel investors and entrepreneurs, enabling them to access a wide range of capital for their business business expansion."/>
    <x v="3"/>
    <s v="Capital Markets/Institutions"/>
    <s v=""/>
    <s v="M&amp;A, Venture Capital"/>
    <s v=""/>
    <s v="The company was acquired by Highline BETA for an undisclosed amount on July 12, 2017. The acquisition allows Highline to expand its business."/>
    <s v=""/>
    <s v=""/>
    <s v=""/>
    <s v=""/>
    <s v="Torronto"/>
    <s v="Ontario"/>
    <s v=""/>
    <s v="Canada"/>
    <d v="2017-07-12T00:00:00"/>
    <s v=""/>
    <s v="Merger/Acquisition"/>
    <s v="Completed"/>
    <s v="Completed"/>
    <n v="0.87"/>
    <n v="919"/>
    <n v="2257"/>
    <s v="Generating Revenue"/>
    <n v="2015"/>
    <s v=""/>
    <s v=""/>
    <d v="2017-07-12T00:00:00"/>
    <s v=""/>
    <s v="Merger/Acquisition"/>
    <s v="Other Capital Markets/Institutions"/>
    <s v="Torronto, Canada"/>
    <s v=""/>
    <s v="Corporate Backed or Acquired"/>
    <s v="Acquired/Merged (Operating Subsidiary)"/>
    <s v="www.femalefunders.com"/>
    <s v="Katherine Hague"/>
    <s v="Founder"/>
    <s v="katherine@femalefunders.com"/>
    <s v=""/>
    <s v="Current Tech"/>
  </r>
  <r>
    <s v="Bark 'n Yapp"/>
    <x v="0"/>
    <n v="0"/>
    <s v=""/>
    <s v="Provider of Web and mobile application designed to connect dog lovers with companies providing dog resources. The company's Web and mobile application helps in quickly and easily research, locate, review and share of dog places and engage one another for advice and tips on products, services and resources to enhance their dog's life."/>
    <x v="6"/>
    <s v="Software"/>
    <s v="Mobile, Pet Technology"/>
    <s v="Other Private Companies"/>
    <s v=""/>
    <s v="The company received $35,000 of grant funding from Ontario Centres of Excellence on February 17, 2016."/>
    <n v="1"/>
    <s v="Ontario Centres of Excellence(www.oce-ontario.org)"/>
    <s v=""/>
    <s v=""/>
    <s v="Stouffville"/>
    <s v="Ontario"/>
    <s v=""/>
    <s v="Canada"/>
    <d v="2016-02-17T00:00:00"/>
    <n v="0.04"/>
    <s v="Grant"/>
    <s v="Completed"/>
    <s v="Completed"/>
    <n v="0.27"/>
    <n v="847"/>
    <n v="1538"/>
    <s v="Generating Revenue"/>
    <n v="2015"/>
    <s v=""/>
    <s v=""/>
    <d v="2016-02-17T00:00:00"/>
    <n v="0.04"/>
    <s v="Grant"/>
    <s v="Application Software"/>
    <s v="Stouffville, Canada"/>
    <s v="Ontario Centres of Excellence"/>
    <s v="Corporation"/>
    <s v="Privately Held (no backing)"/>
    <s v="barknyapp.com"/>
    <s v="Galen Udell"/>
    <s v="Founder"/>
    <s v="galen@barknyapp.com"/>
    <s v=""/>
    <s v="Current Tech"/>
  </r>
  <r>
    <s v="Kindera"/>
    <x v="0"/>
    <n v="0"/>
    <s v=""/>
    <s v="Developer of a technology designed to monitor children's online activities. The company's technology help parents to supervise their home Internet from mobile devices by checking when they are online, filter content based on age-appropriateness and limit the amount of time spent online."/>
    <x v="6"/>
    <s v="Software"/>
    <s v="Cybersecurity, Mobile"/>
    <s v="Other Private Companies"/>
    <s v=""/>
    <s v="The company received $37,500 of grant funding from Ontario Centres of Excellence on August 7, 2015."/>
    <n v="1"/>
    <s v="Ontario Centres of Excellence(www.oce-ontario.org)"/>
    <s v="18 Pinebrook Hollow"/>
    <s v=""/>
    <s v="Kitchener"/>
    <s v="Ontario"/>
    <s v="N2P 2B3"/>
    <s v="Canada"/>
    <d v="2015-08-07T00:00:00"/>
    <n v="0.04"/>
    <s v="Grant"/>
    <s v="Completed"/>
    <s v="Completed"/>
    <n v="-0.03"/>
    <n v="185"/>
    <s v=""/>
    <s v="Generating Revenue"/>
    <n v="2014"/>
    <s v=""/>
    <s v=""/>
    <d v="2015-08-07T00:00:00"/>
    <n v="0.04"/>
    <s v="Grant"/>
    <s v="Application Software"/>
    <s v="Kitchener, Canada"/>
    <s v="Ontario Centres of Excellence"/>
    <s v="Corporation"/>
    <s v="Privately Held (no backing)"/>
    <s v="www.kindera.com"/>
    <s v="Antoine Boucher"/>
    <s v="Chief Executive Officer &amp; Co-Founder"/>
    <s v="antoine.boucher@kindera.com"/>
    <s v="+1 (519) 505-3205"/>
    <s v="Current Tech"/>
  </r>
  <r>
    <s v="Skrumble"/>
    <x v="0"/>
    <n v="0"/>
    <s v=""/>
    <s v="Developer of a business communication software designed to streamline remote work for on-the-go employees. The company's platform offers seamless text messaging, conference calls, phone calls and file sharing from any device and from anywhere for remote team works, enabling organizations to collaborate and bridge the gap with employees for remote work options, save money, communicate better and thereby grow businesses."/>
    <x v="6"/>
    <s v="Software"/>
    <s v="SaaS"/>
    <s v="Other Private Companies"/>
    <s v=""/>
    <s v=""/>
    <s v=""/>
    <s v=""/>
    <s v="890 Yonge Street"/>
    <s v="Suite 402"/>
    <s v="Toronto"/>
    <s v="Ontario"/>
    <s v="M4W 3P4"/>
    <s v="Canada"/>
    <s v=""/>
    <s v=""/>
    <s v=""/>
    <s v=""/>
    <s v=""/>
    <n v="0.38"/>
    <n v="5560"/>
    <n v="2057"/>
    <s v="Generating Revenue"/>
    <n v="2013"/>
    <n v="21"/>
    <s v=""/>
    <s v=""/>
    <s v=""/>
    <s v=""/>
    <s v="Communication Software"/>
    <s v="Toronto, Canada"/>
    <s v=""/>
    <s v="Corporation"/>
    <s v="Privately Held (no backing)"/>
    <s v="www.skrumble.com"/>
    <s v="Eric Lifson"/>
    <s v="Co-Founder &amp; Vice President, Marketing and Strategy"/>
    <s v="eric@skrumble.com"/>
    <s v="+1 (888) 898-8826"/>
    <s v="Current Tech"/>
  </r>
  <r>
    <s v="Digital Generals"/>
    <x v="0"/>
    <n v="0"/>
    <n v="0.5"/>
    <s v="Operator of a virtual reality technology studio intended to develop and create virtual reality experiences for marketing and entertainment. The company's virtual reality technology studio focuses on virtual reality hardware design, content development, virtual reality production and post, virtual reality consulting, immersive storytelling for education, gaming and entertainment, enabling virtual reality users to get cutting edge content."/>
    <x v="6"/>
    <s v="Software"/>
    <s v="Virtual Reality"/>
    <s v="Pre-venture"/>
    <s v=""/>
    <s v="The company raised $500,000 of seed funding from undisclosed investors in February 2016."/>
    <s v=""/>
    <s v=""/>
    <s v="215 Spadina Avenue"/>
    <s v="Suite 407"/>
    <s v="Toronto"/>
    <s v="Ontario"/>
    <s v="M5T 2C7"/>
    <s v="Canada"/>
    <d v="2016-02-01T00:00:00"/>
    <n v="0.5"/>
    <s v="Seed Round"/>
    <s v="Completed"/>
    <s v="Completed"/>
    <n v="-0.03"/>
    <s v=""/>
    <n v="382"/>
    <s v="Generating Revenue"/>
    <n v="2015"/>
    <s v=""/>
    <n v="0.5"/>
    <d v="2016-02-01T00:00:00"/>
    <n v="0.5"/>
    <s v="Seed Round"/>
    <s v="Multimedia and Design Software"/>
    <s v="Toronto, Canada"/>
    <s v=""/>
    <s v="Angel-Backed"/>
    <s v="Privately Held (backing)"/>
    <s v="www.digitalgenerals.ca"/>
    <s v="Terry Myers"/>
    <s v="Founder"/>
    <s v="terry@thedigitalgenerals.com"/>
    <s v=""/>
    <s v="Disruptive Tech"/>
  </r>
  <r>
    <s v="Curate Mobile"/>
    <x v="0"/>
    <n v="0"/>
    <s v=""/>
    <s v="Operator of a boutique mobile performance agency intended to facilitate branding through digital marketing. The company's mobile marketing agency engages in direct media buying from private and exclusive sources, designing video branding campaigns and analyzing sales performance, enabling startups and online retailers to increase sales through interactive audience targeting and application-based online communications."/>
    <x v="4"/>
    <s v="Commercial Services"/>
    <s v="AdTech, Mobile"/>
    <s v="Other Private Companies"/>
    <s v=""/>
    <s v=""/>
    <s v=""/>
    <s v=""/>
    <s v="8 Market Street"/>
    <s v="Suite 500"/>
    <s v="Toronto"/>
    <s v="Ontario"/>
    <s v="M5E 1M6"/>
    <s v="Canada"/>
    <s v=""/>
    <s v=""/>
    <s v=""/>
    <s v=""/>
    <s v=""/>
    <n v="0.14000000000000001"/>
    <n v="23015"/>
    <n v="267"/>
    <s v="Generating Revenue"/>
    <n v="2015"/>
    <s v=""/>
    <s v=""/>
    <s v=""/>
    <s v=""/>
    <s v=""/>
    <s v="Media and Information Services (B2B)"/>
    <s v="Toronto, Canada"/>
    <s v=""/>
    <s v="Corporation"/>
    <s v="Privately Held (no backing)"/>
    <s v="www.curatemobile.com"/>
    <s v="Marc Porcelli"/>
    <s v="Founder, President &amp; Chief Executive Officer"/>
    <s v="marc@curatemobile.com"/>
    <s v="+1 (305) 632-4239"/>
    <s v="Current Tech"/>
  </r>
  <r>
    <s v="The Scientist Connect"/>
    <x v="1"/>
    <n v="1"/>
    <s v=""/>
    <s v="Provider of onsite vendor shows of scientific products. The company's onsite vendor shows of scientific products include life science vendor shows and technology seminars, enabling academic and hospital based research centers to provide the personal knowledge needed to promote informative, customized and rewarding scientific trade shows."/>
    <x v="4"/>
    <s v="Commercial Products"/>
    <s v="Life Sciences"/>
    <s v="M&amp;A"/>
    <s v=""/>
    <s v="The company was acquired by LabX Media Group for an undisclosed amount on Novemeber 30, 2015."/>
    <s v=""/>
    <s v=""/>
    <s v="478 Bay Street"/>
    <s v="Suite A213"/>
    <s v="Midland"/>
    <s v="Ontario"/>
    <s v="L4R 1K9"/>
    <s v="Canada"/>
    <d v="2015-11-30T00:00:00"/>
    <s v=""/>
    <s v="Merger/Acquisition"/>
    <s v="Completed"/>
    <s v="Completed"/>
    <n v="0"/>
    <n v="48"/>
    <s v=""/>
    <s v="Generating Revenue"/>
    <n v="2014"/>
    <s v=""/>
    <s v=""/>
    <d v="2015-11-30T00:00:00"/>
    <s v=""/>
    <s v="Merger/Acquisition"/>
    <s v="Other Commercial Products"/>
    <s v="Midland, Canada"/>
    <s v=""/>
    <s v="Corporate Backed or Acquired"/>
    <s v="Acquired/Merged (Operating Subsidiary)"/>
    <s v="www.thescientistconnect.com"/>
    <s v="Guillaume Goyette"/>
    <s v="Co-Founder &amp; Director, Sales &amp; Operations"/>
    <s v="guillaume@thescientistexpo.com"/>
    <s v="+1 (888) 781-0328 x242"/>
    <s v="Non Tech"/>
  </r>
  <r>
    <s v="UHWK"/>
    <x v="0"/>
    <n v="0"/>
    <s v=""/>
    <s v="Provider of helmet-mounted HD camera designed to endure the rigors of sports. The company's helmet-mounted HD camera is light weight, has powerful battery and is a specialized sports camera for athletes, it can withstand the rigours of sport, enabling them to improve their own game by viewing their recording over time and analyzing faults or mistakes."/>
    <x v="2"/>
    <s v="Consumer Durables"/>
    <s v="E-Commerce"/>
    <s v="Pre-venture"/>
    <s v=""/>
    <s v="The company raised CAD 56,142 of product crowdfunding via Kickstarter on November 20, 2015."/>
    <n v="4"/>
    <s v="Planet Hatch(planethatch.com), The Accelerator Centre(www.acceleratorcentre.com), University of Waterloo Velocity(www.velocity.uwaterloo.ca)"/>
    <s v="5156 Guelph Township Road 1"/>
    <s v=""/>
    <s v="Guelph"/>
    <s v="Ontario"/>
    <s v="N1H 6J4"/>
    <s v="Canada"/>
    <s v=""/>
    <s v=""/>
    <s v="Accelerator/Incubator"/>
    <s v="Completed"/>
    <s v="Completed"/>
    <n v="-0.37"/>
    <n v="2340"/>
    <n v="2425"/>
    <s v="Generating Revenue"/>
    <n v="2014"/>
    <s v=""/>
    <s v=""/>
    <d v="2015-11-20T00:00:00"/>
    <n v="0.04"/>
    <s v="Product Crowdfunding"/>
    <s v="Electronics (B2C)"/>
    <s v="Guelph, Canada"/>
    <s v="Planet Hatch, The Accelerator Centre, University of Waterloo Velocity, Velocity Foundry"/>
    <s v="Accelerator/Incubator Backed"/>
    <s v="Privately Held (backing)"/>
    <s v="www.uhwk.com"/>
    <s v="Tim Priamo"/>
    <s v="Co-Founder"/>
    <s v=""/>
    <s v=""/>
    <s v="Current Tech"/>
  </r>
  <r>
    <s v="Terrene"/>
    <x v="0"/>
    <n v="0"/>
    <n v="0.12"/>
    <s v="Developer of a big data simplification platform designed to automate the training and deployment of deep learning neural networks. The company's platform uses machine learning to automatically create dashboards based on data, connect data using pre-built integrations model, utilize predictive analytics without doing any manual feature engineering and optimize predictive models using closed feedback loops, enabling organizations to build and deploy their own machine learning systems without any programming knowledge."/>
    <x v="6"/>
    <s v="Software"/>
    <s v="Artificial Intelligence &amp; Machine Learning, Big Data, SaaS"/>
    <s v="Venture Capital"/>
    <s v=""/>
    <s v="The company joined Techstars as part of its IoT 2017 Class on July 17, 2017 and received $120,000 in funding. As a part of the transaction $100,000 was received in the form of convertible debt. Earlier, the company joined University of Waterloo Velocity as part of its Winter 2017 Class on March 30, 2017. Prior to that, the company raised an undisclosed amount of venture funding from Right Side Capital Management in 2017."/>
    <n v="3"/>
    <s v="Right Side Capital Management(www.rightsidecapital.com), Techstars(www.techstars.com), University of Waterloo Velocity(www.velocity.uwaterloo.ca)"/>
    <s v="151 Charles Street West"/>
    <s v=""/>
    <s v="Kitchener"/>
    <s v="Ontario"/>
    <s v="N2G 1H6"/>
    <s v="Canada"/>
    <d v="2017-01-01T00:00:00"/>
    <s v=""/>
    <s v="Early Stage VC"/>
    <s v="Completed"/>
    <s v="Completed"/>
    <n v="1.85"/>
    <n v="147"/>
    <n v="37"/>
    <s v="Generating Revenue"/>
    <n v="2015"/>
    <n v="3"/>
    <n v="0.12"/>
    <d v="2017-07-17T00:00:00"/>
    <n v="0.12"/>
    <s v="Accelerator/Incubator"/>
    <s v="Automation/Workflow Software"/>
    <s v="Kitchener, Canada"/>
    <s v="Right Side Capital Management, Techstars, University of Waterloo Velocity"/>
    <s v="Venture Capital-Backed"/>
    <s v="Privately Held (backing)"/>
    <s v="www.terrene.co"/>
    <s v="Francois Roux"/>
    <s v="Co-Founder &amp; Chief Executive Officer"/>
    <s v="francois@terrene.co"/>
    <s v="+1 (519) 504-9254"/>
    <s v="Disruptive Tech"/>
  </r>
  <r>
    <s v="Onist"/>
    <x v="0"/>
    <n v="0"/>
    <s v=""/>
    <s v="Provider of a financial management platform designed to integrate and manage real-time financial data. The company's platform specializes in providing tools for estate planning, portfolio analysis, retirement planning, cash flow analysis, asset allocation analysis and financial data aggregation via mobile application, enabling clients to save time and improve performance and also get real time notifications of estate plans instantly."/>
    <x v="6"/>
    <s v="Software"/>
    <s v="FinTech, Mobile, SaaS"/>
    <s v="Pre-venture"/>
    <s v=""/>
    <s v="The company joined OneEleven on March 21, 2018."/>
    <n v="1"/>
    <s v="OneEleven(www.oneeleven.com)"/>
    <s v="688 Richmond Street West"/>
    <s v="Unit 302"/>
    <s v="Toronto"/>
    <s v="Ontario"/>
    <s v="M6J 1C5"/>
    <s v="Canada"/>
    <d v="2018-03-21T00:00:00"/>
    <s v=""/>
    <s v="Accelerator/Incubator"/>
    <s v="Completed"/>
    <s v="Completed"/>
    <n v="-0.22"/>
    <s v=""/>
    <n v="570"/>
    <s v="Generating Revenue"/>
    <n v="2015"/>
    <n v="16"/>
    <s v=""/>
    <d v="2018-03-21T00:00:00"/>
    <s v=""/>
    <s v="Accelerator/Incubator"/>
    <s v="Financial Software"/>
    <s v="Toronto, Canada"/>
    <s v="OneEleven"/>
    <s v="Accelerator/Incubator Backed"/>
    <s v="Privately Held (backing)"/>
    <s v="www.onist.com"/>
    <s v="Brad Kotansky"/>
    <s v="Co-Founder &amp; Co-Chief Executive Officer"/>
    <s v="brad.kotansky@onist.com"/>
    <s v=""/>
    <s v="Current Tech"/>
  </r>
  <r>
    <s v="Humi HR"/>
    <x v="0"/>
    <n v="0"/>
    <n v="0.12"/>
    <s v="Developer of a cloud-based HR software designed to automate HR based tasks. The company's HR software facilitates employee management, time off tracking and payroll management as well as employee performance monitoring and reporting, enabling small and mid-sized businesses to simplify and modernize human resource management."/>
    <x v="6"/>
    <s v="Software"/>
    <s v="FinTech, HR Tech, InsurTech, SaaS"/>
    <s v="Venture Capital"/>
    <s v=""/>
    <s v="The company joined C100 Association as a part of its December 2017 cohort."/>
    <n v="18"/>
    <s v="500 Startups Canada(www.500canada.ca), Argonautic Ventures(www.argonauticventures.com), C100 Association(www.thec100.org), FundersClub(www.fundersclub.com), Garage Technology Ventures(www.garage.com), L2 Ventures(l2ventures.net), La Tourelle Capital(www.latourellecapital.com), OneEleven(www.oneeleven.com), Ontario Centres of Excellence(www.oce-ontario.org), Sherpa Capital(www.sherpa.com), Struck Capital(www.struckcapital.com), Upshift Capital(www.upshiftcapital.com), Y Combinator(www.ycombinator.com)"/>
    <s v="325 Front Street West"/>
    <s v="4th Floor"/>
    <s v="Toronto"/>
    <s v="Ontario"/>
    <s v="M5V 2Y1"/>
    <s v="Canada"/>
    <d v="2017-03-17T00:00:00"/>
    <s v=""/>
    <s v="Seed Round"/>
    <s v="Completed"/>
    <s v="Completed"/>
    <n v="0.43"/>
    <n v="547"/>
    <n v="779"/>
    <s v="Generating Revenue"/>
    <n v="2016"/>
    <s v=""/>
    <n v="0.12"/>
    <d v="2017-12-01T00:00:00"/>
    <s v=""/>
    <s v="Accelerator/Incubator"/>
    <s v="Automation/Workflow Software"/>
    <s v="Toronto, Canada"/>
    <s v="500 Startups Canada, Argonautic Ventures, Bryan Frist, C100 Association, Edvard Engesaeth, FundersClub, Gabriel Luna-Ostaseski, Garage Technology Ventures, Immad Akhund, Juney Ham, L2 Ventures, La Tourelle Capital, OneEleven, Ontario Centres of Excellence, Sherpa Capital, Struck Capital, Upshift Capital, Y Combinator"/>
    <s v="Venture Capital-Backed"/>
    <s v="Privately Held (backing)"/>
    <s v="www.humi.ca"/>
    <s v="Kevin Kliman"/>
    <s v="Co-Founder &amp; Chief Executive Officer"/>
    <s v="kevin@humi.ca"/>
    <s v="+1 (844) 438-4864"/>
    <s v="Disruptive Tech"/>
  </r>
  <r>
    <s v="BlushDrop"/>
    <x v="0"/>
    <n v="0"/>
    <s v=""/>
    <s v="Provider of video editing services intended to offer wedding montages using footage shot by friends and family. The company's video editing services allows guests to shoot video clips, upload and receive edited wedding video movie trailer created by wedding video editors, enabling users to record their wedding in a personalized and innovative way."/>
    <x v="6"/>
    <s v="Software"/>
    <s v=""/>
    <s v="Pre-venture"/>
    <s v=""/>
    <s v="The company joined The Innovation Cluster on 2016."/>
    <n v="1"/>
    <s v="The Innovation Cluster(www.innovationcluster.ca)"/>
    <s v="270 George Street North"/>
    <s v="3rd floor"/>
    <s v="Peterborough"/>
    <s v="Ontario"/>
    <s v="K9J 3H1"/>
    <s v="Canada"/>
    <d v="2016-01-01T00:00:00"/>
    <s v=""/>
    <s v="Accelerator/Incubator"/>
    <s v="Completed"/>
    <s v="Completed"/>
    <n v="0.19"/>
    <n v="206"/>
    <n v="344"/>
    <s v="Generating Revenue"/>
    <n v="2016"/>
    <n v="8"/>
    <s v=""/>
    <d v="2016-01-01T00:00:00"/>
    <s v=""/>
    <s v="Accelerator/Incubator"/>
    <s v="Multimedia and Design Software"/>
    <s v="Peterborough, Canada"/>
    <s v="The Innovation Cluster"/>
    <s v="Accelerator/Incubator Backed"/>
    <s v="Privately Held (backing)"/>
    <s v="www.blushdrop.com"/>
    <s v="Rick Dolishny"/>
    <s v="Founder &amp; Chief Executive Officer"/>
    <s v="rick@blushdrop.com"/>
    <s v=""/>
    <s v="Current Tech"/>
  </r>
  <r>
    <s v="Decision Point Research"/>
    <x v="0"/>
    <n v="0"/>
    <s v=""/>
    <s v="Operator of a data collection company. The company provides its services to market research firms and global businesses with quality assurance practices that exceed industry standards while maintaining a competitive pricing structure, unique new immigrant ethnic panel and complex tracker, enabling their clients to increase their knowledge of market share with the new Canadian immigrants."/>
    <x v="4"/>
    <s v="Commercial Services"/>
    <s v=""/>
    <s v="Private Equity"/>
    <s v=""/>
    <s v="The company received an undisclosed amount of development capital from TerraNova Partners."/>
    <n v="1"/>
    <s v="TerraNova Partners(www.terranovapartners.com)"/>
    <s v="North York Centre, 5801 Yonge Street"/>
    <s v="Suite 1"/>
    <s v="Toronto"/>
    <s v="Ontario"/>
    <s v="M2M 3T9"/>
    <s v="Canada"/>
    <s v=""/>
    <s v=""/>
    <s v="PE Growth/Expansion"/>
    <s v="Completed"/>
    <s v="Completed"/>
    <n v="0"/>
    <s v=""/>
    <n v="20"/>
    <s v="Generating Revenue"/>
    <n v="2013"/>
    <s v=""/>
    <s v=""/>
    <s v=""/>
    <s v=""/>
    <s v="PE Growth/Expansion"/>
    <s v="Other Commercial Services"/>
    <s v="Toronto, Canada"/>
    <s v="TerraNova Partners"/>
    <s v="Private Equity-Backed"/>
    <s v="Privately Held (backing)"/>
    <s v="www.decisionpointresearch.ca"/>
    <s v="Jesse Gill"/>
    <s v="Chairman"/>
    <s v="jg@terranovapartners.com"/>
    <s v="+1 (416) 644-6000"/>
    <s v="Disruptive Tech"/>
  </r>
  <r>
    <s v="Resolve Digital Health"/>
    <x v="0"/>
    <n v="0"/>
    <s v=""/>
    <s v="Developer of cloud-based platform software. The company's cloud-based platform software addresses issues with cannabis delivery currently available for medical patients and helps to select cannabis pod based on the associated medical condition and the patient experience is then tracked through a mobile application with all data securely stored for sharing, enabling doctors, pharmacists and other caregivers to treat the patients."/>
    <x v="1"/>
    <s v="Healthcare Technology Systems"/>
    <s v="Cannabis, LOHAS &amp; Wellness, Mobile, SaaS"/>
    <s v="M&amp;A"/>
    <s v=""/>
    <s v="A 8% stake in the company was acquired by Aphria (TSE: APH) for $5 million on March 28, 2017."/>
    <n v="2"/>
    <s v="Aphria(www.aphria.ca), CannaRoyalty(www.cannaroyalty.com)"/>
    <s v="130 King Street West"/>
    <s v="Suite 1800"/>
    <s v="Toronto"/>
    <s v="Ontario"/>
    <s v="M5X 1E3"/>
    <s v="Canada"/>
    <d v="2015-11-16T00:00:00"/>
    <n v="0.75"/>
    <s v="Corporate"/>
    <s v="Completed"/>
    <s v="Completed"/>
    <n v="0"/>
    <s v=""/>
    <s v=""/>
    <s v="Generating Revenue"/>
    <n v="2015"/>
    <s v=""/>
    <s v=""/>
    <d v="2017-03-28T00:00:00"/>
    <n v="5"/>
    <s v="Secondary Transaction - Private"/>
    <s v="Outcome Management (Healthcare)"/>
    <s v="Toronto, Canada"/>
    <s v="Aphria, CannaRoyalty"/>
    <s v="Corporate Backed or Acquired"/>
    <s v="Privately Held (backing)"/>
    <s v="www.resolvedigitalhealth.com"/>
    <s v="Mukesh Kshatriya"/>
    <s v="Chief Financial Officer &amp; Co-Founder"/>
    <s v="mukesh@resolvedigitalhealth.com"/>
    <s v="+1 (888) 329-6560"/>
    <s v="Disruptive Tech"/>
  </r>
  <r>
    <s v="ChefHero"/>
    <x v="0"/>
    <n v="0"/>
    <n v="12.6"/>
    <s v="Provider of an online wholesale food ordering platform. The company's platform can be accessed through mobile and website to order wholesale food supplies at any location specified in the application, enabling chefs to connect to their suppliers and order any type of food raw materials in wholesale for their kitchen in one easy place."/>
    <x v="6"/>
    <s v="Software"/>
    <s v="FoodTech, Mobile, Restaurant Technology"/>
    <s v="Venture Capital"/>
    <s v=""/>
    <s v="The company raised $12.6 million of Series A venture funding in a deal led by Accomplice VC on April 24, 2018. Precursor Ventures, Golden Ventures and Math Venture Partners also participated in the round. The company intends to use the funding to accelerate growth and fuel expansion to select North American cities."/>
    <n v="7"/>
    <s v="Accomplice VC(www.accomplice.co), Golden Ventures(www.golden.ventures), Hedgewood(www.hedgewood.com), Math Venture Partners(www.mathventurepartners.com), Precursor Ventures(www.precursorvc.com), Two Small Fish Ventures(www.twosmallfishventures.com), University of Waterloo Velocity(www.velocity.uwaterloo.ca)"/>
    <s v="130 Spadina Avenue"/>
    <s v="Suite 603"/>
    <s v="Toronto"/>
    <s v="Ontario"/>
    <s v="M5V 1X9"/>
    <s v="Canada"/>
    <s v=""/>
    <s v=""/>
    <s v="Accelerator/Incubator"/>
    <s v="Completed"/>
    <s v="Completed"/>
    <n v="-7.0000000000000007E-2"/>
    <n v="276"/>
    <n v="1300"/>
    <s v="Generating Revenue"/>
    <n v="2015"/>
    <n v="60"/>
    <n v="12.6"/>
    <d v="2018-04-24T00:00:00"/>
    <n v="12.6"/>
    <s v="Early Stage VC"/>
    <s v="Application Software"/>
    <s v="Toronto, Canada"/>
    <s v="Accomplice VC, Golden Ventures, Hedgewood, Math Venture Partners, Precursor Ventures, Two Small Fish Ventures, University of Waterloo Velocity"/>
    <s v="Venture Capital-Backed"/>
    <s v="Privately Held (backing)"/>
    <s v="www.chefhero.com"/>
    <s v="Abdel-Rahman El-Sayed"/>
    <s v="Co-Founder"/>
    <s v="abdel@chefhero.com"/>
    <s v="+1 (416) 583-5234"/>
    <s v="Current Tech"/>
  </r>
  <r>
    <s v="Pets Plus Us"/>
    <x v="1"/>
    <n v="1"/>
    <s v=""/>
    <s v="Provider of pet insurance services. The company's pet insurance services include advice, news, expertise, pet health tips and pet insurance coverage that suits pets breed and lifestyle, enabling pet owners to make responsible choices for their pets."/>
    <x v="2"/>
    <s v="Services (Non-Financial)"/>
    <s v=""/>
    <s v="M&amp;A"/>
    <s v=""/>
    <s v="The company was acquired by Pethealth (TSE: PTZ) for an undisclosed amount on April 21, 2016. This acquisition helps Pethealth to expand their care of companion animals in Canada."/>
    <s v=""/>
    <s v=""/>
    <s v="Unit 2"/>
    <s v="1115 North Service Road West"/>
    <s v="Oakville"/>
    <s v="Ontario"/>
    <s v="L6M 2V9"/>
    <s v="Canada"/>
    <d v="2016-04-21T00:00:00"/>
    <s v=""/>
    <s v="Merger/Acquisition"/>
    <s v="Completed"/>
    <s v="Completed"/>
    <s v=""/>
    <s v=""/>
    <s v=""/>
    <s v="Generating Revenue"/>
    <n v="2013"/>
    <s v=""/>
    <s v=""/>
    <d v="2016-04-21T00:00:00"/>
    <s v=""/>
    <s v="Merger/Acquisition"/>
    <s v="Other Services (B2C Non-Financial)"/>
    <s v="Oakville, Canada"/>
    <s v=""/>
    <s v="Corporate Backed or Acquired"/>
    <s v="Acquired/Merged"/>
    <s v="www.petsplusus.com"/>
    <s v=""/>
    <s v=""/>
    <s v=""/>
    <s v=""/>
    <s v="Non Tech"/>
  </r>
  <r>
    <s v="Alert Labs"/>
    <x v="0"/>
    <n v="0"/>
    <n v="0.17"/>
    <s v="Provider of cellular-connected home protection technology designed to be used for smart home monitoring services. The company's cellular-connected home protection technology gathers and analyzes real-time data with attractive, reliable and easy-to-install hardware and software tools that sync with the user's smartphone and don't rely on WiFi, enabling homeowners to receive real-time alerts, insights and big data analytics in order to avoid property damage and save money and natural resources."/>
    <x v="6"/>
    <s v="Software"/>
    <s v="Big Data, Internet of Things, LOHAS &amp; Wellness, Mobile"/>
    <s v="Venture Capital"/>
    <s v=""/>
    <s v="The company raised an undisclosed amount of venture funding from Intact Ventures, BDC Capital and Garage Capital on April 19, 2017. Hedgewood and other undisclosed individual investors also participated in the round. The company intends to use the funds to accelerate marketing activities and scale business operations. Previously, the company joined Communitech (Waterloo) as part of the Inaugural Class on November 23, 2016 and received $100,000 in funding. It also joined Points of Light Institute on August 17, 2016 and received an undisclosed amount of funding."/>
    <n v="6"/>
    <s v="Hedgewood(www.hedgewood.com), Points of Light Institute(pointsoflight.org), The Accelerator Centre(www.acceleratorcentre.com)"/>
    <s v="44 Gaukel Street"/>
    <s v=""/>
    <s v="Kitchener"/>
    <s v="Ontario"/>
    <s v="N2G 4P3"/>
    <s v="Canada"/>
    <d v="2015-06-24T00:00:00"/>
    <n v="7.0000000000000007E-2"/>
    <s v="Accelerator/Incubator"/>
    <s v="Completed"/>
    <s v="Completed"/>
    <n v="0.69"/>
    <n v="301"/>
    <n v="564"/>
    <s v="Generating Revenue"/>
    <n v="2015"/>
    <n v="18"/>
    <n v="0.17"/>
    <d v="2017-04-19T00:00:00"/>
    <s v=""/>
    <s v="Early Stage VC"/>
    <s v="Application Software"/>
    <s v="Kitchener, Canada"/>
    <s v="BDC Capital, Garage Capital, Hedgewood, Intact Ventures, Points of Light Institute, The Accelerator Centre"/>
    <s v="Venture Capital-Backed"/>
    <s v="Privately Held (backing)"/>
    <s v="www.alertlabs.com"/>
    <s v="George Tsintzouras"/>
    <s v="Co-Founder, President &amp; Chief Executive Officer"/>
    <s v="george.tsintzouras@alertlabs.com"/>
    <s v=""/>
    <s v="Disruptive Tech"/>
  </r>
  <r>
    <s v="Maple (healthcare)"/>
    <x v="0"/>
    <n v="0"/>
    <n v="4"/>
    <s v="Provider of an online medical consultation platform in Canada intended to accelerate the world's journey to a sustainable health system. The company's medical consultation platform features a network of experts and specialists with an access to highly regarded Canadian licensed physicians and permits diagnosis of illnesses and prescribing of medicines, enabling patients to receive a 24/7 diagnosis and improved health outcomes."/>
    <x v="1"/>
    <s v="Healthcare Technology Systems"/>
    <s v="HealthTech"/>
    <s v="Venture Capital"/>
    <s v=""/>
    <s v="The company raised $4 million of Series A venture funding in a round led by an undisclosed investor on March 9, 2018. MaRS Investment Accelerator Fund and Jeff Fettes also participated in this round. The company intends to use the funds to support its growth and expansion."/>
    <n v="3"/>
    <s v="MaRS Investment Accelerator Fund(www.marsiaf.com), OneEleven(www.oneeleven.com)"/>
    <s v="325 Front Street West"/>
    <s v="4th Floor"/>
    <s v="Toronto"/>
    <s v="Ontario"/>
    <s v="M5V 2Y1"/>
    <s v="Canada"/>
    <s v=""/>
    <s v=""/>
    <s v="Angel (individual)"/>
    <s v="Completed"/>
    <s v="Completed"/>
    <n v="1.3"/>
    <n v="10567"/>
    <s v=""/>
    <s v="Generating Revenue"/>
    <n v="2015"/>
    <n v="3"/>
    <n v="4"/>
    <d v="2018-03-09T00:00:00"/>
    <n v="4"/>
    <s v="Early Stage VC"/>
    <s v="Other Healthcare Technology Systems"/>
    <s v="Toronto, Canada"/>
    <s v="Jeff Fettes, MaRS Investment Accelerator Fund, OneEleven"/>
    <s v="Venture Capital-Backed"/>
    <s v="Privately Held (backing)"/>
    <s v="www.getmaple.ca"/>
    <s v="Brett Belchetz"/>
    <s v="Co-Founder &amp; Chief Executive Officer"/>
    <s v=""/>
    <s v="+1 (416) 613-1270"/>
    <s v="Disruptive Tech"/>
  </r>
  <r>
    <s v="Loom Analytics"/>
    <x v="0"/>
    <n v="0"/>
    <s v=""/>
    <s v="Provider of a Web-based legal analysis tool intended to analyze legal documents and organize targeted data on past rulings. The company's Web-based machine learning-based legal analysis tool helps to classify case law along multiple vectors, enabling lawyers to identify trends in historical legal data."/>
    <x v="6"/>
    <s v="Software"/>
    <s v="Artificial Intelligence &amp; Machine Learning"/>
    <s v="Other Private Companies"/>
    <s v=""/>
    <s v=""/>
    <n v="1"/>
    <s v="Ontario Centres of Excellence(www.oce-ontario.org)"/>
    <s v=""/>
    <s v=""/>
    <s v="Toronto"/>
    <s v="Ontario"/>
    <s v=""/>
    <s v="Canada"/>
    <s v=""/>
    <s v=""/>
    <s v=""/>
    <s v=""/>
    <s v=""/>
    <n v="0.11"/>
    <n v="18"/>
    <n v="601"/>
    <s v="Generating Revenue"/>
    <n v="2015"/>
    <s v=""/>
    <s v=""/>
    <s v=""/>
    <s v=""/>
    <s v=""/>
    <s v="Business/Productivity Software"/>
    <s v="Toronto, Canada"/>
    <s v="Ontario Centres of Excellence"/>
    <s v="Corporation"/>
    <s v="Privately Held (no backing)"/>
    <s v="www.loomanalytics.com"/>
    <s v="Mona Datt"/>
    <s v="Co-Founder, Chief Executive Officer and President"/>
    <s v="mona.datt@loomanalytics.com"/>
    <s v="+1 (647) 933-9024"/>
    <s v="Disruptive Tech"/>
  </r>
  <r>
    <s v="TranQool"/>
    <x v="0"/>
    <n v="0"/>
    <n v="0.04"/>
    <s v="Operator of online virtual health platform, designed to disrupt the mental health marketplace. The company's virtual health platform provides access to mental health services to people across Canada. The service matches users with the right therapists and facilitates secure video sessions from the comfort of home."/>
    <x v="1"/>
    <s v="Healthcare Technology Systems"/>
    <s v=""/>
    <s v="Pre-venture"/>
    <s v=""/>
    <s v="The company was acquired by HumanaCare for an undisclosed amount on May 8, 2018. Combining both the companies drives innovation and employee engagement in their health and wellness solutions. This acquisition gives acquire the opportunity to deliver care virtually, while providing a robust platform to expand access to their existing Employee Assistance Programs, Medical Second Opinion, Disability Support, Caregiving, Healthcare Navigation and Chronic Disease Management Services."/>
    <s v=""/>
    <s v=""/>
    <s v="230 Richmond Street West"/>
    <s v="Number 801"/>
    <s v="Toronto"/>
    <s v="Ontario"/>
    <s v="M5V 3E5"/>
    <s v="Canada"/>
    <d v="2016-10-31T00:00:00"/>
    <s v=""/>
    <s v="Accelerator/Incubator"/>
    <s v="Completed"/>
    <s v="Completed"/>
    <s v=""/>
    <s v=""/>
    <s v=""/>
    <s v="Generating Revenue"/>
    <n v="2016"/>
    <s v=""/>
    <n v="0.04"/>
    <d v="2018-05-08T00:00:00"/>
    <s v=""/>
    <s v="Merger/Acquisition"/>
    <s v="Other Healthcare Technology Systems"/>
    <s v="Toronto, Canada"/>
    <s v=""/>
    <s v="Formerly Accelerator/Incubator backed"/>
    <s v="Acquired/Merged (Operating Subsidiary)"/>
    <s v="www.tranqool.com"/>
    <s v="Chakameh Shafii"/>
    <s v="Chief Executive Officer"/>
    <s v="chakameh.shafii@tranqool.com"/>
    <s v="+1 (888) 365-4935"/>
    <s v="Current Tech"/>
  </r>
  <r>
    <s v="Fortay"/>
    <x v="0"/>
    <n v="0"/>
    <s v=""/>
    <s v="Developer of a data-driven screening application intended to speed up hiring process. The company's screening application uses a 5-minute value and belief-based assessment to determine alignment with company's unique culture that enables hiring managers to screen candidates for cultural team fit, nurture and improve company culture, engagement and employee retention."/>
    <x v="6"/>
    <s v="Software"/>
    <s v="SaaS"/>
    <s v="Other Private Companies"/>
    <s v=""/>
    <s v=""/>
    <s v=""/>
    <s v=""/>
    <s v=""/>
    <s v=""/>
    <s v="Toronto"/>
    <s v="Ontario"/>
    <s v=""/>
    <s v="Canada"/>
    <s v=""/>
    <s v=""/>
    <s v=""/>
    <s v=""/>
    <s v=""/>
    <n v="0.06"/>
    <n v="29"/>
    <n v="562"/>
    <s v="Generating Revenue"/>
    <n v="2014"/>
    <s v=""/>
    <s v=""/>
    <s v=""/>
    <s v=""/>
    <s v=""/>
    <s v="Application Software"/>
    <s v="Toronto, Canada"/>
    <s v=""/>
    <s v="Corporation"/>
    <s v="Privately Held (no backing)"/>
    <s v="www.fortay.co"/>
    <s v="Marlina Kinnersley"/>
    <s v="Co-Founder &amp; Chief Executive Officer"/>
    <s v="marlina@fortay.co"/>
    <s v=""/>
    <s v="Disruptive Tech"/>
  </r>
  <r>
    <s v="Creation Crate"/>
    <x v="0"/>
    <n v="0"/>
    <s v=""/>
    <s v="Developer of a subscription based educational tool created to promote and enhance STEM education. The company's educational tool is a monthly delivered box that includes a tech project with detailed instructions and materials to assemble an electronic product, enabling customers to learn how to build electronics."/>
    <x v="6"/>
    <s v="Software"/>
    <s v="E-Commerce, EdTech"/>
    <s v="Other Private Companies"/>
    <s v=""/>
    <s v=""/>
    <s v=""/>
    <s v=""/>
    <s v=""/>
    <s v=""/>
    <s v="Toronto"/>
    <s v="Ontario"/>
    <s v=""/>
    <s v="Canada"/>
    <s v=""/>
    <s v=""/>
    <s v=""/>
    <s v=""/>
    <s v=""/>
    <n v="-0.03"/>
    <n v="6338"/>
    <n v="4419"/>
    <s v="Generating Revenue"/>
    <n v="2015"/>
    <s v=""/>
    <s v=""/>
    <s v=""/>
    <s v=""/>
    <s v=""/>
    <s v="Educational Software"/>
    <s v="Toronto, Canada"/>
    <s v=""/>
    <s v="Corporation"/>
    <s v="Privately Held (no backing)"/>
    <s v="www.creationcrate.com"/>
    <s v="Chris Gatbonton"/>
    <s v="Founder"/>
    <s v="chris@mycreationcrate.com"/>
    <s v=""/>
    <s v="Current Tech"/>
  </r>
  <r>
    <s v="Kahuso"/>
    <x v="0"/>
    <n v="0"/>
    <s v=""/>
    <s v="Provider of an online recruitment portal designed to connect executives and professionals with companies. The company's recruitment portal uses a matching algorithm to leverages various preferences, experience, expertise and professional attributes to intelligently match candidates to opportunities, enabling clients to explore working relationships for interim, part time, advisory and board opportunities."/>
    <x v="6"/>
    <s v="Software"/>
    <s v=""/>
    <s v="Venture Capital"/>
    <s v=""/>
    <s v="The company was acquired by Donaldson &amp; James for an undisclosed amount on May 9, 2018."/>
    <s v=""/>
    <s v=""/>
    <s v="Suite 300"/>
    <s v="100 Broadview Avenue"/>
    <s v="Toronto"/>
    <s v="Ontario"/>
    <s v="M4M 3H3"/>
    <s v="Canada"/>
    <s v=""/>
    <s v=""/>
    <s v="Accelerator/Incubator"/>
    <s v="Completed"/>
    <s v="Completed"/>
    <n v="0.08"/>
    <n v="168"/>
    <n v="250"/>
    <s v="Generating Revenue"/>
    <n v="2015"/>
    <n v="3"/>
    <s v=""/>
    <d v="2018-05-09T00:00:00"/>
    <s v=""/>
    <s v="Merger/Acquisition"/>
    <s v="Social/Platform Software"/>
    <s v="Toronto, Canada"/>
    <s v=""/>
    <s v="Venture Capital-Backed"/>
    <s v="Acquired/Merged (Operating Subsidiary)"/>
    <s v="www.kahuso.com"/>
    <s v="Michael Carter"/>
    <s v="Co-Founder &amp; President"/>
    <s v="michael.carter@kahuso.com"/>
    <s v=""/>
    <s v="Current Tech"/>
  </r>
  <r>
    <s v="EnergyX Solutions"/>
    <x v="0"/>
    <n v="0"/>
    <s v=""/>
    <s v="Developer of energy management and conversation technology intended to bring energy management for all. The company's online platform offers fully automated and intelligent digital energy scans and identifies improvements capable of saving 25% of current energy consumption for the consumer, providing every home and business the ability to implement an energy savings program that is customized to their building and behavioral profile."/>
    <x v="6"/>
    <s v="Software"/>
    <s v="CleanTech"/>
    <s v="Private Equity"/>
    <s v=""/>
    <s v="The company received development capital from L-SPARK, Bridgepoint Group and Daniels Power Corporation on an undisclosed date."/>
    <n v="3"/>
    <s v="Bridgepoint Group(www.bridgepointgroupltd.com), Daniels Power Corporation(www.danielspower.com), L-SPARK(www.l-spark.com)"/>
    <s v="2345 Yonge Street"/>
    <s v="Suite 700"/>
    <s v="Toronto"/>
    <s v="Ontario"/>
    <s v="M4P 2E5"/>
    <s v="Canada"/>
    <s v=""/>
    <s v=""/>
    <s v="PE Growth/Expansion"/>
    <s v="Completed"/>
    <s v="Completed"/>
    <n v="0.38"/>
    <s v=""/>
    <n v="190"/>
    <s v="Generating Revenue"/>
    <n v="2016"/>
    <n v="3"/>
    <s v=""/>
    <s v=""/>
    <s v=""/>
    <s v="PE Growth/Expansion"/>
    <s v="Automation/Workflow Software"/>
    <s v="Toronto, Canada"/>
    <s v="Bridgepoint Group, Daniels Power Corporation, L-SPARK"/>
    <s v="Private Equity-Backed"/>
    <s v="Privately Held (backing)"/>
    <s v="www.energyxsolutions.com"/>
    <s v="Nishaant Sangaavi"/>
    <s v="Co-Founder &amp; Chief Executive Officer"/>
    <s v="nishaant@energyxsolutions.com"/>
    <s v="+1 (877) 475-1166"/>
    <s v="Disruptive Tech"/>
  </r>
  <r>
    <s v="Behold Control"/>
    <x v="0"/>
    <n v="0"/>
    <s v=""/>
    <s v="Provider of a wireless, plug-and-play platform intended to connect building management system in clients' portfolio. The company's wireless, plug-and-play platform offers effective automation and proactive service that helps to optimize individual equipment and fine tune equipment interactions, ensuring peak-optimization across all equipment, facilities and portfolios, enabling stakeholders to wirelessly optimize system behavior through degradation monitoring, continuous commissioning and notification algorithms."/>
    <x v="6"/>
    <s v="Software"/>
    <s v="CleanTech, Internet of Things, SaaS"/>
    <s v="Other Private Companies"/>
    <s v=""/>
    <s v=""/>
    <s v=""/>
    <s v=""/>
    <s v="96 Rankin Street"/>
    <s v="Unit 203"/>
    <s v="Waterloo"/>
    <s v="Ontario"/>
    <s v="N2V 2B6"/>
    <s v="Canada"/>
    <s v=""/>
    <s v=""/>
    <s v=""/>
    <s v=""/>
    <s v=""/>
    <n v="0"/>
    <s v=""/>
    <s v=""/>
    <s v="Generating Revenue"/>
    <n v="2013"/>
    <s v=""/>
    <s v=""/>
    <s v=""/>
    <s v=""/>
    <s v=""/>
    <s v="Other Software"/>
    <s v="Waterloo, Canada"/>
    <s v=""/>
    <s v="Corporation"/>
    <s v="Privately Held (no backing)"/>
    <s v="beholdcontrol.com"/>
    <s v="Trevor Strauss"/>
    <s v="Chief Executive Officer"/>
    <s v=""/>
    <s v="+1 (888) 234-6532"/>
    <s v="Disruptive Tech"/>
  </r>
  <r>
    <s v="Halion Displays"/>
    <x v="0"/>
    <n v="0"/>
    <n v="0.09"/>
    <s v="Developer of low power displays that remain visible outdoors. The company's low-power outdoor visible display technology uses advanced cyan, magenta and yellow materials, uses 20x less power than LCD and delivers print-like colour quality, mimicking the way natural objects appear."/>
    <x v="4"/>
    <s v="Commercial Products"/>
    <s v=""/>
    <s v="Venture Capital"/>
    <s v=""/>
    <s v="The company closed on $100,000 of convertible debt financing from Anorak Ventures on October 25, 2017. Previously, the company joined Techstars as a part of its Class 86 of NYC's winter 2017 Q1 programme and received $120,000 in funding on April 6, 2017. The company is being actively tracked by PitchBook."/>
    <n v="5"/>
    <s v="Anorak Ventures(www.anorak.vc), Hella Ventures(www.hellaventures.com), Right Side Capital Management(www.rightsidecapital.com), Techstars(www.techstars.com), University of Waterloo Velocity(www.velocity.uwaterloo.ca)"/>
    <s v="151 Charles Street West"/>
    <s v="Suite 199"/>
    <s v="Kitchener"/>
    <s v="Ontario"/>
    <s v="N2G 1H6"/>
    <s v="Canada"/>
    <d v="2014-01-01T00:00:00"/>
    <n v="0.02"/>
    <s v="Accelerator/Incubator"/>
    <s v="Completed"/>
    <s v="Announced/In Progress"/>
    <n v="0"/>
    <n v="45"/>
    <n v="28"/>
    <s v="Generating Revenue"/>
    <n v="2013"/>
    <n v="2"/>
    <n v="0.09"/>
    <d v="2017-10-25T00:00:00"/>
    <n v="0.1"/>
    <s v="Early Stage VC"/>
    <s v="Electrical Equipment"/>
    <s v="Kitchener, Canada"/>
    <s v="Anorak Ventures, Hella Ventures, Right Side Capital Management, Techstars, University of Waterloo Velocity"/>
    <s v="Venture Capital-Backed"/>
    <s v="Privately Held (backing)"/>
    <s v="www.haliondisplays.com"/>
    <s v="Ryan Marchewka"/>
    <s v="Co-Founder &amp; Chief Executive Officer"/>
    <s v="ryan@haliondisplays.com"/>
    <s v="+1 (917) 340-7398"/>
    <s v="Current Tech"/>
  </r>
  <r>
    <s v="Chatter"/>
    <x v="0"/>
    <n v="0"/>
    <n v="0.15"/>
    <s v="Developer of an online market research platform designed to engage customers in conversational surveys over text message. The company's platform offers online customer feedback about a brand, product or company by using artificial intelligence and chatbots, as well as helps users to have a text message conversation with customers right after they have interacted with their brand and get immediate feedback, enabling businesses and brands to engage their customers in a conversational survey and get real time data to run their business."/>
    <x v="4"/>
    <s v="Commercial Services"/>
    <s v="Artificial Intelligence &amp; Machine Learning, Marketing Tech"/>
    <s v="Venture Capital"/>
    <s v=""/>
    <s v="The company joined C100 Association as a part of its Summer 2018 Cohort in June 2018 and received an undisclosed amount in funding."/>
    <n v="6"/>
    <s v="500 Startups Canada(www.500canada.ca), C100 Association(www.thec100.org), Manulife Capital(www.manulifecapital.com), Relay Ventures(www.relayventures.com), Ryerson Futures(www.ryersonfutures.ca), Zone Startups Sports + Media(sportsmedia.zonestartups.com)"/>
    <s v="10 Dundas Street East"/>
    <s v="Suite 600"/>
    <s v="Toronto"/>
    <s v="Ontario"/>
    <s v="M5B 2G9"/>
    <s v="Canada"/>
    <s v=""/>
    <s v=""/>
    <s v="Accelerator/Incubator"/>
    <s v="Completed"/>
    <s v="Completed"/>
    <n v="0.12"/>
    <n v="6"/>
    <n v="267"/>
    <s v="Generating Revenue"/>
    <n v="2016"/>
    <s v=""/>
    <n v="0.15"/>
    <d v="2018-06-01T00:00:00"/>
    <s v=""/>
    <s v="Accelerator/Incubator"/>
    <s v="Media and Information Services (B2B)"/>
    <s v="Toronto, Canada"/>
    <s v="500 Startups Canada, C100 Association, Manulife Capital, Relay Ventures, Ryerson Futures, Zone Startups Sports + Media"/>
    <s v="Venture Capital-Backed"/>
    <s v="Privately Held (backing)"/>
    <s v="www.chatterresearch.com"/>
    <s v="Simon Foster"/>
    <s v="Founder &amp; Chief Executive Officer"/>
    <s v="simon@chatterresearch.com"/>
    <s v="+1 (647) 556-4700"/>
    <s v="Disruptive Tech"/>
  </r>
  <r>
    <s v="Hey Steward"/>
    <x v="0"/>
    <n v="0"/>
    <s v=""/>
    <s v="Developer of a mobile application designed to book and appoint a butler for home service. The company's platform specializes in providing a butler with a background check for shopping, laundry, dry cleaning, home cleaning, packing, tailoring and shoe repairing service every week at a price fixed by the user, enabling users to hire a vetted butler and get personalized butler service for house cleaning and thereby relax and comfort themselves when they reach home after business hours."/>
    <x v="6"/>
    <s v="Software"/>
    <s v="Mobile"/>
    <s v="Pre-venture"/>
    <s v=""/>
    <s v=""/>
    <s v=""/>
    <s v=""/>
    <s v=""/>
    <s v=""/>
    <s v="Toronto"/>
    <s v="Ontario"/>
    <s v=""/>
    <s v="Canada"/>
    <s v=""/>
    <s v=""/>
    <s v=""/>
    <s v=""/>
    <s v=""/>
    <n v="0"/>
    <n v="66"/>
    <n v="23"/>
    <s v="Generating Revenue"/>
    <n v="2016"/>
    <s v=""/>
    <s v=""/>
    <s v=""/>
    <s v=""/>
    <s v=""/>
    <s v="Application Software"/>
    <s v="Toronto, Canada"/>
    <s v=""/>
    <s v="Corporation"/>
    <s v="Privately Held (no backing)"/>
    <s v="www.heysteward.com"/>
    <s v="Sinan Ulukanligil"/>
    <s v="Founder"/>
    <s v="sinan_ulukanligil@heysteward.com"/>
    <s v="+1 (647) 360-3646"/>
    <s v="Current Tech"/>
  </r>
  <r>
    <s v="Layer6 AI"/>
    <x v="0"/>
    <n v="0"/>
    <s v=""/>
    <s v="Developer of a cloud based personalization engine designed to offer general purpose recommendation system. The company's cloud based personalization engine uses machine learning, artificial intelligence and neural networks modeled on the human brain to learn highly complex patterns from data, enabling financial service and insurance firms, media/cable companies, e-commerce, retail brands and news publication companies to get more personalized recommendations, discovery and search results."/>
    <x v="6"/>
    <s v="Software"/>
    <s v="Artificial Intelligence &amp; Machine Learning, Big Data, SaaS"/>
    <s v="M&amp;A"/>
    <s v=""/>
    <s v="The company was acquired by TD Bank Group (TSE: TD) for an undisclosed amount on January 9, 2018. The acquisition will allow the acquirer to expand its capabilities and know hows in the field of artificial intelligence."/>
    <s v=""/>
    <s v=""/>
    <s v=""/>
    <s v=""/>
    <s v="Toronto"/>
    <s v="Ontario"/>
    <s v=""/>
    <s v="Canada"/>
    <d v="2018-01-09T00:00:00"/>
    <s v=""/>
    <s v="Merger/Acquisition"/>
    <s v="Completed"/>
    <s v="Completed"/>
    <n v="0.16"/>
    <s v=""/>
    <n v="356"/>
    <s v="Generating Revenue"/>
    <n v="2016"/>
    <n v="17"/>
    <s v=""/>
    <d v="2018-01-09T00:00:00"/>
    <s v=""/>
    <s v="Merger/Acquisition"/>
    <s v="Business/Productivity Software"/>
    <s v="Toronto, Canada"/>
    <s v=""/>
    <s v="Corporate Backed or Acquired"/>
    <s v="Acquired/Merged (Operating Subsidiary)"/>
    <s v="www.layer6.ai"/>
    <s v="Tomi Poutanen"/>
    <s v="Co-Founder &amp; Co-Chief Executive Officer"/>
    <s v="tomi@milq.com"/>
    <s v=""/>
    <s v="Disruptive Tech"/>
  </r>
  <r>
    <s v="Dot Health"/>
    <x v="0"/>
    <n v="0"/>
    <s v=""/>
    <s v="Provider of a personal health information platform designed to consolidate, track and securely share patient medical record information. The company's real-time platform permits patients to request access to their Canadian medical records online, store them and use it to understand trends in their health and share that with their loved ones, enabling them to spend time living and being healthy instead of wasting time on collecting and organizing documents."/>
    <x v="1"/>
    <s v="Healthcare Technology Systems"/>
    <s v="HealthTech, Mobile"/>
    <s v="Venture Capital"/>
    <s v=""/>
    <s v="The company joined C100 Association as part of its Winter 2017 Cohort."/>
    <n v="3"/>
    <s v="C100 Association(www.thec100.org), Extreme Venture Partners(www.evp.vc), Ryerson DMZ(dmz.ryerson.ca)"/>
    <s v="301 - 2 Berkeley Street"/>
    <s v=""/>
    <s v="Toronto"/>
    <s v="Ontario"/>
    <s v=""/>
    <s v="Canada"/>
    <s v=""/>
    <s v=""/>
    <s v="Accelerator/Incubator"/>
    <s v="Completed"/>
    <s v="Completed"/>
    <n v="0.4"/>
    <n v="67"/>
    <n v="907"/>
    <s v="Generating Revenue"/>
    <n v="2016"/>
    <s v=""/>
    <s v=""/>
    <d v="2017-12-05T00:00:00"/>
    <s v=""/>
    <s v="Accelerator/Incubator"/>
    <s v="Medical Records Systems"/>
    <s v="Toronto, Canada"/>
    <s v="C100 Association, Extreme Venture Partners, Ryerson DMZ"/>
    <s v="Venture Capital-Backed"/>
    <s v="Privately Held (backing)"/>
    <s v="www.dothealth.ca"/>
    <s v="Huda Idrees"/>
    <s v="Co-Founder &amp; Chief Executive Officer"/>
    <s v="huda@dothealth.ca"/>
    <s v="+1 (800) 348-0368"/>
    <s v="Disruptive Tech"/>
  </r>
  <r>
    <s v="TerrAscend (CNQ: TER)"/>
    <x v="1"/>
    <n v="1"/>
    <n v="53.51"/>
    <s v="Operator of a vertically-integrated Canadian cannabis company intended to create and deliver quality products and services that meet the evolving needs of the cannabis market. The company's focus lies in providing support to patients through its wholly-owned subsidiaries which offer medical cannabis under the Access to Cannabis for Medical Purposes Regulations, clinical support program and education platform led by health care professionals and a drug preparation premises for non-cannabis formulations."/>
    <x v="1"/>
    <s v="Other Healthcare"/>
    <s v="Cannabis, LOHAS &amp; Wellness"/>
    <s v="Private Equity, Publicly Listed, Venture Capital"/>
    <n v="0"/>
    <s v="The company (CNQ: TER) received $52.5 million of developmental capital from JW Asset Management and Canopy Growth on December 11, 2017 through a private placement. The company will also join Canopy Growth's CraftGrow program, whereby the company will provide a select quantity of premium cannabis to be sold through Canopy Growth's distribution network. The Company intends to use the proceeds from the proposed investment for expansion of its existing facility, the pursuit of a variety of strategic pharmaceutical assets, and for working capital and general corporate purposes."/>
    <n v="2"/>
    <s v="Canopy Growth(www.canopygrowth.com)"/>
    <s v="P.O. Box 43125"/>
    <s v=""/>
    <s v="Mississauga"/>
    <s v="Ontario"/>
    <s v="L5B 4A7"/>
    <s v="Canada"/>
    <d v="2017-04-20T00:00:00"/>
    <n v="1.01"/>
    <s v="Early Stage VC"/>
    <s v="Completed"/>
    <s v="Completed"/>
    <n v="0"/>
    <s v=""/>
    <s v=""/>
    <s v="Generating Revenue"/>
    <n v="2017"/>
    <s v=""/>
    <n v="53.51"/>
    <d v="2017-12-11T00:00:00"/>
    <n v="52.5"/>
    <s v="PIPE"/>
    <s v="Other Healthcare"/>
    <s v="Mississauga, Canada"/>
    <s v="Canopy Growth, JW Asset Management"/>
    <s v="Formerly VC-backed"/>
    <s v="Publicly Held"/>
    <s v="www.terrascend.com"/>
    <s v="Roland Nimmo"/>
    <s v="Interim Chief Financial Officer"/>
    <s v="rnimmo@terrascend.com"/>
    <s v="+1 (855) 837-7295"/>
    <s v="Non Tech"/>
  </r>
  <r>
    <s v="Xahive"/>
    <x v="0"/>
    <n v="0"/>
    <s v=""/>
    <s v="Developer of an enterprise messaging platform designed to offer security and privacy. The company's platform permits secure and private communication as well as offers encryption for protecting documents against cyber criminals and it also offers governance and compliance auditing as well as cybersecurity consulting, enabling enterprises to save on cybersecurity insurance premiums and reduce risks"/>
    <x v="6"/>
    <s v="Software"/>
    <s v="Cybersecurity, SaaS"/>
    <s v="Pre-venture"/>
    <s v=""/>
    <s v="The company raised CAD 1,235 of product crowdfunding via MedStartr on January 1, 2016."/>
    <n v="2"/>
    <s v="Canadian Technology Accelerator(www.ctaconnects.com), Mitacs(mitacs.ca)"/>
    <s v="Post Office Box 47056"/>
    <s v="2638 Innes Road"/>
    <s v="Ottawa"/>
    <s v="Ontario"/>
    <s v="K1B 5P9"/>
    <s v="Canada"/>
    <s v=""/>
    <s v=""/>
    <s v="Accelerator/Incubator"/>
    <s v="Completed"/>
    <s v="Completed"/>
    <n v="7.0000000000000007E-2"/>
    <s v=""/>
    <n v="440"/>
    <s v="Generating Revenue"/>
    <n v="2013"/>
    <s v=""/>
    <s v=""/>
    <d v="2016-01-01T00:00:00"/>
    <n v="0.01"/>
    <s v="Product Crowdfunding"/>
    <s v="Communication Software"/>
    <s v="Ottawa, Canada"/>
    <s v="Canadian Technology Accelerator, Mitacs"/>
    <s v="Accelerator/Incubator Backed"/>
    <s v="Privately Held (backing)"/>
    <s v="www.xahive.com"/>
    <s v="Sem Ponnambalam"/>
    <s v="Co-Founder, President &amp; Chief Operating Officer"/>
    <s v="sem@xahive.com"/>
    <s v="+1 (323) 428-9537"/>
    <s v="Disruptive Tech"/>
  </r>
  <r>
    <s v="ZoomMate"/>
    <x v="1"/>
    <n v="1"/>
    <n v="0.01"/>
    <s v="Developer of a housing platform designed to find housing and roommates at the same time. The company's platform allows to choose homes as well as roommates based according to ones preferences and compatibilities and also engages the groups to visit the house before hand, enabling users to find a better house and roommates."/>
    <x v="6"/>
    <s v="Software"/>
    <s v="Mobile"/>
    <s v="Pre-venture"/>
    <s v=""/>
    <s v="The company joined Startup Garage as a part of its 2017 cohort and received $7,500 on May 11, 2017."/>
    <n v="2"/>
    <s v="Founder Institute(www.fi.co), Startup Garage(www.startupgarage.ca)"/>
    <s v=""/>
    <s v=""/>
    <s v="Ottawa"/>
    <s v="Ontario"/>
    <s v=""/>
    <s v="Canada"/>
    <d v="2017-01-30T00:00:00"/>
    <s v=""/>
    <s v="Accelerator/Incubator"/>
    <s v="Completed"/>
    <s v="Completed"/>
    <n v="-0.01"/>
    <n v="1517"/>
    <n v="34"/>
    <s v="Generating Revenue"/>
    <n v="2016"/>
    <s v=""/>
    <n v="0.01"/>
    <d v="2017-05-11T00:00:00"/>
    <n v="0.01"/>
    <s v="Accelerator/Incubator"/>
    <s v="Social/Platform Software"/>
    <s v="Ottawa, Canada"/>
    <s v="Founder Institute, Startup Garage"/>
    <s v="Accelerator/Incubator Backed"/>
    <s v="Privately Held (backing)"/>
    <s v="www.ZoomMate.com"/>
    <s v="Moktar Yusef"/>
    <s v="Founder &amp; Chief Executive Officer"/>
    <s v="moktar@zoommate.com"/>
    <s v=""/>
    <s v="Non Tech"/>
  </r>
  <r>
    <s v="Elevation Pictures"/>
    <x v="1"/>
    <n v="1"/>
    <s v=""/>
    <s v="Operator of a film distribution company. The company provides film marketing services for film production companies."/>
    <x v="2"/>
    <s v="Media"/>
    <s v=""/>
    <s v="M&amp;A"/>
    <s v=""/>
    <s v="The company was acquired by Anton Capital for an undisclosed amount on August 1, 2016."/>
    <s v=""/>
    <s v=""/>
    <s v="317 Adelaide Street West"/>
    <s v="Suite 520"/>
    <s v="Toronto"/>
    <s v="Ontario"/>
    <s v="M5V 1P9"/>
    <s v="Canada"/>
    <d v="2016-08-01T00:00:00"/>
    <s v=""/>
    <s v="Merger/Acquisition"/>
    <s v="Completed"/>
    <s v="Completed"/>
    <n v="3.59"/>
    <n v="32156"/>
    <n v="4276"/>
    <s v="Generating Revenue"/>
    <n v="2013"/>
    <s v=""/>
    <s v=""/>
    <d v="2016-08-01T00:00:00"/>
    <s v=""/>
    <s v="Merger/Acquisition"/>
    <s v="Movies, Music and Entertainment"/>
    <s v="Toronto, Canada"/>
    <s v=""/>
    <s v="Corporate Backed or Acquired"/>
    <s v="Acquired/Merged (Operating Subsidiary)"/>
    <s v="www.elevationpictures.com"/>
    <s v="Laurie May"/>
    <s v="Founder &amp; President"/>
    <s v="lmay@elevationpictures.com"/>
    <s v="+1 (416) 583-5800"/>
    <s v="Non Tech"/>
  </r>
  <r>
    <s v="Meya.ai"/>
    <x v="0"/>
    <n v="0"/>
    <n v="0.15"/>
    <s v="Developer of an intelligent bot platform designed to create bots. The company's platform permits building, training and hosting of bots using bot flow abstraction and features conversational framework, analytics and tools for integration with messenger applications, enabling companies and brands to engage customers."/>
    <x v="6"/>
    <s v="Software"/>
    <s v="Artificial Intelligence &amp; Machine Learning, Big Data, Mobile"/>
    <s v="Venture Capital"/>
    <s v=""/>
    <s v="The company joined 500 Startups Management Company as part of its 21st batch and received $150,000 in funding in April 2017. As a part of this, transaction, the funding was received in the form of convertible debt. 500 Startups Canada also participated in this round. Earlier, the company raised an undisclosed amount of Series A venture funding from German Ventures, FundersClub and Trifecta Capital Partners in 2017."/>
    <n v="6"/>
    <s v="500 Startups(www.500.co), 500 Startups Canada(www.500canada.ca), FundersClub(www.fundersclub.com), German Ventures(www.german-ventures.com), Trifecta Capital Partners(www.trifectacapital.in)"/>
    <s v="151 Charles Street West"/>
    <s v="Suite 100"/>
    <s v="Kitchener"/>
    <s v="Ontario"/>
    <s v="N2G 1H6"/>
    <s v="Canada"/>
    <s v=""/>
    <s v=""/>
    <s v="Angel (individual)"/>
    <s v="Completed"/>
    <s v="Completed"/>
    <n v="1.56"/>
    <n v="217"/>
    <n v="733"/>
    <s v="Generating Revenue"/>
    <n v="2014"/>
    <s v=""/>
    <n v="0.15"/>
    <d v="2017-04-01T00:00:00"/>
    <n v="0.15"/>
    <s v="Accelerator/Incubator"/>
    <s v="Social/Platform Software"/>
    <s v="Kitchener, Canada"/>
    <s v="500 Startups, 500 Startups Canada, Darby Sieben, FundersClub, German Ventures, Trifecta Capital Partners"/>
    <s v="Venture Capital-Backed"/>
    <s v="Privately Held (backing)"/>
    <s v="www.meya.ai"/>
    <s v="Erik Kalviainen"/>
    <s v="Co-Founder &amp; Chief Executive Officer"/>
    <s v="erik@meya.ai"/>
    <s v="+1 (888) 907-7680"/>
    <s v="Disruptive Tech"/>
  </r>
  <r>
    <s v="NOVAerial Robotics"/>
    <x v="0"/>
    <n v="0"/>
    <s v=""/>
    <s v="Manufacturer of unmanned aerial vehicles (UAV's) designed for complicated and UAV applications. The company's unmanned aerial vehicle, Procyon 800E is ideally suited for complicated and UAV applications, offering vertical take-off capability, while combining high speeds and long flight times not possible with multirotor UAVs, enabling multirotor operators to get advantages of the helicopter platform."/>
    <x v="4"/>
    <s v="Commercial Products"/>
    <s v="Manufacturing, Robotics and Drones"/>
    <s v="M&amp;A"/>
    <s v=""/>
    <s v="The company was acquired by Global UAV Technologies (formerly Alta Vista Ventures) (CSE: UAV) for CAD 698,854 on August 9, 2017. The acquisition helps Global UAV to add considerable diversification and exposure. Global UAV Technologies paid a total of CAD 300,000 and issued 4,584,527 shares to the underlying owner of NOVAerial at a deemed price of CAD 0.087 per share."/>
    <s v=""/>
    <s v=""/>
    <s v="8 Loyalist Dr Unit 5"/>
    <s v=""/>
    <s v="Brighton"/>
    <s v="Ontario"/>
    <s v="K0K 1H0"/>
    <s v="Canada"/>
    <d v="2017-08-09T00:00:00"/>
    <n v="0.55000000000000004"/>
    <s v="Merger/Acquisition"/>
    <s v="Completed"/>
    <s v="Completed"/>
    <n v="0"/>
    <s v=""/>
    <s v=""/>
    <s v="Generating Revenue"/>
    <n v="2014"/>
    <s v=""/>
    <s v=""/>
    <d v="2017-08-09T00:00:00"/>
    <n v="0.55000000000000004"/>
    <s v="Merger/Acquisition"/>
    <s v="Other Commercial Products"/>
    <s v="Brighton, Canada"/>
    <s v=""/>
    <s v="Corporate Backed or Acquired"/>
    <s v="Acquired/Merged (Operating Subsidiary)"/>
    <s v="www.novaerial.com"/>
    <s v="Robert Lefebvre"/>
    <s v="Founder &amp; Managing Director"/>
    <s v="robert.lefebvre@novaerial.com"/>
    <s v="+1 (613) 475-2523"/>
    <s v="Disruptive Tech"/>
  </r>
  <r>
    <s v="STEM Village"/>
    <x v="0"/>
    <n v="0"/>
    <n v="0.4"/>
    <s v="Developer of online education tools designed to help students develop critical skills for today's changing world. The company's services focus on developing in-demand skills, providing detailed reporting to parents, creatively rewarding students and driving to real world outcomes including summer jobs and internships, university admissions, scholarships and rewarding careers, enabling students to get assistance, education, guidance and motivation to improve their skills in critical STEM (Science, Technology, Engineering, and Math)."/>
    <x v="2"/>
    <s v="Services (Non-Financial)"/>
    <s v="EdTech"/>
    <s v="Venture Capital"/>
    <s v=""/>
    <s v="The company raised $400,000 of funding from Extreme Venture Partners and two undisclosed angel investors in June 2015, putting the pre-money valuation of the company at $2.3 million. The funds were used for the development and launch of the company's product."/>
    <n v="1"/>
    <s v="Extreme Venture Partners(www.evp.vc)"/>
    <s v="1 Yonge Street"/>
    <s v="Suite 1801"/>
    <s v="Toronto"/>
    <s v="Ontario"/>
    <s v="M5E 1W7"/>
    <s v="Canada"/>
    <d v="2015-06-01T00:00:00"/>
    <n v="0.4"/>
    <s v="Early Stage VC"/>
    <s v="Completed"/>
    <s v="Completed"/>
    <n v="0.09"/>
    <n v="172"/>
    <n v="1065"/>
    <s v="Generating Revenue"/>
    <n v="2014"/>
    <n v="4"/>
    <n v="0.4"/>
    <d v="2015-06-01T00:00:00"/>
    <n v="0.4"/>
    <s v="Early Stage VC"/>
    <s v="Educational and Training Services (B2C)"/>
    <s v="Toronto, Canada"/>
    <s v="Extreme Venture Partners"/>
    <s v="Venture Capital-Backed"/>
    <s v="Privately Held (backing)"/>
    <s v="www.stemvillage.com"/>
    <s v="Mark Applebaum"/>
    <s v="Co-Founder, Chief Executive Officer &amp; Board Member"/>
    <s v="mark@stemvillage.com"/>
    <s v="+1 (416) 304-9698"/>
    <s v="Current Tech"/>
  </r>
  <r>
    <s v="ingomma"/>
    <x v="0"/>
    <n v="0"/>
    <n v="0.5"/>
    <s v="Provider of designer jewelries and accessories designed to empower creative class with new material innovation. The company's designer jewelries and accessories are made from silicone rubber products, enabling users to create an impression of wearing fake tattoos using those products."/>
    <x v="2"/>
    <s v="Apparel and Accessories"/>
    <s v="E-Commerce"/>
    <s v="Venture Capital"/>
    <s v=""/>
    <s v="The company joined Extreme Venture Partners and Ryerson University on an undisclosed date. Earlier, the company joined Founder Institute as part of Batch 1 and received $500,000 of funding on November 14, 2016. Prior to that, the company received an undisclosed amount of grant funding from First Stone Venture Partners and PELA CFDC on October 14, 2016. The company also received $37,400 of grant funding from Ontario Centres of Excellence on September 2, 2016."/>
    <n v="6"/>
    <s v="Extreme Venture Partners(www.evp.vc), First Stone Venture Partners(fsvp.ca), Founder Institute(www.fi.co), Ontario Centres of Excellence(www.oce-ontario.org), PELA CFDC(www.pelacfdc.ca), Ryerson DMZ(dmz.ryerson.ca)"/>
    <s v="PEC Innovation Centre"/>
    <s v="16-35 Bridge Street"/>
    <s v="Picton"/>
    <s v="Ontario"/>
    <s v="K0K 2T0"/>
    <s v="Canada"/>
    <d v="2016-09-02T00:00:00"/>
    <n v="0.04"/>
    <s v="Grant"/>
    <s v="Completed"/>
    <s v="Completed"/>
    <n v="-0.06"/>
    <n v="485"/>
    <n v="130"/>
    <s v="Generating Revenue"/>
    <n v="2014"/>
    <s v=""/>
    <n v="0.5"/>
    <s v=""/>
    <s v=""/>
    <s v="Accelerator/Incubator"/>
    <s v="Accessories"/>
    <s v="Picton, Canada"/>
    <s v="Extreme Venture Partners, First Stone Venture Partners, Founder Institute, Ontario Centres of Excellence, PELA CFDC, Ryerson DMZ"/>
    <s v="Accelerator/Incubator Backed"/>
    <s v="Privately Held (backing)"/>
    <s v="www.ingomma.com"/>
    <s v="Melina Salomon"/>
    <s v="Founder, Chief Executive Officer &amp; Creative Director"/>
    <s v="mtsalomon@ingomma.com"/>
    <s v=""/>
    <s v="Current Tech"/>
  </r>
  <r>
    <s v="Reliable Stock Transfer"/>
    <x v="1"/>
    <n v="1"/>
    <s v=""/>
    <s v="Operator of a transfer agent company. The company provides processing of transfers, shareholder reports, obtaining CUSIP and ISIN numbers, acting as escrow agents, acting as scrutineers for shareholder meetings, providing stock options and warrant services, shareholder mailing services and processing treasury directions."/>
    <x v="3"/>
    <s v="Capital Markets/Institutions"/>
    <s v=""/>
    <s v="M&amp;A"/>
    <s v=""/>
    <s v="GreenBank Capital (CSE: GBC) acquired a 10% stake in the company for $150,000 on June 21, 2017."/>
    <n v="1"/>
    <s v="GreenBank Capital(www.greenbankcapitalinc.com)"/>
    <s v="100 King Street West"/>
    <s v="Suite 5700"/>
    <s v="Toronto"/>
    <s v="Ontario"/>
    <s v="M5X 1C7"/>
    <s v="Canada"/>
    <d v="2017-06-21T00:00:00"/>
    <n v="0.15"/>
    <s v="Corporate"/>
    <s v="Completed"/>
    <s v="Completed"/>
    <n v="0"/>
    <s v=""/>
    <s v=""/>
    <s v="Generating Revenue"/>
    <n v="2014"/>
    <s v=""/>
    <s v=""/>
    <d v="2017-06-21T00:00:00"/>
    <n v="0.15"/>
    <s v="Corporate"/>
    <s v="Other Capital Markets/Institutions"/>
    <s v="Toronto, Canada"/>
    <s v="GreenBank Capital"/>
    <s v="Corporate Backed or Acquired"/>
    <s v="Privately Held (backing)"/>
    <s v="www.reliablestocktransfer.com"/>
    <s v="Daniel Wettreich"/>
    <s v="Founder, Chief Executive Officer &amp; President"/>
    <s v="dw@greenbankcapitalinc.com"/>
    <s v="+1 (416) 628-9879"/>
    <s v="Non Tech"/>
  </r>
  <r>
    <s v="Tread (Business/Productivity Software)"/>
    <x v="0"/>
    <n v="0"/>
    <n v="0.12"/>
    <s v="Developer of a construction management application designed to hire equipment operating subcontractors easily. The company's application uses data and analytics to keep construction moving and serves as a communication link between heavy equipment operators and construction companies, enabling them to record measure equipment usage in real time and save extra costs."/>
    <x v="6"/>
    <s v="Software"/>
    <s v="Construction Technology, Mobile"/>
    <s v="Venture Capital"/>
    <s v=""/>
    <s v="The company joined Techstars Toronto's First cohort and received $120,000 in funding."/>
    <n v="5"/>
    <s v="Creative Destruction Lab(www.creativedestructionlab.com), FundersClub(www.fundersclub.com), Ripple Ventures(www.rippleventures.ca), Techstars(www.techstars.com), XDL Capital Group(www.xdl.com)"/>
    <s v="786 King Street West"/>
    <s v=""/>
    <s v="Toronto"/>
    <s v="Ontario"/>
    <s v="M5V 1N6"/>
    <s v="Canada"/>
    <s v=""/>
    <s v=""/>
    <s v="Accelerator/Incubator"/>
    <s v="Completed"/>
    <s v="Completed"/>
    <n v="0.19"/>
    <n v="136"/>
    <n v="65"/>
    <s v="Generating Revenue"/>
    <n v="2016"/>
    <s v=""/>
    <n v="0.12"/>
    <d v="2018-02-01T00:00:00"/>
    <n v="0.12"/>
    <s v="Accelerator/Incubator"/>
    <s v="Business/Productivity Software"/>
    <s v="Toronto, Canada"/>
    <s v="Creative Destruction Lab, FundersClub, Ripple Ventures, Techstars, XDL Capital Group"/>
    <s v="Venture Capital-Backed"/>
    <s v="Privately Held (backing)"/>
    <s v="www.tread.io"/>
    <s v="Noah Dolgoy"/>
    <s v="Co-Founder &amp; Chief Executive Officer"/>
    <s v="noah.dolgoy@tread.io"/>
    <s v="+1 (888) 558-7323"/>
    <s v="Disruptive Tech"/>
  </r>
  <r>
    <s v="Vox Pop Labs"/>
    <x v="0"/>
    <n v="0"/>
    <s v=""/>
    <s v="Operator of a social enterprise intended to empower the public by channeling the voice of the people. The company's technology uses big data and artificial intelligence to engage with people and transform data from anecdotal into representative statements about public, enabling citizens to understand themselves and those around them in detail and make optimal decisions when faced with complex and consequential decisions."/>
    <x v="2"/>
    <s v="Media"/>
    <s v="Artificial Intelligence &amp; Machine Learning, Big Data, Mobile"/>
    <s v="Pre-venture"/>
    <s v=""/>
    <s v="The company joined MassChallenge as part of its Boston 2017 program on May 23, 2017."/>
    <n v="3"/>
    <s v="Creative Destruction Lab(www.creativedestructionlab.com), MassChallenge(www.masschallenge.org), The Next Canada(www.nextcanada.com)"/>
    <s v="The Burroughes Building"/>
    <s v="639 Queen Street West, Suite 401"/>
    <s v="Toronto"/>
    <s v="Ontario"/>
    <s v="M5V 2B7"/>
    <s v="Canada"/>
    <d v="2013-08-01T00:00:00"/>
    <s v=""/>
    <s v="Accelerator/Incubator"/>
    <s v="Completed"/>
    <s v="Completed"/>
    <n v="0.04"/>
    <n v="595"/>
    <n v="2027"/>
    <s v="Generating Revenue"/>
    <n v="2013"/>
    <s v=""/>
    <s v=""/>
    <d v="2017-05-23T00:00:00"/>
    <s v=""/>
    <s v="Accelerator/Incubator"/>
    <s v="Information Services (B2C)"/>
    <s v="Toronto, Canada"/>
    <s v="Creative Destruction Lab, MassChallenge, The Next Canada"/>
    <s v="Accelerator/Incubator Backed"/>
    <s v="Privately Held (backing)"/>
    <s v="www.voxpoplabs.com"/>
    <s v="Clifton van der Linden"/>
    <s v="Founder &amp; Chief Executive Officer"/>
    <s v="cliff@delphia.com"/>
    <s v=""/>
    <s v="Disruptive Tech"/>
  </r>
  <r>
    <s v="Props Athletics"/>
    <x v="0"/>
    <n v="0"/>
    <s v=""/>
    <s v="Provider of workout gloves to protect user's hands while working out or training. The company's workout gloves doubles as a sweatband, enabling users to wipe and wick away sweat while remaining completely odor free. Its superior silicone grip prevents sliding on any surface, helps prevent calluses and minimizes germ transfer without any added bulk, enabling users to go harder in any workout, without compromising style."/>
    <x v="2"/>
    <s v="Apparel and Accessories"/>
    <s v="E-Commerce"/>
    <s v="Pre-venture"/>
    <n v="0.45"/>
    <s v="The company joined MassChallenge as part of its Boston 2017 Cohort on May 23, 2017."/>
    <n v="1"/>
    <s v="MassChallenge(www.masschallenge.org)"/>
    <s v=""/>
    <s v=""/>
    <s v="Toronto"/>
    <s v="Ontario"/>
    <s v=""/>
    <s v="Canada"/>
    <d v="2017-06-20T00:00:00"/>
    <s v=""/>
    <s v="Accelerator/Incubator"/>
    <s v="Completed"/>
    <s v="Completed"/>
    <n v="-0.02"/>
    <n v="681"/>
    <n v="293"/>
    <s v="Generating Revenue"/>
    <n v="2014"/>
    <n v="1"/>
    <s v=""/>
    <d v="2017-06-20T00:00:00"/>
    <s v=""/>
    <s v="Accelerator/Incubator"/>
    <s v="Accessories"/>
    <s v="Toronto, Canada"/>
    <s v="MassChallenge"/>
    <s v="Accelerator/Incubator Backed"/>
    <s v="Privately Held (backing)"/>
    <s v="www.propsathletics.com"/>
    <s v="Lauren Siegal"/>
    <s v="Founder"/>
    <s v="lauren@propsathletics.com"/>
    <s v="+1 (416) 722-3494"/>
    <s v="Current Tech"/>
  </r>
  <r>
    <s v="Labforge"/>
    <x v="0"/>
    <n v="0"/>
    <s v=""/>
    <s v="Developer of a robotic device designed to detect and track objects of interest for better business intelligence. The company's device incorporate drones, wearable sensors and smart cameras as well as big data and machine learning for situational awareness to track position and condition of things and people and the objects around them using edge computing, enabling security forces to be aware of what's happening around their personnel in the field and take necessary precautions in advance while reducing data usage."/>
    <x v="2"/>
    <s v="Consumer Durables"/>
    <s v="Artificial Intelligence &amp; Machine Learning, Big Data, Internet of Things, Robotics and Drones, SaaS, Wearables &amp; Quantified Self"/>
    <s v="Pre-venture"/>
    <s v=""/>
    <s v="The company joined University of Waterloo Velocity on an undisclosed date."/>
    <n v="1"/>
    <s v="University of Waterloo Velocity(www.velocity.uwaterloo.ca)"/>
    <s v="151 Charles Street West"/>
    <s v="Suite 199"/>
    <s v="Kitchener"/>
    <s v="Ontario"/>
    <s v="N2G 1H6"/>
    <s v="Canada"/>
    <s v=""/>
    <s v=""/>
    <s v="Accelerator/Incubator"/>
    <s v="Completed"/>
    <s v="Completed"/>
    <n v="0"/>
    <s v=""/>
    <n v="288"/>
    <s v="Generating Revenue"/>
    <n v="2013"/>
    <n v="4"/>
    <s v=""/>
    <s v=""/>
    <s v=""/>
    <s v="Accelerator/Incubator"/>
    <s v="Electronics (B2C)"/>
    <s v="Kitchener, Canada"/>
    <s v="University of Waterloo Velocity"/>
    <s v="Accelerator/Incubator Backed"/>
    <s v="Privately Held (backing)"/>
    <s v="www.labforge.ca"/>
    <s v="Yassir Rizwan"/>
    <s v="Co-Founder &amp; Chief Executive Officer"/>
    <s v="yassir@labforge.ca"/>
    <s v="+1 (226) 808-0227"/>
    <s v="Disruptive Tech"/>
  </r>
  <r>
    <s v="Nexus Real Estate Investment Trust"/>
    <x v="1"/>
    <n v="1"/>
    <n v="15"/>
    <s v="Provider of real estate investment services. The company's real estate investment services include include analysis of the portfolio, the portfolio strategy development and the reduction of all property-related costs to project, it acquires, owns, leases, renovates, extends and redevelops healthcare real estate assets, enabling shareholders to get an attractive return, principally in the form of quarterly income distributions and income growth, through exposure to a diversified portfolio of healthcare real estate opportunities."/>
    <x v="3"/>
    <s v="Other Financial Services"/>
    <s v=""/>
    <s v="M&amp;A, Publicly Listed"/>
    <s v=""/>
    <s v="The company (CVE: NXR.UN) received $15 million of development capital from RFA Capital Partners on June 5, 2017 through private placement."/>
    <n v="1"/>
    <s v="RFA Capital Partners(www.rfacanada.com)"/>
    <s v="340 Church Street"/>
    <s v=""/>
    <s v="Oakville"/>
    <s v="Ontario"/>
    <s v="L6J 1P1"/>
    <s v="Canada"/>
    <d v="2017-04-03T00:00:00"/>
    <s v=""/>
    <s v="Platform Creation"/>
    <s v="Completed"/>
    <s v="Completed"/>
    <n v="0"/>
    <s v=""/>
    <s v=""/>
    <s v="Generating Revenue"/>
    <n v="2017"/>
    <s v=""/>
    <n v="15"/>
    <d v="2017-06-05T00:00:00"/>
    <n v="15"/>
    <s v="PIPE"/>
    <s v="Real Estate Investment Trusts (REITs)"/>
    <s v="Oakville, Canada"/>
    <s v="RFA Capital Partners"/>
    <s v="Corporate Backed or Acquired"/>
    <s v="Publicly Held"/>
    <s v="www.nexusreit.com"/>
    <s v="Robert Chiasson"/>
    <s v="Chief Financial Officer &amp; Secretary"/>
    <s v="rchiasson@nexusreit.com"/>
    <s v="+1 (416) 613-1262"/>
    <s v="Non Tech"/>
  </r>
  <r>
    <s v="Twelve Barrels"/>
    <x v="1"/>
    <n v="1"/>
    <n v="0.22"/>
    <s v="Operator of a beer and whisky brewery intended to offer crafted alcoholic beverages. The company's beer and whisky brewery offers wines and whiskey which are made from all natural ingredients and flavoures, enabling people to taste some crafted wines, whisky and beers."/>
    <x v="2"/>
    <s v="Consumer Non-Durables"/>
    <s v="E-Commerce"/>
    <s v="Pre-venture"/>
    <s v=""/>
    <s v="The company raised CAD 150,000 of angel funding from Jim Treliving and Mike Wekerle on February 7, 2017, putting the company's pre-money valuation at CAD 333,333. Previously, the company joined as a part of its 2017 Startup Cohort in 2017."/>
    <n v="6"/>
    <s v="Government of Ontario(www.ontario.ca), Lead To Win(www.leadtowin.ca), Ontario Centres of Excellence(www.oce-ontario.org), Startup Garage(www.startupgarage.ca)"/>
    <s v="2485 Carlsen Avenue"/>
    <s v=""/>
    <s v="Ottawa"/>
    <s v="Ontario"/>
    <s v="K1V 8G2"/>
    <s v="Canada"/>
    <s v=""/>
    <n v="0.11"/>
    <s v="Accelerator/Incubator"/>
    <s v="Completed"/>
    <s v="Completed"/>
    <n v="0.05"/>
    <n v="1561"/>
    <n v="213"/>
    <s v="Generating Revenue"/>
    <n v="2015"/>
    <s v=""/>
    <n v="0.22"/>
    <d v="2017-02-07T00:00:00"/>
    <n v="0.11"/>
    <s v="Angel (individual)"/>
    <s v="Beverages"/>
    <s v="Ottawa, Canada"/>
    <s v="Government of Ontario, Jim Treliving, Lead To Win, Mike Wekerle, Ontario Centres of Excellence, Startup Garage"/>
    <s v="Accelerator/Incubator Backed"/>
    <s v="Privately Held (backing)"/>
    <s v="www.twelvebarrels.com"/>
    <s v="Cole Miller"/>
    <s v="Founder &amp; Chief Executive Officer"/>
    <s v="cole@twelvebarrels.com"/>
    <s v="+1 (613) 328-4115"/>
    <s v="Non Tech"/>
  </r>
  <r>
    <s v="Perimeter Solar"/>
    <x v="0"/>
    <n v="0"/>
    <s v=""/>
    <s v="Designer of solar energy projects intended to add value to the business projects. The company's solar projects include projects on solar power and wind power energies, enabling clients to enhance their business productivity through the introduction of this renewable resources."/>
    <x v="4"/>
    <s v="Commercial Services"/>
    <s v="CleanTech, LOHAS &amp; Wellness"/>
    <s v="M&amp;A"/>
    <s v=""/>
    <s v="An undisclosed investor sold a 49% stake in the company for an undisclosed amount on June 22, 2016."/>
    <n v="1"/>
    <s v="Obton(www.obton.com)"/>
    <s v="625 Huron Terrace"/>
    <s v=""/>
    <s v="Kincardine"/>
    <s v="Ontario"/>
    <s v="N2Z 2H2"/>
    <s v="Canada"/>
    <d v="2017-06-02T00:00:00"/>
    <s v=""/>
    <s v="Secondary Transaction - Private"/>
    <s v="Completed"/>
    <s v="Completed"/>
    <n v="0"/>
    <s v=""/>
    <s v=""/>
    <s v="Generating Revenue"/>
    <n v="2016"/>
    <s v=""/>
    <s v=""/>
    <d v="2017-06-02T00:00:00"/>
    <s v=""/>
    <s v="Secondary Transaction - Private"/>
    <s v="Other Commercial Services"/>
    <s v="Kincardine, Canada"/>
    <s v="Obton"/>
    <s v="Corporate Backed or Acquired"/>
    <s v="Privately Held (backing)"/>
    <s v="perimetersolar.ca"/>
    <s v="Hugh Campbell"/>
    <s v="President"/>
    <s v="hc@perimetersolar.ca"/>
    <s v="+1 (519) 385-5500"/>
    <s v="Disruptive Tech"/>
  </r>
  <r>
    <s v="Sensor Mobility"/>
    <x v="0"/>
    <n v="0"/>
    <s v=""/>
    <s v="Developer of a remote monitoring technology intended for research and development of remote monitoring segment of preventative care. The company's remote monitoring platform provides continuous measurement and transmission of signals through sensors and GSM technologies, enabling patients to avail intensive cost effective treatment."/>
    <x v="1"/>
    <s v="Healthcare Technology Systems"/>
    <s v=""/>
    <s v="M&amp;A"/>
    <s v=""/>
    <s v="The company was acquired by Biotricity (iMedical Innovation) (PINX: BTCY) for an undisclosed amount on August 11, 2014."/>
    <s v=""/>
    <s v=""/>
    <s v="75 International Boulevard"/>
    <s v="Suite 300"/>
    <s v="Toronto"/>
    <s v="Ontario"/>
    <s v="M9W 6L9"/>
    <s v="Canada"/>
    <d v="2014-08-11T00:00:00"/>
    <s v=""/>
    <s v="Merger/Acquisition"/>
    <s v="Completed"/>
    <s v="Completed"/>
    <s v=""/>
    <s v=""/>
    <s v=""/>
    <s v="Generating Revenue"/>
    <n v="2014"/>
    <s v=""/>
    <s v=""/>
    <d v="2014-08-11T00:00:00"/>
    <s v=""/>
    <s v="Merger/Acquisition"/>
    <s v="Other Healthcare Technology Systems"/>
    <s v="Toronto, Canada"/>
    <s v=""/>
    <s v="Corporate Backed or Acquired"/>
    <s v="Acquired/Merged (Operating Subsidiary)"/>
    <s v="www.sensormobility.com"/>
    <s v=""/>
    <s v=""/>
    <s v=""/>
    <s v=""/>
    <s v="Disruptive Tech"/>
  </r>
  <r>
    <s v="Roofr"/>
    <x v="0"/>
    <n v="0"/>
    <n v="0.24"/>
    <s v="Provider of an online platform intended to connect homeowners with vetted roofing installers. The company's platform uses Google API to capture satellite images from Google Earth and takes the accurate measurement of the roof, enabling homeowners to get an instant, free online quote of roofing estimate thus saving valuable time and money."/>
    <x v="2"/>
    <s v="Services (Non-Financial)"/>
    <s v=""/>
    <s v="Private Equity"/>
    <s v=""/>
    <s v="The company graduated from Y Combinator and Ryerson DMZ as a part of the Summer 2017 class and received $120,000 in funding on August 21, 2017. Previously, the company received $120,000 of development capital from ACE &amp; Company and other undisclosed investors in June 2017."/>
    <n v="3"/>
    <s v="ACE &amp; Company(www.aceandcompany.com), Ryerson DMZ(dmz.ryerson.ca), Y Combinator(www.ycombinator.com)"/>
    <s v="75 Portland Street"/>
    <s v="Suite 613"/>
    <s v="Toronto"/>
    <s v="Ontario"/>
    <s v="M5V 2M9"/>
    <s v="Canada"/>
    <d v="2017-06-01T00:00:00"/>
    <n v="0.12"/>
    <s v="PE Growth/Expansion"/>
    <s v="Completed"/>
    <s v="Completed"/>
    <n v="2.36"/>
    <n v="657"/>
    <n v="178"/>
    <s v="Generating Revenue"/>
    <n v="2015"/>
    <s v=""/>
    <n v="0.24"/>
    <d v="2017-08-21T00:00:00"/>
    <n v="0.12"/>
    <s v="Accelerator/Incubator"/>
    <s v="Other Services (B2C Non-Financial)"/>
    <s v="Toronto, Canada"/>
    <s v="ACE &amp; Company, Ryerson DMZ, Y Combinator"/>
    <s v="Private Equity-Backed"/>
    <s v="Privately Held (backing)"/>
    <s v="www.roofr.com"/>
    <s v="Richard Nelson"/>
    <s v="Co-Founder &amp; Chief Executive Officer"/>
    <s v="richard@roofr.com"/>
    <s v="+1 (866) 457-8299"/>
    <s v="Current Tech"/>
  </r>
  <r>
    <s v="Petbot (Canada)"/>
    <x v="0"/>
    <n v="0"/>
    <s v=""/>
    <s v="Developer of a selfie taking camera designed to connect people with their pets through technology. The company's selfie taking camera is a monitoring system helps to calm their pet by taking selfies and videos using smartphones, enabling pet owners to monitor their pets from anywhere."/>
    <x v="6"/>
    <s v="Software"/>
    <s v="Pet Technology"/>
    <s v="M&amp;A"/>
    <s v=""/>
    <s v="The company was acquired by Petcube for an undisclosed amount on June 27, 2017. This acquisition helps Petcube to expand its expertise in artificial intelligence and machine learning to gear up for future product releases."/>
    <n v="1"/>
    <s v="Ontario Centres of Excellence(www.oce-ontario.org)"/>
    <s v=""/>
    <s v=""/>
    <s v="Toronto"/>
    <s v="Ontario"/>
    <s v=""/>
    <s v="Canada"/>
    <d v="2017-06-27T00:00:00"/>
    <s v=""/>
    <s v="Merger/Acquisition"/>
    <s v="Completed"/>
    <s v="Completed"/>
    <n v="-0.06"/>
    <n v="16715"/>
    <n v="469"/>
    <s v="Generating Revenue"/>
    <n v="2014"/>
    <s v=""/>
    <s v=""/>
    <d v="2017-06-27T00:00:00"/>
    <s v=""/>
    <s v="Merger/Acquisition"/>
    <s v="Application Software"/>
    <s v="Toronto, Canada"/>
    <s v="Ontario Centres of Excellence"/>
    <s v="Corporate Backed or Acquired"/>
    <s v="Acquired/Merged (Operating Subsidiary)"/>
    <s v="www.petbot.com"/>
    <s v="Zoran Grabovac"/>
    <s v="Co-Founder &amp; Chief Executive Officer"/>
    <s v="zoran@petbot.com"/>
    <s v=""/>
    <s v="Current Tech"/>
  </r>
  <r>
    <s v="Nuuvera"/>
    <x v="0"/>
    <n v="0"/>
    <n v="19.489999999999998"/>
    <s v="Producer of medicinal marijuana products. The company is engaged in the testing, formulation, production, extraction and sale of medicinal cannabis products in Canada and other legal International jurisdictions through its subsidiaries."/>
    <x v="1"/>
    <s v="Pharmaceuticals and Biotechnology"/>
    <s v="Cannabis, LOHAS &amp; Wellness"/>
    <s v="M&amp;A, Private Equity, Venture Capital"/>
    <s v=""/>
    <s v="The company (TSX: NUU) was acquired by Aphria (TSX: APH) for $826 million on March 23, 2018. Nuuvera also announced to increase the size of its previously announced CAD 35 million bought deal offering led by Clarus Securities and Canaccord Genuity on January 18, 2018. Delavaco Group is the special adviser to Nuuvera on the bought deal offering. Nuuvera shareholders will receive 0.3546 common shares of Aphria, plus CAD 0.60 in cash for each Nuuvera share held, representing an aggregate implied transaction value of approximately CAD 826 million."/>
    <s v=""/>
    <s v=""/>
    <s v="PO Box 20009"/>
    <s v="269 Erie Street South"/>
    <s v="Leamington"/>
    <s v="Ontario"/>
    <s v="N8H 3C4"/>
    <s v="Canada"/>
    <d v="2017-03-07T00:00:00"/>
    <n v="2.2400000000000002"/>
    <s v="PE Growth/Expansion"/>
    <s v="Completed"/>
    <s v="Completed"/>
    <n v="0.31"/>
    <s v=""/>
    <n v="435"/>
    <s v="Generating Revenue"/>
    <n v="2015"/>
    <n v="35"/>
    <n v="19.489999999999998"/>
    <d v="2018-03-23T00:00:00"/>
    <n v="826"/>
    <s v="Merger/Acquisition"/>
    <s v="Drug Delivery"/>
    <s v="Leamington, Canada"/>
    <s v=""/>
    <s v="Corporate Backed or Acquired"/>
    <s v="Acquired/Merged (Operating Subsidiary)"/>
    <s v="www.nuuvera.com"/>
    <s v="Lorne Abony"/>
    <s v="President, Chief Executive Officer &amp; Director"/>
    <s v="lorne.abony@nuuvera.com"/>
    <s v="+1 (416) 972-9993"/>
    <s v="Current Tech"/>
  </r>
  <r>
    <s v="Second Closet"/>
    <x v="0"/>
    <n v="0"/>
    <n v="0.39"/>
    <s v="Developer if a mobile application designed to connect individuals to nearby storage spaces. The company's application lets users to book storage spaces, pack their belongings and transport it to and from their booked storage spaces, enabling users to schedule their storage spaces, pick-up and drop off times."/>
    <x v="6"/>
    <s v="Software"/>
    <s v="Mobile"/>
    <s v="Pre-venture"/>
    <s v=""/>
    <s v="The company raised CAD 500,000 of seed funding in a deal led by Michael Hyatt on July 13, 2017. Richard Hyatt, Mike Cowie and Naresh Bangia also participated in this round. The funds will be used for marketing operations and growing the team."/>
    <n v="4"/>
    <s v=""/>
    <s v="157 Adelaide Street West"/>
    <s v=""/>
    <s v="Toronto"/>
    <s v="Ontario"/>
    <s v="M5H 1P9"/>
    <s v="Canada"/>
    <d v="2017-07-13T00:00:00"/>
    <n v="0.39"/>
    <s v="Seed Round"/>
    <s v="Completed"/>
    <s v="Completed"/>
    <n v="0.28999999999999998"/>
    <n v="1141"/>
    <n v="91"/>
    <s v="Generating Revenue"/>
    <n v="2016"/>
    <n v="7"/>
    <n v="0.39"/>
    <d v="2017-07-13T00:00:00"/>
    <n v="0.39"/>
    <s v="Seed Round"/>
    <s v="Application Software"/>
    <s v="Toronto, Canada"/>
    <s v="Michael Hyatt, Mike Cowie, Naresh Bangia, Richard Hyatt"/>
    <s v="Angel-Backed"/>
    <s v="Privately Held (backing)"/>
    <s v="www.secondcloset.com"/>
    <s v="Mark Ang"/>
    <s v="Chief Executive Officer &amp; Co-Founder"/>
    <s v="mark@secondcloset.com"/>
    <s v="+1 (888) 800-2824"/>
    <s v="Current Tech"/>
  </r>
  <r>
    <s v="Elucid Labs"/>
    <x v="0"/>
    <n v="0"/>
    <n v="0.25"/>
    <s v="Developer of an augmented intelligence imaging tool designed to democratize AI-powered point-of-care medicine by performing digital biopsy. The company's tool is capable of detecting and diagnosing various diseases without the need for invasive procedures for the purposes of diagnosis and treatment planning, enabling clinicians to access new insights and improve patient experience."/>
    <x v="1"/>
    <s v="Healthcare Devices and Supplies"/>
    <s v="Artificial Intelligence &amp; Machine Learning, HealthTech, Life Sciences, Oncology"/>
    <s v="Venture Capital"/>
    <s v=""/>
    <s v="The company joined University of Waterloo Velocity as a part of Velocity Fund Finals in Winter 2017 on November 6, 2017 and received $250,000 in funding. Prior to that, the company_x000a_joined C100 Association as a part of its Winter 2017 Cohort on October 16, 2017 and received an undisclosed amount in funding. Previously, the company raised an undisclosed amount of venture funding from FundersClub, Density Ventures and s28 Capital on April 6, 2017."/>
    <n v="6"/>
    <s v="C100 Association(www.thec100.org), Creative Destruction Lab(www.creativedestructionlab.com), Density Ventures(www.densityventures.com), FundersClub(www.fundersclub.com), s28 Capital(www.s28capital.com), University of Waterloo Velocity(www.velocity.uwaterloo.ca)"/>
    <s v="608 Stonebury Crescent"/>
    <s v=""/>
    <s v="Waterloo"/>
    <s v="Ontario"/>
    <s v="N2K 3R2"/>
    <s v="Canada"/>
    <s v=""/>
    <s v=""/>
    <s v="Accelerator/Incubator"/>
    <s v="Completed"/>
    <s v="Completed"/>
    <n v="0"/>
    <s v=""/>
    <n v="86"/>
    <s v="Generating Revenue"/>
    <n v="2016"/>
    <s v=""/>
    <n v="0.25"/>
    <d v="2017-11-06T00:00:00"/>
    <n v="0.25"/>
    <s v="Accelerator/Incubator"/>
    <s v="Diagnostic Equipment"/>
    <s v="Waterloo, Canada"/>
    <s v="C100 Association, Creative Destruction Lab, Density Ventures, FundersClub, s28 Capital, University of Waterloo Velocity"/>
    <s v="Venture Capital-Backed"/>
    <s v="Privately Held (backing)"/>
    <s v="www.elucidlabs.com"/>
    <s v="Farnoud Kazemzadeh"/>
    <s v="Co-Founder &amp; Chief Executive Officer"/>
    <s v="farnoud@elucidlabs.com"/>
    <s v=""/>
    <s v="Disruptive Tech"/>
  </r>
  <r>
    <s v="BridesMade"/>
    <x v="0"/>
    <n v="0"/>
    <s v=""/>
    <s v="Provider of an online dress rental platform intended to rent custom wedding apparel for bridesmaids. The company's dress rental connects users with professional stylists where they can choose wedding apparel from its collection of size-adjustable dresses by entering their measurements into a fitting algorithm form, enabling customers to search and order customized wedding dresses to be delivered at doorsteps."/>
    <x v="2"/>
    <s v="Retail"/>
    <s v="E-Commerce"/>
    <s v="Pre-venture"/>
    <s v=""/>
    <s v="The company graduated from Fierce Founders Accelerator as a part of 1st Cohort and received $30,000 in funding on August 26, 2016."/>
    <n v="3"/>
    <s v="Launch Dal(100k.launchdal.com), University of Waterloo Velocity(www.velocity.uwaterloo.ca)"/>
    <s v="151 Charles Street West"/>
    <s v=""/>
    <s v="Kitchener"/>
    <s v="Ontario"/>
    <s v="N2G 1H6"/>
    <s v="Canada"/>
    <s v=""/>
    <s v=""/>
    <s v="Accelerator/Incubator"/>
    <s v="Completed"/>
    <s v="Completed"/>
    <n v="0.31"/>
    <n v="7197"/>
    <n v="331"/>
    <s v="Generating Revenue"/>
    <n v="2016"/>
    <n v="2"/>
    <s v=""/>
    <d v="2016-08-26T00:00:00"/>
    <n v="0.03"/>
    <s v="Accelerator/Incubator"/>
    <s v="Internet Retail"/>
    <s v="Kitchener, Canada"/>
    <s v="Fierce Founders Accelerator, Launch Dal, University of Waterloo Velocity"/>
    <s v="Accelerator/Incubator Backed"/>
    <s v="Privately Held (backing)"/>
    <s v="www.bridesmade.ca"/>
    <s v="Mallory McKewen"/>
    <s v="Co-Founder &amp; Chief Executive Officer"/>
    <s v="mallory@bridesmade.ca"/>
    <s v=""/>
    <s v="Current Tech"/>
  </r>
  <r>
    <s v="OSIMple"/>
    <x v="0"/>
    <n v="0"/>
    <n v="0.12"/>
    <s v="Developer of a mobile-first application created to assist bridge inspectors with their on-site inspections. The company's application replaces traditional methods of using pen and paper, enabling users to get improved inspection efficiency by two fold."/>
    <x v="6"/>
    <s v="Software"/>
    <s v="Mobile"/>
    <s v="Pre-venture"/>
    <s v=""/>
    <s v="The company graduated from Y Combinator as a part of the Winter 2018 Class on March 19, 2018 and received $120,000 in funding."/>
    <n v="2"/>
    <s v="University of Waterloo Velocity(www.velocity.uwaterloo.ca), Y Combinator(www.ycombinator.com)"/>
    <s v="151 Charles Street West"/>
    <s v="Suite 199"/>
    <s v="Kitchener"/>
    <s v="Ontario"/>
    <s v="N2G 1H6"/>
    <s v="Canada"/>
    <s v=""/>
    <s v=""/>
    <s v="Accelerator/Incubator"/>
    <s v="Completed"/>
    <s v="Completed"/>
    <n v="0"/>
    <s v=""/>
    <n v="7"/>
    <s v="Generating Revenue"/>
    <n v="2017"/>
    <s v=""/>
    <n v="0.12"/>
    <d v="2018-03-19T00:00:00"/>
    <n v="0.12"/>
    <s v="Accelerator/Incubator"/>
    <s v="Application Software"/>
    <s v="Kitchener, Canada"/>
    <s v="University of Waterloo Velocity, Y Combinator"/>
    <s v="Accelerator/Incubator Backed"/>
    <s v="Privately Held (backing)"/>
    <s v="www.osimple.co"/>
    <s v="Amanda Chan"/>
    <s v="Co-Founder &amp; Chief Executive Officer"/>
    <s v="amanda@osimple.co"/>
    <s v="+1 (650) 229-3109"/>
    <s v="Current Tech"/>
  </r>
  <r>
    <s v="Nanodevice Solutions"/>
    <x v="0"/>
    <n v="0"/>
    <s v=""/>
    <s v="Owner and operator of an engineering company intended to create innovative, scalable, high tech systems in the nanotechnology sector. The company's technologies are based on thin film deposition, dry and wet etching, electron beam lithography, nanoimprint lithography, and photolithography and has special interest and extensive hands-on experience in development, prototyping, and manufacturing of nanostructures and devices that require top-down processing using cleanroom facilities, enabling users to reduce the manufacturing cost of specialty AFM probes and improves the quality of the tips."/>
    <x v="4"/>
    <s v="Commercial Services"/>
    <s v="Nanotechnology"/>
    <s v="Pre-venture"/>
    <s v=""/>
    <s v="The company received CAD 40,000 of grant funding from Ontario Centres of Excellence as a part of its talent edge program on January 13, 2015."/>
    <n v="2"/>
    <s v="Impact Centre(www.impactcentre.ca), Ontario Centres of Excellence(www.oce-ontario.org)"/>
    <s v="112 College Street"/>
    <s v="Suite 411"/>
    <s v="Toronto"/>
    <s v="Ontario"/>
    <s v="M5G 1L6"/>
    <s v="Canada"/>
    <s v=""/>
    <s v=""/>
    <s v="Accelerator/Incubator"/>
    <s v="Completed"/>
    <s v="Completed"/>
    <n v="0.03"/>
    <n v="82"/>
    <n v="205"/>
    <s v="Generating Revenue"/>
    <n v="2014"/>
    <s v=""/>
    <s v=""/>
    <d v="2015-01-13T00:00:00"/>
    <n v="0.03"/>
    <s v="Grant"/>
    <s v="Other Commercial Services"/>
    <s v="Toronto, Canada"/>
    <s v="Impact Centre, Ontario Centres of Excellence"/>
    <s v="Accelerator/Incubator Backed"/>
    <s v="Privately Held (backing)"/>
    <s v="www.ndsolns.com"/>
    <s v="Babak Shokouhi"/>
    <s v="Founder &amp; Chief Executive Officer"/>
    <s v=""/>
    <s v="+1 (647) 893-9565"/>
    <s v="Disruptive Tech"/>
  </r>
  <r>
    <s v="My Property Managers"/>
    <x v="1"/>
    <n v="1"/>
    <s v=""/>
    <s v="Provider of a real estate brokerage portal designed to for real estate management services. The company's real-estate brokerage portal offers insurance coverage and protection to landlords on every rental booked through the platform, enabling prospective tenants to get buildings and properties at a fair price."/>
    <x v="2"/>
    <s v="Services (Non-Financial)"/>
    <s v="FinTech, InsurTech"/>
    <s v="M&amp;A"/>
    <s v=""/>
    <s v="The company was acquired by Casalova for an undisclosed amount on July 11, 2017. With the acquisition the acquirer became a full-service real estate platform that allows consumers to buy, rent, sell and have properties managed through a single online platform. The company is no longer actively tracked by PitchBook."/>
    <s v=""/>
    <s v=""/>
    <s v="229 Niagara Street"/>
    <s v=""/>
    <s v="Toronto"/>
    <s v="Ontario"/>
    <s v="M6J 2L5"/>
    <s v="Canada"/>
    <d v="2017-07-11T00:00:00"/>
    <s v=""/>
    <s v="Merger/Acquisition"/>
    <s v="Completed"/>
    <s v="Completed"/>
    <s v=""/>
    <s v=""/>
    <s v=""/>
    <s v="Generating Revenue"/>
    <n v="2013"/>
    <s v=""/>
    <s v=""/>
    <d v="2017-07-11T00:00:00"/>
    <s v=""/>
    <s v="Merger/Acquisition"/>
    <s v="Real Estate Services (B2C)"/>
    <s v="Toronto, Canada"/>
    <s v=""/>
    <s v="Corporate Backed or Acquired"/>
    <s v="Acquired/Merged"/>
    <s v="www.mypropertymanagers.ca"/>
    <s v="Carole Charbonneau"/>
    <s v="President &amp; Chief Executive Officer"/>
    <s v=""/>
    <s v=""/>
    <s v="Non Tech"/>
  </r>
  <r>
    <s v="Distributed ID"/>
    <x v="0"/>
    <n v="0"/>
    <n v="0.12"/>
    <s v="Provider of a technology intended to help businesses to adapt to customers' changing behaviors. The company's technology engages in digital identity management and authentication, enabling companies to understand and securely interact with their users."/>
    <x v="6"/>
    <s v="Software"/>
    <s v=""/>
    <s v="Venture Capital"/>
    <s v=""/>
    <s v="The company joined Techstars as part of first cohort of the Toronto arm on February 1, 2018 and received $120,000 in funding."/>
    <n v="3"/>
    <s v="MaRS Discovery District(www.marsdd.com), Ripple Ventures(www.rippleventures.ca), Techstars(www.techstars.com)"/>
    <s v="263 Adelaide Street West"/>
    <s v=""/>
    <s v="Toronto"/>
    <s v="Ontario"/>
    <s v="M5H 3G2"/>
    <s v="Canada"/>
    <s v=""/>
    <s v=""/>
    <s v="Early Stage VC"/>
    <s v="Completed"/>
    <s v="Completed"/>
    <n v="-0.11"/>
    <n v="111"/>
    <n v="26"/>
    <s v="Generating Revenue"/>
    <n v="2016"/>
    <s v=""/>
    <n v="0.12"/>
    <d v="2018-02-01T00:00:00"/>
    <n v="0.12"/>
    <s v="Accelerator/Incubator"/>
    <s v="Business/Productivity Software"/>
    <s v="Toronto, Canada"/>
    <s v="MaRS Discovery District, Ripple Ventures, Techstars"/>
    <s v="Venture Capital-Backed"/>
    <s v="Privately Held (backing)"/>
    <s v="www.diid.io"/>
    <s v="Duncan Brown"/>
    <s v="Chief Executive Officer &amp; Co-Founder"/>
    <s v=""/>
    <s v=""/>
    <s v="Current Tech"/>
  </r>
  <r>
    <s v="Innovative Protein Technologies"/>
    <x v="0"/>
    <n v="0"/>
    <s v=""/>
    <s v="Provider of biotechnology services intended to produce environmental-friendly crop protection products. The company's biotechnology services introduce a new crop protection product known as Frost Armour that provides protection against frost damage during the spring growing season, enabling farmers and home gardeners to produce eco-friendly crop protection products."/>
    <x v="1"/>
    <s v="Pharmaceuticals and Biotechnology"/>
    <s v="AgTech, Life Sciences"/>
    <s v="Pre-venture"/>
    <s v=""/>
    <s v="The company received $25,000 of grant funding from University of Waterloo Velocity on July 19, 2017."/>
    <n v="2"/>
    <s v="The Next Canada(www.nextcanada.com), University of Waterloo Velocity(www.velocity.uwaterloo.ca)"/>
    <s v="151 Charles Street West"/>
    <s v="Suite 199"/>
    <s v="Kitchener"/>
    <s v="Ontario"/>
    <s v="N2G 1H6"/>
    <s v="Canada"/>
    <d v="2017-01-01T00:00:00"/>
    <s v=""/>
    <s v="Accelerator/Incubator"/>
    <s v="Completed"/>
    <s v="Completed"/>
    <n v="0"/>
    <n v="37"/>
    <n v="64"/>
    <s v="Generating Revenue"/>
    <n v="2015"/>
    <s v=""/>
    <s v=""/>
    <d v="2017-07-19T00:00:00"/>
    <n v="0.02"/>
    <s v="Grant"/>
    <s v="Biotechnology"/>
    <s v="Kitchener, Canada"/>
    <s v="The Next Canada, University of Waterloo Velocity"/>
    <s v="Accelerator/Incubator Backed"/>
    <s v="Privately Held (backing)"/>
    <s v="www.proteininnovations.ca"/>
    <s v="Erin Laidley"/>
    <s v="Co-Founder &amp; Chief Medical Officer"/>
    <s v=""/>
    <s v="+1 (519) 835-8001"/>
    <s v="Disruptive Tech"/>
  </r>
  <r>
    <s v="Altius Analytics Labs"/>
    <x v="0"/>
    <n v="0"/>
    <n v="0.04"/>
    <s v="Developer of seamless motion analysis technology created to analyze 3D human motion. The company's motion analysis technology collects full body movement data in any environment without having to use tracking markers or any other wearable sensors, enabling people to prevent musculoskeletal injury."/>
    <x v="1"/>
    <s v="Healthcare Devices and Supplies"/>
    <s v=""/>
    <s v="Pre-venture"/>
    <s v=""/>
    <s v="The company joined University of Waterloo Velocity and received CAD25,000 in funding on November 21, 2017. As a part of the transaction, the funding was received in the form of grant."/>
    <n v="2"/>
    <s v="The Accelerator Centre(www.acceleratorcentre.com), University of Waterloo Velocity(www.velocity.uwaterloo.ca)"/>
    <s v="9 Cadmus Road"/>
    <s v=""/>
    <s v="Toronto"/>
    <s v="Ontario"/>
    <s v="M2M 2M5"/>
    <s v="Canada"/>
    <d v="2016-01-01T00:00:00"/>
    <n v="0.04"/>
    <s v="Accelerator/Incubator"/>
    <s v="Completed"/>
    <s v="Completed"/>
    <n v="0"/>
    <n v="178"/>
    <s v=""/>
    <s v="Generating Revenue"/>
    <n v="2016"/>
    <s v=""/>
    <n v="0.04"/>
    <d v="2017-11-21T00:00:00"/>
    <n v="0.02"/>
    <s v="Accelerator/Incubator"/>
    <s v="Diagnostic Equipment"/>
    <s v="Toronto, Canada"/>
    <s v="The Accelerator Centre, University of Waterloo Velocity"/>
    <s v="Accelerator/Incubator Backed"/>
    <s v="Privately Held (backing)"/>
    <s v="www.altiusanalyticslabs.com"/>
    <s v="Benjamin Lee"/>
    <s v="Co-Founder &amp; Chief Executive Officer"/>
    <s v=""/>
    <s v=""/>
    <s v="Disruptive Tech"/>
  </r>
  <r>
    <s v="Swidget"/>
    <x v="0"/>
    <n v="0"/>
    <s v=""/>
    <s v="Developer of a modular smart home device designed to connect and control multiple home sensors and electronics via a single smartphone application. The company's smart home device consists of an electrical outlet and a sensor insert for sensing room temperature, play music, monitor home accessibility and optimize wireless communication via an application-enabled automation system that could be installed and operated from anywhere within the house, enabling home owners to convert their homes into smart housing without entangling previous wiring loop cost effectively."/>
    <x v="2"/>
    <s v="Consumer Durables"/>
    <s v="Internet of Things, Mobile"/>
    <s v="Other Private Companies"/>
    <s v=""/>
    <s v="The company raised $105,886 of product crowdfunding via Kickstarter on September 1, 2017."/>
    <s v=""/>
    <s v=""/>
    <s v="6-677 Innovation Drive"/>
    <s v=""/>
    <s v="Kingston"/>
    <s v="Ontario"/>
    <s v="K7K 6E7"/>
    <s v="Canada"/>
    <d v="2017-09-01T00:00:00"/>
    <n v="0.11"/>
    <s v="Product Crowdfunding"/>
    <s v="Completed"/>
    <s v="Completed"/>
    <n v="0"/>
    <s v=""/>
    <s v=""/>
    <s v="Generating Revenue"/>
    <n v="2017"/>
    <n v="2"/>
    <s v=""/>
    <d v="2017-09-01T00:00:00"/>
    <n v="0.11"/>
    <s v="Product Crowdfunding"/>
    <s v="Electronics (B2C)"/>
    <s v="Kingston, Canada"/>
    <s v=""/>
    <s v="Corporation"/>
    <s v="Privately Held (no backing)"/>
    <s v="www.swidget.com"/>
    <s v="D. Lowell Misener"/>
    <s v="Co-Founder"/>
    <s v="lowell.misener@swidget.com"/>
    <s v=""/>
    <s v="Disruptive Tech"/>
  </r>
  <r>
    <s v="Local Grown Salads"/>
    <x v="0"/>
    <n v="0"/>
    <n v="0.03"/>
    <s v="Grower, harvester, and packager of organic &quot;Grab and Go&quot; salads that are distributed to vendors locally. The company monitors production and quality assurance through from a central facility, and each grow unit, grow room, and other equipment is connected wirelessly to the central system to ensure, for example, that arugula grown in Atlanta tastes exactly the same as Arugula grown in Dubai and Singapore."/>
    <x v="5"/>
    <s v="Agriculture"/>
    <s v="AgTech"/>
    <s v="Pre-venture"/>
    <s v=""/>
    <s v="The company raised $30,000 of seed funding from Bioenterprise Canada as part of its Round 1 Seed Funding program in 2016."/>
    <n v="2"/>
    <s v="Bioenterprise Canada(www.bioenterprise.ca), Food Starter(www.foodstarter.ca)"/>
    <s v="970 Lawrence Avenue West"/>
    <s v="Suite 904"/>
    <s v="Toronto"/>
    <s v="Ontario"/>
    <s v="M6A 3B6"/>
    <s v="Canada"/>
    <d v="2015-01-01T00:00:00"/>
    <s v=""/>
    <s v="Accelerator/Incubator"/>
    <s v="Completed"/>
    <s v="Completed"/>
    <n v="0.08"/>
    <n v="223"/>
    <n v="3"/>
    <s v="Generating Revenue"/>
    <n v="2015"/>
    <n v="3"/>
    <n v="0.03"/>
    <d v="2016-01-01T00:00:00"/>
    <n v="0.03"/>
    <s v="Seed Round"/>
    <s v="Cultivation"/>
    <s v="Toronto, Canada"/>
    <s v="Bioenterprise Canada, Food Starter"/>
    <s v="Accelerator/Incubator Backed"/>
    <s v="Privately Held (backing)"/>
    <s v="www.localgrownsalads.com"/>
    <s v="Zale Tabakman"/>
    <s v="Founder &amp; President"/>
    <s v="zale@localgrownsalads.com"/>
    <s v="+1 (416) 738-2090"/>
    <s v="Disruptive Tech"/>
  </r>
  <r>
    <s v="Atlas Communications (Toronto)"/>
    <x v="0"/>
    <n v="0"/>
    <s v=""/>
    <s v="Operator of a social media marketing agency. The company's social media marketing services include strategic digital marketing campaigns, wed designing, search engine optimization, content marketing and email marketing."/>
    <x v="4"/>
    <s v="Commercial Services"/>
    <s v=""/>
    <s v="M&amp;A"/>
    <s v=""/>
    <s v="The company was acquired by North 6th Agency for an undisclosed amount on July 31, 2017. With the acquisition, N6A has expanded its service offering to include social media, paid social, content marketing, design, and Canadian market media relations."/>
    <s v=""/>
    <s v=""/>
    <s v="56 Temperance Street"/>
    <s v=""/>
    <s v="Toronto"/>
    <s v="Ontario"/>
    <s v="M5H 3V5"/>
    <s v="Canada"/>
    <d v="2017-07-31T00:00:00"/>
    <s v=""/>
    <s v="Merger/Acquisition"/>
    <s v="Completed"/>
    <s v="Completed"/>
    <n v="-0.03"/>
    <n v="3888"/>
    <n v="1322"/>
    <s v="Generating Revenue"/>
    <n v="2014"/>
    <s v=""/>
    <s v=""/>
    <d v="2017-07-31T00:00:00"/>
    <s v=""/>
    <s v="Merger/Acquisition"/>
    <s v="Media and Information Services (B2B)"/>
    <s v="Toronto, Canada"/>
    <s v=""/>
    <s v="Corporate Backed or Acquired"/>
    <s v="Acquired/Merged (Operating Subsidiary)"/>
    <s v="www.atlascommunications.ca"/>
    <s v="Jasmine Pickel"/>
    <s v="Founder &amp; Chief Executive Officer"/>
    <s v="jasmine@atlascommunications.ca"/>
    <s v="+1 (416) 270-6034"/>
    <s v="Current Tech"/>
  </r>
  <r>
    <s v="Chickapea"/>
    <x v="1"/>
    <n v="1"/>
    <n v="0.1"/>
    <s v="Manufacturer of healthy food products intended to provide gluten free, non-GMO Project Verified, organic and vegan pastas. The company's healthy food products include pastas which are made from just two ingredients, chickpeas and lentil flour, enabling customers a healthy and tasty alternative to the dinner-time-classic."/>
    <x v="2"/>
    <s v="Consumer Non-Durables"/>
    <s v="Manufacturing"/>
    <s v="Venture Capital"/>
    <s v=""/>
    <s v="The company raised an undisclosed amount of venture funding on May 1, 2017. Previously, the company joined District Ventures Accelerator as part of the Cohort III, and received an undisclosed amount of funding in May 2017."/>
    <n v="2"/>
    <s v="District Ventures Accelerator(www.districtventures.ca), Ontario Centres of Excellence(www.oce-ontario.org)"/>
    <s v="25 Elgin Street"/>
    <s v=""/>
    <s v="Collingwood"/>
    <s v="Ontario"/>
    <s v=""/>
    <s v="Canada"/>
    <s v=""/>
    <n v="0.04"/>
    <s v="Grant"/>
    <s v="Completed"/>
    <s v="Completed"/>
    <n v="0.14000000000000001"/>
    <n v="3892"/>
    <n v="1747"/>
    <s v="Generating Revenue"/>
    <n v="2015"/>
    <n v="8"/>
    <n v="0.1"/>
    <d v="2017-05-01T00:00:00"/>
    <s v=""/>
    <s v="Early Stage VC"/>
    <s v="Food Products"/>
    <s v="Collingwood, Canada"/>
    <s v="District Ventures Accelerator, Ontario Centres of Excellence"/>
    <s v="Venture Capital-Backed"/>
    <s v="Privately Held (backing)"/>
    <s v="www.choosechickapea.com"/>
    <s v="Shelby Taylor"/>
    <s v="Founder, President, Chief Executive Officer &amp; Board Member"/>
    <s v="shelby@choosechickapea.com"/>
    <s v="+1 (888) 868-9968"/>
    <s v="Non Tech"/>
  </r>
  <r>
    <s v="Blanc Labs"/>
    <x v="0"/>
    <n v="0"/>
    <s v=""/>
    <s v="Provider of next-generation digital consultancy services designed to help enterprises rapidly bring ideas to life and digitally transform their business. The company's digital consultancy thrive on designing and engineering technology, it facilitates decision making, planning and execution of modern digital technology in enterprises and stimulate creative thinking to generate new ways of doing things, enabling organizations to get guidance from digital strategy to its execution."/>
    <x v="4"/>
    <s v="Commercial Services"/>
    <s v="Artificial Intelligence &amp; Machine Learning"/>
    <s v="Venture Capital"/>
    <s v=""/>
    <s v="The company raised an undisclosed amount of venture funding from 7 Gate Ventures and Extreme Venture Partners."/>
    <n v="2"/>
    <s v="7 Gate Ventures(www.7gate.vc), Extreme Venture Partners(www.evp.vc)"/>
    <s v="67 Yonge Street"/>
    <s v="Suite 1501"/>
    <s v="Toronto"/>
    <s v="Ontario"/>
    <s v="M5E 1J8"/>
    <s v="Canada"/>
    <s v=""/>
    <s v=""/>
    <s v="Early Stage VC"/>
    <s v="Completed"/>
    <s v="Completed"/>
    <n v="0.13"/>
    <n v="108"/>
    <n v="203"/>
    <s v="Generating Revenue"/>
    <n v="2016"/>
    <n v="170"/>
    <s v=""/>
    <s v=""/>
    <s v=""/>
    <s v="Early Stage VC"/>
    <s v="Consulting Services (B2B)"/>
    <s v="Toronto, Canada"/>
    <s v="7 Gate Ventures, Extreme Venture Partners"/>
    <s v="Venture Capital-Backed"/>
    <s v="Privately Held (backing)"/>
    <s v="www.blanclabs.com"/>
    <s v="Hamid Akbari"/>
    <s v="Founder &amp; Chief Executive Officer"/>
    <s v=""/>
    <s v="+1 (647) 360-1888"/>
    <s v="Disruptive Tech"/>
  </r>
  <r>
    <s v="Province Brands of Canada"/>
    <x v="1"/>
    <n v="1"/>
    <s v=""/>
    <s v="Producer of alcohol free beverages created to offer cannabis-powered beverages. The company's drinks are brewed using cannabis but are highly intoxicating, and with a dose-response curve similar to that of alcohol, enabling beverage lovers to enjoy alcohol free drinks to minimize health risk but offer satisfaction."/>
    <x v="2"/>
    <s v="Consumer Non-Durables"/>
    <s v="Cannabis"/>
    <s v="M&amp;A"/>
    <s v=""/>
    <s v="The company reached a definitive agreement to acquire Colson Capital (TSX: COLS.P) through a reverse merger, resulting in the combined entity trading on the TSX on June 5, 2018. The deal is expected to close in the early fall of 2019. The company is being actively tracked by PitchBook."/>
    <n v="2"/>
    <s v="Cannabis Wheaton Income(www.cannabiswheaton.com), Government of Ontario(www.ontario.ca)"/>
    <s v=""/>
    <s v=""/>
    <s v="Toronto"/>
    <s v="Ontario"/>
    <s v=""/>
    <s v="Canada"/>
    <d v="2018-03-15T00:00:00"/>
    <s v=""/>
    <s v="Secondary Transaction - Private"/>
    <s v="Completed"/>
    <s v="Announced/In Progress"/>
    <n v="1.52"/>
    <n v="602"/>
    <n v="505"/>
    <s v="Generating Revenue"/>
    <n v="2016"/>
    <s v=""/>
    <s v=""/>
    <d v="2018-06-05T00:00:00"/>
    <s v=""/>
    <s v="Reverse Merger"/>
    <s v="Beverages"/>
    <s v="Toronto, Canada"/>
    <s v="Cannabis Wheaton Income, Government of Ontario"/>
    <s v="Corporate Backed or Acquired"/>
    <s v="Privately Held (backing)"/>
    <s v="www.provincebrands.com"/>
    <s v="Dooma Wendschuh"/>
    <s v="Chief Executive Officer &amp; Co-Founder"/>
    <s v="dooma@provincebrands.com"/>
    <s v=""/>
    <s v="Non Tech"/>
  </r>
  <r>
    <s v="WayPay"/>
    <x v="0"/>
    <n v="0"/>
    <n v="1.9"/>
    <s v="Operator of a payments platform intended to simplify business payments. The company's platform connects any accounts payable system and automatically reconciles payments sent to local or international suppliers from any combination of bank and credit card accounts, enabling small and medium enterprises to easily, efficiently and cost effectively make payments for their business expenses."/>
    <x v="6"/>
    <s v="Software"/>
    <s v="B2B Payments, FinTech"/>
    <s v="Pre-venture, Venture Capital"/>
    <n v="3.7"/>
    <s v="The company joined Commerce.Innovated as part of the Class 7 on February 14, 2018. Previously, the company is planning to raise $3 million of venture funding from undisclosed investors on August 25, 2017 and the company received a $100,000 IRAP program grant from National Research Council Canada on August 25, 2017. Earlier, the company raised $1.75 million of seed funding in the form of SAFE notes on August 18, 2017. The funds will be used to build out the company's partnership strategy and grow their customer acquisition strategy. Prior to that, the company joined 500 Startups as part of its 22nd batch on August 8, 2017 and received $150,000 in funding. As a part of this transaction, the funding was received in the form of convertible debt. The company is being actively tracked by PitchBook."/>
    <n v="4"/>
    <s v="500 Startups(www.500.co), Commerce.Innovated(www.commerceinnovated.com), MaRS Discovery District(www.marsdd.com), National Research Council Canada(www.nrc-cnrc.gc.ca)"/>
    <s v="1006 Skyview Drive"/>
    <s v="Suite 102"/>
    <s v="Burlington"/>
    <s v="Ontario"/>
    <s v="L7P 0V1"/>
    <s v="Canada"/>
    <d v="2015-01-01T00:00:00"/>
    <s v=""/>
    <s v="Accelerator/Incubator"/>
    <s v="Completed"/>
    <s v="Completed"/>
    <n v="-1.53"/>
    <n v="154"/>
    <n v="430"/>
    <s v="Generating Revenue"/>
    <n v="2013"/>
    <n v="5"/>
    <n v="1.9"/>
    <d v="2018-02-14T00:00:00"/>
    <s v=""/>
    <s v="Accelerator/Incubator"/>
    <s v="Financial Software"/>
    <s v="Burlington, Canada"/>
    <s v="500 Startups, Commerce.Innovated, MaRS Discovery District, National Research Council Canada"/>
    <s v="Accelerator/Incubator Backed"/>
    <s v="Privately Held (backing)"/>
    <s v="www.waypay.ca"/>
    <s v="Hootan Arbab"/>
    <s v="Co-Founder &amp; Chief Operating Officer"/>
    <s v="hootan.arbab@waypay.ca"/>
    <s v="+1 (844) 692-7269 x510"/>
    <s v="Current Tech"/>
  </r>
  <r>
    <s v="ProximiTeam"/>
    <x v="0"/>
    <n v="0"/>
    <s v=""/>
    <s v="Provider of software development services intended to assist in creation of innovative systems and mobile applications. The company's software services focus on accelerating software development life cycle of products and services by utilizing business intelligence, system integration and migration modules, enabling businesses to develop custom software while reducing overall costs and improving quality assurance."/>
    <x v="6"/>
    <s v="IT Services"/>
    <s v=""/>
    <s v="Other Private Companies"/>
    <s v=""/>
    <s v=""/>
    <s v=""/>
    <s v=""/>
    <s v="3845 Bathurst Street"/>
    <s v=""/>
    <s v="Toronto"/>
    <s v="Ontario"/>
    <s v="M3H 3N2"/>
    <s v="Canada"/>
    <s v=""/>
    <s v=""/>
    <s v=""/>
    <s v=""/>
    <s v=""/>
    <n v="0"/>
    <s v=""/>
    <s v=""/>
    <s v="Generating Revenue"/>
    <n v="2016"/>
    <s v=""/>
    <s v=""/>
    <s v=""/>
    <s v=""/>
    <s v=""/>
    <s v="Other IT Services"/>
    <s v="Toronto, Canada"/>
    <s v=""/>
    <s v="Corporation"/>
    <s v="Privately Held (no backing)"/>
    <s v="www.proximiteam.com"/>
    <s v="Jaime Aronowitz"/>
    <s v="Chief Executive Officer"/>
    <s v="jaime@proximiteam.com"/>
    <s v="+1 (647) 449-6115"/>
    <s v="Current Tech"/>
  </r>
  <r>
    <s v="Liveguage"/>
    <x v="0"/>
    <n v="0"/>
    <s v=""/>
    <s v="Developer of a real-world marketing innovation technology designed to measure the rate of interest (ROI) for sponsorship and live activation. The company's marketing innovation technology uses portable sensors to measure number of engagements, impressions and the average visit duration of consumers, as well as calculates real-world conversions, enabling event marketers and organizers to easily track their ROI."/>
    <x v="4"/>
    <s v="Commercial Services"/>
    <s v="Marketing Tech, SaaS"/>
    <s v="Pre-venture"/>
    <s v=""/>
    <s v="The company joined Playbook Sales Accelerator as a part of the pilot version of the Playbook Program on April 13, 2017, and received an undisclosed amount in funding. Previously, the company received $60,000 of grant funding from Ontario Centres of Excellence on an undisclosed date. Earlier, the company joined Blackbox as a part of Fall Blackbox Connect #17 on November 18, 2016, and received an undisclosed amount in funding."/>
    <n v="5"/>
    <s v="Blackbox(www.blackbox.org), Ontario Centres of Excellence(www.oce-ontario.org), Ryerson DMZ(dmz.ryerson.ca), Zone Startups Sports + Media(sportsmedia.zonestartups.com)"/>
    <s v="192 Spadina Avenue"/>
    <s v="Suite 501"/>
    <s v="Toronto"/>
    <s v="Ontario"/>
    <s v="M5B 2G9"/>
    <s v="Canada"/>
    <d v="2016-11-18T00:00:00"/>
    <s v=""/>
    <s v="Accelerator/Incubator"/>
    <s v="Completed"/>
    <s v="Completed"/>
    <n v="-0.05"/>
    <n v="59"/>
    <n v="120"/>
    <s v="Generating Revenue"/>
    <n v="2013"/>
    <s v=""/>
    <s v=""/>
    <d v="2017-04-13T00:00:00"/>
    <s v=""/>
    <s v="Accelerator/Incubator"/>
    <s v="Media and Information Services (B2B)"/>
    <s v="Toronto, Canada"/>
    <s v="Blackbox, Ontario Centres of Excellence, Playbook Sales Accelerator, Ryerson DMZ, Zone Startups Sports + Media"/>
    <s v="Accelerator/Incubator Backed"/>
    <s v="Privately Held (backing)"/>
    <s v="www.livegauge.com"/>
    <s v="Nathaniel Bagnell"/>
    <s v="Co-Founder"/>
    <s v="nathaniel@livegauge.com"/>
    <s v="+1 (888) 998-1716"/>
    <s v="Current Tech"/>
  </r>
  <r>
    <s v="Apolo Acquisition"/>
    <x v="1"/>
    <n v="1"/>
    <n v="0.65"/>
    <s v="Operator of a capital pool company. The company's activities include targeting, identifying and investing into companies that have an intention of becoming a public company through qualifying transaction."/>
    <x v="3"/>
    <s v="Other Financial Services"/>
    <s v=""/>
    <s v="M&amp;A, Publicly Listed"/>
    <n v="0"/>
    <s v="The company (TSX: ACA.P) was acquired by CryptoGlobal through a reverse merger, resulting in the combined entity trading on the TSX Stock Exchange under the symbol &quot;CPTO&quot; on January 25, 2018. The company is no longer actively tracked by PitchBook."/>
    <s v=""/>
    <s v=""/>
    <s v="365 Bay Street"/>
    <s v="Suite 800"/>
    <s v="Toronto"/>
    <s v="Ontario"/>
    <s v="M5H 2V1"/>
    <s v="Canada"/>
    <d v="2017-08-17T00:00:00"/>
    <n v="0.4"/>
    <s v="IPO"/>
    <s v="Completed"/>
    <s v="Completed"/>
    <s v=""/>
    <s v=""/>
    <s v=""/>
    <s v="Generating Revenue"/>
    <n v="2017"/>
    <s v=""/>
    <n v="0.65"/>
    <d v="2018-01-25T00:00:00"/>
    <s v=""/>
    <s v="Merger/Acquisition"/>
    <s v="Holding Companies"/>
    <s v="Toronto, Canada"/>
    <s v=""/>
    <s v="Corporate Backed or Acquired"/>
    <s v="Acquired/Merged"/>
    <s v=""/>
    <s v="Vincent Gasparro"/>
    <s v="Chief Executive Officer, Chief Financial Officer &amp; Director"/>
    <s v=""/>
    <s v=""/>
    <s v="Non Tech"/>
  </r>
  <r>
    <s v="FPrimeC Solutions"/>
    <x v="0"/>
    <n v="0"/>
    <s v=""/>
    <s v="Owner and operator of an infrastructure analysis and testing firm intended to facilitate performance assessment of public bridges and concrete structures. The company's services focus on developing a wireless device for low strain impact integrity testing of deep foundations and piles while other services include non-destructive evaluation of concrete walls, durability assessment, corrosion monitoring, bridge inspection, imaging and structure scanning, enabling owners and managers of bridge structures and public works departments to stay updated about seismic performance of corroded structures and come up with improved maintenance plans and optimized life-cycle costs."/>
    <x v="4"/>
    <s v="Commercial Products"/>
    <s v=""/>
    <s v="Pre-venture"/>
    <s v=""/>
    <s v="The company raised an undisclosed amount of seed funding from Ontario Centres of Excellence on February 13, 2018. The company intends to use the funding towards competition and commercialization of the next generation of ultrasonic testing devices for cost-effective and reliable assessment of concrete infrastructure. Previously, the company received $25,000 prize money as part of the OPG innovation competition from Ontario Power Generation and Spark Centre on December 6, 2017. The company intends to use the funding to complete and commercialize TimeShift technology."/>
    <n v="5"/>
    <s v="Futurpreneur Canada(www.futurpreneur.ca), Invest Ottawa(www.investottawa.ca), National Research Council Canada(www.nrc-cnrc.gc.ca), Ontario Centres of Excellence(www.oce-ontario.org), Ontario Power Generation(www.opg.com)"/>
    <s v="7 Bayview Road"/>
    <s v=""/>
    <s v="Ottawa"/>
    <s v="Ontario"/>
    <s v="K1Y 2C5"/>
    <s v="Canada"/>
    <s v=""/>
    <s v=""/>
    <s v="Accelerator/Incubator"/>
    <s v="Completed"/>
    <s v="Completed"/>
    <n v="0.47"/>
    <n v="1315"/>
    <n v="165"/>
    <s v="Generating Revenue"/>
    <n v="2015"/>
    <s v=""/>
    <s v=""/>
    <d v="2018-02-13T00:00:00"/>
    <s v=""/>
    <s v="Seed Round"/>
    <s v="Electrical Equipment"/>
    <s v="Ottawa, Canada"/>
    <s v="Futurpreneur Canada, Invest Ottawa, National Research Council Canada, Ontario Centres of Excellence, Ontario Power Generation"/>
    <s v="Accelerator/Incubator Backed"/>
    <s v="Privately Held (backing)"/>
    <s v="www.fprimec.com"/>
    <s v="Hamed Layssi"/>
    <s v="Co-Founder &amp; Chief Executive Officer"/>
    <s v="hamed@fprimec.com"/>
    <s v="+1 (613) 800-9005"/>
    <s v="Current Tech"/>
  </r>
  <r>
    <s v="Sky Acoustics"/>
    <x v="0"/>
    <n v="0"/>
    <s v=""/>
    <s v="Manufacturer and designer of custom acoustical ceilings, wall panels and grid systems. The company's acoustical ceilings, wall panels and grid systems are manufactured using a fiberglass core board with a coated veil or fabric covering, enabling architects and designers to obtain aesthetically enhanced products and incorporate high acoustical rating and light reflectance in the market."/>
    <x v="2"/>
    <s v="Consumer Durables"/>
    <s v="Manufacturing"/>
    <s v="Debt Financed"/>
    <s v=""/>
    <s v="The company raised an undisclosed amount of financing in the form of a loan from Royal Bank of Canada on July 21, 2017. Export Development Canada acted as an underwriter for the company in the transaction."/>
    <s v=""/>
    <s v=""/>
    <s v="55 Bradwick Drive"/>
    <s v=""/>
    <s v="Concord"/>
    <s v="Ontario"/>
    <s v="L4K 1K5"/>
    <s v="Canada"/>
    <d v="2017-07-21T00:00:00"/>
    <s v=""/>
    <s v="Debt - General"/>
    <s v="Completed"/>
    <s v="Completed"/>
    <s v=""/>
    <s v=""/>
    <s v=""/>
    <s v="Generating Revenue"/>
    <n v="2013"/>
    <s v=""/>
    <s v=""/>
    <d v="2017-07-21T00:00:00"/>
    <s v=""/>
    <s v="Debt - General"/>
    <s v="Home Furnishings"/>
    <s v="Concord, Canada"/>
    <s v=""/>
    <s v="Private Debt Financed"/>
    <s v="Privately Held (backing)"/>
    <s v="www.sky-acoustics.com"/>
    <s v="Michael Yoon"/>
    <s v="Co-Founder &amp; Engineering Project Manager"/>
    <s v="michael.yoon@sky-acoustics.com"/>
    <s v="+1 (416) 895-5480"/>
    <s v="Current Tech"/>
  </r>
  <r>
    <s v="Curexe"/>
    <x v="0"/>
    <n v="0"/>
    <s v=""/>
    <s v="Developer of a Web application designed to provide international payment and currency exchange services to small businesses. The company's application facilitates money insurance through The Canada Deposit Insurance Corporation and banks, quick money transfer anytime and data encryption, enabling small businesses to receive a faster, cheaper and easier way to exchange currencies and send money worldwide."/>
    <x v="6"/>
    <s v="Software"/>
    <s v=""/>
    <s v="Pre-venture"/>
    <s v=""/>
    <s v="The company joined The Next Canada as part of its Next 36 accelerator program cohort on June 6, 2016. Previously, the company joined Ryerson University as part of its Tangerine Thinkubator on February 24, 2016."/>
    <n v="2"/>
    <s v="Ryerson DMZ(dmz.ryerson.ca), The Next Canada(www.nextcanada.com)"/>
    <s v="10 Dundas Street East"/>
    <s v="Suite 600, 5th Floor"/>
    <s v="Toronto"/>
    <s v="Ontario"/>
    <s v="M5B 2G0"/>
    <s v="Canada"/>
    <d v="2016-02-24T00:00:00"/>
    <s v=""/>
    <s v="Accelerator/Incubator"/>
    <s v="Completed"/>
    <s v="Completed"/>
    <n v="0.16"/>
    <n v="382"/>
    <n v="172"/>
    <s v="Generating Revenue"/>
    <n v="2014"/>
    <n v="9"/>
    <s v=""/>
    <d v="2016-06-06T00:00:00"/>
    <s v=""/>
    <s v="Accelerator/Incubator"/>
    <s v="Social/Platform Software"/>
    <s v="Toronto, Canada"/>
    <s v="Ryerson DMZ, The Next Canada"/>
    <s v="Accelerator/Incubator Backed"/>
    <s v="Privately Held (backing)"/>
    <s v="www.curexe.com"/>
    <s v="Johnathan Holland"/>
    <s v="Founder &amp; Chief Executive Officer"/>
    <s v="johnathan@curexe.com"/>
    <s v="+1 (289) 968-7422"/>
    <s v="Current Tech"/>
  </r>
  <r>
    <s v="Buzz Capital (TSX: BUZ.P)"/>
    <x v="1"/>
    <n v="1"/>
    <n v="0.33"/>
    <s v="Operator of a capital pool company in Canada. The company's business includes identifying or evaluating companies or assets with a view to complete a proposed qualifying transaction."/>
    <x v="3"/>
    <s v="Other Financial Services"/>
    <s v=""/>
    <s v="M&amp;A, Publicly Listed"/>
    <n v="0"/>
    <s v="The company (TSX: BUZ.P) recahed a definitive agreement to be acquired by Kaya (Pharmaceuticals) through a reverse merger, resulting in the combined entity trading on the TSX stock exchange on March 16, 2018. Previously, the company raised CAD 420,000 in its initial public offering on the TSX stock exchange under the ticker symbol of BUZ.P on August 21, 2017. A total of 4,200,000 shares were sold at CAD 0.10 per share. After the offering, there was a total of 8,200,000 outstanding shares (excluding the over-allotment option) priced at CAD 0.10 per share, valuing the company at CAD 820,000. The total proceeds, before expenses, to the company was CAD 420,000. The underwriters were granted an option to purchase up to an additional 775,000 shares from the company to cover over-allotments, if any. The company is being actively tracked by PitchBook."/>
    <s v=""/>
    <s v=""/>
    <s v="950 Gladstone Avenue"/>
    <s v="Suite 200"/>
    <s v="Ottawa"/>
    <s v="Ontario"/>
    <s v="K1Y 3E6"/>
    <s v="Canada"/>
    <d v="2017-08-21T00:00:00"/>
    <n v="0.33"/>
    <s v="IPO"/>
    <s v="Completed"/>
    <s v="Announced/In Progress"/>
    <s v=""/>
    <s v=""/>
    <s v=""/>
    <s v="Generating Revenue"/>
    <n v="2017"/>
    <s v=""/>
    <n v="0.33"/>
    <d v="2018-03-15T00:00:00"/>
    <s v=""/>
    <s v="Merger/Acquisition"/>
    <s v="Holding Companies"/>
    <s v="Ottawa, Canada"/>
    <s v=""/>
    <s v="Corporation"/>
    <s v="Publicly Held"/>
    <s v=""/>
    <s v="Chuck Rifici"/>
    <s v="President, Chief Executive Officer, Director and Chief Financial Officer"/>
    <s v=""/>
    <s v="+1 (613) 239-0531"/>
    <s v="Non Tech"/>
  </r>
  <r>
    <s v="Grayhawk Investment Strategies"/>
    <x v="1"/>
    <n v="1"/>
    <n v="0.06"/>
    <s v="Provider of investment management services. The company's investment management services provide simple, clear targets and a dashboard to measure progress, enabling people to fuel their wealth."/>
    <x v="3"/>
    <s v="Other Financial Services"/>
    <s v=""/>
    <s v="Pre-venture"/>
    <s v=""/>
    <s v="The company raised angel funding of $565,196 from undisclosed investors on September 20, 2016."/>
    <s v=""/>
    <s v=""/>
    <s v="27th Floor, 161 Bay Street"/>
    <s v=""/>
    <s v="Toronto"/>
    <s v="Ontario"/>
    <s v="M5J 2S1"/>
    <s v="Canada"/>
    <d v="2016-09-20T00:00:00"/>
    <n v="0.06"/>
    <s v="Angel (individual)"/>
    <s v="Completed"/>
    <s v="Completed"/>
    <n v="0"/>
    <s v=""/>
    <s v=""/>
    <s v="Generating Revenue"/>
    <n v="2014"/>
    <s v=""/>
    <n v="0.06"/>
    <d v="2016-09-20T00:00:00"/>
    <n v="0.06"/>
    <s v="Angel (individual)"/>
    <s v="Other Financial Services"/>
    <s v="Toronto, Canada"/>
    <s v=""/>
    <s v="Angel-Backed"/>
    <s v="Privately Held (backing)"/>
    <s v="www.grayhawk.investments"/>
    <s v="Sheldon Dyck"/>
    <s v="Chief Executive Officer &amp; Chief Investment Officer"/>
    <s v="sdyck@grayhawk.investments"/>
    <s v=""/>
    <s v="Non Tech"/>
  </r>
  <r>
    <s v="SharpestMinds"/>
    <x v="0"/>
    <n v="0"/>
    <n v="0.12"/>
    <s v="Provider of an online platform intended to connect machine learning developers with artificial intelligence businesses. The company's online platform takes project request and helps to select appropriate candidates ranging from graduate physicists, mathematicians, computer scientists and engineers from different universities around the world, enabling businesses to hire students with whom they have worked with before or any number of top performers for full time job."/>
    <x v="6"/>
    <s v="Software"/>
    <s v="Artificial Intelligence &amp; Machine Learning, Big Data"/>
    <s v="Pre-venture"/>
    <s v=""/>
    <s v="The company graduated from Y Combinator as part of the Winter 2018 Class on March 19, 2018 and received $120,000 in funding. Previously, the company joined Creative Destruction Lab on June 28, 2017."/>
    <n v="4"/>
    <s v="Creative Destruction Lab(www.creativedestructionlab.com), Impact Centre(www.impactcentre.ca), Ontario Centres of Excellence(www.oce-ontario.org), Y Combinator(www.ycombinator.com)"/>
    <s v="100 Frank Street"/>
    <s v=""/>
    <s v="Ottawa"/>
    <s v="Ontario"/>
    <s v="K2P 0X2"/>
    <s v="Canada"/>
    <s v=""/>
    <s v=""/>
    <s v="Accelerator/Incubator"/>
    <s v="Completed"/>
    <s v="Completed"/>
    <n v="-0.86"/>
    <n v="44"/>
    <n v="302"/>
    <s v="Generating Revenue"/>
    <n v="2014"/>
    <s v=""/>
    <n v="0.12"/>
    <d v="2018-03-19T00:00:00"/>
    <n v="0.12"/>
    <s v="Accelerator/Incubator"/>
    <s v="Social/Platform Software"/>
    <s v="Ottawa, Canada"/>
    <s v="Creative Destruction Lab, Impact Centre, Ontario Centres of Excellence, Y Combinator"/>
    <s v="Accelerator/Incubator Backed"/>
    <s v="Privately Held (backing)"/>
    <s v="www.sharpestminds.com"/>
    <s v="Jeremie Harris"/>
    <s v="Co-Founder"/>
    <s v="jeremie.harris@sharpestminds.com"/>
    <s v=""/>
    <s v="Current Tech"/>
  </r>
  <r>
    <s v="StockJocks"/>
    <x v="0"/>
    <n v="0"/>
    <s v=""/>
    <s v="Developer of live fantasy sports application designed to change the way people watch sports. The company's sports application have created a game that unlike traditional daily fantasy sports, allows fantasy Players to be able to buy and sell players like someone might stocks on the stock market and users compete against others in stock market simulating contests by using virtual currency to buy the players they think will perform best with the goal of earning , enabling users to play alongside their favorite teams in a truly immersive and engaging sports gaming experience."/>
    <x v="6"/>
    <s v="Software"/>
    <s v="Mobile"/>
    <s v="Pre-venture, Venture Capital"/>
    <n v="14"/>
    <s v="The company is planning to raise Series A venture funding from Ryerson Futures and other undisclosed investors on June 14, 2017. Previously, the company joined The Next Canada as a part of its next founders program in 2017. The company is being actively tracked by PitchBook."/>
    <n v="2"/>
    <s v="The Next Canada(www.nextcanada.com), Zone Startups Sports + Media(sportsmedia.zonestartups.com)"/>
    <s v="10 Dundas Street East"/>
    <s v=""/>
    <s v="Toronto"/>
    <s v="Ontario"/>
    <s v="M5B 2G9"/>
    <s v="Canada"/>
    <s v=""/>
    <s v=""/>
    <s v="Accelerator/Incubator"/>
    <s v="Completed"/>
    <s v="Upcoming"/>
    <n v="0"/>
    <s v=""/>
    <n v="1"/>
    <s v="Generating Revenue"/>
    <n v="2016"/>
    <s v=""/>
    <s v=""/>
    <s v=""/>
    <s v=""/>
    <s v="Early Stage VC"/>
    <s v="Entertainment Software"/>
    <s v="Toronto, Canada"/>
    <s v="The Next Canada, Zone Startups Sports + Media"/>
    <s v="Accelerator/Incubator Backed"/>
    <s v="Privately Held (backing)"/>
    <s v="www.stockjocks.net"/>
    <s v="Ruwan Silva"/>
    <s v="Co-Founder &amp; Chief Financial Officer"/>
    <s v="ruwans@stockjocks.net"/>
    <s v=""/>
    <s v="Current Tech"/>
  </r>
  <r>
    <s v="Vicis Labs"/>
    <x v="0"/>
    <n v="0"/>
    <s v=""/>
    <s v="Developer of a financial budget planning software designed to improve savings and optimize capital. The company's personal financing application tracks daily spending and recommends savings possibility based on individual income, behavioral insights and habits, enabling users to increase savings, reduce unwanted expenses and manage capital."/>
    <x v="6"/>
    <s v="Software"/>
    <s v="FinTech"/>
    <s v="Pre-venture"/>
    <s v=""/>
    <s v="The company joined The Next Canada as a part of 2017 Cohort in August 2017. Previously, the company joined Ryerson University in 2017."/>
    <n v="2"/>
    <s v="Ryerson DMZ(dmz.ryerson.ca), The Next Canada(www.nextcanada.com)"/>
    <s v="10 Dundas Street East"/>
    <s v="6th Floor"/>
    <s v="Toronto"/>
    <s v="Ontario"/>
    <s v="M5B 2G9"/>
    <s v="Canada"/>
    <d v="2017-01-01T00:00:00"/>
    <s v=""/>
    <s v="Accelerator/Incubator"/>
    <s v="Completed"/>
    <s v="Completed"/>
    <n v="0"/>
    <n v="97"/>
    <n v="65"/>
    <s v="Generating Revenue"/>
    <n v="2016"/>
    <n v="6"/>
    <s v=""/>
    <d v="2017-08-01T00:00:00"/>
    <s v=""/>
    <s v="Accelerator/Incubator"/>
    <s v="Financial Software"/>
    <s v="Toronto, Canada"/>
    <s v="Ryerson DMZ, The Next Canada"/>
    <s v="Accelerator/Incubator Backed"/>
    <s v="Privately Held (backing)"/>
    <s v="www.vicislabs.com"/>
    <s v="Christopher Villegas-Cho"/>
    <s v="Chief Marketing Officer"/>
    <s v="chris@vicislabs.com"/>
    <s v=""/>
    <s v="Current Tech"/>
  </r>
  <r>
    <s v="Origin Worldwide"/>
    <x v="0"/>
    <n v="0"/>
    <s v=""/>
    <s v="Provider of an online travel guidance platform intended to make travel planning easy. The company's online travel guidance platform offers information on various travelling destinations that includes hotels, sight seeing and more, enabling travelers to virtually explore destinations, get inspired and learn what they are like before travelling. It also offers commerce platform designed to connect travelers with small, independently managed hotels."/>
    <x v="2"/>
    <s v="Media"/>
    <s v="SaaS"/>
    <s v="Other Private Companies"/>
    <s v=""/>
    <s v=""/>
    <s v=""/>
    <s v=""/>
    <s v="93 Winchester Street"/>
    <s v=""/>
    <s v="Toronto"/>
    <s v="Ontario"/>
    <s v="M4X 1B1"/>
    <s v="Canada"/>
    <s v=""/>
    <s v=""/>
    <s v=""/>
    <s v=""/>
    <s v=""/>
    <n v="0"/>
    <n v="39"/>
    <n v="1"/>
    <s v="Generating Revenue"/>
    <n v="2016"/>
    <s v=""/>
    <s v=""/>
    <s v=""/>
    <s v=""/>
    <s v=""/>
    <s v="Information Services (B2C)"/>
    <s v="Toronto, Canada"/>
    <s v=""/>
    <s v="Corporation"/>
    <s v="Privately Held (no backing)"/>
    <s v="www.origins.travel"/>
    <s v="Alexander Bonebakker"/>
    <s v="Director"/>
    <s v="alex@origins.travel"/>
    <s v="+1 (647) 338-5551"/>
    <s v="Current Tech"/>
  </r>
  <r>
    <s v="GoFor"/>
    <x v="0"/>
    <n v="0"/>
    <s v=""/>
    <s v="Developer of a on-demand delivery application created to order construction materials from anywhere. The company's on-demand delivery application allows users to place an order through a preferred supplier, build a material list in the app, track material orders in real-time and ensures that when the order arrives the user receives what was ordered, enabling construction professionals to save time and money on the construction material process."/>
    <x v="6"/>
    <s v="Software"/>
    <s v="Construction Technology, Mobile"/>
    <s v="Pre-venture, Venture Capital"/>
    <s v=""/>
    <s v="The company received $60,000 of grant funding from Ontario Centres of Excellence."/>
    <n v="2"/>
    <s v="Invest Ottawa(www.investottawa.ca), Ontario Centres of Excellence(www.oce-ontario.org)"/>
    <s v="7 Bayview Road"/>
    <s v=""/>
    <s v="Ottawa"/>
    <s v="Ontario"/>
    <s v="K1Y 3B5"/>
    <s v="Canada"/>
    <s v=""/>
    <n v="0.06"/>
    <s v="Grant"/>
    <s v="Completed"/>
    <s v="Completed"/>
    <n v="0"/>
    <s v=""/>
    <s v=""/>
    <s v="Generating Revenue"/>
    <n v="2016"/>
    <s v=""/>
    <s v=""/>
    <s v=""/>
    <s v=""/>
    <s v="Seed Round"/>
    <s v="Application Software"/>
    <s v="Ottawa, Canada"/>
    <s v="Invest Ottawa, Ontario Centres of Excellence"/>
    <s v="Accelerator/Incubator Backed"/>
    <s v="Privately Held (backing)"/>
    <s v="www.gofor.io"/>
    <s v="David Case"/>
    <s v="Chief Financial Officer"/>
    <s v=""/>
    <s v="+1 (343) 888-8892"/>
    <s v="Current Tech"/>
  </r>
  <r>
    <s v="Right Health (Clinics/Outpatient Services)"/>
    <x v="0"/>
    <n v="0"/>
    <n v="7"/>
    <s v="Provider of an online clinic designed to give timely and technology-enabled private healthcare. The company's telemedicine technology and operations platform provides 24/7, French/English, cross-Canada coverage and can diagnose, prescribe, refer to a specialist and give medical advice through technologies like video medicines, chats, prescriptions and online medical records, enabling patients to speak directly to their doctors and get real answers to their health-related issues and questions."/>
    <x v="1"/>
    <s v="Healthcare Services"/>
    <s v="HealthTech"/>
    <s v="Venture Capital"/>
    <s v=""/>
    <s v="The company raised $7 million of venture funding from TELUS Ventures and iGan Partners on March 31, 2017."/>
    <n v="2"/>
    <s v="iGan Partners(www.iganpartners.com), TELUS Ventures(ventures.telus.com)"/>
    <s v="252 Adelaide"/>
    <s v="Suite E"/>
    <s v="Toronto"/>
    <s v="Ontario"/>
    <s v="M5A 1N1"/>
    <s v="Canada"/>
    <d v="2017-03-31T00:00:00"/>
    <n v="7"/>
    <s v="Early Stage VC"/>
    <s v="Completed"/>
    <s v="Completed"/>
    <n v="0"/>
    <s v=""/>
    <s v=""/>
    <s v="Generating Revenue"/>
    <n v="2016"/>
    <n v="55"/>
    <n v="7"/>
    <d v="2017-03-31T00:00:00"/>
    <n v="7"/>
    <s v="Early Stage VC"/>
    <s v="Clinics/Outpatient Services"/>
    <s v="Toronto, Canada"/>
    <s v="iGan Partners, TELUS Ventures"/>
    <s v="Venture Capital-Backed"/>
    <s v="Privately Held (backing)"/>
    <s v="www.righthealth.ca"/>
    <s v="John Mozas"/>
    <s v="Co-Founder &amp; Director"/>
    <s v="johnmozas@righthealth.ca"/>
    <s v=""/>
    <s v="Disruptive Tech"/>
  </r>
  <r>
    <s v="AeroStream Technologies"/>
    <x v="0"/>
    <n v="0"/>
    <s v=""/>
    <s v="Provider of energy and carbon emission reduction technology intended to serve the freight transportation industry. The company's energy and carbon emission reduction technology offer products that help in providing practical rear-drag reduction facilities for transport trailers in the transportation industry."/>
    <x v="4"/>
    <s v="Commercial Services"/>
    <s v="CleanTech"/>
    <s v="Other Private Companies"/>
    <s v=""/>
    <s v="The company received $37,500 of grant funding from Ontario Centres of Excellence on December 17, 2015."/>
    <n v="1"/>
    <s v="Ontario Centres of Excellence(www.oce-ontario.org)"/>
    <s v=""/>
    <s v=""/>
    <s v="Hamilton"/>
    <s v="Ontario"/>
    <s v=""/>
    <s v="Canada"/>
    <d v="2015-12-17T00:00:00"/>
    <n v="0.04"/>
    <s v="Grant"/>
    <s v="Completed"/>
    <s v="Completed"/>
    <s v=""/>
    <s v=""/>
    <s v=""/>
    <s v="Generating Revenue"/>
    <n v="2014"/>
    <s v=""/>
    <s v=""/>
    <d v="2015-12-17T00:00:00"/>
    <n v="0.04"/>
    <s v="Grant"/>
    <s v="Other Commercial Services"/>
    <s v="Hamilton, Canada"/>
    <s v="Ontario Centres of Excellence"/>
    <s v="Corporation"/>
    <s v="Privately Held (no backing)"/>
    <s v=""/>
    <s v=""/>
    <s v=""/>
    <s v=""/>
    <s v=""/>
    <s v="Current Tech"/>
  </r>
  <r>
    <s v="Brightworks Solar"/>
    <x v="0"/>
    <n v="0"/>
    <s v=""/>
    <s v="Provider of custom solar power systems intended to reduce energy consumption at home and business. The company's custom solar power systems committed to making energy efficiency, provides generation and storage investment options to boost savings and reduce carbon footprint offering customers to generate savings, through saving the environment."/>
    <x v="0"/>
    <s v="Energy Equipment"/>
    <s v="CleanTech, LOHAS &amp; Wellness"/>
    <s v="Other Private Companies"/>
    <s v=""/>
    <s v="The company received $66,592 of grant funding from Ontario Centres of Excellence on August 7, 2015."/>
    <n v="1"/>
    <s v="Ontario Centres of Excellence(www.oce-ontario.org)"/>
    <s v="220 Amber Street"/>
    <s v=""/>
    <s v="Markham"/>
    <s v="Ontario"/>
    <s v="L3R 3J8"/>
    <s v="Canada"/>
    <d v="2015-08-07T00:00:00"/>
    <n v="7.0000000000000007E-2"/>
    <s v="Grant"/>
    <s v="Completed"/>
    <s v="Completed"/>
    <n v="0.26"/>
    <n v="263"/>
    <n v="276"/>
    <s v="Generating Revenue"/>
    <n v="2014"/>
    <n v="5"/>
    <s v=""/>
    <d v="2015-08-07T00:00:00"/>
    <n v="7.0000000000000007E-2"/>
    <s v="Grant"/>
    <s v="Alternative Energy Equipment"/>
    <s v="Markham, Canada"/>
    <s v="Ontario Centres of Excellence"/>
    <s v="Corporation"/>
    <s v="Privately Held (no backing)"/>
    <s v="www.brightworksenergy.com"/>
    <s v="Bobby MacCannell"/>
    <s v="Co-Owner, Chief Executive Officer &amp; President"/>
    <s v="bobby@brightworksenergy.com"/>
    <s v="+1 (844) 359-0098"/>
    <s v="Disruptive Tech"/>
  </r>
  <r>
    <s v="Broya"/>
    <x v="1"/>
    <n v="1"/>
    <s v=""/>
    <s v="Maker of ready-to-drink bone broth beverage created to revive and deliver ancient healing food traditions remedies in lively and accessible ways. The company's bone broth beverages are made from organic chicken bones or grass-fed beef bones, enabling consumers to enhance their health."/>
    <x v="2"/>
    <s v="Consumer Non-Durables"/>
    <s v="E-Commerce, LOHAS &amp; Wellness"/>
    <s v="Other Private Companies"/>
    <s v=""/>
    <s v="The company raised $37,500 of grant funding from Ontario Centres of Excellence on March 6, 2017."/>
    <n v="1"/>
    <s v="Ontario Centres of Excellence(www.oce-ontario.org)"/>
    <s v="70 Treelawn Parkway"/>
    <s v=""/>
    <s v="Toronto"/>
    <s v="Ontario"/>
    <s v="M6L 2H2"/>
    <s v="Canada"/>
    <d v="2017-03-06T00:00:00"/>
    <n v="0.04"/>
    <s v="Grant"/>
    <s v="Completed"/>
    <s v="Completed"/>
    <n v="0.28999999999999998"/>
    <n v="1054"/>
    <n v="121"/>
    <s v="Generating Revenue"/>
    <n v="2015"/>
    <s v=""/>
    <s v=""/>
    <d v="2017-03-06T00:00:00"/>
    <n v="0.04"/>
    <s v="Grant"/>
    <s v="Beverages"/>
    <s v="Toronto, Canada"/>
    <s v="Ontario Centres of Excellence"/>
    <s v="Corporation"/>
    <s v="Privately Held (no backing)"/>
    <s v="www.broyaliving.com"/>
    <s v="Timothy Sotoadeh"/>
    <s v="Chief Executive Officer &amp; Founder"/>
    <s v="tim@broyaliving.com"/>
    <s v=""/>
    <s v="Non Tech"/>
  </r>
  <r>
    <s v="Caddle"/>
    <x v="0"/>
    <n v="0"/>
    <n v="2.4900000000000002"/>
    <s v="Developer of a mobile application designed to connect brands with consumers. The company's mobile application helps consumers complete surveys to determine which brands they want to connect with and in return, brands get to communicate with their customers, enabling users to earn cash back for their engagement, feedback and purchases."/>
    <x v="6"/>
    <s v="Software"/>
    <s v="Cryptocurrency/Blockchain, FinTech, Mobile"/>
    <s v="Pre-venture, Venture Capital"/>
    <s v=""/>
    <s v="The company closed on $2 million of convertible debt financing from Angel One Investor Network and other undisclosed investors on March 19, 2018. Previously, the company raised $485,000 of angel funding from undisclosed investors on October 15, 2016, putting the company's pre-money valuation at $3 million. The company is being actively tracked by PitchBook."/>
    <n v="2"/>
    <s v="Angel One Investor Network(www.angelonenetwork.ca), Ontario Centres of Excellence(www.oce-ontario.org)"/>
    <s v="1 Saint Paul Street A301"/>
    <s v=""/>
    <s v="Saint Catharines"/>
    <s v="Ontario"/>
    <s v="L2R 7L2"/>
    <s v="Canada"/>
    <d v="2016-09-02T00:00:00"/>
    <n v="7.0000000000000007E-2"/>
    <s v="Grant"/>
    <s v="Completed"/>
    <s v="Announced/In Progress"/>
    <n v="0.8"/>
    <n v="9954"/>
    <n v="4020"/>
    <s v="Generating Revenue"/>
    <n v="2015"/>
    <n v="12"/>
    <n v="2.4900000000000002"/>
    <d v="2018-03-19T00:00:00"/>
    <n v="2"/>
    <s v="Early Stage VC"/>
    <s v="Application Software"/>
    <s v="Saint Catharines, Canada"/>
    <s v="Angel One Investor Network, Ontario Centres of Excellence"/>
    <s v="Angel-Backed"/>
    <s v="Privately Held (backing)"/>
    <s v="www.caddle.ca"/>
    <s v="Ransom Hawley"/>
    <s v="Chief Executive Officer &amp; Founder"/>
    <s v="ransom@caddle.ca"/>
    <s v=""/>
    <s v="Current Tech"/>
  </r>
  <r>
    <s v="CheelCare"/>
    <x v="0"/>
    <n v="0"/>
    <s v=""/>
    <s v="Provider of multifunctional assistive mobility devices intended to offer wheelchairs for disabled people. The company's multifunctional assistive mobility devices focuses on producing wheelchairs, enabling clients to bring mobility for people with disabilities."/>
    <x v="1"/>
    <s v="Healthcare Devices and Supplies"/>
    <s v=""/>
    <s v="Pre-venture"/>
    <s v=""/>
    <s v="The company joined MaRS Discovery District and VentureLab, and received an undisclosed amount in funding."/>
    <n v="4"/>
    <s v="MaRS Discovery District(www.marsdd.com), National Research Council Canada(www.nrc-cnrc.gc.ca), Ontario Centres of Excellence(www.oce-ontario.org), ventureLAB (Markham)(www.venturelab.ca)"/>
    <s v="16 Sims Crescent"/>
    <s v="Unit 20"/>
    <s v="Richmond Hill"/>
    <s v="Ontario"/>
    <s v="L4B 2P1"/>
    <s v="Canada"/>
    <d v="2016-02-17T00:00:00"/>
    <n v="0.04"/>
    <s v="Grant"/>
    <s v="Completed"/>
    <s v="Completed"/>
    <n v="0.11"/>
    <n v="112"/>
    <n v="117"/>
    <s v="Generating Revenue"/>
    <n v="2015"/>
    <s v=""/>
    <s v=""/>
    <s v=""/>
    <s v=""/>
    <s v="Accelerator/Incubator"/>
    <s v="Other Devices and Supplies"/>
    <s v="Richmond Hill, Canada"/>
    <s v="MaRS Discovery District, National Research Council Canada, Ontario Centres of Excellence, ventureLAB (Markham)"/>
    <s v="Accelerator/Incubator Backed"/>
    <s v="Privately Held (backing)"/>
    <s v="www.cheelcare.com"/>
    <s v="Eugene Cherny"/>
    <s v="Chief Executive Officer &amp; Founder"/>
    <s v="echerny@cheelcare.com"/>
    <s v="+1 (647) 800-2680"/>
    <s v="Current Tech"/>
  </r>
  <r>
    <s v="Clickchange"/>
    <x v="0"/>
    <n v="0"/>
    <s v=""/>
    <s v="Provider of a deal platform intended to bring together companies, charities and consumers on one platform. The company's deal platform helps Canadian brands in supporting impactful charitable initiatives, it is a one-stop-shop for consumers to purchase sale items from several brands at once, saving them time and money."/>
    <x v="2"/>
    <s v="Media"/>
    <s v="Mobile"/>
    <s v="Other Private Companies"/>
    <s v=""/>
    <s v="The company received $30,000 from Ontario Centres of Excellence on November 30, 2016."/>
    <n v="1"/>
    <s v="Ontario Centres of Excellence(www.oce-ontario.org)"/>
    <s v="73 Bathurst Street"/>
    <s v=""/>
    <s v="Toronto"/>
    <s v="Ontario"/>
    <s v="M5V 2P6"/>
    <s v="Canada"/>
    <d v="2016-11-30T00:00:00"/>
    <n v="0.03"/>
    <s v="Grant"/>
    <s v="Completed"/>
    <s v="Completed"/>
    <n v="-0.02"/>
    <n v="278"/>
    <n v="42"/>
    <s v="Generating Revenue"/>
    <n v="2016"/>
    <s v=""/>
    <s v=""/>
    <d v="2016-11-30T00:00:00"/>
    <n v="0.03"/>
    <s v="Grant"/>
    <s v="Information Services (B2C)"/>
    <s v="Toronto, Canada"/>
    <s v="Ontario Centres of Excellence"/>
    <s v="Corporation"/>
    <s v="Privately Held (no backing)"/>
    <s v="www.clickchange.ca"/>
    <s v="Jeff Packer"/>
    <s v="Co-Founder"/>
    <s v="jeff.packer@clickchange.ca"/>
    <s v=""/>
    <s v="Current Tech"/>
  </r>
  <r>
    <s v="RockMass Technologies"/>
    <x v="0"/>
    <n v="0"/>
    <n v="0.02"/>
    <s v="Provider of data collection tool designed to measure structural information of exposed rock faces. The company's tool provides real-time measurements which are used to analyze and assess the structural stability of a mine, enabling geologists to measure geological data more efficiently, accurately and safely."/>
    <x v="4"/>
    <s v="Commercial Products"/>
    <s v="Internet of Things"/>
    <s v="Venture Capital"/>
    <s v=""/>
    <s v="The company raised an undisclosed amount of convertible debt financing from SOSV on April 20, 2018. Previously, the company joined SOSV on September 1, 2017."/>
    <n v="8"/>
    <s v="EPI Centre(www.epicentreuwindsor.ca), Innovation Park (investor)(www.innovationpark.ca), MaRS Discovery District(www.marsdd.com), Ontario Centres of Excellence(www.oce-ontario.org), Queen's Innovation Connector Summer Initiative(www.queensu.ca), RBC(www.rbcholding.com), SOSV(www.sosv.com), The Next Canada(www.nextcanada.com)"/>
    <s v="945 Princess Street"/>
    <s v="Suite 112"/>
    <s v="Kingston"/>
    <s v="Ontario"/>
    <s v="K7L 0E9"/>
    <s v="Canada"/>
    <d v="2016-08-18T00:00:00"/>
    <n v="0.02"/>
    <s v="Accelerator/Incubator"/>
    <s v="Completed"/>
    <s v="Completed"/>
    <n v="0.28000000000000003"/>
    <s v=""/>
    <n v="137"/>
    <s v="Generating Revenue"/>
    <n v="2016"/>
    <s v=""/>
    <n v="0.02"/>
    <d v="2018-04-20T00:00:00"/>
    <s v=""/>
    <s v="Early Stage VC"/>
    <s v="Electrical Equipment"/>
    <s v="Kingston, Canada"/>
    <s v="EPI Centre, Innovation Park (investor), MaRS Discovery District, Ontario Centres of Excellence, Queen's Innovation Connector Summer Initiative, RBC, SOSV, The Next Canada"/>
    <s v="Venture Capital-Backed"/>
    <s v="Privately Held (backing)"/>
    <s v="www.rockmasstech.com"/>
    <s v="Matthew Gubasta"/>
    <s v="Co-Founder, President &amp; Chief Financial Officer"/>
    <s v="m.gubasta@rockmasstech.com"/>
    <s v=""/>
    <s v="Disruptive Tech"/>
  </r>
  <r>
    <s v="Dateva"/>
    <x v="0"/>
    <n v="0"/>
    <s v=""/>
    <s v="Provider of a health monitoring system designed to keep people informed in real-time of any changes in their family's health. The company's health monitoring system pool in and analyze health data from a variety of sources and make health insights and predictions accessible to organizations, doctors and individuals worldwide, enabling users to address health issues faster."/>
    <x v="1"/>
    <s v="Healthcare Technology Systems"/>
    <s v="HealthTech"/>
    <s v="Other Private Companies"/>
    <s v=""/>
    <s v="The company raised $30,000 of grant funding from Ontario Centres of Excellence on March 6, 2017."/>
    <n v="1"/>
    <s v="Ontario Centres of Excellence(www.oce-ontario.org)"/>
    <s v="4936 Yonge Street"/>
    <s v="Suite 280"/>
    <s v="Toronto"/>
    <s v="Ontario"/>
    <s v="M2N 6S3"/>
    <s v="Canada"/>
    <d v="2017-03-06T00:00:00"/>
    <n v="0.03"/>
    <s v="Grant"/>
    <s v="Completed"/>
    <s v="Completed"/>
    <n v="-0.04"/>
    <n v="8"/>
    <n v="489"/>
    <s v="Generating Revenue"/>
    <n v="2016"/>
    <s v=""/>
    <s v=""/>
    <d v="2017-03-06T00:00:00"/>
    <n v="0.03"/>
    <s v="Grant"/>
    <s v="Medical Records Systems"/>
    <s v="Toronto, Canada"/>
    <s v="Ontario Centres of Excellence"/>
    <s v="Corporation"/>
    <s v="Privately Held (no backing)"/>
    <s v="www.dateva.biz"/>
    <s v="Shiva Amiri"/>
    <s v="Co-Founder"/>
    <s v="shiva@biosymetrics.com"/>
    <s v="+1 (437) 836-3667"/>
    <s v="Disruptive Tech"/>
  </r>
  <r>
    <s v="Focus21"/>
    <x v="0"/>
    <n v="0"/>
    <s v=""/>
    <s v="Provider of software development services. The company offers data analysis, data analytics, data visualization and the development of related software services."/>
    <x v="6"/>
    <s v="Software"/>
    <s v=""/>
    <s v="Pre-venture"/>
    <s v=""/>
    <s v="The company received $38,350 of grant funding from Ontario Centres of Excellence on June 10, 2015."/>
    <n v="2"/>
    <s v="Communitech Hyperdrive(www.communitech.ca), Ontario Centres of Excellence(www.oce-ontario.org)"/>
    <s v="151 Charles Street West"/>
    <s v="Unit 100"/>
    <s v="Kitchener"/>
    <s v="Ontario"/>
    <s v="N2G 1H6"/>
    <s v="Canada"/>
    <s v=""/>
    <s v=""/>
    <s v="Accelerator/Incubator"/>
    <s v="Completed"/>
    <s v="Completed"/>
    <n v="0.18"/>
    <n v="53"/>
    <n v="861"/>
    <s v="Generating Revenue"/>
    <n v="2014"/>
    <s v=""/>
    <s v=""/>
    <d v="2015-06-10T00:00:00"/>
    <n v="0.04"/>
    <s v="Grant"/>
    <s v="Application Software"/>
    <s v="Kitchener, Canada"/>
    <s v="Communitech Hyperdrive, Ontario Centres of Excellence"/>
    <s v="Accelerator/Incubator Backed"/>
    <s v="Privately Held (backing)"/>
    <s v="www.focus21.io"/>
    <s v="Ilya Peskov"/>
    <s v="Chief Executive Officer &amp; Co-Founder"/>
    <s v="ilya@focus21.io"/>
    <s v="+1 (855) 723-6287"/>
    <s v="Current Tech"/>
  </r>
  <r>
    <s v="FreePoint Technologies"/>
    <x v="0"/>
    <n v="0"/>
    <s v=""/>
    <s v="Developer of a suite of low cost, patent-pending IIOT applications product and services created to change the way data is collected in factories and the way it is used. The company's suite of low cost, patent-pending products and services collects, measures store, analyze and report manufacturing plant performance data on a machine by machine basis in real time. It connects simply and noninvasively with all machines, regardless of brand, type, complexity or age. by keeping all the data in the computer,enabling companies to take advantage of the power and low cost of modern information technology available."/>
    <x v="6"/>
    <s v="Software"/>
    <s v="Advanced Manufacturing, Manufacturing"/>
    <s v="Venture Capital"/>
    <s v=""/>
    <s v="The company raised an undisclosed amount of venture funding from Keiretsu Forum, Ontario Centres of Excellence and Southwestern Ontario Angel Group on August 15, 2017. Out of which, Keiretsu Forum has invested $40,000 in the round."/>
    <n v="4"/>
    <s v="Keiretsu Forum(www.keiretsuforum.com), Natural Sciences and Engineering Research Council(www.nserc-crsng.gc.ca), Ontario Centres of Excellence(www.oce-ontario.org), Southwestern Ontario Angel Group(swoangel.com)"/>
    <s v="25 Invicta Court"/>
    <s v=""/>
    <s v="London"/>
    <s v="Ontario"/>
    <s v=""/>
    <s v="Canada"/>
    <d v="2017-05-25T00:00:00"/>
    <n v="0.1"/>
    <s v="Grant"/>
    <s v="Completed"/>
    <s v="Completed"/>
    <n v="-0.04"/>
    <n v="73"/>
    <n v="152"/>
    <s v="Generating Revenue"/>
    <n v="2013"/>
    <s v=""/>
    <s v=""/>
    <d v="2017-08-15T00:00:00"/>
    <s v=""/>
    <s v="Early Stage VC"/>
    <s v="Business/Productivity Software"/>
    <s v="London, Canada"/>
    <s v="Keiretsu Forum, Natural Sciences and Engineering Research Council, Ontario Centres of Excellence, Southwestern Ontario Angel Group"/>
    <s v="Venture Capital-Backed"/>
    <s v="Privately Held (backing)"/>
    <s v="www.getfreepoint.com"/>
    <s v="Randy Hess"/>
    <s v="Co-Founder"/>
    <s v="randy.hess@getfreepoint.com"/>
    <s v="+1 (226) 271-5912"/>
    <s v="Disruptive Tech"/>
  </r>
  <r>
    <s v="FreshSpoke"/>
    <x v="0"/>
    <n v="0"/>
    <n v="0.05"/>
    <s v="Developer of an wholesale food platform designed to connect local food producers with wholesale buyers. The company's platform uses a shared delivery system and a set of online tools that simplify order, payment and delivery, enabling buyers to buy food directly from the producers of farmers without any hassle."/>
    <x v="6"/>
    <s v="Software"/>
    <s v="E-Commerce, FoodTech, Mobile, Restaurant Technology"/>
    <s v="Venture Capital"/>
    <s v=""/>
    <s v="The company joined SOSV as a part of its Food-X Cohort 7 on March 13, 2018."/>
    <n v="4"/>
    <s v="Ontario Centres of Excellence(www.oce-ontario.org), SOSV(www.sosv.com)"/>
    <s v="12 Dunlop Street East"/>
    <s v=""/>
    <s v="Barrie"/>
    <s v="Ontario"/>
    <s v="L4M 1A3"/>
    <s v="Canada"/>
    <d v="2017-08-01T00:00:00"/>
    <s v=""/>
    <s v="Seed Round"/>
    <s v="Completed"/>
    <s v="Completed"/>
    <n v="0.13"/>
    <n v="1175"/>
    <n v="642"/>
    <s v="Generating Revenue"/>
    <n v="2014"/>
    <n v="2"/>
    <n v="0.05"/>
    <d v="2018-03-13T00:00:00"/>
    <n v="0.05"/>
    <s v="Accelerator/Incubator"/>
    <s v="Social/Platform Software"/>
    <s v="Barrie, Canada"/>
    <s v="Craig Busch, Drew Dekker, Ontario Centres of Excellence, SOSV"/>
    <s v="Accelerator/Incubator Backed"/>
    <s v="Privately Held (backing)"/>
    <s v="www.freshspoke.com"/>
    <s v="Marcia Woods"/>
    <s v="Co-Founder &amp; Chief Executive Officer"/>
    <s v="mwoods@freshspoke.com"/>
    <s v="+1 (844) 483-7374"/>
    <s v="Current Tech"/>
  </r>
  <r>
    <s v="Gimme360"/>
    <x v="0"/>
    <n v="0"/>
    <n v="0.01"/>
    <s v="Operator of an apparel brand intended to bring clean water to developing countries and sell apparel to fund charitable projects. The company's augmented reality platform uses the latest advances in computer vision and 3-D mapping for an entirely marker-less augmented reality experience and help users on iOS and android devices to scan objects and images to trigger digital content and is also disrupting the digital media revolution by entering the mobile augmented reality market with its revolutionary applications, enabling customers or employees to get a new and innovative way to interact with their business."/>
    <x v="2"/>
    <s v="Apparel and Accessories"/>
    <s v="Artificial Intelligence &amp; Machine Learning, Augmented Reality, Mobile"/>
    <s v="Pre-venture"/>
    <s v=""/>
    <s v="The company joined Ryerson Basecamp as a part of its inaugural Sheldon and Tracy Levy Aspiring Innovators Fellows Program and received $5,000 in funding on May 5, 2017. Previously the company received CAD 37,450 of grant funding from Ontario Centres of Excellence as part of it Smartstart Seed Fund Program on March 6, 2017."/>
    <n v="2"/>
    <s v="Ontario Centres of Excellence(www.oce-ontario.org), Ryerson Basecamp(ryersonbasecamp.ca)"/>
    <s v="10 Dundas Street East"/>
    <s v=""/>
    <s v="Toronto"/>
    <s v="Ontario"/>
    <s v="M5B 2G9"/>
    <s v="Canada"/>
    <d v="2016-12-05T00:00:00"/>
    <n v="0.02"/>
    <s v="Product Crowdfunding"/>
    <s v="Completed"/>
    <s v="Completed"/>
    <n v="0.01"/>
    <n v="873"/>
    <n v="701"/>
    <s v="Generating Revenue"/>
    <n v="2015"/>
    <s v=""/>
    <n v="0.01"/>
    <d v="2017-05-05T00:00:00"/>
    <n v="0.01"/>
    <s v="Accelerator/Incubator"/>
    <s v="Clothing"/>
    <s v="Toronto, Canada"/>
    <s v="Ontario Centres of Excellence, Ryerson Basecamp"/>
    <s v="Accelerator/Incubator Backed"/>
    <s v="Privately Held (backing)"/>
    <s v="www.gimme360.ca"/>
    <s v="Lucas Bruno"/>
    <s v="Co-Founder &amp; Co-Chief Executive Officer"/>
    <s v="lucas@gimme360.ca"/>
    <s v="+1 (647) 883-7318"/>
    <s v="Disruptive Tech"/>
  </r>
  <r>
    <s v="Xanadu(Electrical Equipment)"/>
    <x v="0"/>
    <n v="0"/>
    <n v="9"/>
    <s v="Provider of technology intended to build a quantum-based computer. The company's technology integrates quantum silicon photonic chips into existing hardware in order to create a full-stack quantum computer, enabling its clients to receive quantum technology based computing facility using a photonic cluster state technology."/>
    <x v="4"/>
    <s v="Commercial Products"/>
    <s v="Artificial Intelligence &amp; Machine Learning"/>
    <s v="Venture Capital"/>
    <s v=""/>
    <s v="The company raised $9 million of seed funding in a round led by OMERS Ventures on May 8, 2018. Golden Ventures, Real Ventures, XDL Capital Group and BDC Capital also participated in the round. The funds will help capitalize on the rapid development of the company's unique approach to quantum computing."/>
    <n v="6"/>
    <s v="Creative Destruction Lab(www.creativedestructionlab.com), Golden Ventures(www.golden.ventures), OMERS Ventures(www.omersventures.com), Real Ventures(www.realventures.com), XDL Capital Group(www.xdl.com)"/>
    <s v=""/>
    <s v=""/>
    <s v="Toronto"/>
    <s v="Ontario"/>
    <s v=""/>
    <s v="Canada"/>
    <s v=""/>
    <s v=""/>
    <s v="Accelerator/Incubator"/>
    <s v="Completed"/>
    <s v="Completed"/>
    <n v="1.63"/>
    <s v=""/>
    <n v="324"/>
    <s v="Generating Revenue"/>
    <n v="2016"/>
    <n v="23"/>
    <n v="9"/>
    <d v="2018-05-08T00:00:00"/>
    <n v="9"/>
    <s v="Seed Round"/>
    <s v="Electrical Equipment"/>
    <s v="Toronto, Canada"/>
    <s v="BDC Capital, Creative Destruction Lab, Golden Ventures, OMERS Ventures, Real Ventures, XDL Capital Group"/>
    <s v="Venture Capital-Backed"/>
    <s v="Privately Held (backing)"/>
    <s v="www.xanadu.ai"/>
    <s v="Christian Weedbrook"/>
    <s v="Chief Executive Officer &amp; Founder"/>
    <s v="christian@xanadu.ai"/>
    <s v=""/>
    <s v="Disruptive Tech"/>
  </r>
  <r>
    <s v="Cloudvisor"/>
    <x v="0"/>
    <n v="0"/>
    <s v=""/>
    <s v="Provider of a digital advisor platform designed to democratize wealth management. The company's digital advisor platform offers services such as a compliance and regulatory services, portfolio modelling and management, investor marketing, campaign management and investor support, cross-account portfolios management, client monitoring and KYC adjustment and others, enabling any firms to offer wealth management services at a low cost to any investor."/>
    <x v="6"/>
    <s v="Software"/>
    <s v="Artificial Intelligence &amp; Machine Learning, Big Data, Mobile, SaaS"/>
    <s v="Other Private Companies"/>
    <s v=""/>
    <s v=""/>
    <s v=""/>
    <s v=""/>
    <s v="5431 Planter's Wood Court"/>
    <s v=""/>
    <s v="Mississauga"/>
    <s v="Ontario"/>
    <s v="L5M 5V6"/>
    <s v="Canada"/>
    <s v=""/>
    <s v=""/>
    <s v=""/>
    <s v=""/>
    <s v=""/>
    <s v=""/>
    <s v=""/>
    <s v=""/>
    <s v="Generating Revenue"/>
    <n v="2016"/>
    <s v=""/>
    <s v=""/>
    <s v=""/>
    <s v=""/>
    <s v=""/>
    <s v="Financial Software"/>
    <s v="Mississauga, Canada"/>
    <s v=""/>
    <s v="Corporation"/>
    <s v="Privately Held (no backing)"/>
    <s v="www.cloudvisorwealth.com"/>
    <s v="Homie Malakooti"/>
    <s v="Chief Technology Officer"/>
    <s v="homie.malakooti@cloudvisorwealth.com"/>
    <s v="+1 (416) 220-0849"/>
    <s v="Disruptive Tech"/>
  </r>
  <r>
    <s v="GetQuorum"/>
    <x v="0"/>
    <n v="0"/>
    <s v=""/>
    <s v="Provider of an online platform intended to offer electronic proxy voting and notice distribution service for condos. The company's online platform helps in reducing paper costs and hence forth that leads increase in the on proxy submissions, enabling its clients to bypass laws by reaching more owners and getting more proxies."/>
    <x v="6"/>
    <s v="Software"/>
    <s v=""/>
    <s v="Pre-venture"/>
    <s v=""/>
    <s v="The company joined MaRS Discovery District, and received an undisclosed amount in funding."/>
    <n v="3"/>
    <s v="MaRS Discovery District(www.marsdd.com), Ontario Centres of Excellence(www.oce-ontario.org), Ryerson DMZ(dmz.ryerson.ca)"/>
    <s v="10 Dundas Street East"/>
    <s v="10th Floor, DSQ 1002"/>
    <s v="Toronto"/>
    <s v="Ontario"/>
    <s v="M5B 2G9"/>
    <s v="Canada"/>
    <d v="2016-03-01T00:00:00"/>
    <s v=""/>
    <s v="Accelerator/Incubator"/>
    <s v="Completed"/>
    <s v="Completed"/>
    <n v="0.13"/>
    <n v="50"/>
    <n v="294"/>
    <s v="Generating Revenue"/>
    <n v="2016"/>
    <s v=""/>
    <s v=""/>
    <s v=""/>
    <s v=""/>
    <s v="Accelerator/Incubator"/>
    <s v="Business/Productivity Software"/>
    <s v="Toronto, Canada"/>
    <s v="MaRS Discovery District, Ontario Centres of Excellence, Ryerson DMZ"/>
    <s v="Accelerator/Incubator Backed"/>
    <s v="Privately Held (backing)"/>
    <s v="www.getquorum.com"/>
    <s v="JJ Hiew"/>
    <s v="Co-Founder &amp; Director"/>
    <s v="jj@getquorum.com"/>
    <s v="+1 (647) 495-9144"/>
    <s v="Current Tech"/>
  </r>
  <r>
    <s v="RESQ (Restaurant Maintenance on Demand)"/>
    <x v="0"/>
    <n v="0"/>
    <s v=""/>
    <s v="Provider of a mobile maintenance marketplace platform designed to manage restaurant maintenance and repair. The company's mobile maintenance marketplace platform is connects a network of service providers and officials related to maintenance and lead them to customers on demand, enabling restaurateurs focus more on serving their customers."/>
    <x v="4"/>
    <s v="Commercial Services"/>
    <s v="Mobile"/>
    <s v="Venture Capital"/>
    <s v=""/>
    <s v="The company raised venture funding from iGan Partners on an undisclosed date."/>
    <n v="2"/>
    <s v="iGan Partners(www.iganpartners.com), Ontario Centres of Excellence(www.oce-ontario.org)"/>
    <s v="21R Atlantic Avenue"/>
    <s v=""/>
    <s v="Toronto"/>
    <s v="Ontario"/>
    <s v="M6K 3E7"/>
    <s v="Canada"/>
    <d v="2016-11-30T00:00:00"/>
    <n v="0.04"/>
    <s v="Grant"/>
    <s v="Completed"/>
    <s v="Completed"/>
    <n v="0.17"/>
    <n v="119"/>
    <n v="474"/>
    <s v="Generating Revenue"/>
    <n v="2015"/>
    <s v=""/>
    <s v=""/>
    <s v=""/>
    <s v=""/>
    <s v="Early Stage VC"/>
    <s v="Other Commercial Services"/>
    <s v="Toronto, Canada"/>
    <s v="iGan Partners, Ontario Centres of Excellence"/>
    <s v="Venture Capital-Backed"/>
    <s v="Privately Held (backing)"/>
    <s v="www.getresq.com"/>
    <s v="Mark Oleniuk"/>
    <s v="Co-Founder &amp; Managing Director"/>
    <s v="moleniuk@getresq.com"/>
    <s v="+1 (844) 737-7349"/>
    <s v="Current Tech"/>
  </r>
  <r>
    <s v="PocketHealth"/>
    <x v="0"/>
    <n v="0"/>
    <s v=""/>
    <s v="Provider of a secure online platform designed to change how hospitals, clinics and patients think about accessing personal health information. The company's secure online platform is a seamless and secure infrastructure between diagnostic imaging facilities and their patients, enabling patients to access their imaging minutes after their scan and share their records with any healthcare professional on or off the platform."/>
    <x v="2"/>
    <s v="Services (Non-Financial)"/>
    <s v="HealthTech"/>
    <s v="Other Private Companies"/>
    <s v=""/>
    <s v="The company raised $67,500 of grant funding from Ontario Centres of Excellence on September 2, 2016."/>
    <n v="2"/>
    <s v="Ontario Centres of Excellence(www.oce-ontario.org), Ryerson DMZ(dmz.ryerson.ca)"/>
    <s v=""/>
    <s v=""/>
    <s v="Toronto"/>
    <s v="Ontario"/>
    <s v=""/>
    <s v="Canada"/>
    <d v="2016-09-02T00:00:00"/>
    <n v="7.0000000000000007E-2"/>
    <s v="Grant"/>
    <s v="Completed"/>
    <s v="Completed"/>
    <n v="0"/>
    <s v=""/>
    <n v="96"/>
    <s v="Generating Revenue"/>
    <n v="2015"/>
    <s v=""/>
    <s v=""/>
    <d v="2016-09-02T00:00:00"/>
    <n v="7.0000000000000007E-2"/>
    <s v="Grant"/>
    <s v="Other Services (B2C Non-Financial)"/>
    <s v="Toronto, Canada"/>
    <s v="Ontario Centres of Excellence, Ryerson DMZ"/>
    <s v="Corporation"/>
    <s v="Privately Held (no backing)"/>
    <s v="www.mypockethealth.com"/>
    <s v="Rishi Nayyar"/>
    <s v="Founder &amp; Chief Executive Officer"/>
    <s v="rishi@mypockethealth.com"/>
    <s v="+1 (855) 381-8522"/>
    <s v="Disruptive Tech"/>
  </r>
  <r>
    <s v="Ticketfi"/>
    <x v="0"/>
    <n v="0"/>
    <s v=""/>
    <s v="Provider of an analytics driven, feature-rich event creation platform intended to offer actionable insights and event pages to customers. The company's ticketing platform provides customer relationship management as well as an analytics engine that offers actionable insights and event information, enabling clients to analyze their attendees' attendance patterns, trends and sources of engagement."/>
    <x v="6"/>
    <s v="Software"/>
    <s v="Mobile"/>
    <s v="Pre-venture"/>
    <s v=""/>
    <s v="The company received CAD 40,000 of grant funding from Ontario Centres of Excellence as part of its SmartStart Seed Fund program in June 10, 2015."/>
    <n v="2"/>
    <s v="Ontario Centres of Excellence(www.oce-ontario.org), University of Waterloo Velocity(www.velocity.uwaterloo.ca)"/>
    <s v="Communitech Hub"/>
    <s v="151 Charles Street West"/>
    <s v="Kitchener"/>
    <s v="Ontario"/>
    <s v="N2G 1H6"/>
    <s v="Canada"/>
    <s v=""/>
    <s v=""/>
    <s v="Accelerator/Incubator"/>
    <s v="Completed"/>
    <s v="Completed"/>
    <n v="0.01"/>
    <n v="172"/>
    <n v="197"/>
    <s v="Generating Revenue"/>
    <n v="2014"/>
    <s v=""/>
    <s v=""/>
    <d v="2015-06-10T00:00:00"/>
    <n v="0.03"/>
    <s v="Grant"/>
    <s v="Social/Platform Software"/>
    <s v="Kitchener, Canada"/>
    <s v="Ontario Centres of Excellence, University of Waterloo Velocity"/>
    <s v="Accelerator/Incubator Backed"/>
    <s v="Privately Held (backing)"/>
    <s v="www.ticketfi.com"/>
    <s v="Johnny Li"/>
    <s v="Founder &amp; Chief Executive Officer"/>
    <s v="johnny@ticketfi.com"/>
    <s v=""/>
    <s v="Current Tech"/>
  </r>
  <r>
    <s v="Yirego"/>
    <x v="0"/>
    <n v="0"/>
    <s v=""/>
    <s v="Manufacturer of a foot-powered washing machine designed to simplify household tasks but in a sustainable manner. The company's miniature washing machine is a small, compact and portable cleaning system with a safety lock secure lid and a removable drum giving access to clean inside that uses minimal amounts of water and runs without electricity for cleaning clothes, enabling laundry service providers and domestic users residing in water-scarce urban areas to clean clothes in an affordable manner, while reducing carbon footprints."/>
    <x v="2"/>
    <s v="Consumer Durables"/>
    <s v="CleanTech, E-Commerce"/>
    <s v="Pre-venture"/>
    <s v=""/>
    <s v="The company raised $297,259 of product crowdfunding via Indiegogo on January 9, 2016. Previously, the company raised $40,000 of grant funding from Ontario Centres of Excellenceon December 17, 2015."/>
    <n v="2"/>
    <s v="Ontario Centres of Excellence(www.oce-ontario.org), Ontario College of Art and Design(ocadu.ca)"/>
    <s v="Suite 2"/>
    <s v="27 Davies Avenue"/>
    <s v="Toronto"/>
    <s v="Ontario"/>
    <s v="M4M 2A9"/>
    <s v="Canada"/>
    <s v=""/>
    <s v=""/>
    <s v="Angel (individual)"/>
    <s v="Completed"/>
    <s v="Completed"/>
    <n v="2.0699999999999998"/>
    <n v="32372"/>
    <n v="1034"/>
    <s v="Generating Revenue"/>
    <n v="2013"/>
    <s v=""/>
    <s v=""/>
    <d v="2016-01-09T00:00:00"/>
    <n v="0.3"/>
    <s v="Product Crowdfunding"/>
    <s v="Household Appliances"/>
    <s v="Toronto, Canada"/>
    <s v="Ontario Centres of Excellence, Ontario College of Art and Design"/>
    <s v="Accelerator/Incubator Backed"/>
    <s v="Privately Held (backing)"/>
    <s v="www.yirego.com"/>
    <s v="Yi Jiang"/>
    <s v="Founder &amp; Chief Executive Officer"/>
    <s v="yi.jiang@yirego.com"/>
    <s v=""/>
    <s v="Current Tech"/>
  </r>
  <r>
    <s v="Inside Bay Street"/>
    <x v="1"/>
    <n v="1"/>
    <s v=""/>
    <s v="Operator of a financial information forum intended to keep investors up-to-date and informed. The company's forum specializes in small to mid-cap resource, exploration, and technology sectors and works by maintaining constant contact with CEOs, analysts, investment bankers, and other investment professionals to gather up to date information and providing it in the form of press releases, research reports and commentary."/>
    <x v="4"/>
    <s v="Commercial Services"/>
    <s v="FinTech, SaaS"/>
    <s v="M&amp;A"/>
    <s v=""/>
    <s v="GreenBank Capital (CSE: GBC) acquired a 19% stake in the company for CAD 40,000 on October 12, 2017. GreenBank and Inside Bay Street will now work together to modify and upgrade the Inside Bay Street website to add features that will enhance the portal in order to attract a larger user base of investors and small cap growth companies."/>
    <n v="1"/>
    <s v="GreenBank Capital(www.greenbankcapitalinc.com)"/>
    <s v="320 BayStreet"/>
    <s v="Suite 1600"/>
    <s v="Toronto"/>
    <s v="Ontario"/>
    <s v=""/>
    <s v="Canada"/>
    <d v="2017-10-12T00:00:00"/>
    <n v="0.04"/>
    <s v="Corporate"/>
    <s v="Completed"/>
    <s v="Completed"/>
    <n v="0.04"/>
    <n v="142"/>
    <s v=""/>
    <s v="Generating Revenue"/>
    <n v="2014"/>
    <s v=""/>
    <s v=""/>
    <d v="2017-10-12T00:00:00"/>
    <n v="0.04"/>
    <s v="Corporate"/>
    <s v="Media and Information Services (B2B)"/>
    <s v="Toronto, Canada"/>
    <s v="GreenBank Capital"/>
    <s v="Corporate Backed or Acquired"/>
    <s v="Privately Held (backing)"/>
    <s v="www.insidebaystreet.com"/>
    <s v="Paul Cullingham"/>
    <s v="Founder, Director &amp; Chief Executive Officer"/>
    <s v=""/>
    <s v=""/>
    <s v="Non Tech"/>
  </r>
  <r>
    <s v="Edesa Biotech"/>
    <x v="0"/>
    <n v="0"/>
    <n v="5.69"/>
    <s v="Operator of a clinical-stage firm intended to develop dermatological and anorectal drugs. The company's clinical-stage firm focuses on developing novel, safe and potent alternatives to steroids for allergic contact dermatitis, hemorrhoids and anal fissures, enabling patients patients take limited treatment options and recover soon."/>
    <x v="1"/>
    <s v="Pharmaceuticals and Biotechnology"/>
    <s v=""/>
    <s v="Venture Capital"/>
    <s v=""/>
    <s v="The company raised $7 million of Series A venture funding in a deal led by Lumira Capital on September 20, 2017. Pharmascience, Cipher Pharmaceuticals, Inveready Technology Investment Group, Yissum and other undisclosed investors also participated in the round. The funds will be used to support the growth and continued development of Edesa Biotech's innovative product pipeline."/>
    <n v="5"/>
    <s v="Cipher Pharmaceuticals(www.cipherpharma.com), Inveready Technology Investment Group(www.inveready.com), Lumira Capital(www.lumiracapital.com), Pharmascience(www.pharmascience.com), Yissum(www.yissum.co.il)"/>
    <s v="100 Spy Court"/>
    <s v=""/>
    <s v="Markham"/>
    <s v="Ontario"/>
    <s v="L3R 5H6"/>
    <s v="Canada"/>
    <d v="2017-09-20T00:00:00"/>
    <n v="5.69"/>
    <s v="Early Stage VC"/>
    <s v="Completed"/>
    <s v="Completed"/>
    <n v="0.03"/>
    <s v=""/>
    <s v=""/>
    <s v="Generating Revenue"/>
    <n v="2015"/>
    <s v=""/>
    <n v="5.69"/>
    <d v="2017-09-20T00:00:00"/>
    <n v="5.69"/>
    <s v="Early Stage VC"/>
    <s v="Drug Discovery"/>
    <s v="Markham, Canada"/>
    <s v="Cipher Pharmaceuticals, Inveready Technology Investment Group, Lumira Capital, Pharmascience, Yissum"/>
    <s v="Venture Capital-Backed"/>
    <s v="Privately Held (backing)"/>
    <s v="edesabiotech.com"/>
    <s v="Par Nijhawan"/>
    <s v="Founder, Chief Executive Officer &amp; Board Member"/>
    <s v="par@edesabiotech.com"/>
    <s v="+1 (905) 475-1234"/>
    <s v="Disruptive Tech"/>
  </r>
  <r>
    <s v="Pilly"/>
    <x v="0"/>
    <n v="0"/>
    <s v=""/>
    <s v="Provider of a mobile pharmacy platform intended to offer on-demand prescription delivery services at homes without visiting pharmacies. The company's mobile pharmacy application lets its users take a photo of a prescription or drug vial and send it to Woodgreen pharmacists and then set a time for same-day delivery, enabling patients to order on-demand prescription refilling services from local pharmacies alongside receiving medical consultation by being connected to pharmacists who call patients to discuss the medication and offer guidance on usage."/>
    <x v="6"/>
    <s v="Software"/>
    <s v="HealthTech, Mobile"/>
    <s v="Pre-venture"/>
    <s v=""/>
    <s v="The company joined VentureLAB (Markham) on an undisclosed date."/>
    <n v="1"/>
    <s v="ventureLAB (Markham)(www.venturelab.ca)"/>
    <s v=""/>
    <s v=""/>
    <s v="Toronto"/>
    <s v="Ontario"/>
    <s v=""/>
    <s v="Canada"/>
    <s v=""/>
    <s v=""/>
    <s v="Accelerator/Incubator"/>
    <s v="Completed"/>
    <s v="Completed"/>
    <n v="0.01"/>
    <n v="468"/>
    <n v="47"/>
    <s v="Generating Revenue"/>
    <n v="2016"/>
    <s v=""/>
    <s v=""/>
    <s v=""/>
    <s v=""/>
    <s v="Accelerator/Incubator"/>
    <s v="Application Software"/>
    <s v="Toronto, Canada"/>
    <s v="ventureLAB (Markham)"/>
    <s v="Accelerator/Incubator Backed"/>
    <s v="Privately Held (backing)"/>
    <s v="www.pilly.ca"/>
    <s v="Mina Tadrous"/>
    <s v="Co-Founder"/>
    <s v=""/>
    <s v="+1 (844) 607-4559"/>
    <s v="Disruptive Tech"/>
  </r>
  <r>
    <s v="OV2 Investment 1"/>
    <x v="1"/>
    <n v="1"/>
    <s v=""/>
    <s v="Operator of a capital pool company. The company's services include targeting, identifying and investing in companies which intend to become a public company through a qualifying transaction."/>
    <x v="3"/>
    <s v="Other Financial Services"/>
    <s v=""/>
    <s v="M&amp;A, Publicly Listed"/>
    <s v=""/>
    <s v="The company (TSX: OVO.P) was acquired by The Ledger Group through a reverse merger, resulting in the combined entity trading on the TSX Venture Exchange on November 20, 2017. The company is no longer actively tracked by PitchBook."/>
    <s v=""/>
    <s v=""/>
    <s v="Suite 800"/>
    <s v="365 Bay Street"/>
    <s v="Toronto"/>
    <s v="Ontario"/>
    <s v="M5H 2V1"/>
    <s v="Canada"/>
    <d v="2017-09-28T00:00:00"/>
    <n v="0.41"/>
    <s v="IPO"/>
    <s v="Completed"/>
    <s v="Completed"/>
    <s v=""/>
    <s v=""/>
    <s v=""/>
    <s v="Generating Revenue"/>
    <n v="2016"/>
    <s v=""/>
    <s v=""/>
    <d v="2017-11-20T00:00:00"/>
    <s v=""/>
    <s v="Merger/Acquisition"/>
    <s v="Holding Companies"/>
    <s v="Toronto, Canada"/>
    <s v=""/>
    <s v="Corporate Backed or Acquired"/>
    <s v="Acquired/Merged"/>
    <s v=""/>
    <s v="Adam Adamou"/>
    <s v="Chief Financial Officer, Secretary and Director"/>
    <s v="adam.adamou@ov2securities.com"/>
    <s v="+1 (416) 937-1138"/>
    <s v="Non Tech"/>
  </r>
  <r>
    <s v="Emagin (Water Utility)"/>
    <x v="0"/>
    <n v="0"/>
    <n v="0.79"/>
    <s v="Provider of a cloud-based wastewater utilities platform intended to intelligently manage infrastructure in real-time. The company's next generation of operational intelligence-driven platform exploits data-driven technology to learn the nonlinear dynamics of both industrial and utility-scaled water and wastewater systems, enabling businesses to maximize savings with minimal capital expenditure and to quickly detect, learn and manage emergent issues in their system."/>
    <x v="6"/>
    <s v="Software"/>
    <s v="Mobile, SaaS"/>
    <s v="Venture Capital"/>
    <s v=""/>
    <s v="The company raised $1 million from an undisclosed investor. The company joined University of Waterloo Velocity on July 12, 2017 and received $25,000. As a part of the transaction, the funding was received in the form of grants. The company joined Imagine H2O as a part of its 8th annual Accelerator Program on January 9, 2017."/>
    <n v="2"/>
    <s v="Imagine H2O(www.imagineh2o.org), University of Waterloo Velocity(www.velocity.uwaterloo.ca)"/>
    <s v="151 Charles Street West"/>
    <s v="Suite 199"/>
    <s v="Kitchener"/>
    <s v="Ontario"/>
    <s v="N2G 1H6"/>
    <s v="Canada"/>
    <d v="2017-01-09T00:00:00"/>
    <s v=""/>
    <s v="Accelerator/Incubator"/>
    <s v="Completed"/>
    <s v="Completed"/>
    <n v="0.56999999999999995"/>
    <s v=""/>
    <n v="477"/>
    <s v="Generating Revenue"/>
    <n v="2016"/>
    <n v="11"/>
    <n v="0.79"/>
    <s v=""/>
    <n v="0.76"/>
    <s v="Seed Round"/>
    <s v="Business/Productivity Software"/>
    <s v="Kitchener, Canada"/>
    <s v="Imagine H2O, University of Waterloo Velocity"/>
    <s v="Venture Capital-Backed"/>
    <s v="Privately Held (backing)"/>
    <s v="www.emagin.ca"/>
    <s v="Thouheed Abdul-Gaffoor"/>
    <s v="Co-Founder &amp; Chief Executive Officer"/>
    <s v="thouheed@emagin.ca"/>
    <s v="+1 (226) 476-3230"/>
    <s v="Disruptive Tech"/>
  </r>
  <r>
    <s v="MobilityView"/>
    <x v="0"/>
    <n v="0"/>
    <n v="0.45"/>
    <s v="Developer of a cloud based mobile cost management platform designed to simplifying the employee expense process. The company's platform specializes in automating the isolation of business usage and cost to reimburse employees fairly, facilitates fleet management process and historic tax record, controls spiralling mobile bills and provides business analytics, enabling enterprises to experience a complete view of all mobile costs and thus facilitates them to take informed decisions to control and keeping down costs."/>
    <x v="6"/>
    <s v="Software"/>
    <s v="FinTech, Mobile, SaaS"/>
    <s v="Pre-venture"/>
    <s v=""/>
    <s v="The company raised $450,000 of seed funding on an undisclosed date."/>
    <s v=""/>
    <s v=""/>
    <s v=""/>
    <s v=""/>
    <s v="Toronto"/>
    <s v="Ontario"/>
    <s v=""/>
    <s v="Canada"/>
    <s v=""/>
    <n v="0.45"/>
    <s v="Seed Round"/>
    <s v="Completed"/>
    <s v="Completed"/>
    <n v="0"/>
    <s v=""/>
    <s v=""/>
    <s v="Generating Revenue"/>
    <n v="2014"/>
    <n v="6"/>
    <n v="0.45"/>
    <s v=""/>
    <n v="0.45"/>
    <s v="Seed Round"/>
    <s v="Financial Software"/>
    <s v="Toronto, Canada"/>
    <s v=""/>
    <s v="Angel-Backed"/>
    <s v="Privately Held (backing)"/>
    <s v="www.mobilityview.com"/>
    <s v="Narinder Singh"/>
    <s v="Co-Founder &amp; Senior Vice President, Product and Brand"/>
    <s v="narinder.singh@mobilityview.com"/>
    <s v=""/>
    <s v="Disruptive Tech"/>
  </r>
  <r>
    <s v="Acorn Biolabs"/>
    <x v="0"/>
    <n v="0"/>
    <s v=""/>
    <s v="Owner and operator of a biotechnology company intended to develop drugs. The company's Patented platform works with pharma companies around the world for product co-development, sponsored research and provide value adding systems to our partners and their projects"/>
    <x v="1"/>
    <s v="Pharmaceuticals and Biotechnology"/>
    <s v="Life Sciences"/>
    <s v="Pre-venture"/>
    <s v=""/>
    <s v="The company joined JLABS on July 27, 2017."/>
    <n v="5"/>
    <s v="Communitech Hyperdrive(www.communitech.ca), JLABS(www.jlabs.jnjinnovation.com), The Accelerator Centre(www.acceleratorcentre.com), University of Waterloo Velocity(www.velocity.uwaterloo.ca), Y Combinator(www.ycombinator.com)"/>
    <s v="151 Charles Street West"/>
    <s v="Unit 199"/>
    <s v="Kitchener"/>
    <s v="Ontario"/>
    <s v="N2G 1H6"/>
    <s v="Canada"/>
    <s v=""/>
    <s v=""/>
    <s v="Accelerator/Incubator"/>
    <s v="Completed"/>
    <s v="Completed"/>
    <n v="0.17"/>
    <n v="234"/>
    <n v="232"/>
    <s v="Generating Revenue"/>
    <n v="2015"/>
    <s v=""/>
    <s v=""/>
    <d v="2017-07-27T00:00:00"/>
    <s v=""/>
    <s v="Accelerator/Incubator"/>
    <s v="Drug Discovery"/>
    <s v="Kitchener, Canada"/>
    <s v="Communitech Hyperdrive, JLABS, The Accelerator Centre, University of Waterloo Velocity, Y Combinator"/>
    <s v="Accelerator/Incubator Backed"/>
    <s v="Privately Held (backing)"/>
    <s v="www.acornbiolabs.com"/>
    <s v="Drew Taylor"/>
    <s v="Chief Executive Officer"/>
    <s v="drew@acornbiolabs.com"/>
    <s v="+1 (226) 929-8476"/>
    <s v="Disruptive Tech"/>
  </r>
  <r>
    <s v="Generic Gold (CNQ: GGC)"/>
    <x v="1"/>
    <n v="1"/>
    <s v=""/>
    <s v="Operator of a gold mining firm intended to explore, finance and mine development. The company's gold mining firm is focused on high-grade gold exploration through diamond drilling, RC drilling, ground and airborne geophysics, trenching, prospecting and soil sampling."/>
    <x v="5"/>
    <s v="Metals, Minerals and Mining"/>
    <s v=""/>
    <s v="Publicly Listed, Venture Capital"/>
    <n v="0"/>
    <s v="The company acquired Wamco Technology Group through a reverse merger, resulting in the combined entity trading on the Canadian Securities Exchange under the ticker symbol of GGC on February 21, 2018."/>
    <n v="1"/>
    <s v="Norvista Capital(www.norvistacapital.com)"/>
    <s v="141 Adelaide Street West"/>
    <s v="Suite 1660"/>
    <s v="Toronto"/>
    <s v="Ontario"/>
    <s v="M5H 3L5"/>
    <s v="Canada"/>
    <s v=""/>
    <s v=""/>
    <s v="Early Stage VC"/>
    <s v="Completed"/>
    <s v="Completed"/>
    <n v="0"/>
    <s v=""/>
    <s v=""/>
    <s v="Generating Revenue"/>
    <n v="2017"/>
    <s v=""/>
    <s v=""/>
    <d v="2018-02-21T00:00:00"/>
    <s v=""/>
    <s v="Reverse Merger"/>
    <s v="Gold Mining"/>
    <s v="Toronto, Canada"/>
    <s v="Norvista Capital"/>
    <s v="Venture Capital-Backed"/>
    <s v="Publicly Held"/>
    <s v="www.genericgold.ca"/>
    <s v="Donald Christie"/>
    <s v="Chief Financial Officer, Secretary and Board Member"/>
    <s v="dchristie@genericgold.ca"/>
    <s v="+1 (647) 299-1153"/>
    <s v="Non Tech"/>
  </r>
  <r>
    <s v="Healthy Pets (Application Software)"/>
    <x v="0"/>
    <n v="0"/>
    <n v="0.39"/>
    <s v="Developer of virtual vet consultation platform designed to connect pet owners with certified veterinarians. The company's platform offers on-demand video consultations, voice or instant messaging, enabling pet owners to get pet health advice and information for a fraction of the cost."/>
    <x v="6"/>
    <s v="Software"/>
    <s v="Mobile"/>
    <s v="Venture Capital"/>
    <s v=""/>
    <s v="The company joined C100 Association as part of the Summer Cohort in June 2018 and received an undisclosed amount in funding. Earlier, the company raised CAD 500,000 of seed funding from District Ventures Accelerator on March 29, 2018. Prior to that, the company received CAD 1,000 of prize money from TruShield Insurance on July 22, 2017. The company received the funding as part of the TorontoStarts Startup Pitch Competition."/>
    <n v="4"/>
    <s v="C100 Association(www.thec100.org), District Ventures Accelerator(www.districtventures.ca), The Accelerator Centre(www.acceleratorcentre.com), TruShield Insurance(trushieldinsurance.ca)"/>
    <s v="64 Fraser Avenue"/>
    <s v=""/>
    <s v="Toronto"/>
    <s v="Ontario"/>
    <s v="M6K 1Y6"/>
    <s v="Canada"/>
    <d v="2017-01-01T00:00:00"/>
    <n v="0.03"/>
    <s v="Accelerator/Incubator"/>
    <s v="Completed"/>
    <s v="Completed"/>
    <n v="0.6"/>
    <s v=""/>
    <n v="254"/>
    <s v="Generating Revenue"/>
    <n v="2016"/>
    <n v="5"/>
    <n v="0.39"/>
    <d v="2018-06-01T00:00:00"/>
    <s v=""/>
    <s v="Accelerator/Incubator"/>
    <s v="Application Software"/>
    <s v="Toronto, Canada"/>
    <s v="C100 Association, District Ventures Accelerator, The Accelerator Centre, TruShield Insurance"/>
    <s v="Venture Capital-Backed"/>
    <s v="Privately Held (backing)"/>
    <s v="www.healthypets.io"/>
    <s v="Emma Harris"/>
    <s v="Founder &amp; Chief Executive Officer"/>
    <s v="emma@healthypets.io"/>
    <s v=""/>
    <s v="Current Tech"/>
  </r>
  <r>
    <s v="Industrial Cyber Sensing"/>
    <x v="0"/>
    <n v="0"/>
    <s v=""/>
    <s v="Developer of internet of thing system designed to help customers to realize dramatic efficiency and productivity gains through advanced data transformation and asset monitoring. The company's easy to integrate hardware and software systems can be used to monitor, transform and transmit data in real time via wireless or wired connections worldwide helping users to improve their operational efficiency and drive their bottom line, enabling users to realize the value in their data through automation and control."/>
    <x v="6"/>
    <s v="Software"/>
    <s v="Internet of Things"/>
    <s v="Pre-venture"/>
    <s v=""/>
    <s v="The company joined The Accelerator Centre as part of its first cohort on September 22, 2016."/>
    <n v="1"/>
    <s v="The Accelerator Centre(www.acceleratorcentre.com)"/>
    <s v="151 Charles Street West"/>
    <s v=""/>
    <s v="Kitchener"/>
    <s v="Ontario"/>
    <s v="N2G 1H6"/>
    <s v="Canada"/>
    <d v="2016-09-22T00:00:00"/>
    <s v=""/>
    <s v="Accelerator/Incubator"/>
    <s v="Completed"/>
    <s v="Completed"/>
    <n v="0"/>
    <s v=""/>
    <s v=""/>
    <s v="Generating Revenue"/>
    <n v="2013"/>
    <s v=""/>
    <s v=""/>
    <d v="2016-09-22T00:00:00"/>
    <s v=""/>
    <s v="Accelerator/Incubator"/>
    <s v="Business/Productivity Software"/>
    <s v="Kitchener, Canada"/>
    <s v="The Accelerator Centre"/>
    <s v="Accelerator/Incubator Backed"/>
    <s v="Privately Held (backing)"/>
    <s v="www.industrialcybersensing.com"/>
    <s v="Joe Caci"/>
    <s v="Chief Executive Officer"/>
    <s v=""/>
    <s v="+1 (226) 808-5420"/>
    <s v="Disruptive Tech"/>
  </r>
  <r>
    <s v="NanoCnet"/>
    <x v="0"/>
    <n v="0"/>
    <n v="0.03"/>
    <s v="Owner and operator of a nanomaterial manufacturing company intended to develop and commercialize consumer printable electronics. The company's devices combine nano silver materials and nanowire technologies for flexible, conductive and cost effective nano materials for use in conductive thin films including touch panels, displays, sensors, antennas, smart windows and transparent heaters and circuitry, enabling electronics manufactures to design and deploy smart, flexible electronics which could function even under thermal, chemical and electrical stresses."/>
    <x v="6"/>
    <s v="Semiconductors"/>
    <s v="Nanotechnology"/>
    <s v="Pre-venture"/>
    <s v=""/>
    <s v="The company joined University of Waterloo Velocity on November 30, 2017 and received $35,000 in funding. As part of the transaction, the funding was received in the form of prize money. Previously, the company joined The Accelerator Centre as part of the 6th Cohort of AC JumpStart Program on February 1, 2017 and received $30,000 in funding."/>
    <n v="2"/>
    <s v="The Accelerator Centre(www.acceleratorcentre.com), University of Waterloo Velocity(www.velocity.uwaterloo.ca)"/>
    <s v="295 Hagey Boulevard"/>
    <s v=""/>
    <s v="Waterloo"/>
    <s v="Ontario"/>
    <s v="N2L 6R5"/>
    <s v="Canada"/>
    <d v="2017-02-01T00:00:00"/>
    <n v="0.03"/>
    <s v="Accelerator/Incubator"/>
    <s v="Completed"/>
    <s v="Completed"/>
    <n v="0.46"/>
    <s v=""/>
    <n v="114"/>
    <s v="Generating Revenue"/>
    <n v="2016"/>
    <s v=""/>
    <n v="0.03"/>
    <d v="2017-11-30T00:00:00"/>
    <n v="0.04"/>
    <s v="Accelerator/Incubator"/>
    <s v="Application Specific Semiconductors"/>
    <s v="Waterloo, Canada"/>
    <s v="The Accelerator Centre, University of Waterloo Velocity"/>
    <s v="Accelerator/Incubator Backed"/>
    <s v="Privately Held (backing)"/>
    <s v="www.nanocnet.com"/>
    <s v="Jan d'Ailly"/>
    <s v="Chief Marketing Officer"/>
    <s v="jdailly@nanocnet.com"/>
    <s v="+1 (226) 808-9394"/>
    <s v="Disruptive Tech"/>
  </r>
  <r>
    <s v="WeeGro (Grow Boxes)"/>
    <x v="0"/>
    <n v="0"/>
    <s v=""/>
    <s v="Manufacturer of grow boxes. The company's grow boxes are self-contained, fully automated indoor plant boxes for medical cannabis patients authorized to grow their own medicine."/>
    <x v="2"/>
    <s v="Consumer Durables"/>
    <s v="Cannabis, Manufacturing"/>
    <s v="M&amp;A"/>
    <s v=""/>
    <s v="The company was acquired by R2G Global for an undisclosed amount on October 6, 2017. The acquisition expands the range of solutions the acquirer can offer its customers, while bringing the leadership necessary to ensure that Canadian municipalities, have an ideal solution, to remove home-growing dangers from households and communities."/>
    <s v=""/>
    <s v=""/>
    <s v=""/>
    <s v=""/>
    <s v="Burlington"/>
    <s v="Ontario"/>
    <s v=""/>
    <s v="Canada"/>
    <d v="2017-10-06T00:00:00"/>
    <s v=""/>
    <s v="Merger/Acquisition"/>
    <s v="Completed"/>
    <s v="Completed"/>
    <n v="0.03"/>
    <n v="180"/>
    <s v=""/>
    <s v="Generating Revenue"/>
    <n v="2016"/>
    <s v=""/>
    <s v=""/>
    <d v="2017-10-06T00:00:00"/>
    <s v=""/>
    <s v="Merger/Acquisition"/>
    <s v="Home Furnishings"/>
    <s v="Burlington, Canada"/>
    <s v=""/>
    <s v="Corporate Backed or Acquired"/>
    <s v="Acquired/Merged (Operating Subsidiary)"/>
    <s v="www.weegro.com"/>
    <s v=""/>
    <s v=""/>
    <s v=""/>
    <s v=""/>
    <s v="Current Tech"/>
  </r>
  <r>
    <s v="Intelligent Soil Recycling"/>
    <x v="0"/>
    <n v="0"/>
    <s v=""/>
    <s v="Operator of a soil recycling facility. The company recycles liquid and solid prescribed waste through its automated soil recycling facility that is designed specifically to manage hydrovac material in an environmentally responsible manner."/>
    <x v="4"/>
    <s v="Commercial Services"/>
    <s v=""/>
    <s v="Private Equity"/>
    <s v=""/>
    <s v="The company received an undisclosed amount of development capital from Market Square Equity Partners."/>
    <n v="1"/>
    <s v="Market Square Equity Partners(www.marketsquarepartners.ca)"/>
    <s v="550 Bowes Road"/>
    <s v=""/>
    <s v="Vaughan"/>
    <s v="Ontario"/>
    <s v="L4K 1K2"/>
    <s v="Canada"/>
    <s v=""/>
    <s v=""/>
    <s v="PE Growth/Expansion"/>
    <s v="Completed"/>
    <s v="Completed"/>
    <n v="0"/>
    <s v=""/>
    <s v=""/>
    <s v="Generating Revenue"/>
    <n v="2017"/>
    <s v=""/>
    <s v=""/>
    <s v=""/>
    <s v=""/>
    <s v="PE Growth/Expansion"/>
    <s v="Environmental Services (B2B)"/>
    <s v="Vaughan, Canada"/>
    <s v="Market Square Equity Partners"/>
    <s v="Private Equity-Backed"/>
    <s v="Privately Held (backing)"/>
    <s v="www.isrecycling.com"/>
    <s v="Ashley Herman"/>
    <s v="President"/>
    <s v="aherman@isrecycling.com"/>
    <s v="+1 (416) 745-6060"/>
    <s v="Current Tech"/>
  </r>
  <r>
    <s v="Terminal (Human Capital Services)"/>
    <x v="0"/>
    <n v="0"/>
    <n v="10"/>
    <s v="Provider of an online platform intended to help companies source, hire and host elite engineering talent abroad. The company's platform includes locating and hiring talented people and taking care of the payroll process in exchange for a minimal fee, enabling companies to locate the employees they need to thrive and grow easily."/>
    <x v="4"/>
    <s v="Commercial Services"/>
    <s v="SaaS"/>
    <s v="Venture Capital"/>
    <s v=""/>
    <s v="The company raised $10 million of Series A venture funding from Lightspeed Venture Partners, Thiel Capital and Kleiner Perkins Caufield &amp; Byers on May 22, 2018. Cherubic Ventures, Atomic Labs, Craft Ventures, and Jerry Yang also participated in the round. The funds will be used to scale operations across its offices throughout Canada and the United States, and expand their footprint into Latin America."/>
    <n v="7"/>
    <s v="Atomic Labs(www.atomic.vc), Cherubic Ventures(www.cherubicvc.com), Kleiner Perkins(www.kleinerperkins.com), Lightspeed Venture Partners(www.lsvp.com), Thiel Capital(www.thielcapital.com)"/>
    <s v="1100-305 King Street West"/>
    <s v=""/>
    <s v="Kitchener-Waterloo"/>
    <s v="Ontario"/>
    <s v="L8P 4Y7"/>
    <s v="Canada"/>
    <s v=""/>
    <s v=""/>
    <s v="Accelerator/Incubator"/>
    <s v="Completed"/>
    <s v="Completed"/>
    <n v="3.39"/>
    <n v="19"/>
    <n v="348"/>
    <s v="Generating Revenue"/>
    <n v="2017"/>
    <n v="11"/>
    <n v="10"/>
    <d v="2018-05-22T00:00:00"/>
    <n v="10"/>
    <s v="Early Stage VC"/>
    <s v="Human Capital Services"/>
    <s v="Kitchener-Waterloo, Canada"/>
    <s v="Atomic Labs, Cherubic Ventures, Craft Ventures, Jerry Yang, Kleiner Perkins, Lightspeed Venture Partners, Thiel Capital"/>
    <s v="Venture Capital-Backed"/>
    <s v="Privately Held (backing)"/>
    <s v="www.terminal.io"/>
    <s v="Dylan Serota"/>
    <s v="Co-Founder &amp; General Manager"/>
    <s v="dylan@terminal.io"/>
    <s v=""/>
    <s v="Current Tech"/>
  </r>
  <r>
    <s v="Leviathan Cannabis Group (CNQ: EPIC)"/>
    <x v="1"/>
    <n v="1"/>
    <n v="5.72"/>
    <s v="Provider of marketing consultancy and brand promoting services intended to carve a niche for cannabis based products in the vertical markets both in Canada and worldwide. The company's services include market assessment, sales strategy formation, campaign designing and related services, enabling its clients in the field of medical cannabis to avail business strategies, analysis and professional acumen with an entrepreneurial and creative mindset."/>
    <x v="4"/>
    <s v="Commercial Services"/>
    <s v="Cannabis"/>
    <s v="M&amp;A, Publicly Listed"/>
    <s v=""/>
    <s v="The company (CNQ: EPIC) received CAD 7.5 million of development capital from an undisclosed investor on July 10, 2018 through a private placement. The proceeds from the funding will be used for expanding cannabis cultivation operations in Canada."/>
    <s v=""/>
    <s v=""/>
    <s v="Suite 116"/>
    <s v="250 The Esplanade"/>
    <s v="Toronto"/>
    <s v="Ontario"/>
    <s v="M5H 4J6"/>
    <s v="Canada"/>
    <d v="2018-01-23T00:00:00"/>
    <s v=""/>
    <s v="Reverse Merger"/>
    <s v="Completed"/>
    <s v="Completed"/>
    <n v="7.0000000000000007E-2"/>
    <s v=""/>
    <n v="1362"/>
    <s v="Generating Revenue"/>
    <n v="2017"/>
    <s v=""/>
    <n v="5.72"/>
    <d v="2018-07-10T00:00:00"/>
    <n v="5.72"/>
    <s v="PIPE"/>
    <s v="Media and Information Services (B2B)"/>
    <s v="Toronto, Canada"/>
    <s v=""/>
    <s v="Corporate Backed or Acquired"/>
    <s v="Publicly Held"/>
    <s v="www.wearejekyllandhyde.com"/>
    <s v="Luvlina Sanghera"/>
    <s v="Chief Executive Officer"/>
    <s v="luvlina@wearejekyllandhyde.com"/>
    <s v="+1 (604) 908-6468"/>
    <s v="Non Tech"/>
  </r>
  <r>
    <s v="UnCo."/>
    <x v="0"/>
    <n v="0"/>
    <s v=""/>
    <s v="Developer of an online apparel and fashion platform designed to create a restorative and regenerative circular economy that keeps fashion products, components and materials at their highest utility and value. The company's platform utilize a closed-loop system to provide curate wardrobes where 6-12 pieces can be made into 20-30 outfits by mixing and matching the chosen wardrobe essentials and presenting possible outfit combinations based on the selected garments, enabling women entrepreneurs and innovators to build maximum-utility wardrobes by reducing textile waste in landfills."/>
    <x v="2"/>
    <s v="Retail"/>
    <s v=""/>
    <s v="Pre-venture"/>
    <s v=""/>
    <s v="The company raised CAD34,952 of Product Crowdfunding via Indiegogo on Jine 30, 2017."/>
    <n v="1"/>
    <s v="Startup Garage(www.startupgarage.ca)"/>
    <s v="250 City Centre Avenue"/>
    <s v="Unit 216"/>
    <s v="Ottawa"/>
    <s v="Ontario"/>
    <s v="K1R 6K7"/>
    <s v="Canada"/>
    <d v="2016-01-01T00:00:00"/>
    <s v=""/>
    <s v="Accelerator/Incubator"/>
    <s v="Completed"/>
    <s v="Completed"/>
    <n v="0.15"/>
    <n v="924"/>
    <n v="145"/>
    <s v="Generating Revenue"/>
    <n v="2015"/>
    <s v=""/>
    <s v=""/>
    <d v="2017-06-30T00:00:00"/>
    <n v="0.03"/>
    <s v="Product Crowdfunding"/>
    <s v="Internet Retail"/>
    <s v="Ottawa, Canada"/>
    <s v="Startup Garage"/>
    <s v="Accelerator/Incubator Backed"/>
    <s v="Privately Held (backing)"/>
    <s v="www.uncoofficial.com"/>
    <s v="Kim Kirton"/>
    <s v="Co-Founder"/>
    <s v="kim@uncoofficial.com"/>
    <s v=""/>
    <s v="Current Tech"/>
  </r>
  <r>
    <s v="Transparent Kitchen"/>
    <x v="0"/>
    <n v="0"/>
    <s v=""/>
    <s v="Provider of an online food marketplace intended to support independently owned restaurants in a community. The company's platform displays real visual contents about dishes, chefs and products that align with dining preferences and lets users find and book restaurants alongside sharing their dining experiences online, enabling food lovers and travel enthusiasts to discover new food stops in a city and promote restaurants, pubs and eateries across a community."/>
    <x v="6"/>
    <s v="Software"/>
    <s v="FoodTech, Restaurant Technology"/>
    <s v="Pre-venture"/>
    <s v=""/>
    <s v="The company joined L-SPARK as a part of its fall cohort on October 24, 2017. Previously, the company joined Startup Garage as a part of its 2017 Cohort on May 11, 2017."/>
    <n v="3"/>
    <s v="Capital Angel Network(www.capitalangels.ca), L-SPARK(www.l-spark.com), Startup Garage(www.startupgarage.ca)"/>
    <s v=""/>
    <s v=""/>
    <s v="Ottawa"/>
    <s v="Ontario"/>
    <s v=""/>
    <s v="Canada"/>
    <d v="2017-05-11T00:00:00"/>
    <s v=""/>
    <s v="Accelerator/Incubator"/>
    <s v="Completed"/>
    <s v="Completed"/>
    <n v="0"/>
    <s v=""/>
    <n v="83"/>
    <s v="Generating Revenue"/>
    <n v="2016"/>
    <s v=""/>
    <s v=""/>
    <d v="2018-02-05T00:00:00"/>
    <n v="0.01"/>
    <s v="Grant"/>
    <s v="Social/Platform Software"/>
    <s v="Ottawa, Canada"/>
    <s v="Capital Angel Network, L-SPARK, Startup Garage"/>
    <s v="Accelerator/Incubator Backed"/>
    <s v="Privately Held (backing)"/>
    <s v="www.transparentkitchen.ca"/>
    <s v="Frazer Nagy"/>
    <s v="Founder"/>
    <s v="frazer.nagy@transparentkitchen.ca"/>
    <s v=""/>
    <s v="Current Tech"/>
  </r>
  <r>
    <s v="Desk Nibbles"/>
    <x v="0"/>
    <n v="0"/>
    <s v=""/>
    <s v="Provider of snack delivery service intended to deliver office grocery items to businesses across North America. The company's services provide technology that enables office admins to order healthy and tasty food that energizes staff or employees. In a no-hassle process and with tools that allow an inclusive buying experience (ie. Slack chatbot, kitchen tablet) Desk Nibbles connects distributor partners of hundred of different items. Items are rotated monthly and based off feedback ensuring that an employee always has a new snack to look forward to based off their preferences and strives to create the best customer experience, enabling employees to stay happy and healthy throughout the day."/>
    <x v="2"/>
    <s v="Consumer Non-Durables"/>
    <s v=""/>
    <s v="Pre-venture"/>
    <s v=""/>
    <s v="The company received CAD 37,500 of grant funding from Ontario Centres of Excellence as part of its SmartStart Seed Fund on July 31, 2017. Previously, the company joined Startup Garage as part of its 2017 Cohort on May 11, 2017, and received CAD 16,000 of grant funding."/>
    <n v="3"/>
    <s v="Lead To Win(www.leadtowin.ca), Ontario Centres of Excellence(www.oce-ontario.org), Startup Garage(www.startupgarage.ca)"/>
    <s v="7 Bayview Road"/>
    <s v=""/>
    <s v="Ottawa"/>
    <s v="Ontario"/>
    <s v="K1Y 3B5"/>
    <s v="Canada"/>
    <s v=""/>
    <n v="0.01"/>
    <s v="Accelerator/Incubator"/>
    <s v="Completed"/>
    <s v="Completed"/>
    <n v="0.66"/>
    <n v="398"/>
    <n v="228"/>
    <s v="Generating Revenue"/>
    <n v="2016"/>
    <n v="9"/>
    <s v=""/>
    <d v="2017-07-31T00:00:00"/>
    <n v="0.03"/>
    <s v="Grant"/>
    <s v="Food Products"/>
    <s v="Ottawa, Canada"/>
    <s v="Lead To Win, Ontario Centres of Excellence, Startup Garage"/>
    <s v="Accelerator/Incubator Backed"/>
    <s v="Privately Held (backing)"/>
    <s v="www.desknibbles.com"/>
    <s v="Emil Aite"/>
    <s v="Co-Founder, Lead Development"/>
    <s v="emil@desknibbles.com"/>
    <s v="+1 (855) 964-2259"/>
    <s v="Current Tech"/>
  </r>
  <r>
    <s v="LVD Fitness"/>
    <x v="1"/>
    <n v="1"/>
    <s v=""/>
    <s v="Retailer of fitness apparel and accessories intended to work towards global access to clean water. The company sells t-shirts, snap-back hats, zip-ups and decals on their website and offer personal delivery to anyone located in the Ottawa area, enabling customers to help providing clean water in developing countries."/>
    <x v="2"/>
    <s v="Retail"/>
    <s v="E-Commerce"/>
    <s v="Pre-venture"/>
    <s v=""/>
    <s v="The company joined Startup Garage as part of its Eighth Annual cohort in May 2017."/>
    <n v="2"/>
    <s v="Government of Ontario(www.ontario.ca), Startup Garage(www.startupgarage.ca)"/>
    <s v="26-210 Chapel Street"/>
    <s v=""/>
    <s v="Ottawa"/>
    <s v="Ontario"/>
    <s v="K1N 7Y5"/>
    <s v="Canada"/>
    <s v=""/>
    <n v="0.01"/>
    <s v="Grant"/>
    <s v="Completed"/>
    <s v="Completed"/>
    <n v="-1.6"/>
    <n v="3279"/>
    <n v="238"/>
    <s v="Generating Revenue"/>
    <n v="2017"/>
    <s v=""/>
    <s v=""/>
    <d v="2017-05-01T00:00:00"/>
    <s v=""/>
    <s v="Accelerator/Incubator"/>
    <s v="Internet Retail"/>
    <s v="Ottawa, Canada"/>
    <s v="Government of Ontario, Startup Garage"/>
    <s v="Accelerator/Incubator Backed"/>
    <s v="Privately Held (backing)"/>
    <s v="www.lvdfitness.com"/>
    <s v="Mallory Rowan"/>
    <s v="Co-Founder"/>
    <s v="mallory@lvdfitness.com"/>
    <s v=""/>
    <s v="Non Tech"/>
  </r>
  <r>
    <s v="Converge Technology Partners"/>
    <x v="1"/>
    <n v="1"/>
    <s v=""/>
    <s v="Provider of national platform of regionally focused information technology infrastructure firms. The company focuses on selling hardware, software, and managed services to corporate and government customers."/>
    <x v="6"/>
    <s v="IT Services"/>
    <s v=""/>
    <s v="M&amp;A"/>
    <n v="240"/>
    <s v="The company reached a definitive agreement to acquire Norwick Capital on May 29, 2018. The LOI contemplates that prior to the closing of the Proposed Transaction, Converge will complete a brokered private placement for gross proceeds of up to $20 million. The company is being actively tracked by PitchBook."/>
    <s v=""/>
    <s v=""/>
    <s v="161 Bay Street"/>
    <s v="Suite 2325"/>
    <s v="Toronto"/>
    <s v="Ontario"/>
    <s v="M5J 2S1"/>
    <s v="Canada"/>
    <d v="2018-05-28T00:00:00"/>
    <s v=""/>
    <s v="Reverse Merger"/>
    <s v="Announced/In Progress"/>
    <s v="Announced/In Progress"/>
    <s v=""/>
    <s v=""/>
    <s v=""/>
    <s v="Generating Revenue"/>
    <n v="2017"/>
    <s v=""/>
    <s v=""/>
    <d v="2018-05-28T00:00:00"/>
    <s v=""/>
    <s v="Reverse Merger"/>
    <s v="Systems and Information Management"/>
    <s v="Toronto, Canada"/>
    <s v=""/>
    <s v="Pending Transaction (M&amp;A)"/>
    <s v="Privately Held (no backing)"/>
    <s v="www.convergetp.com"/>
    <s v="Shaun Maine"/>
    <s v="Co-Founder, President, Chief Operating Officer &amp; Chief Executive Officer"/>
    <s v="shaun.maine@convergetp.com"/>
    <s v=""/>
    <s v="Non Tech"/>
  </r>
  <r>
    <s v="Tova Ventures II (TSX: TOVA.P)"/>
    <x v="1"/>
    <n v="1"/>
    <s v=""/>
    <s v="Operator of a capital pool company. The company's business includes the identification and evaluation of assets or businesses with a view to completing a qualifying transaction."/>
    <x v="3"/>
    <s v="Other Financial Services"/>
    <s v=""/>
    <s v="M&amp;A, Publicly Listed"/>
    <s v=""/>
    <s v="The company (TSX: TOVA.P) reached a definitive agreement to be acquired by Enthusiast Gaming through a reverse merger, resulting in the combined entity trading on the TSX stock exchange on January 2, 2018. The company is being actively tracked by PitchBook."/>
    <s v=""/>
    <s v=""/>
    <s v="7 Coulson Avenue"/>
    <s v=""/>
    <s v="Toronto"/>
    <s v="Ontario"/>
    <s v="M4V 1Y3"/>
    <s v="Canada"/>
    <d v="2017-10-19T00:00:00"/>
    <n v="0.28000000000000003"/>
    <s v="IPO"/>
    <s v="Completed"/>
    <s v="Announced/In Progress"/>
    <s v=""/>
    <s v=""/>
    <s v=""/>
    <s v="Generating Revenue"/>
    <n v="2017"/>
    <s v=""/>
    <s v=""/>
    <d v="2018-01-02T00:00:00"/>
    <s v=""/>
    <s v="Merger/Acquisition"/>
    <s v="Holding Companies"/>
    <s v="Toronto, Canada"/>
    <s v=""/>
    <s v="Pending Transaction (M&amp;A)"/>
    <s v="Publicly Held"/>
    <s v=""/>
    <s v="Gavin Cooper"/>
    <s v="Chief Executive Officer, Director and Chief Financial Officer"/>
    <s v="gavincooper@desertstar.ca"/>
    <s v="+1 (604) 628-5623"/>
    <s v="Non Tech"/>
  </r>
  <r>
    <s v="Fast Forms"/>
    <x v="0"/>
    <n v="0"/>
    <s v=""/>
    <s v="Provider of a leading native form and survey building application. The company's leading native form and survey builder on the Salesforce AppExchange provide users with the option to purchase a fully native service through the AppExchange that integrates seamlessly with any Salesforce object."/>
    <x v="6"/>
    <s v="Other Information Technology"/>
    <s v=""/>
    <s v="M&amp;A"/>
    <s v=""/>
    <s v="The company was acquired by Formstack for an undisclosed amount on October 24, 2017. The company is no longer actively tracked by PitchBook. The acquisition furthers the company's mission to empower its users through simple and elegant tools that simplify everyday business processes."/>
    <s v=""/>
    <s v=""/>
    <s v=""/>
    <s v=""/>
    <s v="Toronto"/>
    <s v="Ontario"/>
    <s v=""/>
    <s v="Canada"/>
    <d v="2017-10-24T00:00:00"/>
    <s v=""/>
    <s v="Merger/Acquisition"/>
    <s v="Completed"/>
    <s v="Completed"/>
    <s v=""/>
    <s v=""/>
    <s v=""/>
    <s v="Generating Revenue"/>
    <n v="2015"/>
    <n v="8"/>
    <s v=""/>
    <d v="2017-10-24T00:00:00"/>
    <s v=""/>
    <s v="Merger/Acquisition"/>
    <s v="Other Information Technology"/>
    <s v="Toronto, Canada"/>
    <s v=""/>
    <s v="Corporate Backed or Acquired"/>
    <s v="Acquired/Merged"/>
    <s v=""/>
    <s v="Deepthi Guttikonda"/>
    <s v="Co-Founder"/>
    <s v=""/>
    <s v=""/>
    <s v="Current Tech"/>
  </r>
  <r>
    <s v="Maintag Media"/>
    <x v="0"/>
    <n v="0"/>
    <s v=""/>
    <s v="Provider of digital marketing and software development services intended to enhance customer reach. The company's digital marketing and software development services include mobile app development, revenue generation apps, custom software, cross-platform development, video marketing and social media management, enabling business owners to generate more clients through lead generation and search engine optimization."/>
    <x v="4"/>
    <s v="Commercial Services"/>
    <s v="Mobile"/>
    <s v="Debt Financed"/>
    <s v=""/>
    <s v="The company raised an undisclosed amount in the form of a loan from Lendified. This second loan from Lendified will be used for advertising and marketing their product."/>
    <s v=""/>
    <s v=""/>
    <s v="2781 Highway 7"/>
    <s v="Suite 210"/>
    <s v="Concord"/>
    <s v="Ontario"/>
    <s v="L4K 1W1"/>
    <s v="Canada"/>
    <s v=""/>
    <s v=""/>
    <s v="Debt - General"/>
    <s v="Completed"/>
    <s v="Completed"/>
    <s v=""/>
    <s v=""/>
    <s v=""/>
    <s v="Generating Revenue"/>
    <n v="2014"/>
    <s v=""/>
    <s v=""/>
    <s v=""/>
    <s v=""/>
    <s v="Debt - General"/>
    <s v="Media and Information Services (B2B)"/>
    <s v="Concord, Canada"/>
    <s v=""/>
    <s v="Private Debt Financed"/>
    <s v="Privately Held (backing)"/>
    <s v="www.maintagmedia.com"/>
    <s v="Adil Malik"/>
    <s v="Owner &amp; President"/>
    <s v="adil@maintagmedia.com"/>
    <s v="+1 (416) 918-1955"/>
    <s v="Current Tech"/>
  </r>
  <r>
    <s v="Greenhouse Juice"/>
    <x v="1"/>
    <n v="1"/>
    <s v=""/>
    <s v="Producer of beverage products intended to serve plant-based nutrition for healthy life. The company produces quality of raw, organic cold-pressed juices providing customer the range of delicious juices through efficient way to integrate plant-based health into a busy life."/>
    <x v="2"/>
    <s v="Consumer Non-Durables"/>
    <s v="LOHAS &amp; Wellness, Manufacturing"/>
    <s v="Debt Financed"/>
    <s v=""/>
    <s v="The company received debt financing from Lendified on an undisclosed date."/>
    <s v=""/>
    <s v=""/>
    <s v="5 Macpherson Avenue"/>
    <s v=""/>
    <s v="Toronto"/>
    <s v="Ontario"/>
    <s v="M5R 1W7"/>
    <s v="Canada"/>
    <s v=""/>
    <s v=""/>
    <s v="Debt - General"/>
    <s v="Completed"/>
    <s v="Completed"/>
    <s v=""/>
    <s v=""/>
    <s v=""/>
    <s v="Generating Revenue"/>
    <n v="2014"/>
    <n v="50"/>
    <s v=""/>
    <s v=""/>
    <s v=""/>
    <s v="Debt - General"/>
    <s v="Beverages"/>
    <s v="Toronto, Canada"/>
    <s v=""/>
    <s v="Private Debt Financed"/>
    <s v="Privately Held (backing)"/>
    <s v="www.greenhousejuice.com"/>
    <s v="Anthony Green"/>
    <s v="Chief Executive Officer &amp; Co-Founder"/>
    <s v="agreen@greenhousejuice.com"/>
    <s v="+1 (416) 546-1719"/>
    <s v="Non Tech"/>
  </r>
  <r>
    <s v="Oluwafemi Hughes Resources"/>
    <x v="1"/>
    <n v="1"/>
    <s v=""/>
    <s v="Provider of agricultural cultivation and mineral resources exploration services intended to change the way Global trading is done from the shores of Canada to Nigeria and the world all over. The company's services includes growing roots and herbs used for research, accessing mineral resources in its fine fresh natural state, enabling mining, pharmaceutical and cancer treatment institutes to get their daily needs in its natural form and also have fruits for every season."/>
    <x v="4"/>
    <s v="Commercial Services"/>
    <s v=""/>
    <s v="Pre-venture"/>
    <s v=""/>
    <s v=""/>
    <s v=""/>
    <s v=""/>
    <s v="19 Wilton Place"/>
    <s v="Unit 1b"/>
    <s v="Kitchener"/>
    <s v="Ontario"/>
    <s v="N2H 2S7"/>
    <s v="Canada"/>
    <s v=""/>
    <s v=""/>
    <s v=""/>
    <s v=""/>
    <s v=""/>
    <n v="0"/>
    <n v="6"/>
    <n v="25"/>
    <s v="Generating Revenue"/>
    <n v="2017"/>
    <s v=""/>
    <s v=""/>
    <s v=""/>
    <s v=""/>
    <s v=""/>
    <s v="Other Commercial Services"/>
    <s v="Kitchener, Canada"/>
    <s v=""/>
    <s v="Corporation"/>
    <s v="Privately Held (no backing)"/>
    <s v="www.oluwafemi.ng"/>
    <s v="Femi Hughes"/>
    <s v="Executive"/>
    <s v="femi.hughes@oluwafemi.ng"/>
    <s v="+1 (519) 721-8182"/>
    <s v="Non Tech"/>
  </r>
  <r>
    <s v="SortSpoke"/>
    <x v="0"/>
    <n v="0"/>
    <n v="1.53"/>
    <s v="Provider of data entry automation platform intended to helps businesses turn their documents into data automatically. The company's platform reduces the labor cost of extracting data such as machine printed numbers, letters, words or combinations including tables that contain numbers and words from documents, enabling customers to save labor costs, reduce manual error and cycle time while extracting information from unstructured documents."/>
    <x v="6"/>
    <s v="Software"/>
    <s v="Artificial Intelligence &amp; Machine Learning, SaaS"/>
    <s v="Venture Capital"/>
    <s v=""/>
    <s v="The company raised $1.5 million of seed funding in a deal led by ScaleUP Venture Partners on March 28, 2018. National Australian Bank Ventures also participated in the deal. Prior to that, the company joined The Next Canada as a part of its NextAI's First Cohort on September 22, 2017 and received $25,000 in funding."/>
    <n v="3"/>
    <s v="ScaleUP Venture Partners(www.suv.vc), The Next Canada(www.nextcanada.com)"/>
    <s v="361 Front Street West"/>
    <s v="Suite 2110"/>
    <s v="Toronto"/>
    <s v="Ontario"/>
    <s v="M5V 3R5"/>
    <s v="Canada"/>
    <d v="2017-09-22T00:00:00"/>
    <n v="0.03"/>
    <s v="Accelerator/Incubator"/>
    <s v="Completed"/>
    <s v="Completed"/>
    <n v="0"/>
    <s v=""/>
    <s v=""/>
    <s v="Generating Revenue"/>
    <n v="2015"/>
    <s v=""/>
    <n v="1.53"/>
    <d v="2018-03-28T00:00:00"/>
    <n v="1.5"/>
    <s v="Seed Round"/>
    <s v="Automation/Workflow Software"/>
    <s v="Toronto, Canada"/>
    <s v="National Australian Bank Ventures, ScaleUP Venture Partners, The Next Canada"/>
    <s v="Venture Capital-Backed"/>
    <s v="Privately Held (backing)"/>
    <s v="www.sortspoke.com"/>
    <s v="Jasper Li"/>
    <s v="Founder"/>
    <s v="jasperli@sortspoke.com"/>
    <s v=""/>
    <s v="Disruptive Tech"/>
  </r>
  <r>
    <s v="Somnitude"/>
    <x v="0"/>
    <n v="0"/>
    <s v=""/>
    <s v="Provider of lightweight and comfortable sleep promoting eyewear intended to protect one from harmful blue light that disrupts sleep. The company's Blue Block Glasses filter the harmful elements emitted by tablets, computers and phones and permit the less harmful elements to pass through as well as simulate biological darkness in the evenings, enabling users to prepare for bed while carrying on their evening routine and reduce potential blue light impact."/>
    <x v="2"/>
    <s v="Apparel and Accessories"/>
    <s v="E-Commerce"/>
    <s v="Pre-venture"/>
    <s v=""/>
    <s v="The company joined Impact Centre as part of its Techno program in 2016."/>
    <n v="1"/>
    <s v="Impact Centre(www.impactcentre.ca)"/>
    <s v="Best Institute Building, University of Toronto"/>
    <s v="112 College Street"/>
    <s v="Toronto"/>
    <s v="Ontario"/>
    <s v="M6G 1L6"/>
    <s v="Canada"/>
    <d v="2016-06-01T00:00:00"/>
    <s v=""/>
    <s v="Accelerator/Incubator"/>
    <s v="Completed"/>
    <s v="Completed"/>
    <n v="-0.86"/>
    <n v="88"/>
    <n v="35"/>
    <s v="Generating Revenue"/>
    <n v="2016"/>
    <s v=""/>
    <s v=""/>
    <d v="2016-06-01T00:00:00"/>
    <s v=""/>
    <s v="Accelerator/Incubator"/>
    <s v="Accessories"/>
    <s v="Toronto, Canada"/>
    <s v="Impact Centre"/>
    <s v="Accelerator/Incubator Backed"/>
    <s v="Privately Held (backing)"/>
    <s v="www.blueblockglasses.com"/>
    <s v="Amol Rao"/>
    <s v="Co-Founder"/>
    <s v="amol.rao@somnitude.com"/>
    <s v="+1 (416) 844-9160"/>
    <s v="Current Tech"/>
  </r>
  <r>
    <s v="Happy Pops"/>
    <x v="1"/>
    <n v="1"/>
    <s v=""/>
    <s v="Manufacturer of ice pops intended to make guilt free Popsicle from all natural ingredients. The company's Popsicle are made using real fruit and a hint of organic cane sugar and all its products are nut free and have many dairy free and vegan options and also organize birthday parties, weddings, baby showers, bridal showers and any other private events, enabling customers to get all natural and real fruit Popsicle in over 35 different flavors.."/>
    <x v="2"/>
    <s v="Consumer Non-Durables"/>
    <s v="LOHAS &amp; Wellness"/>
    <s v="Pre-venture"/>
    <s v=""/>
    <s v="The company joined Impact Centre as part of its 8th annual Techno program on an undisclosed date."/>
    <n v="1"/>
    <s v="Impact Centre(www.impactcentre.ca)"/>
    <s v="130 Bermondsey Road"/>
    <s v="Unit C"/>
    <s v="Toronto"/>
    <s v="Ontario"/>
    <s v="M4A 1X5"/>
    <s v="Canada"/>
    <s v=""/>
    <s v=""/>
    <s v="Accelerator/Incubator"/>
    <s v="Completed"/>
    <s v="Completed"/>
    <n v="0.13"/>
    <n v="382"/>
    <n v="108"/>
    <s v="Generating Revenue"/>
    <n v="2016"/>
    <s v=""/>
    <s v=""/>
    <s v=""/>
    <s v=""/>
    <s v="Accelerator/Incubator"/>
    <s v="Food Products"/>
    <s v="Toronto, Canada"/>
    <s v="Impact Centre"/>
    <s v="Accelerator/Incubator Backed"/>
    <s v="Privately Held (backing)"/>
    <s v="www.happypops.ca"/>
    <s v="Leila Keshavjee"/>
    <s v="Founder"/>
    <s v="lkeshavjee@happypops.ca"/>
    <s v="+1 (416) 854-2949"/>
    <s v="Non Tech"/>
  </r>
  <r>
    <s v="AllergenFree"/>
    <x v="1"/>
    <n v="1"/>
    <s v=""/>
    <s v="Developer of an easy-to-use allergen remover designed to cleanse peanut allergens from tables and related surfaces. The company's wipes contain natural ingredients and dermatologically tested chemicals, are portable, light weight and compact in nature so that they could be carried anywhere in handbags and used to remove peanut allergens from everyday surfaces, enabling individuals with food allergies and sensitive skin to stay protected from severity of peanut allergies, while cleaning the environment naturally."/>
    <x v="2"/>
    <s v="Consumer Non-Durables"/>
    <s v=""/>
    <s v="Pre-venture"/>
    <s v=""/>
    <s v="The company received $10,000 of prize money from RBC Prize for Innovation and Entrepreneurship on April 3, 2017."/>
    <n v="2"/>
    <s v="Impact Centre(www.impactcentre.ca)"/>
    <s v="112 College Street"/>
    <s v=""/>
    <s v="Toronto"/>
    <s v="Ontario"/>
    <s v="M5G 1L6"/>
    <s v="Canada"/>
    <d v="2014-01-01T00:00:00"/>
    <s v=""/>
    <s v="Accelerator/Incubator"/>
    <s v="Completed"/>
    <s v="Completed"/>
    <n v="-0.03"/>
    <n v="36"/>
    <n v="121"/>
    <s v="Generating Revenue"/>
    <n v="2014"/>
    <n v="6"/>
    <s v=""/>
    <d v="2017-04-03T00:00:00"/>
    <n v="0.01"/>
    <s v="Grant"/>
    <s v="Personal Products"/>
    <s v="Toronto, Canada"/>
    <s v="Impact Centre, RBC Prize for Innovation and Entrepreneurship"/>
    <s v="Accelerator/Incubator Backed"/>
    <s v="Privately Held (backing)"/>
    <s v="www.allergenfreecleaners.com"/>
    <s v="Kevin Ming"/>
    <s v="Co-Founder &amp; Managing Director"/>
    <s v=""/>
    <s v=""/>
    <s v="Non Tech"/>
  </r>
  <r>
    <s v="NuPhysics"/>
    <x v="0"/>
    <n v="0"/>
    <s v=""/>
    <s v="Owner and operator of an entrepreneurial technology company intended to develop innovative software and hardware technologies that deeply rely on the latest physical and engineering sciences. The company's range of services includes consulting, software development services and training for computational fluid dynamics software, enabling researchers to develop and design unique products to reduce world's energy consumption and clean up the environment."/>
    <x v="4"/>
    <s v="Commercial Services"/>
    <s v=""/>
    <s v="Pre-venture"/>
    <s v=""/>
    <s v="The company received CAD 32,500 of grant funding from Northumberland Community Futures Development Corp as part of its N1M program in May 29, 2016."/>
    <n v="3"/>
    <s v="Impact Centre(www.impactcentre.ca), Northumberland Community Futures Development Corp.(financingandstrategy.com), Ontario Centres of Excellence(www.oce-ontario.org)"/>
    <s v="112 College Street"/>
    <s v=""/>
    <s v="Toronto"/>
    <s v="Ontario"/>
    <s v="M5G 1L6"/>
    <s v="Canada"/>
    <d v="2013-01-01T00:00:00"/>
    <s v=""/>
    <s v="Accelerator/Incubator"/>
    <s v="Completed"/>
    <s v="Completed"/>
    <s v=""/>
    <s v=""/>
    <s v=""/>
    <s v="Generating Revenue"/>
    <n v="2013"/>
    <s v=""/>
    <s v=""/>
    <d v="2016-05-29T00:00:00"/>
    <n v="0.03"/>
    <s v="Grant"/>
    <s v="Consulting Services (B2B)"/>
    <s v="Toronto, Canada"/>
    <s v="Impact Centre, Northumberland Community Futures Development Corp., Ontario Centres of Excellence"/>
    <s v="Accelerator/Incubator Backed"/>
    <s v="Privately Held (backing)"/>
    <s v="www.nuphysics.ca"/>
    <s v="Hanif Montazeri"/>
    <s v="Co-Founder &amp; Director, Graduate Training"/>
    <s v=""/>
    <s v="+1 (647) 286-8869"/>
    <s v="Current Tech"/>
  </r>
  <r>
    <s v="Illuster Technologies"/>
    <x v="0"/>
    <n v="0"/>
    <s v=""/>
    <s v="Provider of an electronics educational platform intended to provide intuitive tools for engineers and designer. The company's electronics educational platform changes physical circuit parameters during experiments by the real-time control of hardware, enabling educational institutions to develop and expand into the education of different electronics streams."/>
    <x v="6"/>
    <s v="Software"/>
    <s v="EdTech"/>
    <s v="Pre-venture"/>
    <n v="24.67"/>
    <s v="The company received CAD 62,300 from Ontario Centres of Excellence on August 1, 2014. The company joined Impact Centre as a part of its Techno program in 2014."/>
    <n v="2"/>
    <s v="Impact Centre(www.impactcentre.ca), Ontario Centres of Excellence(www.oce-ontario.org)"/>
    <s v="112 College Street"/>
    <s v="Suite 411"/>
    <s v="Toronto"/>
    <s v="Ontario"/>
    <s v="M5G 1L6"/>
    <s v="Canada"/>
    <d v="2014-01-01T00:00:00"/>
    <s v=""/>
    <s v="Accelerator/Incubator"/>
    <s v="Completed"/>
    <s v="Completed"/>
    <n v="0"/>
    <s v=""/>
    <s v=""/>
    <s v="Generating Revenue"/>
    <n v="2013"/>
    <s v=""/>
    <s v=""/>
    <d v="2014-08-01T00:00:00"/>
    <n v="0.06"/>
    <s v="Grant"/>
    <s v="Educational Software"/>
    <s v="Toronto, Canada"/>
    <s v="Impact Centre, Ontario Centres of Excellence"/>
    <s v="Accelerator/Incubator Backed"/>
    <s v="Privately Held (backing)"/>
    <s v="www.illustertech.com"/>
    <s v="Miad Fard"/>
    <s v="Co-Founder"/>
    <s v="miad@illustertech.com"/>
    <s v=""/>
    <s v="Current Tech"/>
  </r>
  <r>
    <s v="Natures Affinity"/>
    <x v="0"/>
    <n v="0"/>
    <s v=""/>
    <s v="Developer of bio-based binders intended to facilitate bio-packaging. The company's packaging products utilize natural chemistry and nanotechnology to create biobinder, biocoat and nanobinder, packaging and horticulture industries to reduce the need for petroleum based products and lessening carbon footprint."/>
    <x v="5"/>
    <s v="Containers and Packaging"/>
    <s v="CleanTech, LOHAS &amp; Wellness, Nanotechnology, Oil &amp; Gas"/>
    <s v="Pre-venture"/>
    <s v=""/>
    <s v="The company received CAD188,000 of grant funding from Minister of Natural Resources Canada as a part of Investment in Forest Industry Transformation program."/>
    <n v="2"/>
    <s v="Impact Centre(www.impactcentre.ca), Natural Resources Canada(www.nrcan.gc.ca)"/>
    <s v="112 College Street"/>
    <s v="Room 411"/>
    <s v="Toronto"/>
    <s v="Ontario"/>
    <s v="M5G 1L6"/>
    <s v="Canada"/>
    <d v="2015-01-01T00:00:00"/>
    <s v=""/>
    <s v="Accelerator/Incubator"/>
    <s v="Completed"/>
    <s v="Completed"/>
    <n v="0"/>
    <s v=""/>
    <s v=""/>
    <s v="Generating Revenue"/>
    <n v="2013"/>
    <n v="3"/>
    <s v=""/>
    <d v="2017-07-11T00:00:00"/>
    <n v="0.15"/>
    <s v="Grant"/>
    <s v="Wood Containers and Packaging"/>
    <s v="Toronto, Canada"/>
    <s v="Impact Centre, Natural Resources Canada"/>
    <s v="Accelerator/Incubator Backed"/>
    <s v="Privately Held (backing)"/>
    <s v="www.naturesaffinityinc.com"/>
    <s v="Javad Sameni"/>
    <s v="Co-Founder"/>
    <s v="javad.sameni@naturesaffinityinc.com"/>
    <s v="+1 (416) 946-8507"/>
    <s v="Disruptive Tech"/>
  </r>
  <r>
    <s v="RockGarden Medicinals"/>
    <x v="0"/>
    <n v="0"/>
    <s v=""/>
    <s v="Provider of cannabis cultivation services. The company's services are engaged in production of cannabis, enabling to offer medicinal industry new drug formulations related to the use of cannabis."/>
    <x v="5"/>
    <s v="Agriculture"/>
    <s v="Cannabis, LOHAS &amp; Wellness"/>
    <s v="M&amp;A"/>
    <n v="0.36"/>
    <s v="The company was acquired by Cannabis Wheaton Income (CVE: CBW) for an undisclosed amount on October 31, 2017. The acquisition will help Cannabis Wheaton Income in streaming platform strategy by providing the company additional resources and regulatory tools to help accelerate Wheaton Licensing Program participants' pathway to licensing under the Access to Cannabis for Medical Purposes Regulations. In connection with the acquisition, the shareholders of RockGarden are entitled to receive 27,499,912 common shares in the capital of Cannabis Wheaton Income. The company is no longer actively tracked by PitchBook."/>
    <s v=""/>
    <s v=""/>
    <s v=""/>
    <s v=""/>
    <s v="Carleton Place"/>
    <s v="Ontario"/>
    <s v=""/>
    <s v="Canada"/>
    <d v="2017-06-01T00:00:00"/>
    <n v="1.1200000000000001"/>
    <s v="Corporate"/>
    <s v="Completed"/>
    <s v="Completed"/>
    <s v=""/>
    <s v=""/>
    <s v=""/>
    <s v="Generating Revenue"/>
    <n v="2014"/>
    <s v=""/>
    <s v=""/>
    <d v="2017-10-31T00:00:00"/>
    <s v=""/>
    <s v="Merger/Acquisition"/>
    <s v="Cultivation"/>
    <s v="Carleton Place, Canada"/>
    <s v=""/>
    <s v="Corporate Backed or Acquired"/>
    <s v="Acquired/Merged"/>
    <s v="www.rgcannabis.ca"/>
    <s v="Wynand Stassen"/>
    <s v="Chief Financial Officer"/>
    <s v="wynand.stassen@rgcannabis.ca"/>
    <s v=""/>
    <s v="Current Tech"/>
  </r>
  <r>
    <s v="HaulerAds"/>
    <x v="0"/>
    <n v="0"/>
    <s v=""/>
    <s v="Supplier of data-driven mobile advertising billboard intended to facilitate data driven out-of-home advertising. The company's mobile billboard utilizes wifi signals from smartphones as outdoor advertising impression data and provides a unique impression, enabling advertisers to geo-target and location based market to drive brand awareness and creative outdoor advertising."/>
    <x v="4"/>
    <s v="Commercial Services"/>
    <s v="AdTech, Mobile"/>
    <s v="Pre-venture"/>
    <s v=""/>
    <s v="The company joined Ryerson DMZ on October 31, 2017."/>
    <n v="1"/>
    <s v="Ryerson DMZ(dmz.ryerson.ca)"/>
    <s v="105-264 Queens Quay West"/>
    <s v=""/>
    <s v="Toronto"/>
    <s v="Ontario"/>
    <s v="M5J 1B5"/>
    <s v="Canada"/>
    <d v="2017-10-31T00:00:00"/>
    <s v=""/>
    <s v="Accelerator/Incubator"/>
    <s v="Completed"/>
    <s v="Completed"/>
    <n v="0.03"/>
    <n v="238"/>
    <n v="94"/>
    <s v="Generating Revenue"/>
    <n v="2015"/>
    <n v="4"/>
    <s v=""/>
    <d v="2017-10-31T00:00:00"/>
    <s v=""/>
    <s v="Accelerator/Incubator"/>
    <s v="Media and Information Services (B2B)"/>
    <s v="Toronto, Canada"/>
    <s v="Ryerson DMZ"/>
    <s v="Accelerator/Incubator Backed"/>
    <s v="Privately Held (backing)"/>
    <s v="www.haulerads.com"/>
    <s v="Casey Binkley"/>
    <s v="Founder, President, Chief Executive Officer &amp; Chairman"/>
    <s v="casey@haulerads.com"/>
    <s v="+1 (855) 997-2696"/>
    <s v="Disruptive Tech"/>
  </r>
  <r>
    <s v="CryptoGlobal"/>
    <x v="0"/>
    <n v="0"/>
    <n v="14.5"/>
    <s v="Developer of a cryptocurrency mining platform designed to provide simple access to cryptocurrency market. The company's services source a wide range of ASIC machines in order to mine the world's leading cryptocurrencies at maximum speed and efficiency, enabling cryptocurrency market to generate profits from mining operation."/>
    <x v="6"/>
    <s v="Software"/>
    <s v="Cryptocurrency/Blockchain, FinTech"/>
    <s v="M&amp;A"/>
    <s v=""/>
    <s v="The company (TSX: CPTO) was acquired by HyperBlock Technologies for CAD 106 million through a reverse merger, resulting in the compbined entity trading on the Canadian Securities Exchange under the ticker symbol of HYPR on July 10, 2018. The acquisition will enable the acquirer to expand its direct-to-consumer cryptocurrency products and services. The company is no longer actively tracked by PitchBook."/>
    <s v=""/>
    <s v=""/>
    <s v="P.O. Box 48001"/>
    <s v=""/>
    <s v="Toronto"/>
    <s v="Ontario"/>
    <s v="M4S 3C6"/>
    <s v="Canada"/>
    <d v="2017-11-02T00:00:00"/>
    <n v="2.37"/>
    <s v="Angel (individual)"/>
    <s v="Completed"/>
    <s v="Completed"/>
    <s v=""/>
    <s v=""/>
    <s v=""/>
    <s v="Generating Revenue"/>
    <n v="2017"/>
    <n v="7"/>
    <n v="14.5"/>
    <d v="2018-07-10T00:00:00"/>
    <n v="80.87"/>
    <s v="Merger/Acquisition"/>
    <s v="Application Software"/>
    <s v="Toronto, Canada"/>
    <s v=""/>
    <s v="Corporate Backed or Acquired"/>
    <s v="Acquired/Merged"/>
    <s v="www.cryptoglobal.io"/>
    <s v="Jing Peng"/>
    <s v="Chief Financial Officer and Corporate Secretary"/>
    <s v=""/>
    <s v=""/>
    <s v="Disruptive Tech"/>
  </r>
  <r>
    <s v="1885683 Alberta"/>
    <x v="1"/>
    <n v="1"/>
    <s v=""/>
    <s v="Provider of oil and natural gas exploration services. The company's services are engaged in the operation, exploration, development, acquisition and production of light gravity crude oil, enabling companies to get access to oil and natural gas."/>
    <x v="0"/>
    <s v="Exploration, Production and Refining"/>
    <s v="Oil &amp; Gas"/>
    <s v="M&amp;A"/>
    <s v=""/>
    <s v="The company received CAD 1.995 million of financing from undisclosed investors on November 3, 2017. The company is no longer actively tracked by PitchBook."/>
    <s v=""/>
    <s v=""/>
    <s v="Suite 612"/>
    <s v="390 Bay Street"/>
    <s v="Toronto"/>
    <s v="Ontario"/>
    <s v="M5H 2Y2"/>
    <s v="Canada"/>
    <d v="2017-11-03T00:00:00"/>
    <n v="1.56"/>
    <s v="Secondary Transaction - Private"/>
    <s v="Completed"/>
    <s v="Completed"/>
    <s v=""/>
    <s v=""/>
    <s v=""/>
    <s v="Generating Revenue"/>
    <n v="2015"/>
    <s v=""/>
    <s v=""/>
    <d v="2017-11-03T00:00:00"/>
    <n v="1.56"/>
    <s v="Secondary Transaction - Private"/>
    <s v="Energy Exploration"/>
    <s v="Toronto, Canada"/>
    <s v=""/>
    <s v="Corporate Backed or Acquired"/>
    <s v="Privately Held (backing)"/>
    <s v=""/>
    <s v="Ruben Shiffman"/>
    <s v="Founder &amp; Executive Chairman"/>
    <s v="ruben.shiffman@greenlandresourcesinc.com"/>
    <s v="+1 (647) 273-9913"/>
    <s v="Non Tech"/>
  </r>
  <r>
    <s v="Zazeen"/>
    <x v="0"/>
    <n v="0"/>
    <s v=""/>
    <s v="Provider of telecommunications and broadcast distribution services. The company's telecommunications and broadcast distribution service include VoIP telephone service, DSL and cable Internet, and IPTV television service, enabling their clients to get telecommunications, internet and television services at low cost."/>
    <x v="2"/>
    <s v="Media"/>
    <s v=""/>
    <s v="M&amp;A"/>
    <s v=""/>
    <s v="The company was acquired by Distributel Communications for an undisclosed amount on November 1, 2017. The acquisition will help the acquirer to improve their ability to make long term strategic pricing moves and to continue developing the service and accelerate the introduction of new features and consumer benefits."/>
    <s v=""/>
    <s v=""/>
    <s v="801-3300 Bloor Street, West"/>
    <s v=""/>
    <s v="Toronto"/>
    <s v="Ontario"/>
    <s v="M8X 2X2"/>
    <s v="Canada"/>
    <d v="2017-11-01T00:00:00"/>
    <s v=""/>
    <s v="Merger/Acquisition"/>
    <s v="Completed"/>
    <s v="Completed"/>
    <n v="-0.06"/>
    <s v=""/>
    <n v="312"/>
    <s v="Generating Revenue"/>
    <n v="2013"/>
    <s v=""/>
    <s v=""/>
    <d v="2017-11-01T00:00:00"/>
    <s v=""/>
    <s v="Merger/Acquisition"/>
    <s v="Broadcasting, Radio and Television"/>
    <s v="Toronto, Canada"/>
    <s v=""/>
    <s v="Corporate Backed or Acquired"/>
    <s v="Acquired/Merged (Operating Subsidiary)"/>
    <s v="www.zazeen.com"/>
    <s v="Sandro Henriques"/>
    <s v="Director &amp; Founding Partner"/>
    <s v="sandro@zazeen.com"/>
    <s v="+1 (877) 814-0280"/>
    <s v="Current Tech"/>
  </r>
  <r>
    <s v="RiverPay"/>
    <x v="0"/>
    <n v="0"/>
    <s v=""/>
    <s v="Provider of authorized payment services designed to bridges the gap between Chinese Consumers and North American businesses. The company's authorized payment services help North American merchants to connect with Chinese consumers in real time with approved payment channel using Alipay or WeChat, offering customers to make a seamless payment at lower rates than conventional credit cards."/>
    <x v="3"/>
    <s v="Other Financial Services"/>
    <s v="FinTech"/>
    <s v="Venture Capital"/>
    <s v=""/>
    <s v="The company raised an undisclosed amount of venture funding from Marathon Venture Partners and Extreme Venture Partners."/>
    <n v="2"/>
    <s v="Extreme Venture Partners(www.evp.vc), Marathon Venture Partners(www.marathonvp.com)"/>
    <s v="5100 Orbitor Drive"/>
    <s v=""/>
    <s v="Mississauga"/>
    <s v="Ontario"/>
    <s v="L4W 5R8"/>
    <s v="Canada"/>
    <s v=""/>
    <s v=""/>
    <s v="Early Stage VC"/>
    <s v="Completed"/>
    <s v="Completed"/>
    <n v="0"/>
    <s v=""/>
    <s v=""/>
    <s v="Generating Revenue"/>
    <n v="2017"/>
    <s v=""/>
    <s v=""/>
    <s v=""/>
    <s v=""/>
    <s v="Early Stage VC"/>
    <s v="Other Financial Services"/>
    <s v="Mississauga, Canada"/>
    <s v="Extreme Venture Partners, Marathon Venture Partners"/>
    <s v="Venture Capital-Backed"/>
    <s v="Privately Held (backing)"/>
    <s v="www.riverpayment.com"/>
    <s v="Angela Wong"/>
    <s v="Co-Founder"/>
    <s v="angela@riverpayment.com"/>
    <s v="+1 (888) 875-4079"/>
    <s v="Current Tech"/>
  </r>
  <r>
    <s v="Langhaus Financial"/>
    <x v="1"/>
    <n v="1"/>
    <s v=""/>
    <s v="Developer and operator of a financial platform designed to provide financial and lending services. The company's lending and financial services are offered through its platform that uses its own unique proprietary process and designs structures to unlock conservative and time-tested planning opportunities, enabling entrepreneurs to avail capital through a entrepreneur-friendly, efficient, flexible, and non-invasive process."/>
    <x v="6"/>
    <s v="Software"/>
    <s v="FinTech"/>
    <s v="Private Equity"/>
    <s v=""/>
    <s v="The company was acquired by Laurence Capital through an LBO for an undisclosed amount on June 3, 2015."/>
    <n v="1"/>
    <s v="Laurence Capital(www.laurencecapital.com)"/>
    <s v="150 Caroline Street South"/>
    <s v="Suite 403"/>
    <s v="Waterloo"/>
    <s v="Ontario"/>
    <s v="N2L 0A5"/>
    <s v="Canada"/>
    <d v="2015-06-03T00:00:00"/>
    <s v=""/>
    <s v="Buyout/LBO"/>
    <s v="Completed"/>
    <s v="Completed"/>
    <s v=""/>
    <s v=""/>
    <s v=""/>
    <s v="Generating Revenue"/>
    <n v="2015"/>
    <s v=""/>
    <s v=""/>
    <d v="2015-06-03T00:00:00"/>
    <s v=""/>
    <s v="Buyout/LBO"/>
    <s v="Social/Platform Software"/>
    <s v="Waterloo, Canada"/>
    <s v="Laurence Capital"/>
    <s v="Private Equity-Backed"/>
    <s v="Privately Held (backing)"/>
    <s v="www.langhausfinancial.com"/>
    <s v="Peter Schwartz"/>
    <s v="Founding Partner"/>
    <s v="peters@waterloobrewing.com"/>
    <s v="+1 (519) 742-2732"/>
    <s v="Non Tech"/>
  </r>
  <r>
    <s v="Canadian Gold Miner"/>
    <x v="1"/>
    <n v="1"/>
    <s v=""/>
    <s v="Operator of a gold exploration company through several gold projects in Canada. The company's gold projects include land position in excess of 165 square kilometers around the Cadillac Larder, Lincoln-Nipissing and Ridout structures in the southwestern part of the prolific Abitibi Greenstone belt in Ontario."/>
    <x v="0"/>
    <s v="Exploration, Production and Refining"/>
    <s v=""/>
    <s v="M&amp;A"/>
    <s v=""/>
    <s v="A 19.9% stake in the company was acquired by Osisko Mining (TSE: OSK) for CAD 1 million on December 31, 2017."/>
    <n v="1"/>
    <s v="Osisko Mining(www.osiskomining.com)"/>
    <s v="Suite 5 - 410 Falconbridge Road"/>
    <s v=""/>
    <s v="Sudbury"/>
    <s v="Ontario"/>
    <s v="P3A 4S4"/>
    <s v="Canada"/>
    <d v="2017-12-31T00:00:00"/>
    <n v="1"/>
    <s v="Corporate"/>
    <s v="Completed"/>
    <s v="Completed"/>
    <n v="0"/>
    <s v=""/>
    <s v=""/>
    <s v="Generating Revenue"/>
    <n v="2016"/>
    <s v=""/>
    <s v=""/>
    <d v="2017-12-31T00:00:00"/>
    <n v="1"/>
    <s v="Corporate"/>
    <s v="Energy Exploration"/>
    <s v="Sudbury, Canada"/>
    <s v="Osisko Mining"/>
    <s v="Corporate Backed or Acquired"/>
    <s v="Privately Held (backing)"/>
    <s v="www.canadiangoldminer.com"/>
    <s v="Christopher Chadder"/>
    <s v="Chief Financial Officer"/>
    <s v="cchadder@transitionmetalscorp.com"/>
    <s v="+1 (416) 364-6799"/>
    <s v="Non Tech"/>
  </r>
  <r>
    <s v="Peak Power (Energy Storage)"/>
    <x v="0"/>
    <n v="0"/>
    <n v="0.5"/>
    <s v="Developer of an energy storage software designed to monitor and optimize the consumption of electric energy in buildings. The company's software combines an intelligent and adaptable energy storage system that optimizes operations of individual energy storage installations and aggregation of multiple installations so as to check and control the consumption of energy, enabling building owners to achieve long-term savings from rising electricity bills, reach sustainability goals and increase onsite resiliency, while aiding utilities in addressing aging infrastructure and peak demand requirements."/>
    <x v="6"/>
    <s v="Software"/>
    <s v="CleanTech, SaaS"/>
    <s v="M&amp;A, Venture Capital"/>
    <s v=""/>
    <s v="The company raised $500,000 of venture funding from MaRS Investment Accelerator Fund on September 20, 2017. Previously, the company received $1.9 million of grant funding from Sustainable Development Technology Canada on August 9, 2017."/>
    <n v="3"/>
    <s v="MaRS Investment Accelerator Fund(www.marsiaf.com), Sustainable Development Technology Canada(www.sdtc.ca)"/>
    <s v="214 King Street West"/>
    <s v="Unit 414"/>
    <s v="Toronto"/>
    <s v="Ontario"/>
    <s v="M5H 3S6"/>
    <s v="Canada"/>
    <d v="2017-05-03T00:00:00"/>
    <s v=""/>
    <s v="Corporate"/>
    <s v="Completed"/>
    <s v="Completed"/>
    <n v="0.74"/>
    <s v=""/>
    <s v=""/>
    <s v="Generating Revenue"/>
    <n v="2015"/>
    <n v="7"/>
    <n v="0.5"/>
    <d v="2017-09-20T00:00:00"/>
    <n v="0.5"/>
    <s v="Early Stage VC"/>
    <s v="Application Software"/>
    <s v="Toronto, Canada"/>
    <s v="MaRS Investment Accelerator Fund, Osmington, Sustainable Development Technology Canada"/>
    <s v="Venture Capital-Backed"/>
    <s v="Privately Held (backing)"/>
    <s v="www.peakpowerenergy.com"/>
    <s v="Derek Soo"/>
    <s v="Founder &amp; Chief Executive Officer"/>
    <s v="derek@peakpowerenergy.com"/>
    <s v=""/>
    <s v="Disruptive Tech"/>
  </r>
  <r>
    <s v="Quantex Solutions (Kitchner Site)"/>
    <x v="0"/>
    <n v="0"/>
    <s v=""/>
    <s v="Provider of waste management services intended to preserve the natural environment and also adhere to strict government regulations. The company's waste management services include specialization in the transportation, processing and end disposal of pharmaceuticals and consumer products, bulk liquids, lab chemicals and a broad range of hazardous materials, enabling high-tech, biotech, utilities, oil, pharmaceutical, chemical and government sectors to manage environmental waste with the utmost care, timeliness and efficiency."/>
    <x v="4"/>
    <s v="Commercial Services"/>
    <s v=""/>
    <s v="M&amp;A"/>
    <s v=""/>
    <s v="The company was acquired by Covanta Environmental Solutions for an undisclosed amount on February 8, 2018. The company is no longer actively tracked by PitchBook."/>
    <s v=""/>
    <s v=""/>
    <s v=""/>
    <s v=""/>
    <s v="Kipler"/>
    <s v="Ontario"/>
    <s v=""/>
    <s v="Canada"/>
    <d v="2016-01-01T00:00:00"/>
    <s v=""/>
    <s v="Merger/Acquisition"/>
    <s v="Completed"/>
    <s v="Completed"/>
    <s v=""/>
    <s v=""/>
    <s v=""/>
    <s v="Generating Revenue"/>
    <n v="2016"/>
    <s v=""/>
    <s v=""/>
    <d v="2018-02-08T00:00:00"/>
    <s v=""/>
    <s v="Merger/Acquisition"/>
    <s v="Environmental Services (B2B)"/>
    <s v="Kipler, Canada"/>
    <s v=""/>
    <s v="Corporate Backed or Acquired"/>
    <s v="Acquired/Merged"/>
    <s v=""/>
    <s v=""/>
    <s v=""/>
    <s v=""/>
    <s v=""/>
    <s v="Current Tech"/>
  </r>
  <r>
    <s v="Quantum Mob"/>
    <x v="0"/>
    <n v="0"/>
    <s v=""/>
    <s v="Developer of a Web and mobile application designed to precise business needs for crucial technological advantage. The company's Web and mobile application delivers production-ready applications in dockerized containers by fully automated processes, enabling clients to set a high bar for design, code quality, and success."/>
    <x v="6"/>
    <s v="Software"/>
    <s v="Mobile"/>
    <s v="Other Private Companies"/>
    <s v=""/>
    <s v=""/>
    <s v=""/>
    <s v=""/>
    <s v="400-46 Spadina Avenue"/>
    <s v=""/>
    <s v="Toronto"/>
    <s v="Ontario"/>
    <s v="M5V 2H8"/>
    <s v="Canada"/>
    <s v=""/>
    <s v=""/>
    <s v=""/>
    <s v=""/>
    <s v=""/>
    <n v="-1.59"/>
    <n v="46"/>
    <n v="994"/>
    <s v="Generating Revenue"/>
    <n v="2016"/>
    <n v="7"/>
    <s v=""/>
    <s v=""/>
    <s v=""/>
    <s v=""/>
    <s v="Application Software"/>
    <s v="Toronto, Canada"/>
    <s v=""/>
    <s v="Corporation"/>
    <s v="Privately Held (no backing)"/>
    <s v="www.qmo.io"/>
    <s v="Eric Kim"/>
    <s v="Co-Founder &amp; Head of Operations"/>
    <s v="ekim@qmo.io"/>
    <s v="+1 (647) 983-6622"/>
    <s v="Disruptive Tech"/>
  </r>
  <r>
    <s v="Connected Lab"/>
    <x v="0"/>
    <n v="0"/>
    <s v=""/>
    <s v="Owner and operator of a digital product development firm intended to build better products. The company's digital product development services includes planning, designing and development of software experiences for a variety of devices and platforms and incorporating various technologies from voice and chat interfaces, to AR/VR, to artificial intelligence and machine learning, enabling brands to get disruptive digital products which can help them to improve their brand and business."/>
    <x v="6"/>
    <s v="IT Services"/>
    <s v="Augmented Reality, Mobile"/>
    <s v="Other Private Companies"/>
    <s v=""/>
    <s v=""/>
    <s v=""/>
    <s v=""/>
    <s v="370 King Street West"/>
    <s v="Suite 300"/>
    <s v="Toronto"/>
    <s v="Ontario"/>
    <s v="M5V 1J9"/>
    <s v="Canada"/>
    <s v=""/>
    <s v=""/>
    <s v=""/>
    <s v=""/>
    <s v=""/>
    <n v="0.2"/>
    <n v="353"/>
    <n v="814"/>
    <s v="Generating Revenue"/>
    <n v="2014"/>
    <n v="100"/>
    <s v=""/>
    <s v=""/>
    <s v=""/>
    <s v=""/>
    <s v="Other IT Services"/>
    <s v="Toronto, Canada"/>
    <s v=""/>
    <s v="Corporation"/>
    <s v="Privately Held (no backing)"/>
    <s v="www.connectedlab.com"/>
    <s v="Michael Stern"/>
    <s v="Co-Founder &amp; Chief Executive Officer"/>
    <s v="mike@connectedlab.com"/>
    <s v="+1 (647) 478-7493"/>
    <s v="Current Tech"/>
  </r>
  <r>
    <s v="Canntab Therapeutics"/>
    <x v="0"/>
    <n v="0"/>
    <s v=""/>
    <s v="Developer of oral dosage therapeutic formulations of cannabis intended to add industry rigor and professionalism to the medicinal cannabis market. The company's oral dosage formulations include Bi-layered tablets, gel capsules and flash-melt tablets which provide medical relief from sleep disorders, pain, PTSD, social anxiety, arthritis and appetite loss."/>
    <x v="1"/>
    <s v="Pharmaceuticals and Biotechnology"/>
    <s v="Cannabis, LOHAS &amp; Wellness"/>
    <s v="Publicly Listed"/>
    <s v=""/>
    <s v="The company acquired Telferscot Resources (CSE: TFS) through a reverse merger, resulting in the combined entity trading on the Canadian National Stock Exchange on April 12, 2018."/>
    <s v=""/>
    <s v=""/>
    <s v="223 Riviera Drive"/>
    <s v=""/>
    <s v="Markham"/>
    <s v="Ontario"/>
    <s v="L3R 5J6"/>
    <s v="Canada"/>
    <d v="2018-04-12T00:00:00"/>
    <s v=""/>
    <s v="Reverse Merger"/>
    <s v="Completed"/>
    <s v="Completed"/>
    <n v="1.24"/>
    <s v=""/>
    <n v="197"/>
    <s v="Generating Revenue"/>
    <n v="2016"/>
    <s v=""/>
    <s v=""/>
    <d v="2018-04-12T00:00:00"/>
    <s v=""/>
    <s v="Reverse Merger"/>
    <s v="Drug Delivery"/>
    <s v="Markham, Canada"/>
    <s v=""/>
    <s v="Corporation"/>
    <s v="Publicly Held"/>
    <s v="www.canntab.ca"/>
    <s v="Richard Goldstein"/>
    <s v="Co-Founder &amp; Chief Financial Officer"/>
    <s v="richard@firstrepubliccapital.com"/>
    <s v="+1 (416) 957-6303"/>
    <s v="Current Tech"/>
  </r>
  <r>
    <s v="Biorender (Biotech)"/>
    <x v="0"/>
    <n v="0"/>
    <n v="0.12"/>
    <s v="Developer of a science illustration software designed to facilitate visual communication of the biomedical sciences. The company's software permits scientists to create their composition without any drawing, export their custom image in their preferred format and showcase their research, enabling them to save time, ensure accuracy and save cost."/>
    <x v="6"/>
    <s v="Software"/>
    <s v="Life Sciences, SaaS"/>
    <s v="Venture Capital"/>
    <s v=""/>
    <s v="The company raised an undisclosed amount of venture funding from Zeno Ventures. Earlier, the company joined Y Combinator as part of the Winter 2018 Class on March 20, 2018 and received $120,000 in funding. Prior to that, the company received CAD 67,000 of grant funding from Ontario Centres of Excellence on July 31, 2017."/>
    <n v="3"/>
    <s v="Ontario Centres of Excellence(www.oce-ontario.org), Y Combinator(www.ycombinator.com), Zeno Ventures(www.zenoventures.com)"/>
    <s v="183 Bathurst Street"/>
    <s v="Suite 302"/>
    <s v="Toronto"/>
    <s v="Ontario"/>
    <s v="M5T 2R7"/>
    <s v="Canada"/>
    <d v="2017-07-31T00:00:00"/>
    <n v="0.05"/>
    <s v="Grant"/>
    <s v="Completed"/>
    <s v="Completed"/>
    <n v="4.17"/>
    <n v="176"/>
    <n v="2359"/>
    <s v="Generating Revenue"/>
    <n v="2017"/>
    <s v=""/>
    <n v="0.12"/>
    <s v=""/>
    <s v=""/>
    <s v="Early Stage VC"/>
    <s v="Multimedia and Design Software"/>
    <s v="Toronto, Canada"/>
    <s v="Ontario Centres of Excellence, Y Combinator, Zeno Ventures"/>
    <s v="Venture Capital-Backed"/>
    <s v="Privately Held (backing)"/>
    <s v="www.biorender.io"/>
    <s v="Shizuka Aoki"/>
    <s v="Co-Founder &amp; Chief Executive Officer"/>
    <s v="shiz@biorender.io"/>
    <s v=""/>
    <s v="Current Tech"/>
  </r>
  <r>
    <s v="Western Canada Greenfields Group"/>
    <x v="1"/>
    <n v="1"/>
    <s v=""/>
    <s v="Provider of mineral exploration services. The company's mineral exploration services include extraction of precious metals, exploitable mineral resources and mineral occurrence composites, enabling the mining industry to access a wide range of services for their operation."/>
    <x v="5"/>
    <s v="Metals, Minerals and Mining"/>
    <s v=""/>
    <s v="M&amp;A"/>
    <s v=""/>
    <s v="The company was acquired by Sable Resources for an undisclosed amount on January 29, 2018. The company is no longer actively tracked by PitchBook."/>
    <s v=""/>
    <s v=""/>
    <s v="390 Bay Street"/>
    <s v="Suite 806"/>
    <s v="Toronto"/>
    <s v="Ontario"/>
    <s v="M5H 2Y2"/>
    <s v="Canada"/>
    <d v="2018-01-29T00:00:00"/>
    <s v=""/>
    <s v="Merger/Acquisition"/>
    <s v="Completed"/>
    <s v="Completed"/>
    <s v=""/>
    <s v=""/>
    <s v=""/>
    <s v="Generating Revenue"/>
    <n v="2016"/>
    <s v=""/>
    <s v=""/>
    <d v="2018-01-29T00:00:00"/>
    <s v=""/>
    <s v="Merger/Acquisition"/>
    <s v="Precious Metals and Minerals Mining"/>
    <s v="Toronto, Canada"/>
    <s v=""/>
    <s v="Corporate Backed or Acquired"/>
    <s v="Acquired/Merged"/>
    <s v=""/>
    <s v=""/>
    <s v=""/>
    <s v=""/>
    <s v=""/>
    <s v="Non Tech"/>
  </r>
  <r>
    <s v="Sui Generis Canada Partners"/>
    <x v="1"/>
    <n v="1"/>
    <s v=""/>
    <s v="Provider of an investment management services. The company's investment management services include asset management, research-driven stock selection with a robust risk management program, enabling its clients to avail investment related services for their projects and get desired results."/>
    <x v="3"/>
    <s v="Capital Markets/Institutions"/>
    <s v=""/>
    <s v="M&amp;A"/>
    <s v=""/>
    <s v="The company was acquired by Forge First Asset Management for an undisclosed amount on October 30, 2017. The acquisition will enable the acquirer to benefit from the heightened capabilities that will result from combining the two firms. The company is no longer actively tracked by PitchBook."/>
    <s v=""/>
    <s v=""/>
    <s v="200 King Street West"/>
    <s v="Suite 1903"/>
    <s v="Toronto"/>
    <s v="Ontario"/>
    <s v="M5H 3T4"/>
    <s v="Canada"/>
    <d v="2017-10-30T00:00:00"/>
    <s v=""/>
    <s v="Merger/Acquisition"/>
    <s v="Completed"/>
    <s v="Completed"/>
    <s v=""/>
    <s v=""/>
    <s v=""/>
    <s v="Generating Revenue"/>
    <n v="2015"/>
    <s v=""/>
    <s v=""/>
    <d v="2017-10-30T00:00:00"/>
    <s v=""/>
    <s v="Merger/Acquisition"/>
    <s v="Asset Management"/>
    <s v="Toronto, Canada"/>
    <s v=""/>
    <s v="Corporate Backed or Acquired"/>
    <s v="Acquired/Merged"/>
    <s v="www.sgip.ca"/>
    <s v="Daniel Lloyd"/>
    <s v="Founder &amp; Portfolio Manager"/>
    <s v=""/>
    <s v=""/>
    <s v="Non Tech"/>
  </r>
  <r>
    <s v="Coinsquare"/>
    <x v="0"/>
    <n v="0"/>
    <n v="50.93"/>
    <s v="Operator of a canadian cryptocurrency exchange intended to provide an easy, safe and secure access to digital currencies. The company's easy to use platform, with multiple funding options, and an easy verification process facilitate trading Bitcoin, Ethereum, and other digital currencies, enabling users to access the wonderful world of digital currency."/>
    <x v="3"/>
    <s v="Other Financial Services"/>
    <s v="Cryptocurrency/Blockchain, FinTech"/>
    <s v="M&amp;A, Private Equity"/>
    <s v=""/>
    <s v="The company received CAD 63.9 million of development capital from Canaccord Genuity, Cormark Securities, Riot Blockchain and other undisclosed investors on February 2, 2018."/>
    <n v="3"/>
    <s v="Canaccord Genuity(www.canaccordgenuity.com), Cormark Securities(www.cormark.com), Riot Blockchain(www.riotblockchain.com)"/>
    <s v="P.O Box 6"/>
    <s v="Toronto B"/>
    <s v="Toronto"/>
    <s v="Ontario"/>
    <s v="M5T 2T2"/>
    <s v="Canada"/>
    <d v="2017-09-29T00:00:00"/>
    <n v="3"/>
    <s v="Corporate"/>
    <s v="Completed"/>
    <s v="Completed"/>
    <n v="1.32"/>
    <n v="6857"/>
    <n v="8410"/>
    <s v="Generating Revenue"/>
    <n v="2014"/>
    <n v="200"/>
    <n v="50.93"/>
    <d v="2018-02-08T00:00:00"/>
    <n v="50.93"/>
    <s v="PE Growth/Expansion"/>
    <s v="Other Financial Services"/>
    <s v="Toronto, Canada"/>
    <s v="Canaccord Genuity, Cormark Securities, Riot Blockchain"/>
    <s v="Private Equity-Backed"/>
    <s v="Privately Held (backing)"/>
    <s v="www.coinsquare.com"/>
    <s v="Cole Diamond"/>
    <s v="Chief Executive Officer"/>
    <s v="cole.diamond@coinsquare.io"/>
    <s v=""/>
    <s v="Current Tech"/>
  </r>
  <r>
    <s v="Envoi (Delivery)"/>
    <x v="1"/>
    <n v="1"/>
    <s v=""/>
    <s v="Provider of same-day delivery services intended to replace traditional courier services. The company's delivery service offers retailers an infrastructure for same day delivery in order to meet consumer demand that is not currently fulfilled by traditional courier services, enabling them to receive reliable, real-time product tracking, stipulated delivery as well as cost saving product delivery."/>
    <x v="6"/>
    <s v="Software"/>
    <s v="Mobile"/>
    <s v="Pre-venture"/>
    <s v=""/>
    <s v="The company joined University of Waterloo Velocity as part of its Velocity Garage program and received CAD 25,000 of funding in the form of prize money on December 1, 2017. Previously, the company joined The Next Canada as part of its Next 36 program in 2017."/>
    <n v="2"/>
    <s v="The Next Canada(www.nextcanada.com), University of Waterloo Velocity(www.velocity.uwaterloo.ca)"/>
    <s v="Velocity Garage"/>
    <s v="151 Charles Street West"/>
    <s v="Waterloo"/>
    <s v="Ontario"/>
    <s v="N2G 1H6"/>
    <s v="Canada"/>
    <d v="2017-01-01T00:00:00"/>
    <s v=""/>
    <s v="Accelerator/Incubator"/>
    <s v="Completed"/>
    <s v="Completed"/>
    <n v="0"/>
    <s v=""/>
    <n v="18"/>
    <s v="Generating Revenue"/>
    <n v="2017"/>
    <s v=""/>
    <s v=""/>
    <d v="2017-12-01T00:00:00"/>
    <n v="0.02"/>
    <s v="Accelerator/Incubator"/>
    <s v="Social/Platform Software"/>
    <s v="Waterloo, Canada"/>
    <s v="The Next Canada, University of Waterloo Velocity"/>
    <s v="Accelerator/Incubator Backed"/>
    <s v="Privately Held (backing)"/>
    <s v="www.envoinow.com"/>
    <s v="Maarij Rehman"/>
    <s v="Co-Founder"/>
    <s v=""/>
    <s v=""/>
    <s v="Non Tech"/>
  </r>
  <r>
    <s v="MasterpieceVR"/>
    <x v="0"/>
    <n v="0"/>
    <s v=""/>
    <s v="Provider of virtual reality platform intended to simplify 3D sculpting and painting. The company's virtual reality platform contributes to the creation of high-quality 3D digital models that can be used in games, movies and 3D printing."/>
    <x v="6"/>
    <s v="Software"/>
    <s v="3D Printing, Augmented Reality, Virtual Reality"/>
    <s v="Venture Capital"/>
    <s v=""/>
    <s v="The company raised an undisclosed amount of seed funding from investors on an unknown date. Previously, the company joined Boost VC on April 25, 2017."/>
    <n v="3"/>
    <s v="Boost VC(www.boost.vc), ideaBOOST(www.ideaboost.ca), Panache Ventures(www.panache.vc)"/>
    <s v="7 Bayview Road"/>
    <s v=""/>
    <s v="Ottawa"/>
    <s v="Ontario"/>
    <s v="K1Y 2C5"/>
    <s v="Canada"/>
    <s v=""/>
    <s v=""/>
    <s v="Accelerator/Incubator"/>
    <s v="Completed"/>
    <s v="Completed"/>
    <n v="2.2200000000000002"/>
    <n v="1293"/>
    <n v="1243"/>
    <s v="Generating Revenue"/>
    <n v="2015"/>
    <n v="14"/>
    <s v=""/>
    <s v=""/>
    <s v=""/>
    <s v="Seed Round"/>
    <s v="Multimedia and Design Software"/>
    <s v="Ottawa, Canada"/>
    <s v="Boost VC, ideaBOOST, Panache Ventures"/>
    <s v="Accelerator/Incubator Backed"/>
    <s v="Privately Held (backing)"/>
    <s v="www.masterpiecevr.com"/>
    <s v="Jonathan Gagne"/>
    <s v="Founder &amp; Chief Executive Officer"/>
    <s v="jonathan.gagne@masterpiecevr.com"/>
    <s v=""/>
    <s v="Disruptive Tech"/>
  </r>
  <r>
    <s v="Cultivator Catalyst"/>
    <x v="1"/>
    <n v="1"/>
    <s v=""/>
    <s v="Operator of a diversified mix of low cost licensed cannabis production facility. The company;s operation mainly include production and distribution of medical cannabis."/>
    <x v="1"/>
    <s v="Pharmaceuticals and Biotechnology"/>
    <s v="Cannabis, LOHAS &amp; Wellness"/>
    <s v="M&amp;A"/>
    <s v=""/>
    <s v="The company reached a definitive agreement to acquire Orca Touchscreen Technologies through a reverse merger, resulting in the combined entity trading on the CSE Stock Exchange on December 4, 2017. The comapny is being actively tracked by PitchBook."/>
    <s v=""/>
    <s v=""/>
    <s v="480 University Avenue"/>
    <s v="Suite 1401"/>
    <s v="Toronto"/>
    <s v="Ontario"/>
    <s v="M5G 1V2"/>
    <s v="Canada"/>
    <d v="2017-12-04T00:00:00"/>
    <s v=""/>
    <s v="Reverse Merger"/>
    <s v="Announced/In Progress"/>
    <s v="Announced/In Progress"/>
    <s v=""/>
    <s v=""/>
    <s v=""/>
    <s v="Generating Revenue"/>
    <n v="2016"/>
    <s v=""/>
    <s v=""/>
    <d v="2017-12-04T00:00:00"/>
    <s v=""/>
    <s v="Reverse Merger"/>
    <s v="Biotechnology"/>
    <s v="Toronto, Canada"/>
    <s v=""/>
    <s v="Pending Transaction (M&amp;A)"/>
    <s v="Privately Held (no backing)"/>
    <s v=""/>
    <s v="Khurram Malik"/>
    <s v="President"/>
    <s v=""/>
    <s v=""/>
    <s v="Non Tech"/>
  </r>
  <r>
    <s v="International Canadian Academy"/>
    <x v="1"/>
    <n v="1"/>
    <s v=""/>
    <s v="Operator of an education institute started to put quality education within the reach of learners of all ages around the globe. The company organizes training courses in various languages like Arabic, English and French in the client educational institute's home country or anywhere in the world, ensuring increased degree of efficiency and productivity throughout continuous training to keep up with the requirements of the developed times."/>
    <x v="4"/>
    <s v="Commercial Services"/>
    <s v=""/>
    <s v="Private Equity"/>
    <s v=""/>
    <s v="The company received development capital from Addquire Private Equity on an undisclosed date."/>
    <n v="1"/>
    <s v="Addquire Private Equity(www.addquire.com)"/>
    <s v="35 Linden Avenue"/>
    <s v=""/>
    <s v="Kitchener"/>
    <s v="Ontario"/>
    <s v="N2G 4T6"/>
    <s v="Canada"/>
    <s v=""/>
    <s v=""/>
    <s v="PE Growth/Expansion"/>
    <s v="Completed"/>
    <s v="Completed"/>
    <n v="0"/>
    <s v=""/>
    <n v="7"/>
    <s v="Generating Revenue"/>
    <n v="2015"/>
    <s v=""/>
    <s v=""/>
    <s v=""/>
    <s v=""/>
    <s v="PE Growth/Expansion"/>
    <s v="Education and Training Services (B2B)"/>
    <s v="Kitchener, Canada"/>
    <s v="Addquire Private Equity"/>
    <s v="Private Equity-Backed"/>
    <s v="Privately Held (backing)"/>
    <s v="www.ica-can.ca"/>
    <s v=""/>
    <s v=""/>
    <s v=""/>
    <s v=""/>
    <s v="Non Tech"/>
  </r>
  <r>
    <s v="Weed Me"/>
    <x v="1"/>
    <n v="1"/>
    <s v=""/>
    <s v="Manufacturer and distributor of cannabis based products intended to offer unmatched selection of premium medical marijuana. The company's cannabis based products are available in diverse brands and curated cannabis strain varieties in dried and oil extract forms, enabling the medical industries and other industries avail agricultural cannabis avail products to use to treat symptoms such as chronic pain, seizures, muscle spasms, nausea and loss of appetite."/>
    <x v="1"/>
    <s v="Pharmaceuticals and Biotechnology"/>
    <s v="Cannabis, LOHAS &amp; Wellness, Manufacturing"/>
    <s v="M&amp;A"/>
    <s v=""/>
    <s v="The company received CAD 10 million of financing from MMJ Phytotech on December 11, 2017."/>
    <n v="1"/>
    <s v="MMJ PhytoTech(www.mmjphytotech.com.au)"/>
    <s v="1936 Silicone Drive"/>
    <s v=""/>
    <s v="Pickering"/>
    <s v="Ontario"/>
    <s v="L1W 3V7"/>
    <s v="Canada"/>
    <d v="2017-12-11T00:00:00"/>
    <n v="7.83"/>
    <s v="Corporate"/>
    <s v="Completed"/>
    <s v="Completed"/>
    <s v=""/>
    <s v=""/>
    <s v=""/>
    <s v="Generating Revenue"/>
    <n v="2016"/>
    <s v=""/>
    <s v=""/>
    <d v="2017-12-11T00:00:00"/>
    <n v="7.83"/>
    <s v="Corporate"/>
    <s v="Biotechnology"/>
    <s v="Pickering, Canada"/>
    <s v="MMJ PhytoTech"/>
    <s v="Corporate Backed or Acquired"/>
    <s v="Privately Held (backing)"/>
    <s v="www.weedme.ca"/>
    <s v=""/>
    <s v=""/>
    <s v=""/>
    <s v=""/>
    <s v="Non Tech"/>
  </r>
  <r>
    <s v="Marlena Books"/>
    <x v="1"/>
    <n v="1"/>
    <n v="0.03"/>
    <s v=""/>
    <x v="2"/>
    <s v="Consumer Durables"/>
    <s v="E-Commerce"/>
    <s v="Pre-venture"/>
    <s v=""/>
    <s v="The company joined The Accelerator Centre as a part of its Cohort 7 of the AC JumpStart program and received $30,000 in funding on October 27, 2017."/>
    <n v="6"/>
    <s v="The Accelerator Centre(www.acceleratorcentre.com), The Spark Initiative(www.thesparkinitiative.ca), University of Waterloo Velocity(www.velocity.uwaterloo.ca), Velocity Fund Finals(velocityfundfinals.com)"/>
    <s v=""/>
    <s v=""/>
    <s v="Waterloo"/>
    <s v="Ontario"/>
    <s v=""/>
    <s v="Canada"/>
    <d v="2015-07-30T00:00:00"/>
    <n v="0.01"/>
    <s v="Accelerator/Incubator"/>
    <s v="Completed"/>
    <s v="Completed"/>
    <n v="0.11"/>
    <n v="269"/>
    <n v="232"/>
    <s v="Generating Revenue"/>
    <n v="2015"/>
    <s v=""/>
    <n v="0.03"/>
    <d v="2017-10-27T00:00:00"/>
    <n v="0.03"/>
    <s v="Accelerator/Incubator"/>
    <s v="Other Consumer Durables"/>
    <s v="Waterloo, Canada"/>
    <s v="St. Paul's GreenHouse, The Accelerator Centre, The Spark Initiative, University of Waterloo, University of Waterloo Velocity, Velocity Fund Finals"/>
    <s v="Accelerator/Incubator Backed"/>
    <s v="Privately Held (backing)"/>
    <s v="www.marlenabooks.com"/>
    <s v="Rachel Thompson"/>
    <s v="Founder"/>
    <s v="rachel@marlenabooks.com"/>
    <s v="+1 (905) 531-9789"/>
    <s v="Non Tech"/>
  </r>
  <r>
    <s v="Utopya Innovations (PINX: ANDI)"/>
    <x v="0"/>
    <n v="0"/>
    <s v=""/>
    <s v="Manufacturer of personal technology devices. The company's personal technology devices include smartphones, operating systems and applications with the proprietary software ecosystem, enabling customers to get quality smartphones at low costs."/>
    <x v="6"/>
    <s v="Software"/>
    <s v="Manufacturing, Mobile"/>
    <s v="Pre-venture, Publicly Listed"/>
    <s v=""/>
    <s v="The company raised an undisclosed amount of angel funding from Mr. Darryl V. Green on December 19, 2017. The company is being actively tracked by PitchBook."/>
    <s v=""/>
    <s v=""/>
    <s v="141 Adelaide Street West"/>
    <s v=""/>
    <s v="Toronto"/>
    <s v="Ontario"/>
    <s v=""/>
    <s v="Canada"/>
    <d v="2017-12-13T00:00:00"/>
    <s v=""/>
    <s v="Reverse Merger"/>
    <s v="Completed"/>
    <s v="Completed"/>
    <n v="-0.41"/>
    <n v="752"/>
    <n v="2994"/>
    <s v="Generating Revenue"/>
    <n v="2015"/>
    <s v=""/>
    <s v=""/>
    <d v="2017-12-19T00:00:00"/>
    <s v=""/>
    <s v="Angel (individual)"/>
    <s v="Application Software"/>
    <s v="Toronto, Canada"/>
    <s v=""/>
    <s v="Angel-Backed"/>
    <s v="Publicly Held"/>
    <s v="www.utopya.co"/>
    <s v="Mike Starkweather"/>
    <s v="Chief Executive Officer"/>
    <s v="mikes@utopya.co"/>
    <s v=""/>
    <s v="Current Tech"/>
  </r>
  <r>
    <s v="LiftWerx Solutions"/>
    <x v="0"/>
    <n v="0"/>
    <s v=""/>
    <s v="Provider of logistics and heavy-lifting services. The company's logistics and alternative lifting services are offered by using a variety of specialized up-tower lifting devices, enabling the wind turbine industry to efficiently exchange and repair gearboxes, generators, blades, and fully assembled rotors at lower costs."/>
    <x v="4"/>
    <s v="Commercial Services"/>
    <s v=""/>
    <s v="Private Equity"/>
    <s v=""/>
    <s v="The company received an undisclosed amount of development capital from MeeMaken on July 26, 2016."/>
    <n v="1"/>
    <s v="MeeMaken(www.meemakenbv.com)"/>
    <s v="135 Werlich Drive"/>
    <s v="Unit No. 2"/>
    <s v="Cambridge"/>
    <s v="Ontario"/>
    <s v="N1T 1N7"/>
    <s v="Canada"/>
    <d v="2016-07-26T00:00:00"/>
    <s v=""/>
    <s v="PE Growth/Expansion"/>
    <s v="Completed"/>
    <s v="Completed"/>
    <n v="0"/>
    <n v="47"/>
    <n v="17"/>
    <s v="Generating Revenue"/>
    <n v="2016"/>
    <s v=""/>
    <s v=""/>
    <d v="2016-07-26T00:00:00"/>
    <s v=""/>
    <s v="PE Growth/Expansion"/>
    <s v="Logistics"/>
    <s v="Cambridge, Canada"/>
    <s v="MeeMaken"/>
    <s v="Private Equity-Backed"/>
    <s v="Privately Held (backing)"/>
    <s v="www.liftwerx.com"/>
    <s v="Glen Aitken"/>
    <s v="Co-Founder &amp; President"/>
    <s v="glen.aitken@liftwerx.com"/>
    <s v="+1 (855) 936-6664"/>
    <s v="Current Tech"/>
  </r>
  <r>
    <s v="Belair African Metals"/>
    <x v="1"/>
    <n v="1"/>
    <s v=""/>
    <s v="Provider of commodity trading services. The company's commodity trading services provide trading in certified conflict-free tin, tantalum and tungsten concentrates originating from qualified artisanal mines in Maniema province, Democratic Republic of Congo."/>
    <x v="3"/>
    <s v="Capital Markets/Institutions"/>
    <s v=""/>
    <s v="M&amp;A"/>
    <s v=""/>
    <s v="The company, a subsidiary of Belair Maniema, was acquired by Cobalt Blockchain (TSX: COBC), formerly known as Peat Resources, for an undisclosed amount on April 3, 2018. The consideration includes issuance of 15,000,000 common shares of Peat. Peat Resources will expand on the DRC conflict-free mining and metals trading business to include cobalt and copper."/>
    <s v=""/>
    <s v=""/>
    <s v="7 Labatt Avenue"/>
    <s v="Suite 209"/>
    <s v="Toronto"/>
    <s v="Ontario"/>
    <s v="M5A 1Z1"/>
    <s v="Canada"/>
    <d v="2018-04-03T00:00:00"/>
    <s v=""/>
    <s v="Merger/Acquisition"/>
    <s v="Completed"/>
    <s v="Completed"/>
    <s v=""/>
    <s v=""/>
    <s v=""/>
    <s v="Generating Revenue"/>
    <n v="2015"/>
    <s v=""/>
    <s v=""/>
    <d v="2018-04-03T00:00:00"/>
    <s v=""/>
    <s v="Merger/Acquisition"/>
    <s v="Other Capital Markets/Institutions"/>
    <s v="Toronto, Canada"/>
    <s v=""/>
    <s v="Corporate Backed or Acquired"/>
    <s v="Acquired/Merged (Operating Subsidiary)"/>
    <s v="www.belairafricanmetals.com"/>
    <s v="Lance Hooper"/>
    <s v="Chief Executive Officer"/>
    <s v=""/>
    <s v="+1 (416) 500-3670"/>
    <s v="Non Tech"/>
  </r>
  <r>
    <s v="Webdealer Solutions"/>
    <x v="0"/>
    <n v="0"/>
    <s v=""/>
    <s v="Operator of a live chat platform intended to build relationships with customers. The company's live chat platform engages the sales team to understand business process is the first step and communicate with customers through small code snippet, enabling businesses to receive customer's response to further analyze how to _x000a_engage with them."/>
    <x v="6"/>
    <s v="Software"/>
    <s v=""/>
    <s v="Venture Capital"/>
    <s v=""/>
    <s v="The company raised venture funding from Capital Factory on an undisclosed date. Previously, the company joined Plan9 as a part of 3rd cohort of ATX+PAK Exchange Program on December 23, 2016, and received an undisclosed amount in funding."/>
    <n v="2"/>
    <s v="Capital Factory(www.capitalfactory.com), Plan9(www.plan9.pitb.gov.pk)"/>
    <s v="64 Clayhall Cresent"/>
    <s v=""/>
    <s v="Toronto"/>
    <s v="Ontario"/>
    <s v="M3J 1W6"/>
    <s v="Canada"/>
    <d v="2016-12-23T00:00:00"/>
    <s v=""/>
    <s v="Accelerator/Incubator"/>
    <s v="Completed"/>
    <s v="Completed"/>
    <n v="0.03"/>
    <n v="228"/>
    <n v="8"/>
    <s v="Generating Revenue"/>
    <n v="2013"/>
    <s v=""/>
    <s v=""/>
    <s v=""/>
    <s v=""/>
    <s v="Early Stage VC"/>
    <s v="Communication Software"/>
    <s v="Toronto, Canada"/>
    <s v="Capital Factory, Plan9"/>
    <s v="Venture Capital-Backed"/>
    <s v="Privately Held (backing)"/>
    <s v="www.webdealersolutions.com"/>
    <s v=""/>
    <s v=""/>
    <s v=""/>
    <s v=""/>
    <s v="Current Tech"/>
  </r>
  <r>
    <s v="Leap Learn Fly"/>
    <x v="0"/>
    <n v="0"/>
    <s v=""/>
    <s v="Developer of a educational platform created to combining the best tools, techniques and approaches to learning. The company's educational platform is build to learn about reading, writing backed by both science and real-world experience, enabling children to learn in a collaborative environment."/>
    <x v="6"/>
    <s v="Software"/>
    <s v="EdTech"/>
    <s v="Pre-venture"/>
    <s v=""/>
    <s v="The company joined District 3 Innovation Center on September 15, 2017."/>
    <n v="1"/>
    <s v="District 3 Innovation Center(www.d3center.ca)"/>
    <s v=""/>
    <s v=""/>
    <s v="Ottawa"/>
    <s v="Ontario"/>
    <s v=""/>
    <s v="Canada"/>
    <d v="2017-09-15T00:00:00"/>
    <s v=""/>
    <s v="Accelerator/Incubator"/>
    <s v="Completed"/>
    <s v="Completed"/>
    <n v="0.36"/>
    <n v="105"/>
    <n v="857"/>
    <s v="Generating Revenue"/>
    <n v="2015"/>
    <s v=""/>
    <s v=""/>
    <d v="2017-09-15T00:00:00"/>
    <s v=""/>
    <s v="Accelerator/Incubator"/>
    <s v="Educational Software"/>
    <s v="Ottawa, Canada"/>
    <s v="District 3 Innovation Center"/>
    <s v="Accelerator/Incubator Backed"/>
    <s v="Privately Held (backing)"/>
    <s v="www.learnleapfly.com"/>
    <s v=""/>
    <s v=""/>
    <s v=""/>
    <s v=""/>
    <s v="Current Tech"/>
  </r>
  <r>
    <s v="Quantum Benchmark"/>
    <x v="0"/>
    <n v="0"/>
    <s v=""/>
    <s v="Developer of a Saas based quantum computation software. The company's True-Q software offers error characterization, error mitigation, error correction and performance validation for quantum computing hardware, enabling users of quantum computers to get a suite of software for quantum computing hardware architectures."/>
    <x v="6"/>
    <s v="Software"/>
    <s v="SaaS"/>
    <s v="Venture Capital"/>
    <s v=""/>
    <s v="The company raised an undisclosed amount of venture funding from Vanedge Capital in 2017."/>
    <n v="1"/>
    <s v="Vanedge Capital(www.vanedgecapital.com)"/>
    <s v="51 Breithaupt Street"/>
    <s v="Suite 100"/>
    <s v="Kitchener"/>
    <s v="Ontario"/>
    <s v="N2H 5G5"/>
    <s v="Canada"/>
    <d v="2017-01-01T00:00:00"/>
    <s v=""/>
    <s v="Early Stage VC"/>
    <s v="Completed"/>
    <s v="Completed"/>
    <n v="1.1499999999999999"/>
    <n v="25"/>
    <n v="178"/>
    <s v="Generating Revenue"/>
    <n v="2017"/>
    <s v=""/>
    <s v=""/>
    <d v="2017-01-01T00:00:00"/>
    <s v=""/>
    <s v="Early Stage VC"/>
    <s v="Automation/Workflow Software"/>
    <s v="Kitchener, Canada"/>
    <s v="Vanedge Capital"/>
    <s v="Venture Capital-Backed"/>
    <s v="Privately Held (backing)"/>
    <s v="quantumbenchmark.com"/>
    <s v="Joseph Emerson"/>
    <s v="Chief Executive Officer, Chief Scientist and Co-Founder"/>
    <s v="joseph@quantumbenchmark.com"/>
    <s v=""/>
    <s v="Disruptive Tech"/>
  </r>
  <r>
    <s v="J.P. Mariwell"/>
    <x v="1"/>
    <n v="1"/>
    <s v=""/>
    <s v="Producer of medical cannabis. The company's activities include growing cannabis within a 1 acre cannabis greenhouse, enabling pharmaceutical and medical industries to get quality cannabis as per requirement."/>
    <x v="1"/>
    <s v="Other Healthcare"/>
    <s v="Cannabis, LOHAS &amp; Wellness"/>
    <s v="M&amp;A"/>
    <s v=""/>
    <s v="The company reached a definitive agreement to acquire Mesa Exploration (TSX: MSA), through a reverse merger, for an undisclosed amount on December 20, 2017. Subsequently, the deal was cancelled on February 6, 2018."/>
    <s v=""/>
    <s v=""/>
    <s v="2715 Talbot Trail"/>
    <s v=""/>
    <s v="Wheatley"/>
    <s v="Ontario"/>
    <s v="N0P 2P0"/>
    <s v="Canada"/>
    <d v="2018-02-06T00:00:00"/>
    <s v=""/>
    <s v="Reverse Merger"/>
    <s v="Failed/Cancelled"/>
    <s v="Failed/Cancelled"/>
    <n v="0"/>
    <n v="64"/>
    <n v="14"/>
    <s v="Generating Revenue"/>
    <n v="2014"/>
    <s v=""/>
    <s v=""/>
    <d v="2018-02-06T00:00:00"/>
    <s v=""/>
    <s v="Reverse Merger"/>
    <s v="Other Healthcare"/>
    <s v="Wheatley, Canada"/>
    <s v=""/>
    <s v="Failed Transaction (M&amp;A)"/>
    <s v="Privately Held (no backing)"/>
    <s v="www.mariwell.ca"/>
    <s v="Nicholas Jacobs"/>
    <s v="Co-Founder, Director &amp; Vice President"/>
    <s v="nicholas.jacobs@mariwell.ca"/>
    <s v=""/>
    <s v="Non Tech"/>
  </r>
  <r>
    <s v="CannTx Life Sciences"/>
    <x v="0"/>
    <n v="0"/>
    <s v=""/>
    <s v="Producer of medical cannabis intended to ensure complete regulatory compliance and the highest standards of production pertaining to the cultivation of laboratory-validated safe cannabis products. The company's cannabis production utilizes cultivation techniques and licensing of proprietary technology to get higher yield and produce."/>
    <x v="5"/>
    <s v="Agriculture"/>
    <s v="Cannabis, LOHAS &amp; Wellness"/>
    <s v="M&amp;A"/>
    <s v=""/>
    <s v="The company received $12 million of financing from Cannabis Wheaton Income (TSX-V: CBW) on December 22, 2017. Pursuant to the agreement, the company will receive $5 million related to the initial costs for the phase I construction a cannabis production facility in Ontario, which is currently estimated to be 13,120 square feet. In addition, the company will receive $7 million related to the phase II expansion of the facility."/>
    <n v="1"/>
    <s v="Cannabis Wheaton Income(www.cannabiswheaton.com)"/>
    <s v="350 Bay Street"/>
    <s v="13th floor"/>
    <s v="Toronto"/>
    <s v="Ontario"/>
    <s v="M5H 2S6"/>
    <s v="Canada"/>
    <d v="2017-12-22T00:00:00"/>
    <n v="12"/>
    <s v="Corporate"/>
    <s v="Completed"/>
    <s v="Completed"/>
    <n v="0.03"/>
    <s v=""/>
    <n v="84"/>
    <s v="Generating Revenue"/>
    <n v="2013"/>
    <s v=""/>
    <s v=""/>
    <d v="2017-12-22T00:00:00"/>
    <n v="12"/>
    <s v="Corporate"/>
    <s v="Cultivation"/>
    <s v="Toronto, Canada"/>
    <s v="Cannabis Wheaton Income"/>
    <s v="Corporate Backed or Acquired"/>
    <s v="Privately Held (backing)"/>
    <s v="www.canntx.com"/>
    <s v="Mohammad Jalali"/>
    <s v="Chief Compliance Officer"/>
    <s v="mohammad.jalali@canntx.com"/>
    <s v=""/>
    <s v="Current Tech"/>
  </r>
  <r>
    <s v="Gulf International Minerals &amp; Energy Group"/>
    <x v="1"/>
    <n v="1"/>
    <s v=""/>
    <s v="Provider of private elder care services. The company's activities includes developing five star retirement home resorts in Canada."/>
    <x v="1"/>
    <s v="Healthcare Services"/>
    <s v=""/>
    <s v="M&amp;A"/>
    <s v=""/>
    <s v="The company reached a definitive agreement to acquire Match Capital Resources (TSX: MHC.H), through a reverse merger, for an undisclosed amount on January 2, 2018. The company is being actively tracked by PitchBook."/>
    <s v=""/>
    <s v=""/>
    <s v="184 Yorkview Drive"/>
    <s v=""/>
    <s v="North York"/>
    <s v="Ontario"/>
    <s v="M2R 1K5"/>
    <s v="Canada"/>
    <d v="2018-01-02T00:00:00"/>
    <s v=""/>
    <s v="Reverse Merger"/>
    <s v="Announced/In Progress"/>
    <s v="Announced/In Progress"/>
    <s v=""/>
    <s v=""/>
    <s v=""/>
    <s v="Generating Revenue"/>
    <n v="2017"/>
    <s v=""/>
    <s v=""/>
    <d v="2018-01-02T00:00:00"/>
    <s v=""/>
    <s v="Reverse Merger"/>
    <s v="Elder and Disabled Care"/>
    <s v="North York, Canada"/>
    <s v=""/>
    <s v="Pending Transaction (M&amp;A)"/>
    <s v="Privately Held (no backing)"/>
    <s v=""/>
    <s v="Khaled Sukayri"/>
    <s v="Founder &amp; Chief Executive Officer"/>
    <s v=""/>
    <s v=""/>
    <s v="Non Tech"/>
  </r>
  <r>
    <s v="Phytopain Pharma"/>
    <x v="0"/>
    <n v="0"/>
    <s v=""/>
    <s v="Provider of pharmaceutical services. The company's pharmaceutical services provides clinical-stage drug development of medication to alleviate symptoms related to pain, insomnia and anxiety disorders in patients suffering from cancer and other chronic and terminal diseases that cause uncontrolled pain and or insomnia, enabling patients to avail developed and commercialized botanical based pharmaceuticals."/>
    <x v="1"/>
    <s v="Pharmaceuticals and Biotechnology"/>
    <s v="Life Sciences, Oncology"/>
    <s v="M&amp;A"/>
    <s v=""/>
    <s v="Tetra Bio-Pharma (CNQ: TBP) entered into a definitive agreement to acquire 20% stake in the company for CAD 12.425 million on January 2, 2018. The acquisition will be a significant milestone for Tetra Bio-Pharma upon completion. The company is being actively tracked by PitchBook."/>
    <s v=""/>
    <s v=""/>
    <s v="2742 Saint Joseph Boulevard"/>
    <s v="Unit 200, Orleans"/>
    <s v="Ottawa"/>
    <s v="Ontario"/>
    <s v="K1C 1G5"/>
    <s v="Canada"/>
    <d v="2018-01-02T00:00:00"/>
    <n v="9.98"/>
    <s v="Secondary Transaction - Private"/>
    <s v="Announced/In Progress"/>
    <s v="Announced/In Progress"/>
    <s v=""/>
    <s v=""/>
    <s v=""/>
    <s v="Generating Revenue"/>
    <n v="2016"/>
    <s v=""/>
    <s v=""/>
    <d v="2018-01-02T00:00:00"/>
    <n v="9.98"/>
    <s v="Secondary Transaction - Private"/>
    <s v="Pharmaceuticals"/>
    <s v="Ottawa, Canada"/>
    <s v=""/>
    <s v="Pending Transaction (M&amp;A)"/>
    <s v="Privately Held (no backing)"/>
    <s v=""/>
    <s v="Guy Chamberland"/>
    <s v="Chief Scientific Officer"/>
    <s v="guy@tetrabiopharma.com"/>
    <s v="+1 (514) 220-9225"/>
    <s v="Current Tech"/>
  </r>
  <r>
    <s v="James E. Wagner Cultivation"/>
    <x v="1"/>
    <n v="1"/>
    <s v=""/>
    <s v="Producer of medical cannabis products. The company's products include cannabinoids, marinol, syndros and other related products, enabling patients to get treated from their illness."/>
    <x v="1"/>
    <s v="Pharmaceuticals and Biotechnology"/>
    <s v="Cannabis, LOHAS &amp; Wellness"/>
    <s v="M&amp;A"/>
    <s v=""/>
    <s v="The company reached a definitive agreement to acquire AIM1 Ventures (TSX: AIMI.P) through a reverse merger on January 5, 2018. The deal is expected to be closed by February 15, 2018. The company is being actively tracked by PitchBook."/>
    <s v=""/>
    <s v=""/>
    <s v=""/>
    <s v=""/>
    <s v="Kitchener"/>
    <s v="Ontario"/>
    <s v=""/>
    <s v="Canada"/>
    <d v="2018-01-05T00:00:00"/>
    <s v=""/>
    <s v="Reverse Merger"/>
    <s v="Announced/In Progress"/>
    <s v="Announced/In Progress"/>
    <s v=""/>
    <s v=""/>
    <s v=""/>
    <s v="Generating Revenue"/>
    <n v="2013"/>
    <s v=""/>
    <s v=""/>
    <d v="2018-01-05T00:00:00"/>
    <s v=""/>
    <s v="Reverse Merger"/>
    <s v="Biotechnology"/>
    <s v="Kitchener, Canada"/>
    <s v=""/>
    <s v="Pending Transaction (M&amp;A)"/>
    <s v="Privately Held (no backing)"/>
    <s v="www.jwcmed.com"/>
    <s v="Nathan Woodworth"/>
    <s v="Chief Executive Officer"/>
    <s v="nathan.woodworth@jwcmed.com"/>
    <s v=""/>
    <s v="Non Tech"/>
  </r>
  <r>
    <s v="Shoptalk Analytics"/>
    <x v="0"/>
    <n v="0"/>
    <s v=""/>
    <s v="Developer of a data analytics device designed to access real-time sales information from point-of-sale terminals. The company's data analytics device offers plug and play option via customizable dashboards that display captured data including unit price, total price, description, quantity and weight, enabling retailers to acquire, analyze and benefit from data that flows through their point-of-sale systems."/>
    <x v="4"/>
    <s v="Commercial Services"/>
    <s v=""/>
    <s v="M&amp;A"/>
    <s v=""/>
    <s v="The company reached a definitive agreement to be acquired by DataMetrex (TSXV: DM) for CAD 4 million on January 8, 2018. The acquisition would allow the acquirer to expand its major business intelligence technology services for the US and international pharmacy markets. Subsequently, the deal was cancelled on March 15, 2018."/>
    <s v=""/>
    <s v=""/>
    <s v="1 Yonge Street"/>
    <s v="Suite 1801"/>
    <s v="Toronto"/>
    <s v="Ontario"/>
    <s v="M5E 1W7"/>
    <s v="Canada"/>
    <d v="2018-03-15T00:00:00"/>
    <n v="3.1"/>
    <s v="Merger/Acquisition"/>
    <s v="Failed/Cancelled"/>
    <s v="Failed/Cancelled"/>
    <s v=""/>
    <s v=""/>
    <s v=""/>
    <s v="Generating Revenue"/>
    <n v="2015"/>
    <s v=""/>
    <s v=""/>
    <d v="2018-03-15T00:00:00"/>
    <n v="3.1"/>
    <s v="Merger/Acquisition"/>
    <s v="Media and Information Services (B2B)"/>
    <s v="Toronto, Canada"/>
    <s v=""/>
    <s v="Failed Transaction (M&amp;A)"/>
    <s v="Privately Held (no backing)"/>
    <s v="www.goshoptalk.com"/>
    <s v="Enmanuel Rumbos"/>
    <s v="President &amp; Chief Executive Officer"/>
    <s v="enmanuel.rumbos@goshoptalk.com"/>
    <s v=""/>
    <s v="Disruptive Tech"/>
  </r>
  <r>
    <s v="CryptoStar"/>
    <x v="0"/>
    <n v="0"/>
    <s v=""/>
    <s v="Providing of cryptocurrency mining services. The company's activities include operating in the distributed ledger technology space, utilizing specialized equipment to perform computationally intensive cryptographic operations to validate transactions on the blockchain and receiving digital currencies, enabling miners to deal in cryptocurrencies, primarily bitcoin."/>
    <x v="4"/>
    <s v="Commercial Services"/>
    <s v="Cryptocurrency/Blockchain, FinTech"/>
    <s v="M&amp;A"/>
    <s v=""/>
    <s v="The company reached a definitive agreement to acquire Aumento Capital VI (TSX: AUO.P), through a reverse merger, for an undisclosed amount on December 22, 2017. The company is being actively tracked by PitchBook."/>
    <s v=""/>
    <s v=""/>
    <s v=""/>
    <s v=""/>
    <s v=""/>
    <s v="Ontario"/>
    <s v=""/>
    <s v="Canada"/>
    <d v="2017-12-22T00:00:00"/>
    <s v=""/>
    <s v="Reverse Merger"/>
    <s v="Announced/In Progress"/>
    <s v="Announced/In Progress"/>
    <s v=""/>
    <s v=""/>
    <s v=""/>
    <s v="Generating Revenue"/>
    <n v="2017"/>
    <s v=""/>
    <s v=""/>
    <d v="2017-12-22T00:00:00"/>
    <s v=""/>
    <s v="Reverse Merger"/>
    <s v="Other Commercial Services"/>
    <s v="Canada"/>
    <s v=""/>
    <s v="Pending Transaction (M&amp;A)"/>
    <s v="Privately Held (no backing)"/>
    <s v="www.cryptostar.com"/>
    <s v="David Jellins"/>
    <s v="Co-Founder &amp; Chief Executive Officer"/>
    <s v="david.jellins@cryptostar.com"/>
    <s v=""/>
    <s v="Disruptive Tech"/>
  </r>
  <r>
    <s v="Sail Cannabis"/>
    <x v="0"/>
    <n v="0"/>
    <n v="2.25"/>
    <s v="Provider of a medical cannabis platform intended to bridge the gap between practitioners, patients and regulated vendors. The company's software platform break downs the barriers between patients and the doctors who are willing to help them by providing access to educated physicians, education centers, data support tools and connects patients, physicians and regulated suppliers for the purposes of assessment, qualification, registration and access to medication of cannabis, enabling patients to make more informed decisions."/>
    <x v="6"/>
    <s v="Software"/>
    <s v="Cannabis, LOHAS &amp; Wellness, SaaS"/>
    <s v="Private Equity"/>
    <s v=""/>
    <s v="The company received $400,000 of development capital from Cannabis Growth Opportunity on July 11, 2018."/>
    <n v="1"/>
    <s v="Cannabis Growth Opportunity(www.cgocorp.com)"/>
    <s v="200-4257 Sherwoodtowne Boulevard"/>
    <s v=""/>
    <s v="Mississauga"/>
    <s v="Ontario"/>
    <s v="L4Z 1Y5"/>
    <s v="Canada"/>
    <d v="2018-01-12T00:00:00"/>
    <n v="1.85"/>
    <s v="Angel (individual)"/>
    <s v="Completed"/>
    <s v="Completed"/>
    <n v="1.55"/>
    <n v="430"/>
    <n v="424"/>
    <s v="Generating Revenue"/>
    <n v="2014"/>
    <s v=""/>
    <n v="2.25"/>
    <d v="2018-07-11T00:00:00"/>
    <n v="0.4"/>
    <s v="PE Growth/Expansion"/>
    <s v="Social/Platform Software"/>
    <s v="Mississauga, Canada"/>
    <s v="Cannabis Growth Opportunity"/>
    <s v="Private Equity-Backed"/>
    <s v="Privately Held (backing)"/>
    <s v="www.sailcannabis.co"/>
    <s v="Pradyum Sekar"/>
    <s v="Co-Founder, Co-Chief Executive Officer &amp; Board Member"/>
    <s v="psekar@mvctech.ca"/>
    <s v="+1 (855) 874-4999"/>
    <s v="Current Tech"/>
  </r>
  <r>
    <s v="First Lithium Minerals"/>
    <x v="1"/>
    <n v="1"/>
    <s v=""/>
    <s v="Provider of project exploration and development services. The company's services include exploration and development of various lithium projects, enabling businesses to carry on project development services."/>
    <x v="5"/>
    <s v="Metals, Minerals and Mining"/>
    <s v=""/>
    <s v="M&amp;A"/>
    <s v=""/>
    <s v="The company reached a definitive agreement to be acquired by PetroCorp Group (TSX: PCG.H) for an undisclosed amount on January 8, 2018. The company is being actively tracked by PitchBook."/>
    <s v=""/>
    <s v=""/>
    <s v="3000 - 77 King Street West"/>
    <s v=""/>
    <s v="Toronto"/>
    <s v="Ontario"/>
    <s v="M5K 1G8"/>
    <s v="Canada"/>
    <d v="2018-01-08T00:00:00"/>
    <s v=""/>
    <s v="Merger/Acquisition"/>
    <s v="Announced/In Progress"/>
    <s v="Announced/In Progress"/>
    <s v=""/>
    <s v=""/>
    <s v=""/>
    <s v="Generating Revenue"/>
    <n v="2017"/>
    <s v=""/>
    <s v=""/>
    <d v="2018-01-08T00:00:00"/>
    <s v=""/>
    <s v="Merger/Acquisition"/>
    <s v="Other Metals, Minerals and Mining"/>
    <s v="Toronto, Canada"/>
    <s v=""/>
    <s v="Pending Transaction (M&amp;A)"/>
    <s v="Privately Held (no backing)"/>
    <s v=""/>
    <s v=""/>
    <s v=""/>
    <s v=""/>
    <s v=""/>
    <s v="Non Tech"/>
  </r>
  <r>
    <s v="Hut 8 Mining (TSX: HUT)"/>
    <x v="0"/>
    <n v="0"/>
    <n v="89.67"/>
    <s v="Provider of cryptocurrency mining services intended to offer cryptocurrencies. The company's cryptocurrency mining services include operation of BlockBox Data Centers representing 24.2 MW and 165 PH/s that are in operation or construction, with a pipeline of acquisition and development opportunities across North America, enabling users to utilize cutting edge computing components and infrastructure design in order to mine cryptocurrency around the clock."/>
    <x v="6"/>
    <s v="Software"/>
    <s v="Cryptocurrency/Blockchain, FinTech"/>
    <s v="M&amp;A, Pre-venture, Publicly Listed"/>
    <s v=""/>
    <s v="The company acquired Oriana Resources (TSX: OUP.H) through a reverse merger, resulting in the combined entity trading on the TSX Stock Exchange under the ticker symbol HUT on March 2, 2018."/>
    <s v=""/>
    <s v=""/>
    <s v="The Exchange Tower"/>
    <s v="130 King Street West, Suite 1800"/>
    <s v="Toronto"/>
    <s v="Ontario"/>
    <s v="M5X 1E3"/>
    <s v="Canada"/>
    <d v="2018-01-15T00:00:00"/>
    <n v="86.78"/>
    <s v="Corporate"/>
    <s v="Completed"/>
    <s v="Completed"/>
    <n v="2.78"/>
    <s v=""/>
    <n v="883"/>
    <s v="Generating Revenue"/>
    <n v="2017"/>
    <n v="2"/>
    <n v="89.67"/>
    <d v="2018-03-02T00:00:00"/>
    <s v=""/>
    <s v="Reverse Merger"/>
    <s v="Financial Software"/>
    <s v="Toronto, Canada"/>
    <s v=""/>
    <s v="Angel-Backed"/>
    <s v="Publicly Held"/>
    <s v="www.hut8mining.com"/>
    <s v="Kyle Appleby"/>
    <s v="Chief Financial Officer"/>
    <s v="kyle@hut8mining.com"/>
    <s v="+1 (647) 256-1992"/>
    <s v="Disruptive Tech"/>
  </r>
  <r>
    <s v="CMD Insight"/>
    <x v="0"/>
    <n v="0"/>
    <s v=""/>
    <s v="Developer of digital print enhancement devices designed to alter and improve the look, touch and feel of the printed product as well as digital laser die cutting. The company's Scodix Sense devices offer tactile print quality with digital product enhancements all in one pass, LasX Digital laser offers die cutting in combination with robotics as well as specialty Printelligence software, enabling brands to interact more effectively with consumers through emotion."/>
    <x v="6"/>
    <s v="Computer Hardware"/>
    <s v=""/>
    <s v="Other Private Companies"/>
    <s v=""/>
    <s v=""/>
    <s v=""/>
    <s v=""/>
    <s v="34 Restwell Crescent"/>
    <s v=""/>
    <s v="Toronto"/>
    <s v="Ontario"/>
    <s v="M2K 2A3"/>
    <s v="Canada"/>
    <s v=""/>
    <s v=""/>
    <s v=""/>
    <s v=""/>
    <s v=""/>
    <n v="0"/>
    <n v="13"/>
    <s v=""/>
    <s v="Generating Revenue"/>
    <n v="2014"/>
    <s v=""/>
    <s v=""/>
    <s v=""/>
    <s v=""/>
    <s v=""/>
    <s v="Computers, Parts and Peripherals"/>
    <s v="Toronto, Canada"/>
    <s v=""/>
    <s v="Corporation"/>
    <s v="Privately Held (no backing)"/>
    <s v="www.cmdinsight.com"/>
    <s v="Christian Knapp"/>
    <s v="Founder, President &amp; Principal"/>
    <s v="christian@cmdinsight.com"/>
    <s v="+1 (647) 997-6262"/>
    <s v="Disruptive Tech"/>
  </r>
  <r>
    <s v="Bond Brand Loyalty"/>
    <x v="1"/>
    <n v="1"/>
    <s v=""/>
    <s v="Operator of a customer engagement agency intended to provide integrated marketing services. The company's activities include marketing research, customer analytics, loyalty design, decision sciences and experiential marketing, enabling clients to improve brand loyalty and build better brands."/>
    <x v="4"/>
    <s v="Commercial Services"/>
    <s v=""/>
    <s v="M&amp;A"/>
    <s v=""/>
    <s v="The company was acquired by its management, through a Management Buyout, for an undisclosed amount on November 5, 2015."/>
    <s v=""/>
    <s v=""/>
    <s v="6900 Maritz Drive"/>
    <s v=""/>
    <s v="Mississauga"/>
    <s v="Ontario"/>
    <s v="L5W 1L8"/>
    <s v="Canada"/>
    <d v="2014-06-03T00:00:00"/>
    <s v=""/>
    <s v="Platform Creation"/>
    <s v="Completed"/>
    <s v="Completed"/>
    <s v=""/>
    <s v=""/>
    <s v=""/>
    <s v="Generating Revenue"/>
    <n v="2014"/>
    <s v=""/>
    <s v=""/>
    <d v="2015-11-05T00:00:00"/>
    <s v=""/>
    <s v="Merger/Acquisition"/>
    <s v="Media and Information Services (B2B)"/>
    <s v="Mississauga, Canada"/>
    <s v=""/>
    <s v="Corporate Backed or Acquired"/>
    <s v="Acquired/Merged"/>
    <s v="www.bondbrandloyalty.com"/>
    <s v="Lorinda Nepaul"/>
    <s v="Chief Financial Officer"/>
    <s v="lorinda.nepaul@bondbrandloyalty.com"/>
    <s v="+1 (844) 277-2663"/>
    <s v="Non Tech"/>
  </r>
  <r>
    <s v="Blockchain Foundry (CNQ: BCFN)"/>
    <x v="0"/>
    <n v="0"/>
    <n v="2.58"/>
    <s v="Owner and operator of an emerging blockchain-technology development company created to disrupt markets by leveraging the potential of the technology. The company's blockchain-technology has created Syscoin which is a global network, a distributed ledger, a decentralized database, a blockchain, cryptocurrency, an altcoin, a digital currency and a tradeable token, enabling businesses to trade goods, assets, digital certificates and data securely."/>
    <x v="6"/>
    <s v="Software"/>
    <s v="Cryptocurrency/Blockchain, FinTech"/>
    <s v="Publicly Listed"/>
    <s v=""/>
    <s v="The company acquired Tiller Resources through a reverse merger resulting in the combined entity trading on the stock exchange under the ticker symbol BCFN on May 3, 2018."/>
    <s v=""/>
    <s v=""/>
    <s v="2300 Yonge Street"/>
    <s v="Suite 1600"/>
    <s v="Toronto"/>
    <s v="Ontario"/>
    <s v="M4P 1E4"/>
    <s v="Canada"/>
    <d v="2017-12-21T00:00:00"/>
    <n v="2.58"/>
    <s v="Angel (individual)"/>
    <s v="Completed"/>
    <s v="Completed"/>
    <n v="0.94"/>
    <n v="646"/>
    <n v="2694"/>
    <s v="Generating Revenue"/>
    <n v="2013"/>
    <s v=""/>
    <n v="2.58"/>
    <d v="2018-05-03T00:00:00"/>
    <s v=""/>
    <s v="Reverse Merger"/>
    <s v="Financial Software"/>
    <s v="Toronto, Canada"/>
    <s v=""/>
    <s v="Corporation"/>
    <s v="Publicly Held"/>
    <s v="www.blockchainfoundry.co"/>
    <s v="Christopher Marsh"/>
    <s v="Chief Financial Officer &amp; Board Member"/>
    <s v="cmarsh@blockchainfoundry.co"/>
    <s v="+1 (647) 330-4572"/>
    <s v="Disruptive Tech"/>
  </r>
  <r>
    <s v="Gusto Worldwide Media"/>
    <x v="0"/>
    <n v="0"/>
    <s v=""/>
    <s v="Producer of TV content. The company is engaged in producing native 4k food and cooking content, taking viewers on culinary journeys while showcasing talented chefs and home cooks from a variety of backgrounds and available for television and digital platforms."/>
    <x v="2"/>
    <s v="Media"/>
    <s v=""/>
    <s v="M&amp;A"/>
    <s v=""/>
    <s v="The company was acquired by Bell Media for an undisclosed amount on May 4, 2016."/>
    <s v=""/>
    <s v=""/>
    <s v="6-2191 Thurston Drive"/>
    <s v=""/>
    <s v="Ottawa"/>
    <s v="Ontario"/>
    <s v="K1G 6C9"/>
    <s v="Canada"/>
    <d v="2016-05-04T00:00:00"/>
    <s v=""/>
    <s v="Merger/Acquisition"/>
    <s v="Completed"/>
    <s v="Completed"/>
    <n v="0"/>
    <s v=""/>
    <s v=""/>
    <s v="Generating Revenue"/>
    <n v="2013"/>
    <s v=""/>
    <s v=""/>
    <d v="2016-05-04T00:00:00"/>
    <s v=""/>
    <s v="Merger/Acquisition"/>
    <s v="Broadcasting, Radio and Television"/>
    <s v="Ottawa, Canada"/>
    <s v=""/>
    <s v="Corporate Backed or Acquired"/>
    <s v="Acquired/Merged (Operating Subsidiary)"/>
    <s v="www.gustoworldwidemedia.com"/>
    <s v="Chris Knight"/>
    <s v="President &amp; Chief Executive Officer"/>
    <s v="cknight@gustoworldwidemedia.com"/>
    <s v="+1 (613) 730-1728"/>
    <s v="Current Tech"/>
  </r>
  <r>
    <s v="Atomic X"/>
    <x v="0"/>
    <n v="0"/>
    <s v=""/>
    <s v="Provider of consulting and custom development services intended to help organization gain an executive level understanding of how and when AI will impact its industry. The company's technology build the products and services that industries will need to engage their customers going forward and help companies set up the processes and systems needed to capitalize on power of neural networks, enabling companies of any size to unlock opportunity and navigate strategic challenges around AI and Machine Learning."/>
    <x v="4"/>
    <s v="Commercial Services"/>
    <s v="Artificial Intelligence &amp; Machine Learning, Big Data"/>
    <s v="Pre-venture"/>
    <s v=""/>
    <s v=""/>
    <s v=""/>
    <s v=""/>
    <s v="545 King Street West"/>
    <s v=""/>
    <s v="Toronto"/>
    <s v="Ontario"/>
    <s v="M5V 1M1"/>
    <s v="Canada"/>
    <s v=""/>
    <s v=""/>
    <s v=""/>
    <s v=""/>
    <s v=""/>
    <n v="0"/>
    <s v=""/>
    <s v=""/>
    <s v="Generating Revenue"/>
    <n v="2017"/>
    <n v="5"/>
    <s v=""/>
    <s v=""/>
    <s v=""/>
    <s v=""/>
    <s v="Consulting Services (B2B)"/>
    <s v="Toronto, Canada"/>
    <s v=""/>
    <s v="Corporation"/>
    <s v="Privately Held (no backing)"/>
    <s v="www.atomicx.ai"/>
    <s v="Dan Cummins"/>
    <s v="Chief Executive Officer"/>
    <s v="dan@atomicmotion.com"/>
    <s v="+1 (416) 556-2077"/>
    <s v="Disruptive Tech"/>
  </r>
  <r>
    <s v="Kiite"/>
    <x v="0"/>
    <n v="0"/>
    <n v="3"/>
    <s v="Provider of an intelligent sales coach platform designed to deliver sales coaching in the form of real time answers for sales, customer success, and service representatives. The company's online platform uses machine learning and natural language processing to help sales teams increase productivity by providing real-time answers from within their existing chat systems, enabling all sales reps to identify roadblocks to revenue, and close more deals, faster."/>
    <x v="6"/>
    <s v="Software"/>
    <s v="Artificial Intelligence &amp; Machine Learning, Big Data, EdTech, SaaS"/>
    <s v="Venture Capital"/>
    <s v=""/>
    <s v="The company joined C100 Association as a part of its 2018 summer cohort in June 2018."/>
    <n v="2"/>
    <s v="C100 Association(www.thec100.org), Generation Ventures(www.generationventures.com)"/>
    <s v="14 Erb Street West"/>
    <s v=""/>
    <s v="Waterloo"/>
    <s v="Ontario"/>
    <s v="N2L 1S7"/>
    <s v="Canada"/>
    <s v=""/>
    <n v="3"/>
    <s v="Early Stage VC"/>
    <s v="Completed"/>
    <s v="Completed"/>
    <n v="0.22"/>
    <n v="56"/>
    <n v="546"/>
    <s v="Generating Revenue"/>
    <n v="2017"/>
    <n v="15"/>
    <n v="3"/>
    <d v="2018-06-01T00:00:00"/>
    <s v=""/>
    <s v="Accelerator/Incubator"/>
    <s v="Business/Productivity Software"/>
    <s v="Waterloo, Canada"/>
    <s v="C100 Association, Generation Ventures"/>
    <s v="Venture Capital-Backed"/>
    <s v="Privately Held (backing)"/>
    <s v="www.kiite.ai"/>
    <s v="Joseph Fung"/>
    <s v="Co-Founder, Chief Executive Officer &amp; Board Member"/>
    <s v="joseph@kiite.ai"/>
    <s v="+1 (800) 499-2659"/>
    <s v="Disruptive Tech"/>
  </r>
  <r>
    <s v="Blockstation"/>
    <x v="0"/>
    <n v="0"/>
    <s v=""/>
    <s v="Provider of blockchain tokens trading services intended to interconnect the global marketplace of digital currencies. The company's blockchain tokens trading services are carried through a proprietary system that allows users to check the liquidity, buy and sell cryptocurrencies, enabling market dealers, brokerage firms, hedge funds, high frequency trading desks and stock exchanges to actively trade and track the entire trading lifecycle of blockchain tokens."/>
    <x v="3"/>
    <s v="Other Financial Services"/>
    <s v="Cryptocurrency/Blockchain, FinTech"/>
    <s v="M&amp;A"/>
    <s v=""/>
    <s v="The company reached a definitive agreement to acquire EnerSpar (TSX: ENER) through a reverse merger, resulting in the combined entity trading on the TSX on December 7, 2017. The company is being actively tracked by PitchBook."/>
    <s v=""/>
    <s v=""/>
    <s v=""/>
    <s v=""/>
    <s v="Toronto"/>
    <s v="Ontario"/>
    <s v="A1B 2C3"/>
    <s v="Canada"/>
    <d v="2017-12-07T00:00:00"/>
    <s v=""/>
    <s v="Reverse Merger"/>
    <s v="Announced/In Progress"/>
    <s v="Announced/In Progress"/>
    <s v=""/>
    <s v=""/>
    <s v=""/>
    <s v="Generating Revenue"/>
    <n v="2014"/>
    <s v=""/>
    <s v=""/>
    <d v="2017-12-07T00:00:00"/>
    <s v=""/>
    <s v="Reverse Merger"/>
    <s v="Other Financial Services"/>
    <s v="Toronto, Canada"/>
    <s v=""/>
    <s v="Pending Transaction (M&amp;A)"/>
    <s v="Privately Held (no backing)"/>
    <s v="www.blockstation.com"/>
    <s v="Carmello Marrelli"/>
    <s v="Chief Financial Officer"/>
    <s v=""/>
    <s v="+1 (647) 258-0395 x280"/>
    <s v="Current Tech"/>
  </r>
  <r>
    <s v="Bloomera"/>
    <x v="1"/>
    <n v="1"/>
    <s v=""/>
    <s v="Producer of medical cannabis. The company holds a health Canada license to cultivate cannabis."/>
    <x v="1"/>
    <s v="Healthcare Services"/>
    <s v="Cannabis, LOHAS &amp; Wellness"/>
    <s v="M&amp;A"/>
    <s v=""/>
    <s v="The company was acquired by RavenQuest BioMed (CSE: RQB) for CAD 52.5 million on March 2, 2018. The consideration includes a cash payment of $15 million and the issuance of 10,400,000 common shares. The Bloomera acquisition accelerates acquirer's growth trajectory by at least six months as it begins to incorporate its revolutionary grow methodologies into production. The company is no longer actively tracked by PitchBook."/>
    <s v=""/>
    <s v=""/>
    <s v="Box 315"/>
    <s v=""/>
    <s v="Markham"/>
    <s v="Ontario"/>
    <s v="L3R 6L3"/>
    <s v="Canada"/>
    <d v="2018-03-02T00:00:00"/>
    <n v="40.630000000000003"/>
    <s v="Merger/Acquisition"/>
    <s v="Completed"/>
    <s v="Completed"/>
    <s v=""/>
    <s v=""/>
    <s v=""/>
    <s v="Generating Revenue"/>
    <n v="2014"/>
    <s v=""/>
    <s v=""/>
    <d v="2018-03-02T00:00:00"/>
    <n v="40.630000000000003"/>
    <s v="Merger/Acquisition"/>
    <s v="Other Healthcare Services"/>
    <s v="Markham, Canada"/>
    <s v=""/>
    <s v="Corporate Backed or Acquired"/>
    <s v="Acquired/Merged"/>
    <s v="www.bloomera.com"/>
    <s v=""/>
    <s v=""/>
    <s v=""/>
    <s v=""/>
    <s v="Non Tech"/>
  </r>
  <r>
    <s v="Dosecann"/>
    <x v="1"/>
    <n v="1"/>
    <s v=""/>
    <s v="Developer of a suite of cannabis based health and wellness products.The company's service is engaged in the development of a suite of cannabis products across a variety of delivery methods for both the medical and adult use markets."/>
    <x v="1"/>
    <s v="Other Healthcare"/>
    <s v="Cannabis, LOHAS &amp; Wellness"/>
    <s v="M&amp;A"/>
    <s v=""/>
    <s v="The company was acquired by Wheaton Income (TSX-V: CBW) for CAD 38 million on May 15, 2018. The company is no longer actively tracked by PitchBook."/>
    <s v=""/>
    <s v=""/>
    <s v="58 King Street West"/>
    <s v="Suite A"/>
    <s v="Stoney Creek"/>
    <s v="Ontario"/>
    <s v="L8G 1H8"/>
    <s v="Canada"/>
    <d v="2018-05-18T00:00:00"/>
    <n v="4.59"/>
    <s v="Merger/Acquisition"/>
    <s v="Completed"/>
    <s v="Completed"/>
    <s v=""/>
    <s v=""/>
    <s v=""/>
    <s v="Generating Revenue"/>
    <n v="2016"/>
    <s v=""/>
    <s v=""/>
    <d v="2018-05-18T00:00:00"/>
    <n v="4.59"/>
    <s v="Merger/Acquisition"/>
    <s v="Other Healthcare"/>
    <s v="Stoney Creek, Canada"/>
    <s v=""/>
    <s v="Corporate Backed or Acquired"/>
    <s v="Acquired/Merged"/>
    <s v="www.dosecann.com"/>
    <s v="Greg Boone"/>
    <s v="Founder"/>
    <s v="greg.boone@dosecann.com"/>
    <s v=""/>
    <s v="Non Tech"/>
  </r>
  <r>
    <s v="ClientFlo"/>
    <x v="0"/>
    <n v="0"/>
    <s v=""/>
    <s v="Owner and operator of a performance marketing company intended to provide companies a steady stream of new clientele. The company's range of client acquisition services include performance marketing, creative services, sales consulting, consultation, data-driven marketing and growth strategies for businesses of any size, enabling them to acquire, track and manage new clientele easily, so that they can focus their time on servicing them."/>
    <x v="4"/>
    <s v="Commercial Services"/>
    <s v=""/>
    <s v="Other Private Companies"/>
    <s v=""/>
    <s v=""/>
    <s v=""/>
    <s v=""/>
    <s v="229 Niagara Street"/>
    <s v=""/>
    <s v="Toronto"/>
    <s v="Ontario"/>
    <s v="M6J 2L5"/>
    <s v="Canada"/>
    <s v=""/>
    <s v=""/>
    <s v=""/>
    <s v=""/>
    <s v=""/>
    <n v="-0.01"/>
    <n v="75"/>
    <n v="201"/>
    <s v="Generating Revenue"/>
    <n v="2014"/>
    <n v="16"/>
    <s v=""/>
    <s v=""/>
    <s v=""/>
    <s v=""/>
    <s v="Consulting Services (B2B)"/>
    <s v="Toronto, Canada"/>
    <s v=""/>
    <s v="Corporation"/>
    <s v="Privately Held (no backing)"/>
    <s v="clientflo.com"/>
    <s v="Jay Vasantharajah"/>
    <s v="Co-Founder &amp; Chief Executive Officer"/>
    <s v="jay@clientflo.com"/>
    <s v="+1 (888) 986-7475"/>
    <s v="Current Tech"/>
  </r>
  <r>
    <s v="Ferguson + Mak"/>
    <x v="1"/>
    <n v="1"/>
    <s v=""/>
    <s v="Provider of professional accounting and auditing services. The company's professional accounting and auditing services include bookkeeping, business and corporate tax planning, payroll services, enabling individuals and organizations to get personalized business consulting services."/>
    <x v="4"/>
    <s v="Commercial Services"/>
    <s v=""/>
    <s v="M&amp;A"/>
    <s v=""/>
    <s v="The comapny was acquired by BDO Canada for an undisclosed amount on February 1, 2018."/>
    <s v=""/>
    <s v=""/>
    <s v="4 King Street West"/>
    <s v="Suite 401"/>
    <s v="Toronto"/>
    <s v="Ontario"/>
    <s v="M5H 1B6"/>
    <s v="Canada"/>
    <d v="2018-02-01T00:00:00"/>
    <s v=""/>
    <s v="Merger/Acquisition"/>
    <s v="Completed"/>
    <s v="Completed"/>
    <s v=""/>
    <s v=""/>
    <s v=""/>
    <s v="Generating Revenue"/>
    <n v="2013"/>
    <s v=""/>
    <s v=""/>
    <d v="2018-02-01T00:00:00"/>
    <s v=""/>
    <s v="Merger/Acquisition"/>
    <s v="Accounting, Audit and Tax Services (B2B)"/>
    <s v="Toronto, Canada"/>
    <s v=""/>
    <s v="Corporate Backed or Acquired"/>
    <s v="Acquired/Merged"/>
    <s v="www.fergusonmak.com"/>
    <s v="Bob Ferguson"/>
    <s v="Partner"/>
    <s v="bob.ferguson@fergusonmak.com"/>
    <s v="+1 (416) 955-0016"/>
    <s v="Non Tech"/>
  </r>
  <r>
    <s v="Curv AI"/>
    <x v="0"/>
    <n v="0"/>
    <n v="0.17"/>
    <s v="Provider of an athlete development platform intended to build and assess athletic talent using artificial intelligence and augmented reality. The company's platform combines computer vision and augmented reality to transform the camera on a smartphone or computer into a tracking device that captures human motion, measures athletic abilities and evaluates injury risk of athletes, enabling coaches and sports trainers to assess athletic talent, produce insight based reports and improve their performance in real time."/>
    <x v="6"/>
    <s v="Software"/>
    <s v="Artificial Intelligence &amp; Machine Learning, Augmented Reality"/>
    <s v="Venture Capital"/>
    <s v=""/>
    <s v="The company received $50,000 of prize money as a part of Super Bowl Start-up Competition from National Football League on February 3, 2018."/>
    <n v="6"/>
    <s v="Creative Destruction Lab(www.creativedestructionlab.com), National Football League(www.nfl.com), PropelICT(www.propelict.com), Right Side Capital Management(www.rightsidecapital.com), Techstars(www.techstars.com), The Next Canada(www.nextcanada.com)"/>
    <s v="46 Stewart Street"/>
    <s v="Unit #3"/>
    <s v="Toronto"/>
    <s v="Ontario"/>
    <s v="M5V 1H6"/>
    <s v="Canada"/>
    <s v=""/>
    <s v=""/>
    <s v="Accelerator/Incubator"/>
    <s v="Completed"/>
    <s v="Completed"/>
    <n v="0"/>
    <s v=""/>
    <n v="16"/>
    <s v="Generating Revenue"/>
    <n v="2016"/>
    <s v=""/>
    <n v="0.17"/>
    <d v="2018-02-03T00:00:00"/>
    <n v="0.05"/>
    <s v="Grant"/>
    <s v="Application Software"/>
    <s v="Toronto, Canada"/>
    <s v="Creative Destruction Lab, National Football League, PropelICT, Right Side Capital Management, Techstars, The Next Canada"/>
    <s v="Venture Capital-Backed"/>
    <s v="Privately Held (backing)"/>
    <s v="www.curv.ai"/>
    <s v="Shea Balish"/>
    <s v="Co-Founder &amp; Chief Executive Officer"/>
    <s v="shea@curv.ai"/>
    <s v=""/>
    <s v="Disruptive Tech"/>
  </r>
  <r>
    <s v="EnPowered"/>
    <x v="0"/>
    <n v="0"/>
    <s v=""/>
    <s v="Provider of an energy usage tracking platform intended to assess and optimize energy consumption. The company's platform monitors individual energy usage history over a time period and suggests a custom electricity plan that is personalized to fit one's needs and monthly demand, enabling home owners to monitor electricity consumption, control their energy usage, reduce electricity bills and enjoy savings through their personalized energy portal."/>
    <x v="6"/>
    <s v="Software"/>
    <s v=""/>
    <s v="Pre-venture"/>
    <s v=""/>
    <s v="The company joined University of Waterloo Velocity in 2016."/>
    <n v="1"/>
    <s v="University of Waterloo Velocity(www.velocity.uwaterloo.ca)"/>
    <s v="151 Charles Street West"/>
    <s v="Suite 199"/>
    <s v="Waterloo"/>
    <s v="Ontario"/>
    <s v=""/>
    <s v="Canada"/>
    <d v="2016-01-01T00:00:00"/>
    <s v=""/>
    <s v="Accelerator/Incubator"/>
    <s v="Completed"/>
    <s v="Completed"/>
    <n v="0.16"/>
    <n v="203"/>
    <n v="2965"/>
    <s v="Generating Revenue"/>
    <n v="2015"/>
    <s v=""/>
    <s v=""/>
    <d v="2016-01-01T00:00:00"/>
    <s v=""/>
    <s v="Accelerator/Incubator"/>
    <s v="Social/Platform Software"/>
    <s v="Waterloo, Canada"/>
    <s v="University of Waterloo Velocity"/>
    <s v="Accelerator/Incubator Backed"/>
    <s v="Privately Held (backing)"/>
    <s v="www.en-powered.com"/>
    <s v="Tomas Van Stee"/>
    <s v="Founder, Owner, President, Chairman &amp; Secretary"/>
    <s v="tomas@en-powered.com"/>
    <s v="+1 (888) 280-0790"/>
    <s v="Current Tech"/>
  </r>
  <r>
    <s v="TallyFi"/>
    <x v="0"/>
    <n v="0"/>
    <s v=""/>
    <s v="Developer of a people counter device designed to monitor and measure the number of guests attending parties, events and night clubs. The company's application controlled counter is a tiny, handheld, cloud-based electronic device that integrates a dashboard, tracks and communicates data on foot-fall, venue capacity and density by monitoring the number of guests attending a place in real-time, enabling venue owners of bars, nightclubs, museums and galleries to keep a track of all their guests and simplify security operations, minimize staffing costs and accurately measure the success of promotions."/>
    <x v="6"/>
    <s v="Computer Hardware"/>
    <s v="Mobile, SaaS"/>
    <s v="Pre-venture"/>
    <s v=""/>
    <s v="The company joined Communitech Hyperdrive as a part of its 2nd Cohort on November 10, 2015."/>
    <n v="2"/>
    <s v="Communitech Hyperdrive(www.communitech.ca), University of Waterloo Velocity(www.velocity.uwaterloo.ca)"/>
    <s v="The Tannery Building, 151 Charles Street"/>
    <s v="Suite 199"/>
    <s v="Kitchener"/>
    <s v="Ontario"/>
    <s v="N2G 1H6"/>
    <s v="Canada"/>
    <s v=""/>
    <s v=""/>
    <s v="Accelerator/Incubator"/>
    <s v="Completed"/>
    <s v="Completed"/>
    <n v="0"/>
    <n v="57"/>
    <n v="44"/>
    <s v="Generating Revenue"/>
    <n v="2014"/>
    <s v=""/>
    <s v=""/>
    <d v="2015-11-10T00:00:00"/>
    <s v=""/>
    <s v="Accelerator/Incubator"/>
    <s v="Electronic Equipment and Instruments"/>
    <s v="Kitchener, Canada"/>
    <s v="Communitech Hyperdrive, University of Waterloo Velocity"/>
    <s v="Accelerator/Incubator Backed"/>
    <s v="Privately Held (backing)"/>
    <s v="www.tallyfi.com"/>
    <s v="Ryan Walker"/>
    <s v="Co-Founder"/>
    <s v="ryan@tallyfi.com"/>
    <s v="+1 (888) 875-2517"/>
    <s v="Disruptive Tech"/>
  </r>
  <r>
    <s v="zpharm"/>
    <x v="0"/>
    <n v="0"/>
    <s v=""/>
    <s v="Developer of an online marketplace created to facilitate nicotine addiction treatment. The company's marketplace offers Cravv, a natural health product for smoking cessation more effective than nicotine replacement therapy and costs less than many traditional smoking cessation products, enabling users to reduce nicotine cravings from smoking."/>
    <x v="2"/>
    <s v="Retail"/>
    <s v="E-Commerce"/>
    <s v="Pre-venture"/>
    <s v=""/>
    <s v="The company joined University of Waterloo Velocity in 2017."/>
    <n v="1"/>
    <s v="University of Waterloo Velocity(www.velocity.uwaterloo.ca)"/>
    <s v=""/>
    <s v=""/>
    <s v="Waterloo"/>
    <s v="Ontario"/>
    <s v=""/>
    <s v="Canada"/>
    <d v="2017-01-01T00:00:00"/>
    <s v=""/>
    <s v="Accelerator/Incubator"/>
    <s v="Completed"/>
    <s v="Completed"/>
    <n v="0.11"/>
    <n v="350"/>
    <n v="117"/>
    <s v="Generating Revenue"/>
    <n v="2015"/>
    <s v=""/>
    <s v=""/>
    <d v="2017-01-01T00:00:00"/>
    <s v=""/>
    <s v="Accelerator/Incubator"/>
    <s v="Internet Retail"/>
    <s v="Waterloo, Canada"/>
    <s v="University of Waterloo Velocity"/>
    <s v="Accelerator/Incubator Backed"/>
    <s v="Privately Held (backing)"/>
    <s v="www.zpharm.ca"/>
    <s v="Blake Ziegler"/>
    <s v="Founder &amp; Chief Executive Officer"/>
    <s v="blake@zpharm.ca"/>
    <s v="+1 (647) 705-2530"/>
    <s v="Current Tech"/>
  </r>
  <r>
    <s v="Cardinote"/>
    <x v="0"/>
    <n v="0"/>
    <s v=""/>
    <s v="Manufacturer of musical equipment and software intended to write music automatically. The company's musical equipment, Tabophone, can be connected to any notation software to record tablature as the users play and offers low latency and state-of-the-art note tracking so tahjt there is no need to adapt playing style, enabling guitarists to add music controller powers to guitar in 5 minutes."/>
    <x v="2"/>
    <s v="Consumer Durables"/>
    <s v="Manufacturing"/>
    <s v="Pre-venture"/>
    <s v=""/>
    <s v="The company joined University of Waterloo Velocity in 2015."/>
    <n v="1"/>
    <s v="University of Waterloo Velocity(www.velocity.uwaterloo.ca)"/>
    <s v=""/>
    <s v=""/>
    <s v="Kitchener"/>
    <s v="Ontario"/>
    <s v=""/>
    <s v="Canada"/>
    <d v="2015-01-01T00:00:00"/>
    <s v=""/>
    <s v="Accelerator/Incubator"/>
    <s v="Completed"/>
    <s v="Completed"/>
    <n v="0"/>
    <n v="226"/>
    <n v="36"/>
    <s v="Generating Revenue"/>
    <n v="2014"/>
    <s v=""/>
    <s v=""/>
    <d v="2015-01-01T00:00:00"/>
    <s v=""/>
    <s v="Accelerator/Incubator"/>
    <s v="Other Consumer Durables"/>
    <s v="Kitchener, Canada"/>
    <s v="University of Waterloo Velocity"/>
    <s v="Accelerator/Incubator Backed"/>
    <s v="Privately Held (backing)"/>
    <s v="www.cardinote.com"/>
    <s v="Calvin Law"/>
    <s v="Founder"/>
    <s v=""/>
    <s v=""/>
    <s v="Current Tech"/>
  </r>
  <r>
    <s v="Rapid Dose Therapeutics"/>
    <x v="0"/>
    <n v="0"/>
    <s v=""/>
    <s v="Provider of a disruptive proprietary drug delivery technology designed to improve patient outcomes. The company's products include vitamin supplements, drugs for elderly, neuro drugs and pediatrics, enabling physicians to deliver better medical services to patients."/>
    <x v="1"/>
    <s v="Pharmaceuticals and Biotechnology"/>
    <s v=""/>
    <s v="M&amp;A"/>
    <s v=""/>
    <s v="The company reached a definitive agreement to acquire Acme Resources through a reverse merger, resulting in the combined entity trading on the TSX Venture Exchange on February 6, 2018. The company is being actively tracked by PitchBook."/>
    <s v=""/>
    <s v=""/>
    <s v="1100 Walkers Line"/>
    <s v="Suite 401"/>
    <s v="Burlington"/>
    <s v="Ontario"/>
    <s v="L7N 2G3"/>
    <s v="Canada"/>
    <d v="2018-02-06T00:00:00"/>
    <s v=""/>
    <s v="Reverse Merger"/>
    <s v="Announced/In Progress"/>
    <s v="Announced/In Progress"/>
    <s v=""/>
    <s v=""/>
    <s v=""/>
    <s v="Generating Revenue"/>
    <n v="2017"/>
    <s v=""/>
    <s v=""/>
    <d v="2018-02-06T00:00:00"/>
    <s v=""/>
    <s v="Reverse Merger"/>
    <s v="Drug Discovery"/>
    <s v="Burlington, Canada"/>
    <s v=""/>
    <s v="Pending Transaction (M&amp;A)"/>
    <s v="Privately Held (no backing)"/>
    <s v="www.rapid-dose.com"/>
    <s v="Lino Fera"/>
    <s v="Chief Financial Officer"/>
    <s v="lino.fera@rapid-dose.com"/>
    <s v="+1 (416) 477-1052"/>
    <s v="Disruptive Tech"/>
  </r>
  <r>
    <s v="Curiato"/>
    <x v="0"/>
    <n v="0"/>
    <n v="0.02"/>
    <s v="Developer of a smart sensor system created to to remotely monitor and manage patients at risk of developing pressure related injuries. The company's smart sensor system is combined with an interactive patient management interface to turn data into real-time insights by leveraging the potential of artificial intelligence and IoT technology, enabling clinicians and healthcare teams to to evaluate the effectiveness of their repositioning methods, while obtaining feedback in real-time."/>
    <x v="1"/>
    <s v="Healthcare Devices and Supplies"/>
    <s v="Artificial Intelligence &amp; Machine Learning, Internet of Things"/>
    <s v="Pre-venture"/>
    <s v=""/>
    <s v="The company joined Green Technology Accelerator Center and received CAD30,000 in funding on December 9, 2016."/>
    <n v="2"/>
    <s v="University of Waterloo Velocity(www.velocity.uwaterloo.ca)"/>
    <s v="151 Charles Street West"/>
    <s v="Suite 199"/>
    <s v="Kitchener"/>
    <s v="Ontario"/>
    <s v="N2G 1H6"/>
    <s v="Canada"/>
    <d v="2016-12-01T00:00:00"/>
    <n v="0.02"/>
    <s v="Accelerator/Incubator"/>
    <s v="Completed"/>
    <s v="Completed"/>
    <n v="0.31"/>
    <s v=""/>
    <n v="289"/>
    <s v="Generating Revenue"/>
    <n v="2015"/>
    <s v=""/>
    <n v="0.02"/>
    <d v="2016-12-09T00:00:00"/>
    <n v="0.02"/>
    <s v="Accelerator/Incubator"/>
    <s v="Monitoring Equipment"/>
    <s v="Kitchener, Canada"/>
    <s v="Green Technology Accelerator Center, University of Waterloo Velocity"/>
    <s v="Accelerator/Incubator Backed"/>
    <s v="Privately Held (backing)"/>
    <s v="www.curiato.com"/>
    <s v="Moazam Khan"/>
    <s v="Co-Founder, Chief Operating Officer &amp; Co-Chief Executive Officer"/>
    <s v="mmkhan@curiato.com"/>
    <s v="+1 (226) 808-8158"/>
    <s v="Disruptive Tech"/>
  </r>
  <r>
    <s v="Avro Life Science"/>
    <x v="0"/>
    <n v="0"/>
    <n v="0.14000000000000001"/>
    <s v="Developer of a trans-dermal therapeutics delivery system designed to provide slow-release medication. The company's therapeutics include a polymer matrix skin patch that permits medicines to be absorbed directly into the bloodstream, focusing on therapeutics for children and the elderly, enabling patients to access medication with lower impact on the liver and without having to take an oral pill."/>
    <x v="1"/>
    <s v="Pharmaceuticals and Biotechnology"/>
    <s v=""/>
    <s v="Venture Capital"/>
    <s v=""/>
    <s v="The company raised venture funding from Heuristic Capital Partners on an undisclosed date. Previously, the company joined Y Combinator as part of its Winter 2018 Class on March 19, 2018 and received $120,000 in funding. Prior to that, the company joined The Accelerator Centre as a part of its JumpStart Program, Cohort 7 on October 27, 2017 and received CAD 30,000 in funding. Earlier, the company joined Bayer Canada (Accelerator) as a part of its Grants4Apps Toronto 2017 Program and received $10,000 in funding on July 5, 2017. The funding was received in the form of grant."/>
    <n v="12"/>
    <s v="Bayer Canada (Accelerator)(www.bayer.ca), Fifty Years Fund(www.fifty.vc), Heuristic Capital Partners(www.heuristiccapital.com), Susa Ventures(www.susaventures.com), The Accelerator Centre(www.acceleratorcentre.com), University of Waterloo Velocity(www.velocity.uwaterloo.ca), UpHonest Capital(www.uphonestcapital.com), Velocity Fund Finals(velocityfundfinals.com), Y Combinator(www.ycombinator.com)"/>
    <s v="151 Charles Street West"/>
    <s v="Suite 199"/>
    <s v="Kitchener"/>
    <s v="Ontario"/>
    <s v="N2G 1H6"/>
    <s v="Canada"/>
    <d v="2016-01-01T00:00:00"/>
    <s v=""/>
    <s v="Seed Round"/>
    <s v="Completed"/>
    <s v="Completed"/>
    <n v="1.99"/>
    <n v="201"/>
    <n v="245"/>
    <s v="Generating Revenue"/>
    <n v="2016"/>
    <n v="6"/>
    <n v="0.14000000000000001"/>
    <s v=""/>
    <s v=""/>
    <s v="Early Stage VC"/>
    <s v="Drug Delivery"/>
    <s v="Kitchener, Canada"/>
    <s v="Bayer Canada (Accelerator), Embark Ventures, Entrepreneurs' Organization's Global Student Entrepreneur Awards, Fifty Years Fund, Garage Capital, Heuristic Capital Partners, Susa Ventures, The Accelerator Centre, University of Waterloo Velocity, UpHonest Capital, Velocity Fund Finals, Y Combinator"/>
    <s v="Venture Capital-Backed"/>
    <s v="Privately Held (backing)"/>
    <s v="www.avrolifesci.com"/>
    <s v="Shakir Lakhani"/>
    <s v="Co-Founder &amp; Chief Executive Officer"/>
    <s v="shakir@avrolifesci.com"/>
    <s v=""/>
    <s v="Disruptive Tech"/>
  </r>
  <r>
    <s v="Borealis Wind"/>
    <x v="0"/>
    <n v="0"/>
    <n v="0.4"/>
    <s v="Producer of internal blade heating retrofit created to be installed inside the rotor blades of wind turbines. The company's retrofit combines wind turbine de-icing system that is low maintenance and easy to install, enabling wind energy industry to install a system that improves the efficiency and reliability of wind turbines."/>
    <x v="0"/>
    <s v="Energy Equipment"/>
    <s v="CleanTech"/>
    <s v="Pre-venture"/>
    <s v=""/>
    <s v="The company received CAD 30,000 of grant funding from University of Calgary Endowment on February 8, 2018."/>
    <n v="5"/>
    <s v="Communitech Hyperdrive(www.communitech.ca), MaRS Discovery District(www.marsdd.com), Shell Canada(www.shell.ca), University of Calgary Endowment(www.ucalgary.ca), University of Waterloo Velocity(www.velocity.uwaterloo.ca)"/>
    <s v="151 Charles Street West"/>
    <s v="Suite 199"/>
    <s v="Kitchener"/>
    <s v="Ontario"/>
    <s v="N2G 1H6"/>
    <s v="Canada"/>
    <s v=""/>
    <n v="0.02"/>
    <s v="Accelerator/Incubator"/>
    <s v="Completed"/>
    <s v="Completed"/>
    <n v="0.15"/>
    <n v="118"/>
    <n v="130"/>
    <s v="Generating Revenue"/>
    <n v="2016"/>
    <s v=""/>
    <n v="0.4"/>
    <d v="2018-02-08T00:00:00"/>
    <n v="0.02"/>
    <s v="Grant"/>
    <s v="Alternative Energy Equipment"/>
    <s v="Kitchener, Canada"/>
    <s v="Communitech Hyperdrive, MaRS Discovery District, Shell Canada, University of Calgary Endowment, University of Waterloo Velocity"/>
    <s v="Accelerator/Incubator Backed"/>
    <s v="Privately Held (backing)"/>
    <s v="www.borealiswind.com"/>
    <s v="Daniela Roper"/>
    <s v="Founder &amp; Chief Executive Officer"/>
    <s v="daniela@borealiswind.com"/>
    <s v="+1 (226) 505-8988"/>
    <s v="Disruptive Tech"/>
  </r>
  <r>
    <s v="Mirage VR"/>
    <x v="0"/>
    <n v="0"/>
    <s v=""/>
    <s v="Provider of full body, free roam multiplayer virtual reality experience intended to make immersive, social virtual reality experiences more accessible and create a large scale, free-movement, cooperative virtual reality experience center. The company's gaming services uses motion trackers, oculus headsets, headphones and small computers containing a powerful graphics processing unit and by wearing all this equipment, players move through the immersive world and physically interact with the virtual creatures around them, enabling players to play games in an immersive environment having full control over their actions throughout the experience."/>
    <x v="6"/>
    <s v="Software"/>
    <s v="Virtual Reality"/>
    <s v="Pre-venture"/>
    <s v=""/>
    <s v="The company joined University of Waterloo Velocity as part of its entrepreneurship program and received $25,000 in funding on December 1, 2016. As part of the transaction, the funding was received in the form of prize money."/>
    <n v="1"/>
    <s v="University of Waterloo Velocity(www.velocity.uwaterloo.ca)"/>
    <s v="283 Duke Street West"/>
    <s v="Suite 211"/>
    <s v="Kitchener"/>
    <s v="Ontario"/>
    <s v="N2H 3X7"/>
    <s v="Canada"/>
    <d v="2016-12-01T00:00:00"/>
    <n v="0.03"/>
    <s v="Accelerator/Incubator"/>
    <s v="Completed"/>
    <s v="Completed"/>
    <n v="0.54"/>
    <n v="1686"/>
    <n v="180"/>
    <s v="Generating Revenue"/>
    <n v="2016"/>
    <n v="10"/>
    <s v=""/>
    <d v="2016-12-01T00:00:00"/>
    <n v="0.03"/>
    <s v="Accelerator/Incubator"/>
    <s v="Entertainment Software"/>
    <s v="Kitchener, Canada"/>
    <s v="University of Waterloo Velocity"/>
    <s v="Accelerator/Incubator Backed"/>
    <s v="Privately Held (backing)"/>
    <s v="www.miragevr.ca"/>
    <s v="Chuang Li"/>
    <s v="Co-Founder &amp; Chief Executive Officer"/>
    <s v="chuang@miragevr.ca"/>
    <s v="+1 (226) 898-1261"/>
    <s v="Disruptive Tech"/>
  </r>
  <r>
    <s v="AirVid"/>
    <x v="0"/>
    <n v="0"/>
    <s v=""/>
    <s v="Operator of a commercial drone pilot hiring platform. The company's UAV pilot hiring platform offers a worldwide database of drone pilots serving all sorts of requirements including mapping, photogrammetry, survey, videography and more."/>
    <x v="4"/>
    <s v="Commercial Services"/>
    <s v="Robotics and Drones"/>
    <s v="M&amp;A"/>
    <s v=""/>
    <s v="The company was acquired by PrecisionHawk for an undisclosed amount on February 8, 2018. At the time of the transaction, PrecisionHawk was backed by several venture capital investors. The acquisition enables PrecisionHawk to build the best platform for drone pilots while simultaneously providing enterprise clients with the on-demand services they require. The company is no longer actively tracked by PitchBook."/>
    <s v=""/>
    <s v=""/>
    <s v="127 Edward Street"/>
    <s v=""/>
    <s v=""/>
    <s v="Ontario"/>
    <s v="N0H 1J0"/>
    <s v="Canada"/>
    <d v="2018-02-08T00:00:00"/>
    <s v=""/>
    <s v="Merger/Acquisition"/>
    <s v="Completed"/>
    <s v="Completed"/>
    <s v=""/>
    <s v=""/>
    <s v=""/>
    <s v="Generating Revenue"/>
    <n v="2013"/>
    <s v=""/>
    <s v=""/>
    <d v="2018-02-08T00:00:00"/>
    <s v=""/>
    <s v="Merger/Acquisition"/>
    <s v="Media and Information Services (B2B)"/>
    <s v="Canada"/>
    <s v=""/>
    <s v="Corporate Backed or Acquired"/>
    <s v="Acquired/Merged"/>
    <s v="www.air-vid.com"/>
    <s v="Patrick Egan"/>
    <s v="Founder"/>
    <s v="patrick.egan@air-vid.com"/>
    <s v="+1 (416) 400-2800"/>
    <s v="Current Tech"/>
  </r>
  <r>
    <s v="HyperBlock Technologies"/>
    <x v="0"/>
    <n v="0"/>
    <n v="0.51"/>
    <s v="Owner and operator of a cryptocurrency mining company intended to accelerate the development of the blockchain and cryptocurrency industry through hyper disruptive innovation. The company's cryptocurrency mining services includes self-mining through a co-founded pool in exchange for daily crypto payouts, hash rate contract sales to wholesale buyers with a fixed contract duration, De-risks CapEx and investment while refreshing hardware to latest versions and efficient datacenter service and customer-owned servers and is pursuing a rapid growth strategy through aggressive organic growth and strategic acquisitions, enabling miners to authenticate transactions and providing security to their blockchain."/>
    <x v="3"/>
    <s v="Other Financial Services"/>
    <s v="Cryptocurrency/Blockchain, FinTech"/>
    <s v="Publicly Listed"/>
    <s v=""/>
    <s v="The company acquired CryptoGlobal (TSXV: CPTO) through a reverse merger, resulting in the combined entity trading on the Canadian Securities Exchange under the ticker symbol HYPR on July 10, 2018."/>
    <s v=""/>
    <s v=""/>
    <s v="2210-120 Adelaide Street West"/>
    <s v=""/>
    <s v="Toronto"/>
    <s v="Ontario"/>
    <s v="M5H 1T1"/>
    <s v="Canada"/>
    <d v="2018-02-07T00:00:00"/>
    <n v="0.51"/>
    <s v="Angel (individual)"/>
    <s v="Completed"/>
    <s v="Completed"/>
    <n v="-2.84"/>
    <n v="1061"/>
    <n v="987"/>
    <s v="Generating Revenue"/>
    <n v="2017"/>
    <s v=""/>
    <n v="0.51"/>
    <d v="2018-07-10T00:00:00"/>
    <s v=""/>
    <s v="Reverse Merger"/>
    <s v="Other Financial Services"/>
    <s v="Toronto, Canada"/>
    <s v=""/>
    <s v="Corporation"/>
    <s v="Publicly Held"/>
    <s v="www.hyperblock.co"/>
    <s v="Sean Walsh"/>
    <s v="Founder, Chief Executive Officer &amp; Board Member"/>
    <s v="sean@hyperblock.co"/>
    <s v="+1 (800) 613-4721"/>
    <s v="Disruptive Tech"/>
  </r>
  <r>
    <s v="Evichat"/>
    <x v="0"/>
    <n v="0"/>
    <s v=""/>
    <s v="Developer of a legal application designed to help collect authenticated website archives. The company's tools collect data from client mobile devices and social media accounts and reviews them, enabling lawyers to review, and redact IM chat evidence and solve legal cases."/>
    <x v="6"/>
    <s v="Software"/>
    <s v="Mobile"/>
    <s v="Pre-venture"/>
    <s v=""/>
    <s v="The company joined Ryerson Futures on an undisclosed date."/>
    <n v="1"/>
    <s v="Ryerson Futures(www.ryersonfutures.ca)"/>
    <s v="10 Dundas Street East"/>
    <s v="Suite 1002"/>
    <s v="Toronto"/>
    <s v="Ontario"/>
    <s v="M5B 2K3"/>
    <s v="Canada"/>
    <s v=""/>
    <s v=""/>
    <s v="Accelerator/Incubator"/>
    <s v="Completed"/>
    <s v="Completed"/>
    <n v="0.28000000000000003"/>
    <n v="69"/>
    <n v="789"/>
    <s v="Generating Revenue"/>
    <n v="2016"/>
    <n v="2"/>
    <s v=""/>
    <s v=""/>
    <s v=""/>
    <s v="Accelerator/Incubator"/>
    <s v="Application Software"/>
    <s v="Toronto, Canada"/>
    <s v="Ryerson Futures"/>
    <s v="Accelerator/Incubator Backed"/>
    <s v="Privately Held (backing)"/>
    <s v="www.evichat.com"/>
    <s v="Puneet Tiwari"/>
    <s v="Co-Founder &amp; Chief Executive Officer"/>
    <s v="puneet@evichat.com"/>
    <s v=""/>
    <s v="Disruptive Tech"/>
  </r>
  <r>
    <s v="Savvyy"/>
    <x v="0"/>
    <n v="0"/>
    <s v=""/>
    <s v="Provider of digital lending platform intended to provide online lending services for its customers. The company's end-to-end digital lending platform uses data-intelligence and user experience design to reduce loan processing costs, improve the customer journey and increase employee and customer satisfaction, enabling lenders to underwrite and service mortgages intelligently and efficiently."/>
    <x v="6"/>
    <s v="Software"/>
    <s v="FinTech, Mortgage Tech, Real Estate Technology"/>
    <s v="Pre-venture"/>
    <s v=""/>
    <s v="The company joined OneEleven on February 7, 2018."/>
    <n v="1"/>
    <s v="OneEleven(www.oneeleven.com)"/>
    <s v="325 Front Street West"/>
    <s v="Suite 400"/>
    <s v="Toronto"/>
    <s v="Ontario"/>
    <s v="M5V 2Y1"/>
    <s v="Canada"/>
    <d v="2018-02-07T00:00:00"/>
    <s v=""/>
    <s v="Accelerator/Incubator"/>
    <s v="Completed"/>
    <s v="Completed"/>
    <s v=""/>
    <s v=""/>
    <s v=""/>
    <s v="Generating Revenue"/>
    <n v="2017"/>
    <s v=""/>
    <s v=""/>
    <d v="2018-02-07T00:00:00"/>
    <s v=""/>
    <s v="Accelerator/Incubator"/>
    <s v="Social/Platform Software"/>
    <s v="Toronto, Canada"/>
    <s v="OneEleven"/>
    <s v="Accelerator/Incubator Backed"/>
    <s v="Privately Held (backing)"/>
    <s v="www.savvyy.ai"/>
    <s v="Salim Naran"/>
    <s v="Co-Founder &amp; Director"/>
    <s v="salim@savvyy.ai"/>
    <s v="+1 (647) 945-9321"/>
    <s v="Disruptive Tech"/>
  </r>
  <r>
    <s v="Viralpep"/>
    <x v="0"/>
    <n v="0"/>
    <s v=""/>
    <s v="Provider of a social media management platform designed to manage social media messages. The company's social media management platform allows users to create an account and add all social media accounts in one place where users can manage social networks, schedule messages, engage audiences and measure ROI right from the dashboard, enabling users to manage their social media content from one place and save time."/>
    <x v="6"/>
    <s v="Software"/>
    <s v=""/>
    <s v="Other Private Companies"/>
    <s v=""/>
    <s v=""/>
    <s v=""/>
    <s v=""/>
    <s v="5423 Tenth Line West"/>
    <s v=""/>
    <s v="Mississauga"/>
    <s v="Ontario"/>
    <s v="L5M 0V7"/>
    <s v="Canada"/>
    <s v=""/>
    <s v=""/>
    <s v=""/>
    <s v=""/>
    <s v=""/>
    <n v="1.1100000000000001"/>
    <n v="2475"/>
    <n v="54"/>
    <s v="Generating Revenue"/>
    <n v="2015"/>
    <s v=""/>
    <s v=""/>
    <s v=""/>
    <s v=""/>
    <s v=""/>
    <s v="Other Software"/>
    <s v="Mississauga, Canada"/>
    <s v=""/>
    <s v="Corporation"/>
    <s v="Privately Held (no backing)"/>
    <s v="www.viralpep.com"/>
    <s v=""/>
    <s v=""/>
    <s v=""/>
    <s v=""/>
    <s v="Current Tech"/>
  </r>
  <r>
    <s v="Hello Prosper"/>
    <x v="0"/>
    <n v="0"/>
    <s v=""/>
    <s v="Developer of a mobile application created to facilitate personal interview coaching service. The company's application combines behavioral science and 1-on-1 coaching available anytime, anywhere via chat, enabling users to discover their potential, build confidence and build stronger professional communication habits."/>
    <x v="6"/>
    <s v="Software"/>
    <s v="Mobile"/>
    <s v="Pre-venture"/>
    <s v=""/>
    <s v="The company received CAD 15,000 of prize money from IBK Capital as a part of its IBK Capital- Ivey Business Plan Competitionn on January 20, 2018."/>
    <n v="1"/>
    <s v="IBK Capital(www.ibkcapital.com)"/>
    <s v="33 Bloor Street East"/>
    <s v=""/>
    <s v="Toronto"/>
    <s v="Ontario"/>
    <s v="M4W 1A9"/>
    <s v="Canada"/>
    <d v="2018-01-20T00:00:00"/>
    <n v="0.01"/>
    <s v="Grant"/>
    <s v="Completed"/>
    <s v="Completed"/>
    <n v="0"/>
    <n v="67"/>
    <n v="69"/>
    <s v="Generating Revenue"/>
    <n v="2017"/>
    <s v=""/>
    <s v=""/>
    <d v="2018-01-20T00:00:00"/>
    <n v="0.01"/>
    <s v="Grant"/>
    <s v="Application Software"/>
    <s v="Toronto, Canada"/>
    <s v="IBK Capital"/>
    <s v="Corporation"/>
    <s v="Privately Held (no backing)"/>
    <s v="www.helloprosper.com"/>
    <s v="Krystyn Harrison"/>
    <s v="Founder &amp; Chief Executive Officer"/>
    <s v="krystyn@helloprosper.com"/>
    <s v="+1 (877) 959-4965"/>
    <s v="Current Tech"/>
  </r>
  <r>
    <s v="3i Partners"/>
    <x v="0"/>
    <n v="0"/>
    <s v=""/>
    <s v="Operator of a corporate intelligence, investigations and cyber integrity advisory firm intended to uncover business risks across sectors and geopolitical regions. The company's risk management services utilize closed source data collection methods and digital forensics, enabling corporations to mitigate risks and pursue non-traditional business endeavors."/>
    <x v="4"/>
    <s v="Commercial Services"/>
    <s v=""/>
    <s v="Venture Capital"/>
    <s v=""/>
    <s v="The company raised an undisclosed amount of venture funding from Resilience Equity Partners."/>
    <n v="1"/>
    <s v="Resilience Equity Partners(www.resilienceep.com)"/>
    <s v="3080 Yonge Street"/>
    <s v="Suite 4068"/>
    <s v="Toronto"/>
    <s v="Ontario"/>
    <s v="M4N 3N1"/>
    <s v="Canada"/>
    <s v=""/>
    <s v=""/>
    <s v="Early Stage VC"/>
    <s v="Completed"/>
    <s v="Completed"/>
    <n v="0"/>
    <s v=""/>
    <n v="95"/>
    <s v="Generating Revenue"/>
    <n v="2013"/>
    <s v=""/>
    <s v=""/>
    <s v=""/>
    <s v=""/>
    <s v="Early Stage VC"/>
    <s v="Consulting Services (B2B)"/>
    <s v="Toronto, Canada"/>
    <s v="Resilience Equity Partners"/>
    <s v="Venture Capital-Backed"/>
    <s v="Privately Held (backing)"/>
    <s v="www.3ipartners.ca"/>
    <s v="Craig Campbell"/>
    <s v="Founding Partner"/>
    <s v="craig@avantelogixx.com"/>
    <s v="+1 (416) 923-6984"/>
    <s v="Disruptive Tech"/>
  </r>
  <r>
    <s v="MEvU"/>
    <x v="0"/>
    <n v="0"/>
    <s v=""/>
    <s v="Developer of a decentralized peer-to-peer (P2P) betting platform designed to conduct online betting. The company's decentralized peer-to-peer (P2P) betting platform matches players who are seeking to place a bet on an event's outcome at agreed-upon odds, these events can be occurrences in or outcomes of sporting games, enabling people and the community to embrace betting and gaming as a form of positive entertainment."/>
    <x v="6"/>
    <s v="Software"/>
    <s v=""/>
    <s v="M&amp;A"/>
    <s v=""/>
    <s v="A 30% stake in the company was acquired by Global Blockchain Technologies (CNQ: BLOC) for $2.3 million on February 20, 2018."/>
    <n v="1"/>
    <s v="Global Blockchain Technologies(www.globalblockchain.io)"/>
    <s v=""/>
    <s v=""/>
    <s v="Waterloo"/>
    <s v="Ontario"/>
    <s v=""/>
    <s v="Canada"/>
    <d v="2018-02-20T00:00:00"/>
    <n v="2.2999999999999998"/>
    <s v="Secondary Transaction - Private"/>
    <s v="Completed"/>
    <s v="Completed"/>
    <n v="47.51"/>
    <s v=""/>
    <n v="20392"/>
    <s v="Generating Revenue"/>
    <n v="2015"/>
    <s v=""/>
    <s v=""/>
    <d v="2018-02-20T00:00:00"/>
    <n v="2.2999999999999998"/>
    <s v="Secondary Transaction - Private"/>
    <s v="Application Software"/>
    <s v="Waterloo, Canada"/>
    <s v="Global Blockchain Technologies"/>
    <s v="Corporate Backed or Acquired"/>
    <s v="Privately Held (backing)"/>
    <s v="www.mevu.bet"/>
    <s v="Kelvin Coelho"/>
    <s v="Co-Founder &amp; Project Lead"/>
    <s v=""/>
    <s v=""/>
    <s v="Current Tech"/>
  </r>
  <r>
    <s v="LegUp Computing"/>
    <x v="0"/>
    <n v="0"/>
    <s v=""/>
    <s v="Developer of a cloud platform designed for cloud-based and embedded compute acceleration leveraging FPGAs. The company's platform offers a programming model that allows threaded C/C++ software to target FPGA platforms connected to high-bandwidth networks for efficient processing of low-latency database and machine learning workloads, enabling software developers to program, deploy, scale and manage FPGA devices for accelerating high-performance applications."/>
    <x v="6"/>
    <s v="Software"/>
    <s v="Artificial Intelligence &amp; Machine Learning, Big Data, SaaS"/>
    <s v="Venture Capital"/>
    <s v=""/>
    <s v="The company raised an undisclosed amount of seed funding led by Intel Capital on February 22, 2018. The funds will be used to transition the important early work done at the university to successful commercial viability for the company."/>
    <n v="2"/>
    <s v="Intel Capital(www.intelcapital.com), University of Toronto Early-Stage Technology Program(www.utest.to)"/>
    <s v="C/O UTEST, 88 College Street"/>
    <s v=""/>
    <s v="Toronto"/>
    <s v="Ontario"/>
    <s v="M5G 1L4"/>
    <s v="Canada"/>
    <d v="2015-01-01T00:00:00"/>
    <s v=""/>
    <s v="Accelerator/Incubator"/>
    <s v="Completed"/>
    <s v="Completed"/>
    <n v="0.12"/>
    <n v="21"/>
    <n v="104"/>
    <s v="Generating Revenue"/>
    <n v="2015"/>
    <s v=""/>
    <s v=""/>
    <d v="2018-02-22T00:00:00"/>
    <s v=""/>
    <s v="Seed Round"/>
    <s v="Software Development Applications"/>
    <s v="Toronto, Canada"/>
    <s v="Intel Capital, University of Toronto Early-Stage Technology Program"/>
    <s v="Venture Capital-Backed"/>
    <s v="Privately Held (backing)"/>
    <s v="www.legupcomputing.com"/>
    <s v="Andrew Canis"/>
    <s v="Chief Executive Officer &amp; Co-Founder"/>
    <s v="andrew@legupcomputing.com"/>
    <s v=""/>
    <s v="Disruptive Tech"/>
  </r>
  <r>
    <s v="Molecular Science (Canada)"/>
    <x v="0"/>
    <n v="0"/>
    <n v="0.02"/>
    <s v="Owner and operator of a private cannabis life sciences company created to focus on product development, terpenes and plant genetics as well as lab integration software. The company uses advanced genetic, genomic and physiological techniques to better understand cannabis plant and terpenoid compounds in order to offer licensed product testing using Ample Labs software, strains with desired traits and clinical research demonstrating results, enabling cannabis industry to have access to tools for production and distribution of cannabis based probiotics."/>
    <x v="6"/>
    <s v="Software"/>
    <s v="Cannabis, Life Sciences"/>
    <s v="Pre-venture"/>
    <s v=""/>
    <s v="The company raised $18,061 of angel funding on February 22, 2018."/>
    <s v=""/>
    <s v=""/>
    <s v="55 Saint Clair Ave West"/>
    <s v=""/>
    <s v="Toronto"/>
    <s v="Ontario"/>
    <s v="M4V 1N5"/>
    <s v="Canada"/>
    <d v="2018-02-22T00:00:00"/>
    <n v="0.02"/>
    <s v="Angel (individual)"/>
    <s v="Completed"/>
    <s v="Completed"/>
    <n v="0.19"/>
    <s v=""/>
    <n v="839"/>
    <s v="Generating Revenue"/>
    <n v="2017"/>
    <s v=""/>
    <n v="0.02"/>
    <d v="2018-02-22T00:00:00"/>
    <n v="0.02"/>
    <s v="Angel (individual)"/>
    <s v="Other Software"/>
    <s v="Toronto, Canada"/>
    <s v=""/>
    <s v="Angel-Backed"/>
    <s v="Privately Held (backing)"/>
    <s v="www.mscience.ca"/>
    <s v="Sameet Kanade"/>
    <s v="Chief Financial Officer &amp; Board Member"/>
    <s v="skanade@mscience.ca"/>
    <s v="+1 (416) 800-0479"/>
    <s v="Disruptive Tech"/>
  </r>
  <r>
    <s v="Open Avenue"/>
    <x v="0"/>
    <n v="0"/>
    <s v=""/>
    <s v="Provider of a real estate investment crowdfunding platform intended to help investors invest in attractive real estate projects. The company's platform offers a searchable database enlisting names, types and values of real estate projects across a given city, monitors credibility of project owners and recommends suitable properties that could be profitable in upcoming years, enabling investors to browse, choose and invest across multiple verified real estate projects by eliminating intermediary landlords."/>
    <x v="6"/>
    <s v="Software"/>
    <s v="FinTech, Real Estate Technology"/>
    <s v="Other Private Companies"/>
    <s v=""/>
    <s v=""/>
    <s v=""/>
    <s v=""/>
    <s v="170 Victoria Street South"/>
    <s v="Unit A"/>
    <s v="Kitchener"/>
    <s v="Ontario"/>
    <s v="N2G 2B9"/>
    <s v="Canada"/>
    <s v=""/>
    <s v=""/>
    <s v=""/>
    <s v=""/>
    <s v=""/>
    <n v="-0.62"/>
    <n v="98"/>
    <n v="219"/>
    <s v="Generating Revenue"/>
    <n v="2013"/>
    <s v=""/>
    <s v=""/>
    <s v=""/>
    <s v=""/>
    <s v=""/>
    <s v="Social/Platform Software"/>
    <s v="Kitchener, Canada"/>
    <s v=""/>
    <s v="Corporation"/>
    <s v="Privately Held (no backing)"/>
    <s v="www.openavenue.com"/>
    <s v="Tim McKillican"/>
    <s v="Co-Founder &amp; President"/>
    <s v="tim@openavenue.com"/>
    <s v="+1 (416) 580-0775"/>
    <s v="Current Tech"/>
  </r>
  <r>
    <s v="DarwinAI"/>
    <x v="0"/>
    <n v="0"/>
    <n v="0.4"/>
    <s v="Developer of an artificial intelligence technology designed to enable artificial intelligence to work in the real world by making deep learning faster, portable, scalable and understandable. The company's artificial intelligence technology enables accelerated deep learning at the edge through its unique approach to building optimized deep neural networks, enabling clients to automatically build powerful deep learning A.I. and reduce cloud computing costs."/>
    <x v="6"/>
    <s v="Software"/>
    <s v="Artificial Intelligence &amp; Machine Learning"/>
    <s v="Venture Capital"/>
    <s v=""/>
    <s v="The company joined Creative Destruction Lab as a part of its Super Session Program and received an undisclosed amount in funding on June 7, 2018. Earlier, the company raised venture funding from Obvious Ventures on an undisclosed date. Prior to that, the company joined Nvidia as a part of its Inception Accelerator Program on June 16, 2017 and received an undisclosed amount in funding."/>
    <n v="3"/>
    <s v="Creative Destruction Lab(www.creativedestructionlab.com), Nvidia(www.nvidia.com), Obvious Ventures(www.obvious.com)"/>
    <s v="117 Shaughnessy Plaza"/>
    <s v=""/>
    <s v="Waterloo"/>
    <s v="Ontario"/>
    <s v="N2T 1C8"/>
    <s v="Canada"/>
    <s v=""/>
    <n v="0.4"/>
    <s v="Angel (individual)"/>
    <s v="Completed"/>
    <s v="Completed"/>
    <n v="0"/>
    <s v=""/>
    <n v="48"/>
    <s v="Generating Revenue"/>
    <n v="2017"/>
    <n v="15"/>
    <n v="0.4"/>
    <d v="2018-06-07T00:00:00"/>
    <s v=""/>
    <s v="Accelerator/Incubator"/>
    <s v="Automation/Workflow Software"/>
    <s v="Waterloo, Canada"/>
    <s v="Creative Destruction Lab, Nvidia, Obvious Ventures"/>
    <s v="Venture Capital-Backed"/>
    <s v="Privately Held (backing)"/>
    <s v="www.darwinai.net"/>
    <s v="Sheldon Fernandez"/>
    <s v="Chief Executive Officer"/>
    <s v="sheldon@darwinai.net"/>
    <s v=""/>
    <s v="Disruptive Tech"/>
  </r>
  <r>
    <s v="Luminari"/>
    <x v="0"/>
    <n v="0"/>
    <n v="0.4"/>
    <s v="Operator of a financial information community intended to help make CPAs lives easier and their careers progress faster. The company's platform provides access to the financial know-how of startups as well as keeps them up-to-date on relevant jobs, volunteer opportunities, part-time and start-up roles, networking events and content, enabling early-stage Canadian startups to become successful."/>
    <x v="2"/>
    <s v="Media"/>
    <s v="SaaS"/>
    <s v="Venture Capital"/>
    <s v=""/>
    <s v="The company joined OneEleven on March 7, 2018. Previously, the company raised an estinmated CAD 500,000 of angel funding in a round led by XDL Capital Group on October 2, 2017. As the part of transaction, William Tunstall-Pedoe, Epstein Enterprises, Adam Dean and Jay Rosenzweig also participated in the round."/>
    <n v="7"/>
    <s v="Epstein Enterprises(epsteinusa.net), OneEleven(www.oneeleven.com), Ontario Centres of Excellence(www.oce-ontario.org), XDL Capital Group(www.xdl.com)"/>
    <s v="35 Walmer Road"/>
    <s v="Unit 1003"/>
    <s v="Toronto"/>
    <s v="Ontario"/>
    <s v="M5R 2X3"/>
    <s v="Canada"/>
    <s v=""/>
    <s v=""/>
    <s v="Grant"/>
    <s v="Completed"/>
    <s v="Completed"/>
    <n v="0.57999999999999996"/>
    <n v="1165"/>
    <n v="171"/>
    <s v="Generating Revenue"/>
    <n v="2016"/>
    <n v="8"/>
    <n v="0.4"/>
    <d v="2018-03-07T00:00:00"/>
    <s v=""/>
    <s v="Accelerator/Incubator"/>
    <s v="Information Services (B2C)"/>
    <s v="Toronto, Canada"/>
    <s v="Adam Dean, Epstein Enterprises, Jay Rosenzweig, OneEleven, Ontario Centres of Excellence, William Tunstall-Pedoe, XDL Capital Group"/>
    <s v="Accelerator/Incubator Backed"/>
    <s v="Privately Held (backing)"/>
    <s v="www.luminari.ai"/>
    <s v="Michael Kravshik"/>
    <s v="Co-Founder &amp; Chief Executive Officer"/>
    <s v="michael@luminari.co"/>
    <s v="+1 (416) 786-9950"/>
    <s v="Current Tech"/>
  </r>
  <r>
    <s v="LUS Brands"/>
    <x v="1"/>
    <n v="1"/>
    <n v="0.12"/>
    <s v="Owner and operator of a cosmetic brand intended to create and sell hair products made specifically for curly hair. The company's product include shampoo, conditioner and other all in one products which are made of moringa oil, shea butter, castor oil, silk protein and is free of sulfates, silicones, parabens, paraffin, phthalates, propylene glycol, mineral oil, gluten and other synthetic dyes, enabling consumers to take proper care of their curly hairs."/>
    <x v="2"/>
    <s v="Consumer Non-Durables"/>
    <s v="E-Commerce"/>
    <s v="Pre-venture"/>
    <s v=""/>
    <s v="The company graduated from Y Combinator as part of the Winter 2018 Class on March 20, 2018 and received $120,000 in funding."/>
    <n v="1"/>
    <s v="Y Combinator(www.ycombinator.com)"/>
    <s v="2 Bloor Street East"/>
    <s v="Suite 3500"/>
    <s v="Toronto"/>
    <s v="Ontario"/>
    <s v="M4W 1A8"/>
    <s v="Canada"/>
    <d v="2018-03-20T00:00:00"/>
    <n v="0.12"/>
    <s v="Accelerator/Incubator"/>
    <s v="Completed"/>
    <s v="Completed"/>
    <n v="7.97"/>
    <n v="50746"/>
    <n v="370"/>
    <s v="Generating Revenue"/>
    <n v="2016"/>
    <s v=""/>
    <n v="0.12"/>
    <d v="2018-03-20T00:00:00"/>
    <n v="0.12"/>
    <s v="Accelerator/Incubator"/>
    <s v="Personal Products"/>
    <s v="Toronto, Canada"/>
    <s v="Y Combinator"/>
    <s v="Accelerator/Incubator Backed"/>
    <s v="Privately Held (backing)"/>
    <s v="www.lusbrands.ca"/>
    <s v="Sahar Saidi"/>
    <s v="Founder &amp; Chief Executive Officer"/>
    <s v="sahar@lusbrands.ca"/>
    <s v=""/>
    <s v="Non Tech"/>
  </r>
  <r>
    <s v="Globalive Technology (TSX: LIVE)"/>
    <x v="0"/>
    <n v="0"/>
    <s v=""/>
    <s v="Developer of artificial intelligence technologies designed to commercialize machine intelligence and blockchain technology. The company's technologies creates entirely new industries leveraging the secure open-source distributed architecture of blockchain and artificial intelligence technologies, enabling start-ups to improve existing business models."/>
    <x v="6"/>
    <s v="Software"/>
    <s v="Artificial Intelligence &amp; Machine Learning, Big Data, Cryptocurrency/Blockchain"/>
    <s v="M&amp;A, Publicly Listed"/>
    <s v=""/>
    <s v="The company acquired Corporate Catalyst Acquisition (TSX: CII.H) through reverse merger, resulting in the combined entity trading on TSX stock exchange under the ticker symbol &quot;LIVE&quot; on June 8, 2018."/>
    <s v=""/>
    <s v=""/>
    <s v="48 Yonge Street"/>
    <s v="Suite 1200"/>
    <s v="Toronto"/>
    <s v="Ontario"/>
    <s v="M5E 1G6"/>
    <s v="Canada"/>
    <d v="2018-06-08T00:00:00"/>
    <s v=""/>
    <s v="Reverse Merger"/>
    <s v="Completed"/>
    <s v="Completed"/>
    <n v="2.66"/>
    <s v=""/>
    <n v="301"/>
    <s v="Generating Revenue"/>
    <n v="2017"/>
    <s v=""/>
    <s v=""/>
    <d v="2018-06-08T00:00:00"/>
    <s v=""/>
    <s v="Reverse Merger"/>
    <s v="Business/Productivity Software"/>
    <s v="Toronto, Canada"/>
    <s v=""/>
    <s v="Corporate Backed or Acquired"/>
    <s v="Publicly Held"/>
    <s v="www.globalivetechnology.com"/>
    <s v="Brock Bundy"/>
    <s v="Chief Financial Officer"/>
    <s v="brock.bundy@globalivetechnologypartners.com"/>
    <s v="+1 (416) 204-7559"/>
    <s v="Disruptive Tech"/>
  </r>
  <r>
    <s v="Flute Systems"/>
    <x v="0"/>
    <n v="0"/>
    <s v=""/>
    <s v="Developer of email application programming interface created to facilitate email deliverability. The company's programming interface utilizes an email infrastructure router to provide configurable application programming interface with no provider lock-in and comes with search engine, router, and failover capabilities, enabling users to search logs, route mail and grow deliverability."/>
    <x v="6"/>
    <s v="Software"/>
    <s v=""/>
    <s v="Pre-venture"/>
    <s v=""/>
    <s v="The company joined University of Toronto Early-Stage Technology Program as part of the 2017 Cohort and received CAD 50,000 in funding in the form of SAFE notes."/>
    <n v="1"/>
    <s v="University of Toronto Early-Stage Technology Program(www.utest.to)"/>
    <s v="1265 Military Trail"/>
    <s v=""/>
    <s v="Toronto"/>
    <s v="Ontario"/>
    <s v="M1C 1A4"/>
    <s v="Canada"/>
    <d v="2017-01-01T00:00:00"/>
    <n v="0.04"/>
    <s v="Accelerator/Incubator"/>
    <s v="Completed"/>
    <s v="Completed"/>
    <n v="0"/>
    <s v=""/>
    <s v=""/>
    <s v="Generating Revenue"/>
    <n v="2017"/>
    <n v="1"/>
    <s v=""/>
    <d v="2017-01-01T00:00:00"/>
    <n v="0.04"/>
    <s v="Accelerator/Incubator"/>
    <s v="Software Development Applications"/>
    <s v="Toronto, Canada"/>
    <s v="University of Toronto Early-Stage Technology Program"/>
    <s v="Accelerator/Incubator Backed"/>
    <s v="Privately Held (backing)"/>
    <s v="flutemail.com"/>
    <s v="Isa Hassen"/>
    <s v="Founder &amp; Director"/>
    <s v="isa@flutemail.com"/>
    <s v=""/>
    <s v="Current Tech"/>
  </r>
  <r>
    <s v="NeuroBlot"/>
    <x v="0"/>
    <n v="0"/>
    <s v=""/>
    <s v="Developer of a memory assessment application designed to determine risk of cognitive decline. The company's application identifies cognitive strengths and risk of decline with clinically proven and personalized memory tasks and offer treatment strategies by scanning social media accounts, enabling healthcare providers to reduce their financial burden and save time and patients to recover fast and easily."/>
    <x v="6"/>
    <s v="Software"/>
    <s v="HealthTech, Mobile"/>
    <s v="Pre-venture"/>
    <s v=""/>
    <s v="The company joined University of Toronto Early-Stage Technology Program as part of the 2017 Cohort and received CAD 50,000 in funding in the form of SAFE notes."/>
    <n v="1"/>
    <s v="University of Toronto Early-Stage Technology Program(www.utest.to)"/>
    <s v="Banting Institute, 100 College Street"/>
    <s v="Suite 252"/>
    <s v="Toronto"/>
    <s v="Ontario"/>
    <s v="M5G 1L5"/>
    <s v="Canada"/>
    <d v="2017-01-01T00:00:00"/>
    <n v="0.04"/>
    <s v="Accelerator/Incubator"/>
    <s v="Completed"/>
    <s v="Completed"/>
    <n v="0"/>
    <s v=""/>
    <n v="2"/>
    <s v="Generating Revenue"/>
    <n v="2016"/>
    <s v=""/>
    <s v=""/>
    <d v="2017-01-01T00:00:00"/>
    <n v="0.04"/>
    <s v="Accelerator/Incubator"/>
    <s v="Application Software"/>
    <s v="Toronto, Canada"/>
    <s v="University of Toronto Early-Stage Technology Program"/>
    <s v="Accelerator/Incubator Backed"/>
    <s v="Privately Held (backing)"/>
    <s v="www.neuroblot.com"/>
    <s v="Steven Molinski"/>
    <s v="Director"/>
    <s v=""/>
    <s v="+1 (647) 864-7739"/>
    <s v="Disruptive Tech"/>
  </r>
  <r>
    <s v="BrainVision"/>
    <x v="0"/>
    <n v="0"/>
    <s v=""/>
    <s v="Owner and operator of a analytics company intended to provide market research and segmentation. The company's mobile application matches with personal preferences to price, product, brand and proximity, helps in with navigation of various products and avail discounts, uses business intelligence to predict trends, track product performance, and plan coherent and relevant marketing strategies and tactics, enabling clients to develop their businesses and take decisions based on the data provided."/>
    <x v="6"/>
    <s v="Software"/>
    <s v="Mobile"/>
    <s v="Other Private Companies"/>
    <s v=""/>
    <s v="The company attempted to raise CAD 60,000 of product crowdfunding via Kickstarter on May 01, 2016. The funding was not raised in full and subsequently, the deal got cancelled."/>
    <s v=""/>
    <s v=""/>
    <s v="101 Amber Street"/>
    <s v="Unit 3"/>
    <s v="Markham"/>
    <s v="Ontario"/>
    <s v="L3R 3B2"/>
    <s v="Canada"/>
    <d v="2016-05-01T00:00:00"/>
    <s v=""/>
    <s v="Product Crowdfunding"/>
    <s v="Failed/Cancelled"/>
    <s v="Failed/Cancelled"/>
    <n v="-0.35"/>
    <n v="3206"/>
    <n v="9844"/>
    <s v="Generating Revenue"/>
    <n v="2014"/>
    <s v=""/>
    <s v=""/>
    <d v="2016-05-01T00:00:00"/>
    <s v=""/>
    <s v="Product Crowdfunding"/>
    <s v="Business/Productivity Software"/>
    <s v="Markham, Canada"/>
    <s v=""/>
    <s v="Corporation"/>
    <s v="Privately Held (no backing)"/>
    <s v="www.brainvision.ca"/>
    <s v="Yefan Wei"/>
    <s v="Co-Founder"/>
    <s v="ywei@salepointer.com"/>
    <s v="+1 (289) 846-7110"/>
    <s v="Disruptive Tech"/>
  </r>
  <r>
    <s v="AiCodec"/>
    <x v="0"/>
    <n v="0"/>
    <s v=""/>
    <s v="Owner and operator of an artificial intelligence company intended to provide organizations the required IT essentials to keep them young in their thinking and do business with ease. The company's services include robotic process automation, staffing and consulting, ux design, mobile and game development and others, enabling organizations to address the difficulty of requiring monstrous measures of amazing, human-sourced preparing information, created effortlessly, proficiently and at scale."/>
    <x v="6"/>
    <s v="IT Services"/>
    <s v="Artificial Intelligence &amp; Machine Learning"/>
    <s v="Pre-venture"/>
    <s v=""/>
    <s v=""/>
    <s v=""/>
    <s v=""/>
    <s v="10 George Street North"/>
    <s v=""/>
    <s v="Brampton"/>
    <s v="Ontario"/>
    <s v="L6X 1R2"/>
    <s v="Canada"/>
    <s v=""/>
    <s v=""/>
    <s v=""/>
    <s v=""/>
    <s v=""/>
    <n v="0"/>
    <n v="1"/>
    <n v="66"/>
    <s v="Generating Revenue"/>
    <n v="2017"/>
    <s v=""/>
    <s v=""/>
    <s v=""/>
    <s v=""/>
    <s v=""/>
    <s v="Other IT Services"/>
    <s v="Brampton, Canada"/>
    <s v=""/>
    <s v="Corporation"/>
    <s v="Privately Held (no backing)"/>
    <s v="www.aicodec.com"/>
    <s v="Nir Segal"/>
    <s v="Co-Founder"/>
    <s v="nir.segal@aicodec.com"/>
    <s v="+1 (647) 914-0806"/>
    <s v="Disruptive Tech"/>
  </r>
  <r>
    <s v="Weekend Holdings"/>
    <x v="1"/>
    <n v="1"/>
    <n v="3.33"/>
    <s v="Operator of an investment holding company intended to invest in verticals of the cannabis industry. The company's portfolio companies design and manufacture vaporization hardware and develop professional networking platforms, enabling investors to accelerate the growth of the legal cannabis industry."/>
    <x v="3"/>
    <s v="Other Financial Services"/>
    <s v="Cannabis"/>
    <s v="Venture Capital"/>
    <s v=""/>
    <s v="The company raised CAD 4.3 million of seed funding in a round led by Green Acre Capital and Casa Verde Capital on March 20, 2018. Individual investors Alan Gertner and Lorne Gertner also participated in this round. The funds will be used for product development and market expansion for the company's subsidiaries."/>
    <n v="4"/>
    <s v="Casa Verde Capital(www.casaverdecapital.com), Green Acre Capital(www.greenacrecapital.ca)"/>
    <s v="203-65 Jefferson Avenue"/>
    <s v=""/>
    <s v="Toronto"/>
    <s v="Ontario"/>
    <s v="M6K 1X8"/>
    <s v="Canada"/>
    <d v="2018-03-20T00:00:00"/>
    <n v="3.33"/>
    <s v="Seed Round"/>
    <s v="Completed"/>
    <s v="Completed"/>
    <n v="0"/>
    <s v=""/>
    <s v=""/>
    <s v="Generating Revenue"/>
    <n v="2016"/>
    <s v=""/>
    <n v="3.33"/>
    <d v="2018-03-20T00:00:00"/>
    <n v="3.33"/>
    <s v="Seed Round"/>
    <s v="Holding Companies"/>
    <s v="Toronto, Canada"/>
    <s v="Alan Gertner, Casa Verde Capital, Green Acre Capital, Lorne Gertner"/>
    <s v="Venture Capital-Backed"/>
    <s v="Privately Held (backing)"/>
    <s v="www.weekendholdings.com"/>
    <s v="Corey Koffler"/>
    <s v="Co-Founder"/>
    <s v="corey@weekendholdings.com"/>
    <s v="+1 (416) 904-9994"/>
    <s v="Non Tech"/>
  </r>
  <r>
    <s v="Sungrove Energy"/>
    <x v="0"/>
    <n v="0"/>
    <s v=""/>
    <s v="Distributor of solar products. The company's product includes solar heating, solar photovoltaic, solar thermal electricity, solar architecture and artificial photosynthesis that helps in harnessing energy, enabling clients to power their homes and businesses at a lower cost while contributing to a cleaner planet."/>
    <x v="0"/>
    <s v="Energy Equipment"/>
    <s v="CleanTech"/>
    <s v="Other Private Companies"/>
    <s v=""/>
    <s v=""/>
    <s v=""/>
    <s v=""/>
    <s v="9471 Yonge Street"/>
    <s v="Suite 337"/>
    <s v="Richmond Hill"/>
    <s v="Ontario"/>
    <s v="L4E 4Z8"/>
    <s v="Canada"/>
    <s v=""/>
    <s v=""/>
    <s v=""/>
    <s v=""/>
    <s v=""/>
    <n v="0"/>
    <n v="15"/>
    <n v="2"/>
    <s v="Generating Revenue"/>
    <n v="2015"/>
    <s v=""/>
    <s v=""/>
    <s v=""/>
    <s v=""/>
    <s v=""/>
    <s v="Alternative Energy Equipment"/>
    <s v="Richmond Hill, Canada"/>
    <s v=""/>
    <s v="Corporation"/>
    <s v="Privately Held (no backing)"/>
    <s v="www.sungroveenergy.com"/>
    <s v="Vinay Kamat"/>
    <s v="Co-Founder, Chief Executive Officer &amp; Director"/>
    <s v="vkamat@sungroveenergy.com"/>
    <s v="+1 (416) 803-5511"/>
    <s v="Disruptive Tech"/>
  </r>
  <r>
    <s v="Safari Juice"/>
    <x v="1"/>
    <n v="1"/>
    <n v="0.01"/>
    <s v="Manufacturer and distributor of e-liquids for electronic cigarettes created to challenge the misconception that a low price equates to low quality. The company's e-liquids are affordable pre-steeped e-juices with flavors including lemon, raspberry, coffee and caramel, watermelon and grapefruit, chocolate and vanilla as well as vanilla-cocoa cigar, enabling customers to receive high quality e-juices with low prices and great delivery service."/>
    <x v="2"/>
    <s v="Consumer Non-Durables"/>
    <s v="E-Commerce"/>
    <s v="Pre-venture"/>
    <s v=""/>
    <s v="The company closed $5,000 of a planned $20,000 of angel funding from undisclosed investors via EquityNet on an undisclosed date."/>
    <n v="1"/>
    <s v="StartupSoft(www.startupsoft.org)"/>
    <s v=""/>
    <s v=""/>
    <s v="Toronto"/>
    <s v="Ontario"/>
    <s v=""/>
    <s v="Canada"/>
    <s v=""/>
    <s v=""/>
    <s v="Accelerator/Incubator"/>
    <s v="Completed"/>
    <s v="Announced/In Progress"/>
    <n v="-7.0000000000000007E-2"/>
    <n v="501"/>
    <n v="7602"/>
    <s v="Generating Revenue"/>
    <n v="2015"/>
    <s v=""/>
    <n v="0.01"/>
    <s v=""/>
    <n v="0.01"/>
    <s v="Angel (individual)"/>
    <s v="Beverages"/>
    <s v="Toronto, Canada"/>
    <s v="StartupSoft"/>
    <s v="Accelerator/Incubator Backed"/>
    <s v="Privately Held (backing)"/>
    <s v="www.safarijuice.com"/>
    <s v="Andrew Vasylyk"/>
    <s v="Co-Founder"/>
    <s v=""/>
    <s v="+1 (415) 758-8581"/>
    <s v="Non Tech"/>
  </r>
  <r>
    <s v="Ukko Agro"/>
    <x v="0"/>
    <n v="0"/>
    <s v=""/>
    <s v="Developer of a smart agricultural ecosystem created to optimize, track and report pesticide use on farms. The company's ecosystem AI based pest prediction model and IoT enabled farm weather stations to predict pest and disease attacks and recommends pesticide dosage and spray cycles to optimize yields, enabling farmers to grow more sustainably."/>
    <x v="5"/>
    <s v="Agriculture"/>
    <s v="AgTech, Artificial Intelligence &amp; Machine Learning, Internet of Things"/>
    <s v="Pre-venture"/>
    <s v=""/>
    <s v="The company joined Impact Centre on April 03, 2018."/>
    <n v="2"/>
    <s v="Impact Centre(www.impactcentre.ca), ODX Ventures(www.codx.ca)"/>
    <s v="33 Lount Street"/>
    <s v=""/>
    <s v="Toronto"/>
    <s v="Ontario"/>
    <s v="M4J 5A1"/>
    <s v="Canada"/>
    <d v="2017-10-25T00:00:00"/>
    <n v="0.05"/>
    <s v="Grant"/>
    <s v="Completed"/>
    <s v="Completed"/>
    <n v="0"/>
    <s v=""/>
    <n v="51"/>
    <s v="Generating Revenue"/>
    <n v="2017"/>
    <s v=""/>
    <s v=""/>
    <d v="2018-04-03T00:00:00"/>
    <s v=""/>
    <s v="Accelerator/Incubator"/>
    <s v="Other Agriculture"/>
    <s v="Toronto, Canada"/>
    <s v="Impact Centre, ODX Ventures"/>
    <s v="Accelerator/Incubator Backed"/>
    <s v="Privately Held (backing)"/>
    <s v="www.ukko.ag"/>
    <s v="Ketan Kaushish"/>
    <s v="Co-Founder &amp; Chief Executive Officer"/>
    <s v="ketan@ukko.ag"/>
    <s v=""/>
    <s v="Disruptive Tech"/>
  </r>
  <r>
    <s v="VueReal"/>
    <x v="0"/>
    <n v="0"/>
    <n v="10.5"/>
    <s v="Developer of micro-LED displays designed to bridge the gap between micro devices and large-area electronics platforms. The company's displays enhance the experience of existing electronic systems and enable new applications by integrating millions of highly efficient micro-devices into system substrate, enabling clients to access to nano-device processing, sophisticated integration technologies and advanced system design for its multiple applications."/>
    <x v="4"/>
    <s v="Commercial Products"/>
    <s v=""/>
    <s v="Venture Capital"/>
    <s v=""/>
    <s v="The company raised $10.5 million of Series A venture funding from undisclosed investors on March 6, 2018. The company intends to use this funding to accelerate the development of micro-LED technologies by expanding its team and launching its advanced micro-device development and characterization center."/>
    <s v=""/>
    <s v=""/>
    <s v="180 Northfield Drive West"/>
    <s v="Unit 4"/>
    <s v="Waterloo"/>
    <s v="Ontario"/>
    <s v="N2L 0C7"/>
    <s v="Canada"/>
    <d v="2018-03-06T00:00:00"/>
    <n v="10.5"/>
    <s v="Early Stage VC"/>
    <s v="Completed"/>
    <s v="Completed"/>
    <n v="0"/>
    <s v=""/>
    <s v=""/>
    <s v="Generating Revenue"/>
    <n v="2016"/>
    <s v=""/>
    <n v="10.5"/>
    <d v="2018-03-06T00:00:00"/>
    <n v="10.5"/>
    <s v="Early Stage VC"/>
    <s v="Electrical Equipment"/>
    <s v="Waterloo, Canada"/>
    <s v=""/>
    <s v="Venture Capital-Backed"/>
    <s v="Privately Held (backing)"/>
    <s v="www.vuereal.com"/>
    <s v="Reza Chaji"/>
    <s v="Founder &amp; Chief Executive Officer"/>
    <s v="chaji@vuereal.com"/>
    <s v=""/>
    <s v="Disruptive Tech"/>
  </r>
  <r>
    <s v="The Williamsburg Uptown Retirement Community"/>
    <x v="1"/>
    <n v="1"/>
    <s v=""/>
    <s v="Provider of homecare and post-retirement facilities intended to offer a personable, convenient and compassionate hospitality. The company's facilities include a luxurious resort-style restaurants, an indoor pool, spa and fitness club and comprises of 117 suites, enabling elderly people to stay active, keep fit and live well."/>
    <x v="1"/>
    <s v="Healthcare Services"/>
    <s v=""/>
    <s v="M&amp;A"/>
    <s v=""/>
    <s v="The company was acquired by Revera for an undisclosed amount on June 1, 2017. This acquisition allows the acquirer to strengthen the acquirer's presence in a key market and marks an important milestone in their strategy to grow and innovate in the senior living sector. The company is no longer actively tracked by PitchBook."/>
    <s v=""/>
    <s v=""/>
    <s v="1893 Appleby Line"/>
    <s v=""/>
    <s v="Burlington"/>
    <s v="Ontario"/>
    <s v="L7L 0G5"/>
    <s v="Canada"/>
    <d v="2017-06-01T00:00:00"/>
    <s v=""/>
    <s v="Merger/Acquisition"/>
    <s v="Completed"/>
    <s v="Completed"/>
    <s v=""/>
    <s v=""/>
    <s v=""/>
    <s v="Generating Revenue"/>
    <n v="2014"/>
    <s v=""/>
    <s v=""/>
    <d v="2017-06-01T00:00:00"/>
    <s v=""/>
    <s v="Merger/Acquisition"/>
    <s v="Elder and Disabled Care"/>
    <s v="Burlington, Canada"/>
    <s v=""/>
    <s v="Corporate Backed or Acquired"/>
    <s v="Acquired/Merged"/>
    <s v="www.williamsburguptown.com"/>
    <s v=""/>
    <s v=""/>
    <s v=""/>
    <s v=""/>
    <s v="Non Tech"/>
  </r>
  <r>
    <s v="Seed Health and Wellness"/>
    <x v="1"/>
    <n v="1"/>
    <s v=""/>
    <s v="Operator of a naturopathic clinic intended to focus on the health of women and their families. The company's services provides its medical cannabis patients with an appropriate level of medical care and an improved quality of life through the therapeutic use of cannabis as medicine and also arranges follow-up appointments and track progress to help patients achieve their health goal, enabling patients to undergo an initial medical consultation by clinical experts to assess their needs and determine if medical cannabis is right for them."/>
    <x v="1"/>
    <s v="Healthcare Services"/>
    <s v="Cannabis, LOHAS &amp; Wellness"/>
    <s v="Pre-venture"/>
    <s v=""/>
    <s v=""/>
    <s v=""/>
    <s v=""/>
    <s v="1064 Queen Street West"/>
    <s v=""/>
    <s v="Mississauga"/>
    <s v="Ontario"/>
    <s v="L5H 4K3"/>
    <s v="Canada"/>
    <s v=""/>
    <s v=""/>
    <s v=""/>
    <s v=""/>
    <s v=""/>
    <s v=""/>
    <s v=""/>
    <s v=""/>
    <s v="Generating Revenue"/>
    <n v="2017"/>
    <s v=""/>
    <s v=""/>
    <s v=""/>
    <s v=""/>
    <s v=""/>
    <s v="Other Healthcare Services"/>
    <s v="Mississauga, Canada"/>
    <s v=""/>
    <s v="Corporation"/>
    <s v="Privately Held (no backing)"/>
    <s v="www.seedhealthandwellness.ca"/>
    <s v="Brandon Lee"/>
    <s v="Executive"/>
    <s v="blee@seedhw.ca"/>
    <s v="+1 (647) 922-0101"/>
    <s v="Non Tech"/>
  </r>
  <r>
    <s v="RideCo"/>
    <x v="0"/>
    <n v="0"/>
    <s v=""/>
    <s v="Developer of a cloud logistics platform created to facilitate personalized mass transit. The company's platform utilizes a mobile application to connect users with established transportation services like shuttles, taxis or limousine services and link them up with other commuters leaving at the same time, picking them up along the route, enabling users to get personalized service for sharing a ride."/>
    <x v="6"/>
    <s v="Software"/>
    <s v="Mobile"/>
    <s v="Other Private Companies"/>
    <s v=""/>
    <s v=""/>
    <s v=""/>
    <s v=""/>
    <s v="279 Weber Street North"/>
    <s v="Unit 101"/>
    <s v="Waterloo"/>
    <s v="Ontario"/>
    <s v="N2J 3H8"/>
    <s v="Canada"/>
    <s v=""/>
    <s v=""/>
    <s v=""/>
    <s v=""/>
    <s v=""/>
    <n v="0"/>
    <n v="763"/>
    <n v="538"/>
    <s v="Generating Revenue"/>
    <n v="2015"/>
    <s v=""/>
    <s v=""/>
    <s v=""/>
    <s v=""/>
    <s v=""/>
    <s v="Social/Platform Software"/>
    <s v="Waterloo, Canada"/>
    <s v=""/>
    <s v="Corporation"/>
    <s v="Privately Held (no backing)"/>
    <s v="www.rideco.com"/>
    <s v="Prem Gururajan"/>
    <s v="Co-Founder &amp; Chief Executive Officer"/>
    <s v="prem@rideco.com"/>
    <s v=""/>
    <s v="Disruptive Tech"/>
  </r>
  <r>
    <s v="Adoxio Business Solutions"/>
    <x v="0"/>
    <n v="0"/>
    <s v=""/>
    <s v="Provider of customer relationship management services. The company's services cloud customer relationship management, application development, portal assessment and portal implementation services."/>
    <x v="6"/>
    <s v="IT Services"/>
    <s v=""/>
    <s v="M&amp;A"/>
    <s v=""/>
    <s v="The company reached a definitive agreement to be acquired by KPMG for an undisclosed mount on April 9, 2018. The acquisition will help the acquirer to strengthen and solidify their position and further enhances leading technical capabilities. The acquisition is expected to close by the end of April 2018. The company is being actively tracked by PitchBook."/>
    <n v="1"/>
    <s v="Adxstudio(www.adxstudio.com)"/>
    <s v="240 Richmond Street West"/>
    <s v="Suite 4-131"/>
    <s v="Toronto"/>
    <s v="Ontario"/>
    <s v="M5V 1V6"/>
    <s v="Canada"/>
    <d v="2018-04-09T00:00:00"/>
    <s v=""/>
    <s v="Merger/Acquisition"/>
    <s v="Announced/In Progress"/>
    <s v="Announced/In Progress"/>
    <s v=""/>
    <s v=""/>
    <s v=""/>
    <s v="Generating Revenue"/>
    <n v="2016"/>
    <n v="80"/>
    <s v=""/>
    <d v="2018-04-09T00:00:00"/>
    <s v=""/>
    <s v="Merger/Acquisition"/>
    <s v="IT Consulting and Outsourcing"/>
    <s v="Toronto, Canada"/>
    <s v="Adxstudio"/>
    <s v="Pending Transaction (M&amp;A)"/>
    <s v="Privately Held (no backing)"/>
    <s v="www.adoxio.com"/>
    <s v="Grant McLarnon"/>
    <s v="Chief Executive Officer"/>
    <s v="grant.mclarnon@adoxio.com"/>
    <s v="+1 (647) 801-4458"/>
    <s v="Current Tech"/>
  </r>
  <r>
    <s v="Honeywater"/>
    <x v="1"/>
    <n v="1"/>
    <s v=""/>
    <s v="Owner and operator of a beverage marketplace intended to supply fresh and natural drinking water. The company's drinking water are made of Canadian honey and are available in lemon and mint flavors, enabling consumers to enjoy a sweetened and natural beverage which helps them to stay fresh."/>
    <x v="2"/>
    <s v="Consumer Non-Durables"/>
    <s v=""/>
    <s v="Other Private Companies"/>
    <s v=""/>
    <s v=""/>
    <s v=""/>
    <s v=""/>
    <s v="116 Braemar Avenue"/>
    <s v="2nd Floor"/>
    <s v="Toronto"/>
    <s v="Ontario"/>
    <s v="M5P 2L4"/>
    <s v="Canada"/>
    <s v=""/>
    <s v=""/>
    <s v=""/>
    <s v=""/>
    <s v=""/>
    <n v="-0.28999999999999998"/>
    <n v="10453"/>
    <n v="18893"/>
    <s v="Generating Revenue"/>
    <n v="2013"/>
    <s v=""/>
    <s v=""/>
    <s v=""/>
    <s v=""/>
    <s v=""/>
    <s v="Beverages"/>
    <s v="Toronto, Canada"/>
    <s v=""/>
    <s v="Corporation"/>
    <s v="Privately Held (no backing)"/>
    <s v="www.honeywater.com"/>
    <s v="Christopher Kotz"/>
    <s v="Founder &amp; Chief Executive Officer"/>
    <s v=""/>
    <s v=""/>
    <s v="Non Tech"/>
  </r>
  <r>
    <s v="EDMS Dental"/>
    <x v="0"/>
    <n v="0"/>
    <s v=""/>
    <s v="Developer of an enterprise dental management software designed for dental industry. The company's software offers features such as reporting and controls, analytics, practice management and others, it also extracts and aggregates data, creating reports for all clinical, financial and operational data within and across all clinic sites, enabling dentist to manage their clinics easily."/>
    <x v="1"/>
    <s v="Healthcare Technology Systems"/>
    <s v="Mobile, SaaS"/>
    <s v="Pre-venture"/>
    <s v=""/>
    <s v="The company joined Invest Ottawa on an undisclosed date."/>
    <n v="1"/>
    <s v="Invest Ottawa(www.investottawa.ca)"/>
    <s v="7 Bayview Road"/>
    <s v=""/>
    <s v="Ottawa"/>
    <s v="Ontario"/>
    <s v="K1Y 2C5"/>
    <s v="Canada"/>
    <s v=""/>
    <s v=""/>
    <s v="Accelerator/Incubator"/>
    <s v="Completed"/>
    <s v="Completed"/>
    <n v="0.15"/>
    <n v="37"/>
    <n v="128"/>
    <s v="Generating Revenue"/>
    <n v="2013"/>
    <s v=""/>
    <s v=""/>
    <s v=""/>
    <s v=""/>
    <s v="Accelerator/Incubator"/>
    <s v="Enterprise Systems (Healthcare)"/>
    <s v="Ottawa, Canada"/>
    <s v="Invest Ottawa"/>
    <s v="Accelerator/Incubator Backed"/>
    <s v="Privately Held (backing)"/>
    <s v="www.edmsdental.com"/>
    <s v="Peter Evans"/>
    <s v="Executive"/>
    <s v=""/>
    <s v=""/>
    <s v="Disruptive Tech"/>
  </r>
  <r>
    <s v="Ibionics"/>
    <x v="0"/>
    <n v="0"/>
    <s v=""/>
    <s v="Owner and operator of a retinal implantation technology firm to create diamond eye implants that can help restore sight to the blind. The company's implantable bionic devices use diamond electrodes to stimulate the retina that sends messages to the brain which are perceived as light, are made up of superior diamond-based biomaterials consisting of a highly flexible stimulator chip and a wireless technology, enabling ophthalmologists to address degenerative vision disorders by implanting a diamond-based artificial retinal surface."/>
    <x v="1"/>
    <s v="Healthcare Devices and Supplies"/>
    <s v=""/>
    <s v="Pre-venture"/>
    <s v=""/>
    <s v="The company joined Ontario Bioscience Innovation Organization as part of the 2017 Capital Access Advisory Program on May 8, 2017."/>
    <n v="4"/>
    <s v="Australian Research Council(arc.gov.au), Invest Ottawa(www.investottawa.ca), Ontario Bioscience Innovation Organization(www.obio.ca)"/>
    <s v="1140 Morrison Drive"/>
    <s v="Suite 220"/>
    <s v="Ottawa"/>
    <s v="Ontario"/>
    <s v="K2H 8S9"/>
    <s v="Canada"/>
    <d v="2016-01-01T00:00:00"/>
    <s v=""/>
    <s v="Accelerator/Incubator"/>
    <s v="Completed"/>
    <s v="Completed"/>
    <n v="0"/>
    <n v="296"/>
    <n v="210"/>
    <s v="Generating Revenue"/>
    <n v="2015"/>
    <n v="6"/>
    <s v=""/>
    <s v=""/>
    <n v="1.5"/>
    <s v="Grant"/>
    <s v="Therapeutic Devices"/>
    <s v="Ottawa, Canada"/>
    <s v="Australian Research Council, Invest Ottawa, IRAP, Ontario Bioscience Innovation Organization"/>
    <s v="Accelerator/Incubator Backed"/>
    <s v="Privately Held (backing)"/>
    <s v="www.ibionics.ca"/>
    <s v="Suzanne Grant"/>
    <s v="Co-Founder, Chief Executive Officer &amp; Chairwoman"/>
    <s v="suzanne@ibionics.ca"/>
    <s v=""/>
    <s v="Disruptive Tech"/>
  </r>
  <r>
    <s v="pHacktory"/>
    <x v="0"/>
    <n v="0"/>
    <s v=""/>
    <s v="Owner and operator of a street-level research lab intended to assist entrepreneurs in developing community projects that are less popular and riskier in nature. The company's lab specializes in amplifying community ideas by connecting startup entrepreneurs with the needed resources of knowledge and startup assistance, enabling entrepreneurs to avail project assistance by connecting to a community to curate projects that inspire, amaze and ask big questions."/>
    <x v="4"/>
    <s v="Commercial Services"/>
    <s v=""/>
    <s v="Pre-venture"/>
    <s v=""/>
    <s v="The company joined Invest Ottawa in 2017."/>
    <n v="1"/>
    <s v="Invest Ottawa(www.investottawa.ca)"/>
    <s v="555 Legget Drive"/>
    <s v="Suite 140"/>
    <s v="Ottawa"/>
    <s v="Ontario"/>
    <s v="K2K 2X3"/>
    <s v="Canada"/>
    <d v="2017-04-01T00:00:00"/>
    <s v=""/>
    <s v="Accelerator/Incubator"/>
    <s v="Completed"/>
    <s v="Completed"/>
    <n v="0.01"/>
    <n v="198"/>
    <n v="1119"/>
    <s v="Generating Revenue"/>
    <n v="2017"/>
    <s v=""/>
    <s v=""/>
    <d v="2017-04-01T00:00:00"/>
    <s v=""/>
    <s v="Accelerator/Incubator"/>
    <s v="Consulting Services (B2B)"/>
    <s v="Ottawa, Canada"/>
    <s v="Invest Ottawa"/>
    <s v="Accelerator/Incubator Backed"/>
    <s v="Privately Held (backing)"/>
    <s v="www.phacktory.com"/>
    <s v="Andrew Pelling"/>
    <s v="Co-Founder &amp; Director"/>
    <s v="andrew@phacktory.com"/>
    <s v=""/>
    <s v="Current Tech"/>
  </r>
  <r>
    <s v="Canveda"/>
    <x v="1"/>
    <n v="1"/>
    <s v=""/>
    <s v="Producer of medical marijuana Peterborough, Ontario."/>
    <x v="2"/>
    <s v="Consumer Non-Durables"/>
    <s v="Cannabis, LOHAS &amp; Wellness"/>
    <s v="M&amp;A"/>
    <s v=""/>
    <s v="The company was acquired by MPX Bioceutical Corporation (CSE: MPX) for CAD 18.12 million on June 11, 2018. The consideration comprises a CAD 3.12 million in cash, as well as a further CAD 15 million payable in 21,428,571 common shares priced at CAD 70 apiece. Additionally, MPX will issue 6 million common share purchase warrants, which will be exercisable for the next five years at CAD 84 each. The acquisition will accelerate the acquirer's ability to secure a license to produce in Owen Sound and will be immediately accelerating its development."/>
    <s v=""/>
    <s v=""/>
    <s v=""/>
    <s v=""/>
    <s v="Peterborough"/>
    <s v="Ontario"/>
    <s v=""/>
    <s v="Canada"/>
    <d v="2018-06-11T00:00:00"/>
    <n v="13.82"/>
    <s v="Merger/Acquisition"/>
    <s v="Completed"/>
    <s v="Completed"/>
    <n v="0.26"/>
    <s v=""/>
    <n v="297"/>
    <s v="Generating Revenue"/>
    <n v="2013"/>
    <s v=""/>
    <s v=""/>
    <d v="2018-06-11T00:00:00"/>
    <n v="13.82"/>
    <s v="Merger/Acquisition"/>
    <s v="Other Consumer Non-Durables"/>
    <s v="Peterborough, Canada"/>
    <s v=""/>
    <s v="Corporate Backed or Acquired"/>
    <s v="Acquired/Merged (Operating Subsidiary)"/>
    <s v="www.canveda.com"/>
    <s v="Les Hansen"/>
    <s v="Chief Executive Officer"/>
    <s v="les.hansen@canveda.com"/>
    <s v=""/>
    <s v="Non Tech"/>
  </r>
  <r>
    <s v="Infinite Outsourcing Solutions"/>
    <x v="1"/>
    <n v="1"/>
    <s v=""/>
    <s v="Provider of consulting services intended to provide businesses with the support they need to succeed within the globally competitive market. The company's services provides its clients with tailored, affordable and high quality services not offered by competitors and specialises in business development and operations, HR talent acquisition, accounting and payroll, financial system, planning and scheduling, spare parts management, maintenance Consulting, project management, medical social services, logistics and warehousing, enabling clients to run their business operations efficiently, reducE costs and ensuring future growth."/>
    <x v="4"/>
    <s v="Commercial Services"/>
    <s v=""/>
    <s v="Other Private Companies"/>
    <s v=""/>
    <s v=""/>
    <s v=""/>
    <s v=""/>
    <s v="2100 Lawrence Avenue West"/>
    <s v="Suite 202A"/>
    <s v="Toronto"/>
    <s v="Ontario"/>
    <s v="M9N 3W3"/>
    <s v="Canada"/>
    <s v=""/>
    <s v=""/>
    <s v=""/>
    <s v=""/>
    <s v=""/>
    <n v="0"/>
    <s v=""/>
    <n v="7"/>
    <s v="Generating Revenue"/>
    <n v="2013"/>
    <s v=""/>
    <s v=""/>
    <s v=""/>
    <s v=""/>
    <s v=""/>
    <s v="Consulting Services (B2B)"/>
    <s v="Toronto, Canada"/>
    <s v=""/>
    <s v="Corporation"/>
    <s v="Privately Held (no backing)"/>
    <s v="www.infiniteos.com"/>
    <s v="Bhavin Shah"/>
    <s v="Executive"/>
    <s v="sb@infiniteos.ca"/>
    <s v="+1 (416) 671-7128"/>
    <s v="Non Tech"/>
  </r>
  <r>
    <s v="Talentohire"/>
    <x v="1"/>
    <n v="1"/>
    <s v=""/>
    <s v="Provider of a talent network intended to connect hand selected candidates with top employers from around the world. The company's services focuses on bringing the employer and potential employee together after thorough and in-depth inspection, enabling employers to find and hire talented freelance software developers, designers and finance experts easily."/>
    <x v="4"/>
    <s v="Commercial Services"/>
    <s v=""/>
    <s v="Pre-venture"/>
    <s v=""/>
    <s v="The company joined O1 Startups on an undisclosed date and received an estimated $100,000 in funding."/>
    <n v="1"/>
    <s v="O1 Startups(www.o1startups.com)"/>
    <s v="1500 Upper Middle Road West"/>
    <s v=""/>
    <s v="Oakville"/>
    <s v="Ontario"/>
    <s v="L6M 0C2"/>
    <s v="Canada"/>
    <s v=""/>
    <s v=""/>
    <s v="Accelerator/Incubator"/>
    <s v="Completed"/>
    <s v="Completed"/>
    <n v="1.95"/>
    <n v="641"/>
    <n v="44"/>
    <s v="Generating Revenue"/>
    <n v="2017"/>
    <s v=""/>
    <s v=""/>
    <s v=""/>
    <s v=""/>
    <s v="Accelerator/Incubator"/>
    <s v="Human Capital Services"/>
    <s v="Oakville, Canada"/>
    <s v="O1 Startups"/>
    <s v="Accelerator/Incubator Backed"/>
    <s v="Privately Held (backing)"/>
    <s v="www.talentohire.com"/>
    <s v="Rupesh Mishra"/>
    <s v="Senior Android Engineer"/>
    <s v=""/>
    <s v="+1 (289) 627-1630"/>
    <s v="Non Tech"/>
  </r>
  <r>
    <s v="Swaaap"/>
    <x v="0"/>
    <n v="0"/>
    <s v=""/>
    <s v="Developer of an online information exchange platform designed to connect businessmen with each other to share their expertise, services and goods. The company's platform provides proper loyalty scores to each user or provider, lets to hire easily by saving time and sends out notifications for potential business opportunities, enabling clients to experience proper business opportunities and ideas with other potential users or businessman."/>
    <x v="4"/>
    <s v="Commercial Services"/>
    <s v=""/>
    <s v="Pre-venture"/>
    <s v=""/>
    <s v="The company received an undisclosed amount of grant funding from National Research Council Canada."/>
    <n v="3"/>
    <s v="L-SPARK(www.l-spark.com), Lead To Win(www.leadtowin.ca), National Research Council Canada(www.nrc-cnrc.gc.ca)"/>
    <s v="80 Aberdeen Street"/>
    <s v="Suite 100"/>
    <s v="Ottawa"/>
    <s v="Ontario"/>
    <s v="K1S 5R5"/>
    <s v="Canada"/>
    <d v="2015-12-16T00:00:00"/>
    <s v=""/>
    <s v="Accelerator/Incubator"/>
    <s v="Completed"/>
    <s v="Completed"/>
    <n v="-0.03"/>
    <n v="454"/>
    <n v="10652"/>
    <s v="Generating Revenue"/>
    <n v="2014"/>
    <n v="10"/>
    <s v=""/>
    <s v=""/>
    <s v=""/>
    <s v="Grant"/>
    <s v="Media and Information Services (B2B)"/>
    <s v="Ottawa, Canada"/>
    <s v="L-SPARK, Lead To Win, National Research Council Canada"/>
    <s v="Accelerator/Incubator Backed"/>
    <s v="Privately Held (backing)"/>
    <s v="www.swaaap.com"/>
    <s v="Matthias Bedard"/>
    <s v="Co-Founder &amp; Chief Technology Officer"/>
    <s v="matthew@swaaap.com"/>
    <s v="+1 (613) 366-5705"/>
    <s v="Current Tech"/>
  </r>
  <r>
    <s v="Tumello"/>
    <x v="0"/>
    <n v="0"/>
    <s v=""/>
    <s v="Provider of an audio on-demand platform intended to facilitate users better connect to matters they are interested in. The company's platform offers latest podcasts and topics that interest the user, discover and follow favourites and also permits users to bookmark, like and create a playlist, enabling podcasts listeners to easily discover and listen to curated and subscribed podcasts across multiple devicese on the topics that interests them."/>
    <x v="6"/>
    <s v="Software"/>
    <s v="Mobile"/>
    <s v="Pre-venture"/>
    <s v=""/>
    <s v="The company graduated from Founder Institute as part of the Winter 2016 Cohort on December 13, 2016."/>
    <n v="1"/>
    <s v="Founder Institute(www.fi.co)"/>
    <s v="5320 Thunder Road"/>
    <s v=""/>
    <s v=""/>
    <s v="Ontario"/>
    <s v="K0A 1K0"/>
    <s v="Canada"/>
    <d v="2016-12-13T00:00:00"/>
    <s v=""/>
    <s v="Accelerator/Incubator"/>
    <s v="Completed"/>
    <s v="Completed"/>
    <n v="-0.06"/>
    <n v="14"/>
    <n v="2164"/>
    <s v="Generating Revenue"/>
    <n v="2016"/>
    <s v=""/>
    <s v=""/>
    <d v="2016-12-13T00:00:00"/>
    <s v=""/>
    <s v="Accelerator/Incubator"/>
    <s v="Application Software"/>
    <s v="Canada"/>
    <s v="Founder Institute"/>
    <s v="Accelerator/Incubator Backed"/>
    <s v="Privately Held (backing)"/>
    <s v="www.tumello.com"/>
    <s v="Hammad Asad"/>
    <s v="Co-Founder &amp; Chief Technology Officer"/>
    <s v=""/>
    <s v=""/>
    <s v="Current Tech"/>
  </r>
  <r>
    <s v="Catchwire"/>
    <x v="0"/>
    <n v="0"/>
    <s v=""/>
    <s v="Developer of a network monitoring device designed to deliver critical network performance information. The company's catchwire monitors, collects, processes, filters or redirects data traffic and can be installed in-line at a network endpoint, enabling IT security professionals to perform continuous real-time monitoring of activities and behaviors of workstations, servers and other network devices."/>
    <x v="6"/>
    <s v="Computer Hardware"/>
    <s v="E-Commerce"/>
    <s v="Pre-venture"/>
    <s v=""/>
    <s v="The company joined Invest Ottawa on February 24, 2016."/>
    <n v="1"/>
    <s v="Invest Ottawa(www.investottawa.ca)"/>
    <s v="7 Bayview Road"/>
    <s v=""/>
    <s v="Ottawa"/>
    <s v="Ontario"/>
    <s v="K1Y 2C5"/>
    <s v="Canada"/>
    <d v="2014-12-23T00:00:00"/>
    <n v="0.02"/>
    <s v="Product Crowdfunding"/>
    <s v="Completed"/>
    <s v="Completed"/>
    <n v="-0.04"/>
    <n v="7"/>
    <n v="557"/>
    <s v="Generating Revenue"/>
    <n v="2014"/>
    <s v=""/>
    <s v=""/>
    <d v="2016-02-24T00:00:00"/>
    <s v=""/>
    <s v="Accelerator/Incubator"/>
    <s v="Electronic Equipment and Instruments"/>
    <s v="Ottawa, Canada"/>
    <s v="Invest Ottawa"/>
    <s v="Accelerator/Incubator Backed"/>
    <s v="Privately Held (backing)"/>
    <s v="www.catchwire.net"/>
    <s v="Alexander Zakharov"/>
    <s v="Co-Founder &amp; Chief Technology Officer"/>
    <s v="alexander.zakharov@wawtechnologies.com"/>
    <s v="+1 (613) 797-1513"/>
    <s v="Disruptive Tech"/>
  </r>
  <r>
    <s v="APX Building + Onsite Data Solutions"/>
    <x v="0"/>
    <n v="0"/>
    <s v=""/>
    <s v="Developer of an information platform designed to permit the collection and sharing of data. The company's platform can be used to effectively and intelligently manage everything from building infrastructure, to guiding emergency services through extreme incidents, enabling law enforcement, emergency workers and military to mitigate risk and to keep citizens safe."/>
    <x v="6"/>
    <s v="Software"/>
    <s v="Internet of Things, Mobile"/>
    <s v="Pre-venture"/>
    <s v=""/>
    <s v="The company raised seed funding from Capital Angel Network and other undisclosed investors in March 2015."/>
    <n v="2"/>
    <s v="Capital Angel Network(www.capitalangels.ca), Science and Technology for Canadians(science.gc.ca)"/>
    <s v="1755 Woodward Drive"/>
    <s v="Suite 101"/>
    <s v="Ottawa"/>
    <s v="Ontario"/>
    <s v="K2C 0P9"/>
    <s v="Canada"/>
    <s v=""/>
    <n v="0.53"/>
    <s v="Grant"/>
    <s v="Completed"/>
    <s v="Completed"/>
    <n v="-0.03"/>
    <n v="191"/>
    <n v="210"/>
    <s v="Generating Revenue"/>
    <n v="2013"/>
    <s v=""/>
    <s v=""/>
    <d v="2015-03-01T00:00:00"/>
    <s v=""/>
    <s v="Seed Round"/>
    <s v="Social/Platform Software"/>
    <s v="Ottawa, Canada"/>
    <s v="Capital Angel Network, Science and Technology for Canadians"/>
    <s v="Angel-Backed"/>
    <s v="Privately Held (backing)"/>
    <s v="www.apxdata.com"/>
    <s v="Jeffrey Stoss"/>
    <s v="Chief Financial Officer"/>
    <s v="jeff.stoss@apxdata.com"/>
    <s v="+1 (613) 866-4523"/>
    <s v="Disruptive Tech"/>
  </r>
  <r>
    <s v="IdeaCuria"/>
    <x v="0"/>
    <n v="0"/>
    <s v=""/>
    <s v="Developer of an IoT smart sensor technology designed to continuously detect contaminants. The company's technology is a low cost screening at-home health and medical diagnostic tool with beneficial applications such as in-home water quality monitoring, food and beverage monitoring, medication and nutrient monitoring, enabling consumers to receive a technology that detects contaminants such as lead, E. Coli and other coliforms, minerals, organics, and in-organics every time a tap is turned on as well as sends instantaneous easy to read reports."/>
    <x v="6"/>
    <s v="Semiconductors"/>
    <s v="Internet of Things"/>
    <s v="Pre-venture"/>
    <s v=""/>
    <s v="The company joined JLABS on April 15, 2018."/>
    <n v="1"/>
    <s v="JLABS(www.jlabs.jnjinnovation.com)"/>
    <s v="30 Via Renzo Drive"/>
    <s v="Suite 200"/>
    <s v="Richmond Hill"/>
    <s v="Ontario"/>
    <s v="L4S 0B8"/>
    <s v="Canada"/>
    <d v="2018-04-15T00:00:00"/>
    <s v=""/>
    <s v="Accelerator/Incubator"/>
    <s v="Completed"/>
    <s v="Completed"/>
    <s v=""/>
    <s v=""/>
    <s v=""/>
    <s v="Generating Revenue"/>
    <n v="2016"/>
    <s v=""/>
    <s v=""/>
    <d v="2018-04-15T00:00:00"/>
    <s v=""/>
    <s v="Accelerator/Incubator"/>
    <s v="Application Specific Semiconductors"/>
    <s v="Richmond Hill, Canada"/>
    <s v="JLABS"/>
    <s v="Accelerator/Incubator Backed"/>
    <s v="Privately Held (backing)"/>
    <s v="www.ideacuria.com"/>
    <s v="Gregory Agostinelli"/>
    <s v="Founder"/>
    <s v="ga@ideacuria.com"/>
    <s v=""/>
    <s v="Disruptive Tech"/>
  </r>
  <r>
    <s v="Rapid Novor"/>
    <x v="0"/>
    <n v="0"/>
    <s v=""/>
    <s v="Provider of antibody protein sequencing technology intended to develop antibody proteins for pharmaceutical companies. The company's services produce new antibody directly from sample with sequence accuracy and have the same binding affinity and also mass uses spectrometry to restore hybridoma cell line, confirm antibody product, examine post-translational modifications and glycosylations and accelerate biosimilar development, enabling medical researchers to develop and advance life science for better human health with next generation protein sequencing."/>
    <x v="1"/>
    <s v="Healthcare Services"/>
    <s v="Life Sciences"/>
    <s v="Pre-venture"/>
    <s v=""/>
    <s v="The company joined JLABS on February 12, 2018."/>
    <n v="2"/>
    <s v="JLABS(www.jlabs.jnjinnovation.com), The Accelerator Centre(www.acceleratorcentre.com)"/>
    <s v="44 Gaukel Street"/>
    <s v="2nd Floor"/>
    <s v="Kitchener"/>
    <s v="Ontario"/>
    <s v="N2G 4P3"/>
    <s v="Canada"/>
    <d v="2017-07-20T00:00:00"/>
    <s v=""/>
    <s v="Accelerator/Incubator"/>
    <s v="Completed"/>
    <s v="Completed"/>
    <n v="0.06"/>
    <n v="19"/>
    <n v="347"/>
    <s v="Generating Revenue"/>
    <n v="2015"/>
    <s v=""/>
    <s v=""/>
    <d v="2018-02-12T00:00:00"/>
    <s v=""/>
    <s v="Accelerator/Incubator"/>
    <s v="Laboratory Services (Healthcare)"/>
    <s v="Kitchener, Canada"/>
    <s v="JLABS, The Accelerator Centre"/>
    <s v="Accelerator/Incubator Backed"/>
    <s v="Privately Held (backing)"/>
    <s v="www.rapidnovor.com"/>
    <s v="Bin Ma"/>
    <s v="Co-Founder &amp; President"/>
    <s v="bma@rapidnovor.com"/>
    <s v="+1 (855) 899-9990"/>
    <s v="Disruptive Tech"/>
  </r>
  <r>
    <s v="Mercku"/>
    <x v="0"/>
    <n v="0"/>
    <s v=""/>
    <s v="Developer of a wireless communication product designed to offer powerful WiFi router. The company's router provides powerful and reliable wireless coverage while offering precise device management throughout user's home and is capable of covering 3000 ft² of space using a single M2 router or 5000 ft² of space using the M2 Hive mesh networking system, enabling consumers to get the required speed, connectivity, simplicity and control that the modern day home requires easily."/>
    <x v="6"/>
    <s v="Communications and Networking"/>
    <s v="Mobile"/>
    <s v="Other Private Companies"/>
    <s v=""/>
    <s v="The company closed on $19,917 of the planned $50,000 of product crowdfunding via Indiegogo on April 30, 2018."/>
    <s v=""/>
    <s v=""/>
    <s v="509 Beaver Creek Road"/>
    <s v=""/>
    <s v="Waterloo"/>
    <s v="Ontario"/>
    <s v="N2V 2L3"/>
    <s v="Canada"/>
    <d v="2018-04-30T00:00:00"/>
    <n v="0.02"/>
    <s v="Product Crowdfunding"/>
    <s v="Announced/In Progress"/>
    <s v="Announced/In Progress"/>
    <n v="0.46"/>
    <n v="4279"/>
    <n v="5"/>
    <s v="Generating Revenue"/>
    <n v="2017"/>
    <s v=""/>
    <s v=""/>
    <d v="2018-04-30T00:00:00"/>
    <n v="0.02"/>
    <s v="Product Crowdfunding"/>
    <s v="Wireless Communications Equipment"/>
    <s v="Waterloo, Canada"/>
    <s v=""/>
    <s v="Corporation"/>
    <s v="Privately Held (no backing)"/>
    <s v="www.mercku.tech"/>
    <s v="Alex Qi"/>
    <s v="Co-Founder &amp; Chief Executive Officer"/>
    <s v="alex.qi@mercku.tech"/>
    <s v=""/>
    <s v="Disruptive Tech"/>
  </r>
  <r>
    <s v="Medi-Green"/>
    <x v="1"/>
    <n v="1"/>
    <s v=""/>
    <s v="Provider of medical cannabis treatment services. The company operates three medical cannabis clinics across Ontario, specializing in medical cannabis treatment and provide patients with access to medical marijuana under Health Canada's marijuana for medical purposes regulations program."/>
    <x v="1"/>
    <s v="Healthcare Services"/>
    <s v="Cannabis"/>
    <s v="M&amp;A"/>
    <n v="2.9"/>
    <s v="The company was acquired by Beleave (CSE: BE) for $5 million on May 10, 2018. The aacquisition will add value going forward to the acquirer and their combined expertise will allow for exponential of the clinic network."/>
    <s v=""/>
    <s v=""/>
    <s v="800 Princess Street"/>
    <s v="Unit 208"/>
    <s v="Kingston"/>
    <s v="Ontario"/>
    <s v="K7L 5E4"/>
    <s v="Canada"/>
    <d v="2018-05-10T00:00:00"/>
    <n v="5"/>
    <s v="Merger/Acquisition"/>
    <s v="Completed"/>
    <s v="Completed"/>
    <n v="0.28000000000000003"/>
    <n v="762"/>
    <n v="207"/>
    <s v="Generating Revenue"/>
    <n v="2015"/>
    <s v=""/>
    <s v=""/>
    <d v="2018-05-10T00:00:00"/>
    <n v="5"/>
    <s v="Merger/Acquisition"/>
    <s v="Clinics/Outpatient Services"/>
    <s v="Kingston, Canada"/>
    <s v=""/>
    <s v="Corporate Backed or Acquired"/>
    <s v="Acquired/Merged (Operating Subsidiary)"/>
    <s v="www.medi-green.ca"/>
    <s v="Trevor Hands"/>
    <s v="Founder, Owner &amp; Chief Executive Officer"/>
    <s v=""/>
    <s v="+1 (613) 507-0002"/>
    <s v="Non Tech"/>
  </r>
  <r>
    <s v="The Bill Advisers"/>
    <x v="1"/>
    <n v="1"/>
    <s v=""/>
    <s v="Owner and operator of a bill advisory firm intended to lower monthly expenses through price negotiations and cost management. The company's services focus on lowering monthly bills by calling and negotiating with service providers to get loyalty discounts, promotions, credits and reduced rates, enabling residential clients, businesses and non-profit organizations to get their bills negotiated and expenses reduced over time, thereby enjoy improved savings and investments."/>
    <x v="4"/>
    <s v="Commercial Services"/>
    <s v=""/>
    <s v="Pre-venture"/>
    <s v=""/>
    <s v=""/>
    <s v=""/>
    <s v=""/>
    <s v="21 Simcoe Street South"/>
    <s v=""/>
    <s v="Oshawa"/>
    <s v="Ontario"/>
    <s v="L1H 4G1"/>
    <s v="Canada"/>
    <s v=""/>
    <s v=""/>
    <s v=""/>
    <s v=""/>
    <s v=""/>
    <n v="0"/>
    <s v=""/>
    <s v=""/>
    <s v="Generating Revenue"/>
    <n v="2017"/>
    <s v=""/>
    <s v=""/>
    <s v=""/>
    <s v=""/>
    <s v=""/>
    <s v="Consulting Services (B2B)"/>
    <s v="Oshawa, Canada"/>
    <s v=""/>
    <s v="Corporation"/>
    <s v="Privately Held (no backing)"/>
    <s v="www.thebilladvisers.ca"/>
    <s v="Mithra Saunders"/>
    <s v="Chief Executive Officer"/>
    <s v=""/>
    <s v="+1 (855) 413-3111"/>
    <s v="Non Tech"/>
  </r>
  <r>
    <s v="Ample Organics"/>
    <x v="0"/>
    <n v="0"/>
    <s v=""/>
    <s v="Developer of a cannabis software platform created for data collection and compliance. The company's platform tracks everything, manages patient data, package and selling products along with keeping a record of inputs and outputs of any manufacturing process, enabling cannabis industry to have a transparency and control on every step of their business."/>
    <x v="6"/>
    <s v="Software"/>
    <s v="Cannabis"/>
    <s v="Venture Capital"/>
    <s v=""/>
    <s v="The company raised seed funding from Green Acre Capital and Cesare Fazari on an undisclosed date."/>
    <n v="2"/>
    <s v="Green Acre Capital(www.greenacrecapital.ca)"/>
    <s v="629 Eastern Avenue"/>
    <s v="Building B"/>
    <s v="Toronto"/>
    <s v="Ontario"/>
    <s v="M4M 1E4"/>
    <s v="Canada"/>
    <s v=""/>
    <s v=""/>
    <s v="Seed Round"/>
    <s v="Completed"/>
    <s v="Completed"/>
    <n v="0.34"/>
    <n v="927"/>
    <n v="2978"/>
    <s v="Generating Revenue"/>
    <n v="2014"/>
    <n v="85"/>
    <s v=""/>
    <s v=""/>
    <s v=""/>
    <s v="Seed Round"/>
    <s v="Business/Productivity Software"/>
    <s v="Toronto, Canada"/>
    <s v="Cesare Fazari, Green Acre Capital"/>
    <s v="Venture Capital-Backed"/>
    <s v="Privately Held (backing)"/>
    <s v="www.ampleorganics.com"/>
    <s v="John Prentice"/>
    <s v="Founder, Chief Executive Officer, President &amp; Board Member"/>
    <s v="john.prentice@ampleorganics.com"/>
    <s v="+1 (866) 691-8407"/>
    <s v="Current Tech"/>
  </r>
  <r>
    <s v="CrowdChange"/>
    <x v="0"/>
    <n v="0"/>
    <s v=""/>
    <s v="Developer of a fund raising application designed to help student organizations raise more money for their philanthropy events. The company's application has made raising money for charity both easy and fun and for every person who sends a picture to CrowdChange through Snapchat, text or email, the company or one of its marketing partners is donating $1 to a charity of their chapter's choice, enabling students to raise money for charities that they care about, simply by taking and sending in pictures."/>
    <x v="6"/>
    <s v="Software"/>
    <s v="Mobile"/>
    <s v="Other Private Companies"/>
    <s v=""/>
    <s v=""/>
    <s v=""/>
    <s v=""/>
    <s v="5 Tahoe Court"/>
    <s v=""/>
    <s v="Toronto"/>
    <s v="Ontario"/>
    <s v="M3B 3M6"/>
    <s v="Canada"/>
    <s v=""/>
    <s v=""/>
    <s v=""/>
    <s v=""/>
    <s v=""/>
    <n v="0"/>
    <n v="666"/>
    <s v=""/>
    <s v="Generating Revenue"/>
    <n v="2015"/>
    <s v=""/>
    <s v=""/>
    <s v=""/>
    <s v=""/>
    <s v=""/>
    <s v="Application Software"/>
    <s v="Toronto, Canada"/>
    <s v=""/>
    <s v="Corporation"/>
    <s v="Privately Held (no backing)"/>
    <s v="www.crowdchange.co"/>
    <s v="Russell Citron"/>
    <s v="Founder &amp; Chief Executive Officer"/>
    <s v="russell@crowdchange.co"/>
    <s v="+1 (647) 678-0995"/>
    <s v="Current Tech"/>
  </r>
  <r>
    <s v="Xpansion"/>
    <x v="1"/>
    <n v="1"/>
    <s v=""/>
    <s v="Owner and operator of a supply chain consulting agency intended to address the logistics and customs compliance needs of small and medium-sized companies. The company's services focus on fractional operational support and resource optimization, customs invoice preparation, certificates of origin preparation and verification, assistance to release shipments when stuck at customs, supply chain risks and process assessments and project consulting services, enabling small and medium-sized businesses to automate, quicken and secure logistics operations by tracking and communicating shipment details in real time."/>
    <x v="4"/>
    <s v="Commercial Services"/>
    <s v=""/>
    <s v="Pre-venture"/>
    <s v=""/>
    <s v="The company joined The Accelerator Centre on an undisclosed date."/>
    <n v="1"/>
    <s v="The Accelerator Centre(www.acceleratorcentre.com)"/>
    <s v=""/>
    <s v=""/>
    <s v="Kitchener"/>
    <s v="Ontario"/>
    <s v=""/>
    <s v="Canada"/>
    <s v=""/>
    <s v=""/>
    <s v="Accelerator/Incubator"/>
    <s v="Completed"/>
    <s v="Completed"/>
    <n v="0"/>
    <s v=""/>
    <s v=""/>
    <s v="Generating Revenue"/>
    <n v="2015"/>
    <s v=""/>
    <s v=""/>
    <s v=""/>
    <s v=""/>
    <s v="Accelerator/Incubator"/>
    <s v="Consulting Services (B2B)"/>
    <s v="Kitchener, Canada"/>
    <s v="The Accelerator Centre"/>
    <s v="Accelerator/Incubator Backed"/>
    <s v="Privately Held (backing)"/>
    <s v="www.xpansion.ca"/>
    <s v="Erika Giles"/>
    <s v="Founder &amp; Managing Director"/>
    <s v="erika@xpansion.ca"/>
    <s v=""/>
    <s v="Non Tech"/>
  </r>
  <r>
    <s v="Cayzu"/>
    <x v="0"/>
    <n v="0"/>
    <s v=""/>
    <s v="Developer of a help desk software designed to manage customer service for small and medium sized businesses. The company's software features include ticket management, Facebook &amp; Twitter integration, mobile apps, real-time reporting, and instant notifications, manage multiple brands from a single portal and more, enabling small businesses to provide exceptional customer support."/>
    <x v="6"/>
    <s v="Software"/>
    <s v="Mobile, SaaS"/>
    <s v="Other Private Companies"/>
    <s v=""/>
    <s v=""/>
    <s v=""/>
    <s v=""/>
    <s v="102 Murray Street"/>
    <s v=""/>
    <s v="Amherstburg"/>
    <s v="Ontario"/>
    <s v="N9V 1H9"/>
    <s v="Canada"/>
    <s v=""/>
    <s v=""/>
    <s v=""/>
    <s v=""/>
    <s v=""/>
    <n v="-0.16"/>
    <n v="84"/>
    <n v="407"/>
    <s v="Generating Revenue"/>
    <n v="2013"/>
    <s v=""/>
    <s v=""/>
    <s v=""/>
    <s v=""/>
    <s v=""/>
    <s v="Business/Productivity Software"/>
    <s v="Amherstburg, Canada"/>
    <s v=""/>
    <s v="Corporation"/>
    <s v="Privately Held (no backing)"/>
    <s v="www.cayzu.com"/>
    <s v="Ben Puzzuoli"/>
    <s v="Chairman"/>
    <s v=""/>
    <s v=""/>
    <s v="Current Tech"/>
  </r>
  <r>
    <s v="Klashwerks"/>
    <x v="0"/>
    <n v="0"/>
    <s v=""/>
    <s v="Developer of a device designed to help drivers to monitor road conditions, auto security and track friends and family. The company's device offers on and off the road service through an always-connected system which contains in-auto video cameras, telematics-capturing OBD, Wi-Fi and bluetooth, global positioning system, security system and motion sensors, and shareable video and media, enabling drivers to keep a track on the road with constant reporting of off-road activities."/>
    <x v="2"/>
    <s v="Consumer Durables"/>
    <s v=""/>
    <s v="Venture Capital"/>
    <s v=""/>
    <s v="The company raised an undisclosed amount of seed funding in a deal led by Celtic House Venture Partners on April 30, 2018. FundFire and MaRS Investment Accelerator Fund also participated in the round."/>
    <n v="3"/>
    <s v="Celtic House Venture Partners(www.celtic-house.com), MaRS Investment Accelerator Fund(www.marsiaf.com)"/>
    <s v="441 MacLaren Street"/>
    <s v="Suite 408"/>
    <s v="Ottawa"/>
    <s v="Ontario"/>
    <s v="K2P 2H3"/>
    <s v="Canada"/>
    <d v="2018-04-30T00:00:00"/>
    <s v=""/>
    <s v="Seed Round"/>
    <s v="Completed"/>
    <s v="Completed"/>
    <n v="0.13"/>
    <n v="593"/>
    <n v="1408"/>
    <s v="Generating Revenue"/>
    <n v="2016"/>
    <s v=""/>
    <s v=""/>
    <d v="2018-04-30T00:00:00"/>
    <s v=""/>
    <s v="Seed Round"/>
    <s v="Electronics (B2C)"/>
    <s v="Ottawa, Canada"/>
    <s v="Celtic House Venture Partners, FundFire, MaRS Investment Accelerator Fund"/>
    <s v="Venture Capital-Backed"/>
    <s v="Privately Held (backing)"/>
    <s v="www.raven.is"/>
    <s v="Russell Ure"/>
    <s v="Chief Executive Officer &amp; Co-Founder"/>
    <s v="russell.ure@raven.is"/>
    <s v=""/>
    <s v="Disruptive Tech"/>
  </r>
  <r>
    <s v="Motion Gestures"/>
    <x v="0"/>
    <n v="0"/>
    <n v="1.65"/>
    <s v="Developer of a machine learning-based gesture recognition software designed to enable rapid development and deployment of gesture-enabled interfaces for systems, devices, and apps. The company's software supports advanced 2D and 3D gestures using motion, touch, and vision sensors and can be deployed on cloud, gateway/hub and embedded platforms in minutes, without programming or data input. It offers developers free licenses to the cloud SDK to create and test any gesture using their smart phones."/>
    <x v="6"/>
    <s v="Software"/>
    <s v="Artificial Intelligence &amp; Machine Learning, Mobile, SaaS"/>
    <s v="Venture Capital"/>
    <s v=""/>
    <s v="The company is reportedly seeking an undisclosed amount of Series A venture funding as of June 9, 2018. Previously, the company raised $1.65 million of seed funding in a deal led by China Canada Angels Alliance in 2017. Propel(x), Keiretsu Forum and Golden Triangle Angelnet also participated in the round. The company is being actively tracked by PitchBook."/>
    <n v="4"/>
    <s v="China Canada Angels Alliance(www.cc-angels.com), Golden Triangle Angelnet(www.goldentriangleangelnet.ca), Keiretsu Forum(www.keiretsuforum.com), Propel(x)(www.propelx.com)"/>
    <s v=""/>
    <s v=""/>
    <s v="Kitchener"/>
    <s v="Ontario"/>
    <s v=""/>
    <s v="Canada"/>
    <d v="2017-01-01T00:00:00"/>
    <n v="1.65"/>
    <s v="Seed Round"/>
    <s v="Completed"/>
    <s v="Upcoming"/>
    <s v=""/>
    <s v=""/>
    <s v=""/>
    <s v="Generating Revenue"/>
    <n v="2016"/>
    <s v=""/>
    <n v="1.65"/>
    <s v=""/>
    <s v=""/>
    <s v="Early Stage VC"/>
    <s v="Software Development Applications"/>
    <s v="Kitchener, Canada"/>
    <s v="China Canada Angels Alliance, Golden Triangle Angelnet, Keiretsu Forum, Propel(x)"/>
    <s v="Venture Capital-Backed"/>
    <s v="Privately Held (backing)"/>
    <s v="motiongestures.com"/>
    <s v="Kashif Kahn"/>
    <s v="Chief Executive Officer &amp; Co-Founder"/>
    <s v=""/>
    <s v=""/>
    <s v="Disruptive Tech"/>
  </r>
  <r>
    <s v="MediPharm Labs"/>
    <x v="1"/>
    <n v="1"/>
    <s v=""/>
    <s v="Producer and distributor of cannabis based medical products. The company's business include importing, exporting and supplying of licensed medical marijuana, cannabis oil and other related products for medical purposes in Canada, enabling physicians to help create products designed for specific patient criteria."/>
    <x v="1"/>
    <s v="Pharmaceuticals and Biotechnology"/>
    <s v="Cannabis, LOHAS &amp; Wellness"/>
    <s v="M&amp;A"/>
    <s v=""/>
    <s v="The company reached a definitive agreement to acquire POCML 4 through a reverse merger, resulting in the combined entity trading on the TSXV Stock Exchange under an undisclosed ticker symbol on May 15, 2018. The company is being actively tracked by PitchBook."/>
    <n v="1"/>
    <s v="MMJ PhytoTech(www.mmjphytotech.com.au)"/>
    <s v="151 John Street"/>
    <s v=""/>
    <s v="Barrie"/>
    <s v="Ontario"/>
    <s v="L4N 2L1"/>
    <s v="Canada"/>
    <d v="2018-06-29T00:00:00"/>
    <n v="17.78"/>
    <s v="Corporate"/>
    <s v="Completed"/>
    <s v="Announced/In Progress"/>
    <s v=""/>
    <s v=""/>
    <s v=""/>
    <s v="Generating Revenue"/>
    <n v="2015"/>
    <s v=""/>
    <s v=""/>
    <d v="2018-05-15T00:00:00"/>
    <s v=""/>
    <s v="Reverse Merger"/>
    <s v="Other Pharmaceuticals and Biotechnology"/>
    <s v="Barrie, Canada"/>
    <s v="MMJ PhytoTech"/>
    <s v="Pending Transaction (M&amp;A)"/>
    <s v="Privately Held (no backing)"/>
    <s v="www.medipharmlabs.com"/>
    <s v="Christopher Hobbs"/>
    <s v="Chief Financial Officer"/>
    <s v="chobbs@medipharmlabs.com"/>
    <s v="+1 (705) 719-7425"/>
    <s v="Non Tech"/>
  </r>
  <r>
    <s v="Feroot"/>
    <x v="0"/>
    <n v="0"/>
    <s v=""/>
    <s v="Developer of a privacy rights management platform created to turn privacy compliance into a competitive advantage. The company's platform predicts risks and mitigates penalties by facilitating fulfillment of privacy rights and passing data-use restrictions downstream to enterprise systems and third-party application, enabling global enterprises and SaaS software companies to painlessly comply with data privacy regulations, such as GDPR."/>
    <x v="6"/>
    <s v="Software"/>
    <s v="SaaS"/>
    <s v="Venture Capital"/>
    <s v=""/>
    <s v="The company raised venture funding from undisclosed investors on May 24, 2018."/>
    <n v="1"/>
    <s v="OneEleven(www.oneeleven.com)"/>
    <s v="325 Front Street West"/>
    <s v=""/>
    <s v="Toronto"/>
    <s v="Ontario"/>
    <s v="M5V 2Y1"/>
    <s v="Canada"/>
    <d v="2018-05-24T00:00:00"/>
    <s v=""/>
    <s v="Accelerator/Incubator"/>
    <s v="Completed"/>
    <s v="Completed"/>
    <n v="0"/>
    <s v=""/>
    <s v=""/>
    <s v="Generating Revenue"/>
    <n v="2017"/>
    <s v=""/>
    <s v=""/>
    <d v="2018-05-24T00:00:00"/>
    <s v=""/>
    <s v="Early Stage VC"/>
    <s v="Business/Productivity Software"/>
    <s v="Toronto, Canada"/>
    <s v="OneEleven"/>
    <s v="Venture Capital-Backed"/>
    <s v="Privately Held (backing)"/>
    <s v="www.feroot.com"/>
    <s v="Ivan Tsarynny"/>
    <s v="Co-Founder &amp; Chief Executive Officer"/>
    <s v="ivan@feroot.com"/>
    <s v="+1 (800) 294-9883"/>
    <s v="Current Tech"/>
  </r>
  <r>
    <s v="SWFTCharge"/>
    <x v="0"/>
    <n v="0"/>
    <n v="0.35"/>
    <s v="Developer of a portable charger designed to facilitate charging of mobile phones at festivals and events. The company's portable charger is offered on a rental basis that can charge cell phones by 40 to 60 percent and is also easy to carry around since it is light-weight, enabling users to experience convenient and affordable phone charging services attending while music festivals and events."/>
    <x v="2"/>
    <s v="Consumer Durables"/>
    <s v=""/>
    <s v="Pre-venture"/>
    <s v=""/>
    <s v="The company raised CAD 400,000 of angel funding from Soan on May 3, 2018."/>
    <n v="2"/>
    <s v="Soan(www.soangels.ca)"/>
    <s v=""/>
    <s v=""/>
    <s v="Toronto"/>
    <s v="Ontario"/>
    <s v=""/>
    <s v="Canada"/>
    <d v="2017-03-03T00:00:00"/>
    <n v="0.01"/>
    <s v="Grant"/>
    <s v="Completed"/>
    <s v="Completed"/>
    <n v="0"/>
    <s v=""/>
    <n v="19"/>
    <s v="Generating Revenue"/>
    <n v="2016"/>
    <s v=""/>
    <n v="0.35"/>
    <d v="2018-05-03T00:00:00"/>
    <n v="0.31"/>
    <s v="Angel (individual)"/>
    <s v="Electronics (B2C)"/>
    <s v="Toronto, Canada"/>
    <s v="Dunin-Deshpande Queen's Innovation Centre, Soan"/>
    <s v="Angel-Backed"/>
    <s v="Privately Held (backing)"/>
    <s v="www.swftcharge.com"/>
    <s v="Gregory Fedele"/>
    <s v="Co-Founder &amp; Chief Operating Officer"/>
    <s v="gfedele@swftcharge.com"/>
    <s v="+1 (647) 874-8236"/>
    <s v="Current Tech"/>
  </r>
  <r>
    <s v="Puck Tees"/>
    <x v="1"/>
    <n v="1"/>
    <s v=""/>
    <s v="Owner and operator of a clothing company intended to produce and sell Hockey-themed t-shirts. The company's products includes caps and t-shirts made up of different colors and sizes with printed style for both men and women, enabling them to get sports cloth at an affordable price to cheers and support their favorite team."/>
    <x v="2"/>
    <s v="Apparel and Accessories"/>
    <s v="E-Commerce"/>
    <s v="Pre-venture"/>
    <s v=""/>
    <s v="The company joined Fortuna Ventures on January 1, 2016."/>
    <n v="1"/>
    <s v="Fortuna Ventures(www.fortunaventures.ca)"/>
    <s v=""/>
    <s v=""/>
    <s v="Toronto"/>
    <s v="Ontario"/>
    <s v=""/>
    <s v="Canada"/>
    <d v="2016-01-01T00:00:00"/>
    <s v=""/>
    <s v="Accelerator/Incubator"/>
    <s v="Completed"/>
    <s v="Completed"/>
    <s v=""/>
    <s v=""/>
    <s v=""/>
    <s v="Generating Revenue"/>
    <n v="2015"/>
    <s v=""/>
    <s v=""/>
    <d v="2016-01-01T00:00:00"/>
    <s v=""/>
    <s v="Accelerator/Incubator"/>
    <s v="Clothing"/>
    <s v="Toronto, Canada"/>
    <s v="Fortuna Ventures"/>
    <s v="Accelerator/Incubator Backed"/>
    <s v="Privately Held (backing)"/>
    <s v="www.pucktees.org"/>
    <s v=""/>
    <s v=""/>
    <s v=""/>
    <s v=""/>
    <s v="Non Tech"/>
  </r>
  <r>
    <s v="Avrij"/>
    <x v="0"/>
    <n v="0"/>
    <n v="1.2"/>
    <s v="Provider of an online platform intended to offer sports based analytical services. The company's platform provides sports organizations with a software that tracks, monitors and predicts an athlete's off-field behavior, enabling its clients to receive online information for strategic insights of various athletic players."/>
    <x v="4"/>
    <s v="Commercial Services"/>
    <s v="Big Data, Mobile"/>
    <s v="Venture Capital"/>
    <s v=""/>
    <s v="The company raised $1.2 million of seed funding in a deal led by New Brunswick Innovation Foundation on May 24, 2018. Technology Ventures Corporation and other undisclosed investors also participated in the round. The company plans to use the funding to integrate video, photo and text analysis capabilities."/>
    <n v="2"/>
    <s v="New Brunswick Innovation Foundation(www.nbif.ca), Technology Ventures Corporation(www.techventures.org)"/>
    <s v="275 Slater Street"/>
    <s v=""/>
    <s v="Ottawa"/>
    <s v="Ontario"/>
    <s v="K1P 5H9"/>
    <s v="Canada"/>
    <d v="2018-05-24T00:00:00"/>
    <n v="1.2"/>
    <s v="Seed Round"/>
    <s v="Completed"/>
    <s v="Completed"/>
    <n v="0"/>
    <s v=""/>
    <n v="22"/>
    <s v="Generating Revenue"/>
    <n v="2016"/>
    <s v=""/>
    <n v="1.2"/>
    <d v="2018-05-24T00:00:00"/>
    <n v="1.2"/>
    <s v="Seed Round"/>
    <s v="Media and Information Services (B2B)"/>
    <s v="Ottawa, Canada"/>
    <s v="New Brunswick Innovation Foundation, Technology Ventures Corporation"/>
    <s v="Venture Capital-Backed"/>
    <s v="Privately Held (backing)"/>
    <s v="www.avrij.com"/>
    <s v="Carmen McKell"/>
    <s v="Chief Financial Officer &amp; President"/>
    <s v="carmen.mckell@avrij.com"/>
    <s v="+1 (819) 639-0811"/>
    <s v="Current Tech"/>
  </r>
  <r>
    <s v="Spyder Vapes"/>
    <x v="1"/>
    <n v="1"/>
    <s v=""/>
    <s v="Operator of retail vape stores in Ontario, Canada. The company's retail stores sells, e-cigarettes, tobacco, vape liquids and related accessories, enabling consumers to get proprietary CBD products."/>
    <x v="2"/>
    <s v="Consumer Non-Durables"/>
    <s v="E-Commerce"/>
    <s v="M&amp;A"/>
    <s v=""/>
    <s v="The company reached a definitive agreement to be acquired by Alliance Growers (CSE: ACG) for an undisclosed amount on May 29, 2018. The acquisition will enable the acquirer to launch its Seed to Sale strategy in the highly profitable retail cannabis space. The company is being actively tracked by PitchBook."/>
    <s v=""/>
    <s v=""/>
    <s v="6 Rylander Boulevard"/>
    <s v="Unit 5B Scarborough"/>
    <s v="Torronto"/>
    <s v="Ontario"/>
    <s v=""/>
    <s v="Canada"/>
    <d v="2018-05-29T00:00:00"/>
    <s v=""/>
    <s v="Merger/Acquisition"/>
    <s v="Announced/In Progress"/>
    <s v="Announced/In Progress"/>
    <s v=""/>
    <s v=""/>
    <s v=""/>
    <s v="Generating Revenue"/>
    <n v="2014"/>
    <s v=""/>
    <s v=""/>
    <d v="2018-05-29T00:00:00"/>
    <s v=""/>
    <s v="Merger/Acquisition"/>
    <s v="Other Consumer Non-Durables"/>
    <s v="Torronto, Canada"/>
    <s v=""/>
    <s v="Pending Transaction (M&amp;A)"/>
    <s v="Privately Held (no backing)"/>
    <s v="www.spydervapes.com"/>
    <s v="Daniel Pelchovitz"/>
    <s v="Founder &amp; President"/>
    <s v="daniel.pelchovitz@spydervapes.com"/>
    <s v="+1 (416) 345-8273"/>
    <s v="Non Tech"/>
  </r>
  <r>
    <s v="MediSeen"/>
    <x v="0"/>
    <n v="0"/>
    <n v="1.1000000000000001"/>
    <s v="Developer of a home health care practice management platform. The company's app allows Physicians, Registered Massage Therapists, Nurses, Physiotherapists and other healthcare providers to come to clients' homes, enabling them to grow their house call practice."/>
    <x v="1"/>
    <s v="Healthcare Technology Systems"/>
    <s v="Digital Health, HealthTech, Mobile"/>
    <s v="Venture Capital"/>
    <s v=""/>
    <s v="The company raised $1.1 million of seed funding led by Vitality Capital on April 18, 2018. Jay Rosenzweig, Mo Lidsky, Kevin Empey and Peter Ekstein also participated in the round."/>
    <n v="5"/>
    <s v="Vitality Capital(vitalitycapital.ca)"/>
    <s v="21 Kodiak Crescent"/>
    <s v="Suite 200, North York"/>
    <s v="Toronto"/>
    <s v="Ontario"/>
    <s v="M3J 3E5"/>
    <s v="Canada"/>
    <d v="2018-04-18T00:00:00"/>
    <n v="1.1000000000000001"/>
    <s v="Seed Round"/>
    <s v="Completed"/>
    <s v="Completed"/>
    <n v="0"/>
    <s v=""/>
    <n v="97"/>
    <s v="Generating Revenue"/>
    <n v="2016"/>
    <s v=""/>
    <n v="1.1000000000000001"/>
    <d v="2018-04-18T00:00:00"/>
    <n v="1.1000000000000001"/>
    <s v="Seed Round"/>
    <s v="Other Healthcare Technology Systems"/>
    <s v="Toronto, Canada"/>
    <s v="Jay Rosenzweig, Kevin Empey, Mo Lidsky, Peter Ekstein, Vitality Capital"/>
    <s v="Venture Capital-Backed"/>
    <s v="Privately Held (backing)"/>
    <s v="mediseen.ca"/>
    <s v="Daniel Warner"/>
    <s v="Chief Executive Officer &amp; Founder"/>
    <s v="daniel@mediseen.ca"/>
    <s v="+1 (416) 540-7373"/>
    <s v="Current Tech"/>
  </r>
  <r>
    <s v="Strata Insights"/>
    <x v="0"/>
    <n v="0"/>
    <m/>
    <s v="Provider of a data prediction platform intended to diagnose the cause behind the fluctuations and predict the future data. The company's platform applies the principles of brand economics to map the statistical relationships of all organizational brand investments and external category factors that impact Brand perceptions and behavior, enabling clients to take futuristic decision easily."/>
    <x v="6"/>
    <s v="Software"/>
    <s v=""/>
    <s v="Other Private Companies"/>
    <s v=""/>
    <s v=""/>
    <s v=""/>
    <s v=""/>
    <s v="28 Logan Avenue"/>
    <s v=""/>
    <s v="Toronto"/>
    <s v="Ontario"/>
    <s v=""/>
    <s v="Canada"/>
    <s v=""/>
    <s v=""/>
    <s v=""/>
    <s v=""/>
    <s v=""/>
    <n v="0"/>
    <s v=""/>
    <n v="45"/>
    <s v="Generating Revenue"/>
    <n v="2015"/>
    <s v=""/>
    <s v=""/>
    <s v=""/>
    <s v=""/>
    <s v=""/>
    <s v="Business/Productivity Software"/>
    <s v="Toronto, Canada"/>
    <s v=""/>
    <s v="Corporation"/>
    <s v="Privately Held (no backing)"/>
    <s v="www.stratainsights.com"/>
    <s v="Edgar Baum"/>
    <s v="Co-Founder, Chief Brand Economist &amp; Chief Executive Officer"/>
    <s v=""/>
    <s v="+1 (855) 478-7282"/>
    <s v="Disruptive Tech"/>
  </r>
  <r>
    <s v="DBell"/>
    <x v="0"/>
    <n v="0"/>
    <m/>
    <s v="Developer of a home automation system designed to keep families safe in their homes. The company's doorbell provides 24/7 schedule recording, monitors the external view of the premises and stores, accesses the footage at no additional charge via a 160° wide angle HD video camera with multiple sensors, provides visitors history with date, time and snapshot and facilitates a motion and voice sensor that detects movement and voice and sends instant alerts along with email snapshot, enabling customers to know who is at their door at anytime, from anywhere, via smartphone, tablet or PC."/>
    <x v="2"/>
    <s v="Consumer Durables"/>
    <s v="E-Commerce, Internet of Things, Mobile"/>
    <s v="Other Private Companies"/>
    <s v=""/>
    <s v="The company raised $151220 of product crowdfunding via Indiegogo on April 4, 2017."/>
    <s v=""/>
    <s v=""/>
    <s v="2857 Sherwood Heights Drive"/>
    <s v=""/>
    <s v="Oakville"/>
    <s v="Ontario"/>
    <s v="L6J 7B7"/>
    <s v="Canada"/>
    <d v="2017-04-04T00:00:00"/>
    <n v="0.15"/>
    <s v="Product Crowdfunding"/>
    <s v="Completed"/>
    <s v="Completed"/>
    <n v="-0.27"/>
    <s v=""/>
    <n v="4998"/>
    <s v="Generating Revenue"/>
    <n v="2015"/>
    <s v=""/>
    <s v=""/>
    <d v="2017-04-04T00:00:00"/>
    <n v="0.15"/>
    <s v="Product Crowdfunding"/>
    <s v="Electronics (B2C)"/>
    <s v="Oakville, Canada"/>
    <s v=""/>
    <s v="Corporation"/>
    <s v="Privately Held (no backing)"/>
    <s v="www.dbell.ca"/>
    <s v="Naz Kawsar"/>
    <s v="Founder &amp; Chief Executive Officer"/>
    <s v="naz@dbell.ca"/>
    <s v="+1 (905) 582-8755"/>
    <s v="Disruptive Tech"/>
  </r>
  <r>
    <s v="Canopy Rivers"/>
    <x v="1"/>
    <n v="1"/>
    <s v=""/>
    <s v="Operator of investment and operating platform, designed to pursue opportunities in the emerging global cannabis sector. The company has quickly established a diversified portfolio of cannabis industry investments that includes licensed producers, late stage applicants, pharmaceutical formulators, branded developers &amp; distributors, and technology &amp; media platforms."/>
    <x v="3"/>
    <s v="Other Financial Services"/>
    <s v="Cannabis, LOHAS &amp; Wellness"/>
    <s v="M&amp;A"/>
    <s v=""/>
    <s v="The company reached a definitive agreement to acquire AIM2 through a reverse merger, resulting in the combined entity trading on the an undisclosed Stock Exchange on March 30, 2018. The company is being actively tracked by PitchBook."/>
    <s v=""/>
    <s v=""/>
    <s v="1 Hershey Drive"/>
    <s v=""/>
    <s v="Smiths Falls"/>
    <s v="Ontario"/>
    <s v="K7A 0A8"/>
    <s v="Canada"/>
    <d v="2018-05-30T00:00:00"/>
    <s v=""/>
    <s v="Reverse Merger"/>
    <s v="Announced/In Progress"/>
    <s v="Announced/In Progress"/>
    <s v=""/>
    <s v=""/>
    <s v=""/>
    <s v="Generating Revenue"/>
    <n v="2017"/>
    <s v=""/>
    <s v=""/>
    <d v="2018-05-30T00:00:00"/>
    <s v=""/>
    <s v="Reverse Merger"/>
    <s v="Other Financial Services"/>
    <s v="Smiths Falls, Canada"/>
    <s v=""/>
    <s v="Pending Transaction (M&amp;A)"/>
    <s v="Privately Held (no backing)"/>
    <s v="www.canopyrivers.com"/>
    <s v="Eddie Lucarelli"/>
    <s v="Chief Financial Officer"/>
    <s v="eddie@canopyrivers.com"/>
    <s v="+1 (855) 227-8639"/>
    <s v="Non Tech"/>
  </r>
  <r>
    <s v="Engager Rings"/>
    <x v="1"/>
    <n v="1"/>
    <s v=""/>
    <s v="Developer of a ring designing application created to design and order vintage rings and jewelry for various occasions. The company's application instantly connects its users with jewelry dealers and helps them design custom, vintage, antique rings after being guided through the prices offered by various gold and diamond dealers, enabling users to connect with a professional and independent jeweler and create custom engagement rings that are to be delivered online."/>
    <x v="6"/>
    <s v="Software"/>
    <s v="Mobile"/>
    <s v="Other Private Companies"/>
    <s v=""/>
    <s v="The company is planning to raise an angel funding from undisclosed investors. The company is being actively tracked by PitchBook."/>
    <s v=""/>
    <s v=""/>
    <s v="6 Lake Street"/>
    <s v=""/>
    <s v="St. Catharines"/>
    <s v="Ontario"/>
    <s v="L2R 5W6"/>
    <s v="Canada"/>
    <s v=""/>
    <s v=""/>
    <s v="Angel (individual)"/>
    <s v="Upcoming"/>
    <s v="Upcoming"/>
    <s v=""/>
    <s v=""/>
    <s v=""/>
    <s v="Generating Revenue"/>
    <n v="2015"/>
    <s v=""/>
    <s v=""/>
    <s v=""/>
    <s v=""/>
    <s v="Angel (individual)"/>
    <s v="Application Software"/>
    <s v="St. Catharines, Canada"/>
    <s v=""/>
    <s v="Pending Transaction (Angel)"/>
    <s v="Privately Held (no backing)"/>
    <s v="www.engager-rings.com"/>
    <s v="Nick Coutu"/>
    <s v="Founder, Owner &amp; Chief Executive Officer"/>
    <s v="nick@engager-rings.com"/>
    <s v=""/>
    <s v="Non Tech"/>
  </r>
  <r>
    <s v="Geogram"/>
    <x v="0"/>
    <n v="0"/>
    <s v=""/>
    <s v="Developer of a mobile application designed to use augmented reality technology to help record and share a video at any location. The company's application helps to capture and share events both large and small, personal and public, enabling individuals, communities and brands to share their stories in real time."/>
    <x v="6"/>
    <s v="Software"/>
    <s v="Augmented Reality, Mobile"/>
    <s v="Venture Capital"/>
    <s v=""/>
    <s v="The company raised venture funding from Symvan Capital on an undisclosed date."/>
    <n v="1"/>
    <s v="Symvan Capital(www.symvancapital.com)"/>
    <s v="675 King Street West"/>
    <s v="Suite 211"/>
    <s v="Toronto"/>
    <s v="Ontario"/>
    <s v="M5V 1M9"/>
    <s v="Canada"/>
    <s v=""/>
    <s v=""/>
    <s v="Early Stage VC"/>
    <s v="Completed"/>
    <s v="Completed"/>
    <n v="1.58"/>
    <s v=""/>
    <n v="181"/>
    <s v="Generating Revenue"/>
    <n v="2016"/>
    <s v=""/>
    <s v=""/>
    <s v=""/>
    <s v=""/>
    <s v="Early Stage VC"/>
    <s v="Social/Platform Software"/>
    <s v="Toronto, Canada"/>
    <s v="Symvan Capital"/>
    <s v="Venture Capital-Backed"/>
    <s v="Privately Held (backing)"/>
    <s v="geogram.xyz"/>
    <s v="Srinivas Krishna"/>
    <s v="Chief Executive Officer &amp; Founder"/>
    <s v="srinivas.krishna@geogram.xyz"/>
    <s v=""/>
    <s v="Disruptive Tech"/>
  </r>
  <r>
    <s v="Rosseau Development"/>
    <x v="1"/>
    <n v="1"/>
    <s v=""/>
    <s v="Provider of real-estate management services intended to provide direct access to development projects in a variety of locations. The company engages in managing a portfolio of mixed-use high-rise developments with hotel, residential, and commercial components, enabling investors to receive a transparent approach to their investments along with portfolios tailored as per their requirements."/>
    <x v="3"/>
    <s v="Other Financial Services"/>
    <s v=""/>
    <s v="Private Equity"/>
    <s v=""/>
    <s v="The company was created as a platform by The Rosseau Group in 2017."/>
    <n v="1"/>
    <s v="The Rosseau Group(www.therosseaugroup.com)"/>
    <s v="2100 Old Lakeshore Road"/>
    <s v=""/>
    <s v="Burlington"/>
    <s v="Ontario"/>
    <s v="L7R 1A3"/>
    <s v="Canada"/>
    <d v="2017-01-01T00:00:00"/>
    <s v=""/>
    <s v="Platform Creation"/>
    <s v="Completed"/>
    <s v="Completed"/>
    <s v=""/>
    <s v=""/>
    <s v=""/>
    <s v="Generating Revenue"/>
    <n v="2017"/>
    <s v=""/>
    <s v=""/>
    <d v="2017-01-01T00:00:00"/>
    <s v=""/>
    <s v="Platform Creation"/>
    <s v="Real Estate Investment Trusts (REITs)"/>
    <s v="Burlington, Canada"/>
    <s v="The Rosseau Group"/>
    <s v="Private Equity-Backed"/>
    <s v="Privately Held (backing)"/>
    <s v=""/>
    <s v=""/>
    <s v=""/>
    <s v=""/>
    <s v=""/>
    <s v="Non Tech"/>
  </r>
  <r>
    <s v="WeWi Applied Research"/>
    <x v="0"/>
    <n v="0"/>
    <s v=""/>
    <s v="Developer of research and development software and hardware specializing in the public sector, health, defense and fintech verticals. The company's technology pulse introduces new products to the market for governments, militaries as well as private sectors, enabling clients to avail built-to-spec hardware and tools that integrate effortlessly into their business pipeline."/>
    <x v="4"/>
    <s v="Commercial Products"/>
    <s v=""/>
    <s v="M&amp;A"/>
    <s v=""/>
    <s v="The company was acquired by Utopya Innovations (PINX: ANDI) for an undisclosed amount on June 12, 2018. The acquisition will enable the acquirer to create a wide range of specialized and highly innovative technology products."/>
    <s v=""/>
    <s v=""/>
    <s v="505 111 Waterloo Strett"/>
    <s v=""/>
    <s v="London"/>
    <s v="Ontario"/>
    <s v="N6B 2M4"/>
    <s v="Canada"/>
    <d v="2018-06-12T00:00:00"/>
    <s v=""/>
    <s v="Merger/Acquisition"/>
    <s v="Completed"/>
    <s v="Completed"/>
    <s v=""/>
    <s v=""/>
    <s v=""/>
    <s v="Generating Revenue"/>
    <n v="2017"/>
    <s v=""/>
    <s v=""/>
    <d v="2018-06-12T00:00:00"/>
    <s v=""/>
    <s v="Merger/Acquisition"/>
    <s v="Aerospace and Defense"/>
    <s v="London, Canada"/>
    <s v=""/>
    <s v="Corporate Backed or Acquired"/>
    <s v="Acquired/Merged (Operating Subsidiary)"/>
    <s v="www.war.systems"/>
    <s v="David Snir"/>
    <s v="Chief Executive Officer"/>
    <s v="david.snir@war.systems"/>
    <s v=""/>
    <s v="Current Tech"/>
  </r>
  <r>
    <s v="Pembroke MDF"/>
    <x v="1"/>
    <n v="1"/>
    <s v=""/>
    <s v="Manufacturer and distributor of wooden products. The company's products include medium density fiberboard, engineered wooden panel, cabinetry and store fixtures, enabling its clients to make wooden products as per their requirement and specification."/>
    <x v="5"/>
    <s v="Forestry"/>
    <s v="Manufacturing"/>
    <s v="M&amp;A"/>
    <s v=""/>
    <s v="The company was acquired by Roseburg Forest Products for an undisclosed amount on April 9, 2018. The acquisition will enable Roseburg Forest Products to expand its presence in North America."/>
    <s v=""/>
    <s v=""/>
    <s v="777 Fibreboard Drive"/>
    <s v=""/>
    <s v="Pembroke"/>
    <s v="Ontario"/>
    <s v="K8A 6W4"/>
    <s v="Canada"/>
    <d v="2018-04-09T00:00:00"/>
    <s v=""/>
    <s v="Merger/Acquisition"/>
    <s v="Completed"/>
    <s v="Completed"/>
    <s v=""/>
    <s v=""/>
    <s v=""/>
    <s v="Generating Revenue"/>
    <n v="2014"/>
    <s v=""/>
    <s v=""/>
    <d v="2018-04-09T00:00:00"/>
    <s v=""/>
    <s v="Merger/Acquisition"/>
    <s v="Wood/Hard Products"/>
    <s v="Pembroke, Canada"/>
    <s v=""/>
    <s v="Corporate Backed or Acquired"/>
    <s v="Acquired/Merged (Operating Subsidiary)"/>
    <s v="www.pembrokemdf.com"/>
    <s v="Fito Salman"/>
    <s v="President"/>
    <s v="fito.salman@atcpanels.com"/>
    <s v=""/>
    <s v="Non Tech"/>
  </r>
  <r>
    <s v="Ace Hill Beer"/>
    <x v="1"/>
    <n v="1"/>
    <s v=""/>
    <s v="Manufacturer of alcoholic beverages in Canada. The company produces beer of various styles such as pilsner, amber lager and radler and vodka soda mixed with organic juice, offering its customers different experience than conventional drinks."/>
    <x v="2"/>
    <s v="Consumer Non-Durables"/>
    <s v=""/>
    <s v="Private Equity"/>
    <s v=""/>
    <s v="The company received an undisclosed amount of development capital from Kensington Capital Partners in March 2017."/>
    <n v="2"/>
    <s v="Kensington Capital Partners(www.kcpl.ca), MJK Capital(www.mjkcapital.com)"/>
    <s v="10 Alcorn Avenue"/>
    <s v="Suite 304"/>
    <s v="Toronto"/>
    <s v="Ontario"/>
    <s v="M4V 3A9"/>
    <s v="Canada"/>
    <d v="2017-03-01T00:00:00"/>
    <s v=""/>
    <s v="PE Growth/Expansion"/>
    <s v="Completed"/>
    <s v="Completed"/>
    <s v=""/>
    <s v=""/>
    <s v=""/>
    <s v="Generating Revenue"/>
    <n v="2015"/>
    <s v=""/>
    <s v=""/>
    <s v=""/>
    <s v=""/>
    <s v="PE Growth/Expansion"/>
    <s v="Beverages"/>
    <s v="Toronto, Canada"/>
    <s v="Kensington Capital Partners, MJK Capital"/>
    <s v="Private Equity-Backed"/>
    <s v="Privately Held (backing)"/>
    <s v="acehillbeer.com"/>
    <s v="Mike Wagman"/>
    <s v="Co-Founder &amp; Chief Executive Officer"/>
    <s v="mike@acehillbeer.com"/>
    <s v=""/>
    <s v="Non Tech"/>
  </r>
  <r>
    <s v="Cabana Pool Bar"/>
    <x v="1"/>
    <n v="1"/>
    <s v=""/>
    <s v="Operator of pool bar built to transform waterfront into a &quot;Day-to-Night&quot; party spot. The company's bar, can seat 860 diners and drinkers at once, has a licensed capacity of 2,500, has space for boats to dock, have shisha stations and bottle service, providing customers with a taste of Miami, Las Vegas and southern France to Toronto."/>
    <x v="2"/>
    <s v="Restaurants, Hotels and Leisure"/>
    <s v=""/>
    <s v="Private Equity"/>
    <s v=""/>
    <s v="The company received development capital from MJK Capital on an undisclosed date."/>
    <n v="1"/>
    <s v="MJK Capital(www.mjkcapital.com)"/>
    <s v="11 Polson Street at Polson Pier"/>
    <s v=""/>
    <s v="Toronto"/>
    <s v="Ontario"/>
    <s v="M5A 1A4"/>
    <s v="Canada"/>
    <s v=""/>
    <s v=""/>
    <s v="PE Growth/Expansion"/>
    <s v="Completed"/>
    <s v="Completed"/>
    <s v=""/>
    <s v=""/>
    <s v=""/>
    <s v="Generating Revenue"/>
    <n v="2013"/>
    <s v=""/>
    <s v=""/>
    <s v=""/>
    <s v=""/>
    <s v="PE Growth/Expansion"/>
    <s v="Hotels and Resorts"/>
    <s v="Toronto, Canada"/>
    <s v="MJK Capital"/>
    <s v="Private Equity-Backed"/>
    <s v="Privately Held (backing)"/>
    <s v="www.cabanapoolbar.com"/>
    <s v="Charles Khabouth"/>
    <s v="Founder"/>
    <s v=""/>
    <s v="+1 (416) 469-5655"/>
    <s v="Non Tech"/>
  </r>
  <r>
    <s v="Rebel Toronto"/>
    <x v="1"/>
    <n v="1"/>
    <s v=""/>
    <s v="Operator of an event complex in Canada. The company has versatile event space with the main room having a 65-foot stage with LED video walls as well as a grand terrace with a view of Lake Ontario, offering its clients distinctive and transformative event complex."/>
    <x v="4"/>
    <s v="Commercial Services"/>
    <s v=""/>
    <s v="Private Equity"/>
    <s v=""/>
    <s v="The company received an undisclosed amount of development capital from MJK Capital."/>
    <n v="1"/>
    <s v="MJK Capital(www.mjkcapital.com)"/>
    <s v="11 Polson Street"/>
    <s v=""/>
    <s v="Toronto"/>
    <s v="Ontario"/>
    <s v="M5A 1A4"/>
    <s v="Canada"/>
    <s v=""/>
    <s v=""/>
    <s v="PE Growth/Expansion"/>
    <s v="Completed"/>
    <s v="Completed"/>
    <s v=""/>
    <s v=""/>
    <s v=""/>
    <s v="Generating Revenue"/>
    <n v="2016"/>
    <s v=""/>
    <s v=""/>
    <s v=""/>
    <s v=""/>
    <s v="PE Growth/Expansion"/>
    <s v="Media and Information Services (B2B)"/>
    <s v="Toronto, Canada"/>
    <s v="MJK Capital"/>
    <s v="Private Equity-Backed"/>
    <s v="Privately Held (backing)"/>
    <s v="www.rebeltoronto.com"/>
    <s v=""/>
    <s v=""/>
    <s v=""/>
    <s v=""/>
    <s v="Non Tech"/>
  </r>
  <r>
    <s v="Think Protection"/>
    <x v="0"/>
    <n v="0"/>
    <s v=""/>
    <s v="Manufacturer and retailer of home alarm systems in Canada. The company's products include cameras, CO detectors and glass break sensors that are wireless, pet-friendly, crash-proof and easy to install, enabling customers to secure their homes at an effective cost."/>
    <x v="4"/>
    <s v="Commercial Services"/>
    <s v="Internet of Things, Manufacturing"/>
    <s v="Private Equity"/>
    <s v=""/>
    <s v="The company received development capital from MJK Capital on an undisclosed date."/>
    <n v="1"/>
    <s v="MJK Capital(www.mjkcapital.com)"/>
    <s v="3780 14th Avenue, Unit 102"/>
    <s v=""/>
    <s v="Markham"/>
    <s v="Ontario"/>
    <s v="L3R 9Y5"/>
    <s v="Canada"/>
    <s v=""/>
    <s v=""/>
    <s v="PE Growth/Expansion"/>
    <s v="Completed"/>
    <s v="Completed"/>
    <s v=""/>
    <s v=""/>
    <s v=""/>
    <s v="Generating Revenue"/>
    <n v="2015"/>
    <s v=""/>
    <s v=""/>
    <s v=""/>
    <s v=""/>
    <s v="PE Growth/Expansion"/>
    <s v="Security Services (B2B)"/>
    <s v="Markham, Canada"/>
    <s v="MJK Capital"/>
    <s v="Private Equity-Backed"/>
    <s v="Privately Held (backing)"/>
    <s v="www.thinkprotection.com"/>
    <s v="Adam Matlin"/>
    <s v="Co-Founder, Chief Operating Officer, Operations &amp; Chief Marketing Officer"/>
    <s v="adammatlin@thinkprotection.com"/>
    <s v="+1 (855) 768-4465"/>
    <s v="Disruptive Tech"/>
  </r>
  <r>
    <s v="Valdez restaurant"/>
    <x v="1"/>
    <n v="1"/>
    <s v=""/>
    <s v="Operator of a restaurant in Canada. The restaurant has a bar and lounge which serves Latin American cuisine food and drinks like signature cocktails and cervezas, enabling customers to enjoy unique Latino street food experience."/>
    <x v="2"/>
    <s v="Restaurants, Hotels and Leisure"/>
    <s v=""/>
    <s v="Private Equity"/>
    <s v=""/>
    <s v="The company received an undisclosed amount of development capital from MJK Capital in 2016."/>
    <n v="1"/>
    <s v="MJK Capital(www.mjkcapital.com)"/>
    <s v="606 King Street West"/>
    <s v=""/>
    <s v="Toronto"/>
    <s v="Ontario"/>
    <s v="M5V 1M5"/>
    <s v="Canada"/>
    <d v="2016-01-01T00:00:00"/>
    <s v=""/>
    <s v="PE Growth/Expansion"/>
    <s v="Completed"/>
    <s v="Completed"/>
    <s v=""/>
    <s v=""/>
    <s v=""/>
    <s v="Generating Revenue"/>
    <n v="2013"/>
    <s v=""/>
    <s v=""/>
    <d v="2016-01-01T00:00:00"/>
    <s v=""/>
    <s v="PE Growth/Expansion"/>
    <s v="Restaurants and Bars"/>
    <s v="Toronto, Canada"/>
    <s v="MJK Capital"/>
    <s v="Private Equity-Backed"/>
    <s v="Privately Held (backing)"/>
    <s v="www.valdezrestaurant.com"/>
    <s v="El Jefe"/>
    <s v="Co-Founder"/>
    <s v=""/>
    <s v=""/>
    <s v="Non Tech"/>
  </r>
  <r>
    <s v="Baro toronto"/>
    <x v="1"/>
    <n v="1"/>
    <s v=""/>
    <s v="Operator of traditional latin cuisine restaurant, in Canada. The company offers a wide range of cuisines which are inspired by the latin kitchens of coastal countries and have a dining room, loft and snack house, providing customers with various dishes."/>
    <x v="2"/>
    <s v="Restaurants, Hotels and Leisure"/>
    <s v=""/>
    <s v="Private Equity"/>
    <s v=""/>
    <s v="The company received development capital from MJK Capital on an undisclosed date."/>
    <n v="1"/>
    <s v="MJK Capital(www.mjkcapital.com)"/>
    <s v="485 King Street West"/>
    <s v=""/>
    <s v="Toronto"/>
    <s v="Ontario"/>
    <s v="M5V 1K4"/>
    <s v="Canada"/>
    <s v=""/>
    <s v=""/>
    <s v="PE Growth/Expansion"/>
    <s v="Completed"/>
    <s v="Completed"/>
    <s v=""/>
    <s v=""/>
    <s v=""/>
    <s v="Generating Revenue"/>
    <n v="2016"/>
    <s v=""/>
    <s v=""/>
    <s v=""/>
    <s v=""/>
    <s v="PE Growth/Expansion"/>
    <s v="Restaurants and Bars"/>
    <s v="Toronto, Canada"/>
    <s v="MJK Capital"/>
    <s v="Private Equity-Backed"/>
    <s v="Privately Held (backing)"/>
    <s v="www.barotoronto.com"/>
    <s v="Steven Gonzalez"/>
    <s v="Founder &amp; Executive Chef"/>
    <s v="steve@barotoronto.com"/>
    <s v="+1 (416) 363-8388"/>
    <s v="Non Tech"/>
  </r>
  <r>
    <s v="Weed VR"/>
    <x v="0"/>
    <n v="0"/>
    <s v=""/>
    <s v="Developer of a multi-platform virtual retail catalog system designed to educate, engage, and inform purchases. The company's technology platform immerses online customers in a retail experience that provides unprecedented access to 24-hour customer care and information on the medical and recreational cannabis markets."/>
    <x v="6"/>
    <s v="Software"/>
    <s v="E-Commerce, Virtual Reality"/>
    <s v="M&amp;A"/>
    <s v=""/>
    <s v="The company, a subsidiary of Occupied VR, reached a definitive agreement to be acquired by Biome Grow for an undisclosed amount on June 19, 2018. The acquisition allows the acquirer to integrate new technology into its services and increase consumer accessibility across Canada, and international markets, through virtual, augmented, and mobile platforms. The company is being actively tracked by PitchBook."/>
    <n v="1"/>
    <s v="Occupied VR(occupiedvr.com)"/>
    <s v=""/>
    <s v=""/>
    <s v="Toronto"/>
    <s v="Ontario"/>
    <s v=""/>
    <s v="Canada"/>
    <d v="2018-06-19T00:00:00"/>
    <s v=""/>
    <s v="Merger/Acquisition"/>
    <s v="Announced/In Progress"/>
    <s v="Announced/In Progress"/>
    <s v=""/>
    <s v=""/>
    <s v=""/>
    <s v="Generating Revenue"/>
    <n v="2017"/>
    <s v=""/>
    <s v=""/>
    <d v="2018-06-19T00:00:00"/>
    <s v=""/>
    <s v="Merger/Acquisition"/>
    <s v="Social/Platform Software"/>
    <s v="Toronto, Canada"/>
    <s v="Occupied VR"/>
    <s v="Pending Transaction (M&amp;A)"/>
    <s v="Privately Held (no backing)"/>
    <s v="www.weedvr.co"/>
    <s v=""/>
    <s v=""/>
    <s v=""/>
    <s v=""/>
    <s v="Disruptive Tech"/>
  </r>
  <r>
    <s v="Venture for Canada"/>
    <x v="1"/>
    <n v="1"/>
    <s v=""/>
    <s v="Provider of training services intended to foster entrepreneurship. The company's services provides workshops on diverse topics, such as coding, marketing, sales, design and how to manage stress in an entrepreneurial environment, enabling clients to develop hard and soft skills."/>
    <x v="4"/>
    <s v="Commercial Services"/>
    <s v=""/>
    <s v="Other Private Companies"/>
    <s v=""/>
    <s v="The company received $4.4 million of grant funding from Canadian Government on April 13, 2018. Previously, the company received $1.48 million of grant funding from Government of Ontario on March 23, 2018."/>
    <n v="2"/>
    <s v="Government of Ontario(www.ontario.ca)"/>
    <s v="325 Front Street West"/>
    <s v="Suite 300"/>
    <s v="Toronto"/>
    <s v="Ontario"/>
    <s v="M5J 2L7"/>
    <s v="Canada"/>
    <d v="2018-03-23T00:00:00"/>
    <n v="1.48"/>
    <s v="Grant"/>
    <s v="Completed"/>
    <s v="Completed"/>
    <n v="0.33"/>
    <s v=""/>
    <n v="4696"/>
    <s v="Generating Revenue"/>
    <n v="2013"/>
    <s v=""/>
    <s v=""/>
    <d v="2018-04-13T00:00:00"/>
    <n v="4.4000000000000004"/>
    <s v="Grant"/>
    <s v="Education and Training Services (B2B)"/>
    <s v="Toronto, Canada"/>
    <s v="Canadian Government, Government of Ontario"/>
    <s v="Corporation"/>
    <s v="Privately Held (no backing)"/>
    <s v="www.ventureforcanada.ca"/>
    <s v="Gina Patterson"/>
    <s v="Director, Work Integrated Learning Atlantic"/>
    <s v="gina@ventureforcanada.ca"/>
    <s v=""/>
    <s v="Non Tech"/>
  </r>
  <r>
    <s v="Dfendus"/>
    <x v="0"/>
    <n v="0"/>
    <s v=""/>
    <s v="Provider of security services in Canada. The company provides advanced security solutions such as CCTV systems, GPS asset tracking, 24/7 monitoring system along with security personnel, enabling its clients to meet their complex security needs."/>
    <x v="4"/>
    <s v="Commercial Services"/>
    <s v=""/>
    <s v="Private Equity"/>
    <s v=""/>
    <s v="The company received an undisclosed amount of development capital from Mill Street &amp; Co. on January 10, 2018."/>
    <n v="1"/>
    <s v="Mill Street &amp; Co.(www.millstreetco.com)"/>
    <s v="7616 Yonge Street"/>
    <s v=""/>
    <s v="Thornhill"/>
    <s v="Ontario"/>
    <s v="L4J 1V9"/>
    <s v="Canada"/>
    <d v="2018-01-10T00:00:00"/>
    <s v=""/>
    <s v="PE Growth/Expansion"/>
    <s v="Completed"/>
    <s v="Completed"/>
    <s v=""/>
    <s v=""/>
    <s v=""/>
    <s v="Generating Revenue"/>
    <n v="2017"/>
    <s v=""/>
    <s v=""/>
    <d v="2018-01-10T00:00:00"/>
    <s v=""/>
    <s v="PE Growth/Expansion"/>
    <s v="Security Services (B2B)"/>
    <s v="Thornhill, Canada"/>
    <s v="Mill Street &amp; Co."/>
    <s v="Private Equity-Backed"/>
    <s v="Privately Held (backing)"/>
    <s v="www.dfendus.com"/>
    <s v="Dan Marston"/>
    <s v="Founder &amp; President"/>
    <s v="dmarston@dfendus.com"/>
    <s v=""/>
    <s v="Current Tech"/>
  </r>
  <r>
    <s v="Navacord"/>
    <x v="1"/>
    <n v="1"/>
    <s v=""/>
    <s v="Provider of insurance broking services. The company offers risk management and consulting solutions including property and casualty, employee benefits, loss control, claims management, surety and personal lines, thereby enabling agricultural, construction, food processing, home builders, landscaping, transportation and property management and real estate sectors to gain from local and personalized servicing while being supported by expertise, resources and efficiencies of a national brokerage."/>
    <x v="4"/>
    <s v="Commercial Services"/>
    <s v=""/>
    <s v="Private Equity"/>
    <s v=""/>
    <s v="The company has entered into a definitive agreement to be acquired by Madison Dearborn Partners and its management through an LBO on July 4, 2018. The partnership with Madison Dearborn Partners will accelerate Navacord's organic growth strategy and help support the addition of future broker partners across Canada. As a part of the transaction the company was recapitalized. The company is being actively tracked by PitchBook."/>
    <s v=""/>
    <s v=""/>
    <s v="2375 Skymark Avenue"/>
    <s v=""/>
    <s v="Mississauga"/>
    <s v="Ontario"/>
    <s v="L4W 4Y6"/>
    <s v="Canada"/>
    <d v="2018-07-04T00:00:00"/>
    <s v=""/>
    <s v="Buyout/LBO"/>
    <s v="Announced/In Progress"/>
    <s v="Announced/In Progress"/>
    <s v=""/>
    <s v=""/>
    <s v=""/>
    <s v="Generating Revenue"/>
    <n v="2014"/>
    <s v=""/>
    <s v=""/>
    <d v="2018-07-04T00:00:00"/>
    <s v=""/>
    <s v="Buyout/LBO"/>
    <s v="Consulting Services (B2B)"/>
    <s v="Mississauga, Canada"/>
    <s v=""/>
    <s v="Pending Transaction (PE)"/>
    <s v="Privately Held (no backing)"/>
    <s v="www.navacord.com"/>
    <s v="Steven Ridgeway"/>
    <s v="Chief Financial Officer"/>
    <s v="steven.ridgeway@navacord.com"/>
    <s v=""/>
    <s v="Non Tech"/>
  </r>
  <r>
    <s v="Rumble"/>
    <x v="0"/>
    <n v="0"/>
    <s v=""/>
    <s v="Developer of a rights management video platform designed to host, distribute and monetize all professional, social and viral video. The company's platform provides visitors to access to content via the World Wide Web and offers the opportunity for users to submit text, pictures, video and other content for posting on website, enabling video creators to build an audience for the videos they upload and publishers to publish those videos in their site free-of-charge and grow their revenue."/>
    <x v="6"/>
    <s v="Software"/>
    <s v=""/>
    <s v="Pre-venture"/>
    <s v=""/>
    <s v="The company joined C100 Association as part of the 2016 Summer cohort on May 9, 2016."/>
    <n v="1"/>
    <s v="C100 Association(www.thec100.org)"/>
    <s v="218 Adelaide Street West"/>
    <s v=""/>
    <s v="Toronto"/>
    <s v="Ontario"/>
    <s v="M5H 1W7"/>
    <s v="Canada"/>
    <d v="2016-05-09T00:00:00"/>
    <s v=""/>
    <s v="Accelerator/Incubator"/>
    <s v="Completed"/>
    <s v="Completed"/>
    <s v=""/>
    <s v=""/>
    <s v=""/>
    <s v="Generating Revenue"/>
    <n v="2013"/>
    <s v=""/>
    <s v=""/>
    <d v="2016-05-09T00:00:00"/>
    <s v=""/>
    <s v="Accelerator/Incubator"/>
    <s v="Social/Platform Software"/>
    <s v="Toronto, Canada"/>
    <s v="C100 Association"/>
    <s v="Accelerator/Incubator Backed"/>
    <s v="Privately Held (backing)"/>
    <s v="www.rumble.com"/>
    <s v="Brandon Alexandroff"/>
    <s v="Chief Financial Officer"/>
    <s v="brandon@rumble.com"/>
    <s v="+1 (647) 724-7059"/>
    <s v="Current Tech"/>
  </r>
  <r>
    <s v="Tricolops"/>
    <x v="0"/>
    <n v="0"/>
    <n v="0.03"/>
    <s v="Developer of a parcel dimensioner designed to measure size of parcels for inventory control, outbound freight estimation and packing optimization. The company's dimensioners easily integrate with scales or conveyor, track stock status, monitor excess or shortage of inventories, update, share and convert shipment data into actionable insights and save and export dimension and weight information with a barcode scanner, enabling shippers, carriers, freight forwarders and logistics service providers to secure, fasten, automate and facilitate e-commerce and parcel shipments by being updated about parcel delays in real-time."/>
    <x v="6"/>
    <s v="Computer Hardware"/>
    <s v="Internet of Things, Mobile"/>
    <s v="Pre-venture"/>
    <s v=""/>
    <s v="The company joined University of Waterloo Velocity on July 6, 2017."/>
    <n v="2"/>
    <s v="The Accelerator Centre(www.acceleratorcentre.com), University of Waterloo Velocity(www.velocity.uwaterloo.ca)"/>
    <s v="151 Charles Street West"/>
    <s v="Suite 199"/>
    <s v="Kitchener"/>
    <s v="Ontario"/>
    <s v="N2G 1H6"/>
    <s v="Canada"/>
    <s v=""/>
    <n v="0.03"/>
    <s v="Accelerator/Incubator"/>
    <s v="Completed"/>
    <s v="Completed"/>
    <n v="0"/>
    <s v=""/>
    <n v="83"/>
    <s v="Generating Revenue"/>
    <n v="2014"/>
    <s v=""/>
    <n v="0.03"/>
    <d v="2017-07-06T00:00:00"/>
    <s v=""/>
    <s v="Accelerator/Incubator"/>
    <s v="Electronic Equipment and Instruments"/>
    <s v="Kitchener, Canada"/>
    <s v="The Accelerator Centre, University of Waterloo Velocity"/>
    <s v="Accelerator/Incubator Backed"/>
    <s v="Privately Held (backing)"/>
    <s v="www.tricolopstechnology.ca"/>
    <s v="MengXi Zhu"/>
    <s v="Co-Founder"/>
    <s v="mengxi@tricolopstechnology.ca"/>
    <s v="+1 (416) 998-0171"/>
    <s v="Disruptive Tech"/>
  </r>
  <r>
    <s v="Canary Rx"/>
    <x v="1"/>
    <n v="1"/>
    <s v=""/>
    <s v="Producer of medical cannabis. The company is engaged in producing pure, curated, cannabis products approximately 3,600,000 gr. per year."/>
    <x v="5"/>
    <s v="Agriculture"/>
    <s v="Cannabis, LOHAS &amp; Wellness"/>
    <s v="M&amp;A"/>
    <s v=""/>
    <s v="The company reached a definitive agreement to be acquired by Target Group (CBDY) for an undisclosed amount on July 10, 2018. The company is being actively tracked by PitchBook."/>
    <s v=""/>
    <s v=""/>
    <s v="P.O. Box 159"/>
    <s v=""/>
    <s v="Simcoe"/>
    <s v="Ontario"/>
    <s v="N3Y 4L1"/>
    <s v="Canada"/>
    <d v="2018-07-10T00:00:00"/>
    <s v=""/>
    <s v="Merger/Acquisition"/>
    <s v="Announced/In Progress"/>
    <s v="Announced/In Progress"/>
    <s v=""/>
    <s v=""/>
    <s v=""/>
    <s v="Generating Revenue"/>
    <n v="2014"/>
    <s v=""/>
    <s v=""/>
    <d v="2018-07-10T00:00:00"/>
    <s v=""/>
    <s v="Merger/Acquisition"/>
    <s v="Cultivation"/>
    <s v="Simcoe, Canada"/>
    <s v=""/>
    <s v="Pending Transaction (M&amp;A)"/>
    <s v="Privately Held (no backing)"/>
    <s v="www.canaryrx.com"/>
    <s v="Randall MacLeod"/>
    <s v="Chief Executive Officer"/>
    <s v=""/>
    <s v="+1 (819) 994-5444"/>
    <s v="Non Tech"/>
  </r>
  <r>
    <s v="Zucara"/>
    <x v="0"/>
    <n v="0"/>
    <n v="5.68"/>
    <s v="Developer of a novel drug therapy designed to prevent hypoglycemia. The company's novel drug therapy helps to restore the body's ability to reduce occurrence of hypoglycemia and its associated acute symptoms and effects, enabling healthcare providers to more aggressively treat their patients with insulin, resulting in better overall health outcomes in the long term."/>
    <x v="1"/>
    <s v="Pharmaceuticals and Biotechnology"/>
    <s v="Life Sciences"/>
    <s v="Debt Financed, Venture Capital"/>
    <s v=""/>
    <s v="The company received $3.9 million of debt financing from The Leona M. and Harry B. Helmsley Charitable Trust on April 9, 2018. As part of the agreement, Helmsley will provide the funding to support preclinical advancement of Zucara's lead drug candidate. The company also joined JLABS on February 9, 2018."/>
    <n v="5"/>
    <s v="Accel-Rx(www.accel-rx.com), Centre for Drug Research and Development(cdrd.ca), JLABS(www.jlabs.jnjinnovation.com), MaRS Innovation(www.marsinnovation.com), National Research Council Canada(www.nrc-cnrc.gc.ca)"/>
    <s v="1300-661 University Avenue"/>
    <s v=""/>
    <s v="Toronto"/>
    <s v="Ontario"/>
    <s v="M5G 0B7"/>
    <s v="Canada"/>
    <d v="2016-11-03T00:00:00"/>
    <n v="0.71"/>
    <s v="Early Stage VC"/>
    <s v="Completed"/>
    <s v="Completed"/>
    <n v="0.11"/>
    <s v=""/>
    <n v="240"/>
    <m/>
    <n v="2015"/>
    <n v="5"/>
    <n v="5.68"/>
    <d v="2018-04-09T00:00:00"/>
    <n v="4.97"/>
    <s v="Debt - General"/>
    <s v="Drug Discovery"/>
    <s v="Toronto"/>
    <s v="Accel-Rx, Centre for Drug Research and Development, JLABS, MaRS Innovation, National Research Council Canada"/>
    <s v="Venture Capital-Backed"/>
    <s v="Privately Held (backing)"/>
    <s v="www.zucara.ca"/>
    <s v="Michael Midmer"/>
    <s v="Chief Executive Officer &amp; Board Member"/>
    <s v="michael.midmer@zucara.ca"/>
    <s v="+1 (416) 399 0339"/>
    <m/>
  </r>
  <r>
    <s v="Zpirit Foods"/>
    <x v="1"/>
    <n v="1"/>
    <n v="0.17"/>
    <s v="Provider of health drinks and other complimentary products. The company's product offers bottled drinks featuring fruit pieces and herbs with low-sugar content."/>
    <x v="2"/>
    <s v="Consumer Non-Durables"/>
    <s v=""/>
    <s v="Pre-venture"/>
    <s v=""/>
    <s v="The company received $67,000 of grant funding from Canadian Government on July 29, 2014."/>
    <n v="3"/>
    <s v="Angel One Investor Network(www.angelonenetwork.ca), Ontario Centres of Excellence(www.oce-ontario.org)"/>
    <s v="191 Sherbourne Street"/>
    <s v="Suite 1519"/>
    <s v="Toronto"/>
    <s v="Ontario"/>
    <s v="M5A 3X1"/>
    <s v="Canada"/>
    <d v="2014-05-01T00:00:00"/>
    <n v="0.17"/>
    <s v="Angel (individual)"/>
    <s v="Completed"/>
    <s v="Completed"/>
    <n v="-0.22"/>
    <n v="520"/>
    <n v="420"/>
    <m/>
    <n v="2013"/>
    <n v="7"/>
    <n v="0.17"/>
    <d v="2014-07-29T00:00:00"/>
    <n v="7.0000000000000007E-2"/>
    <s v="Grant"/>
    <s v="Beverages"/>
    <s v="Toronto"/>
    <s v="Angel One Investor Network, Canadian Government, Ontario Centres of Excellence"/>
    <s v="Angel-Backed"/>
    <s v="Privately Held (backing)"/>
    <s v="www.zpirit.com"/>
    <s v=""/>
    <s v=""/>
    <s v=""/>
    <s v=""/>
    <m/>
  </r>
  <r>
    <s v="Zepeel"/>
    <x v="0"/>
    <n v="0"/>
    <n v="0.13"/>
    <s v="Provider of a video dating application designed to create a virtual meeting place where singles can exchange a video representation of themselves to determine commonalities and attraction. The company's video dating application helps in connecting people through video message and live video chat to find connection and chemistry before meeting in person enabling users to save time, money and increase the chances of a successful first date."/>
    <x v="6"/>
    <s v="Software"/>
    <s v="Mobile, TMT"/>
    <s v="Venture Capital"/>
    <s v=""/>
    <s v="The company raised $30,000 of venture funding from Angel One Investor Network and other undisclosed investors on April 1, 2017."/>
    <n v="3"/>
    <s v="Angel One Investor Network(www.angelonenetwork.ca), Ontario Centres of Excellence(www.oce-ontario.org), Spark Angel Network(sparkangels.ca)"/>
    <s v="240 Waterloo Street"/>
    <s v=""/>
    <s v="London"/>
    <s v="Ontario"/>
    <s v="N6B 2N4"/>
    <s v="Canada"/>
    <d v="2014-01-03T00:00:00"/>
    <n v="0.01"/>
    <s v="Product Crowdfunding"/>
    <s v="Completed"/>
    <s v="Completed"/>
    <n v="0.01"/>
    <n v="6913"/>
    <n v="361"/>
    <m/>
    <n v="2013"/>
    <n v="5"/>
    <n v="0.13"/>
    <d v="2017-04-01T00:00:00"/>
    <n v="0.04"/>
    <s v="Early Stage VC"/>
    <s v="Application Software"/>
    <s v="London"/>
    <s v="Angel One Investor Network, Ontario Centres of Excellence, Spark Angel Network"/>
    <s v="Venture Capital-Backed"/>
    <s v="Privately Held (backing)"/>
    <s v="www.zepeel.com"/>
    <s v="Steve Szikszay"/>
    <s v="Founder &amp; Chief Executive Officer"/>
    <s v="steve.szikszay@zepeel.com"/>
    <s v=""/>
    <m/>
  </r>
  <r>
    <s v="YouCollab"/>
    <x v="0"/>
    <n v="0"/>
    <n v="0.02"/>
    <s v="Provider of a collaborative platform intended to connect YouTube Creators for collaboration with each other. The company's platform facilitate communication with creators about one's collaboration ideas and also offers other ways to create content, enabling create and discover better content to channel growth."/>
    <x v="6"/>
    <s v="Software"/>
    <s v="TMT"/>
    <s v="Pre-venture"/>
    <s v=""/>
    <s v="The company joined The Next 36 on July 15, 2016. Previously, the company received $35,000 of grant funding from International Startup Festival on July 15, 2016."/>
    <n v="3"/>
    <s v="International Startup Festival(www.startupfestival.com), Startup Garage(www.startupgarage.ca), The Next Canada(www.nextcanada.com)"/>
    <s v="515 Legget Drive"/>
    <s v="Suite 800"/>
    <s v="Ottawa"/>
    <s v="Ontario"/>
    <s v="K2K 3G4"/>
    <s v="Canada"/>
    <d v="2016-05-06T00:00:00"/>
    <n v="0.02"/>
    <s v="Accelerator/Incubator"/>
    <s v="Completed"/>
    <s v="Completed"/>
    <n v="-0.08"/>
    <n v="535"/>
    <n v="254"/>
    <m/>
    <n v="2016"/>
    <s v=""/>
    <n v="0.02"/>
    <d v="2016-07-15T00:00:00"/>
    <s v=""/>
    <s v="Accelerator/Incubator"/>
    <s v="Social/Platform Software"/>
    <s v="Ottawa"/>
    <s v="International Startup Festival, Startup Garage, The Next Canada"/>
    <s v="Accelerator/Incubator Backed"/>
    <s v="Privately Held (backing)"/>
    <s v="www.youcollab.com"/>
    <s v="Shaun MacLellan"/>
    <s v="Co-Founder &amp; Chief Executive Officer"/>
    <s v="shaun@youcollab.com"/>
    <s v=""/>
    <m/>
  </r>
  <r>
    <s v="XTouch"/>
    <x v="0"/>
    <n v="0"/>
    <s v=""/>
    <s v="Developer of mobile surface technology for mobile applications. The company develops a mobile application that creates any surface tap sensitive. Users with application can place their mobile device on any surface and are able to use tap motions without needing to touch the device's screen."/>
    <x v="6"/>
    <s v="Software"/>
    <s v="Mobile, TMT"/>
    <s v="Pre-venture, Venture Capital"/>
    <s v=""/>
    <s v="The company joined JOLT on October 22, 2013."/>
    <n v="1"/>
    <s v="JOLT(www.joltco.ca)"/>
    <s v="101 College Street"/>
    <s v="Suite 230"/>
    <s v="Toronto"/>
    <s v="Ontario"/>
    <s v="M5G 1L7"/>
    <s v="Canada"/>
    <d v="2013-10-22T00:00:00"/>
    <s v=""/>
    <s v="Accelerator/Incubator"/>
    <s v="Completed"/>
    <s v="Completed"/>
    <n v="0"/>
    <n v="373"/>
    <n v="78"/>
    <m/>
    <n v="2013"/>
    <s v=""/>
    <s v=""/>
    <d v="2013-10-22T00:00:00"/>
    <s v=""/>
    <s v="Accelerator/Incubator"/>
    <s v="Application Software"/>
    <s v="Toronto"/>
    <s v="JOLT"/>
    <s v="Accelerator/Incubator Backed"/>
    <s v="Privately Held (backing)"/>
    <s v="www.xtouch.io"/>
    <s v="Amin Heidari"/>
    <s v="Co-Founder &amp; Chief Executive Officer"/>
    <s v="amin.heidari@xtouch.io"/>
    <s v=""/>
    <m/>
  </r>
  <r>
    <s v="World of Angus"/>
    <x v="0"/>
    <n v="0"/>
    <s v=""/>
    <s v="Developer of an e-commerce platform for dogs. The company develops a digital platform that offers apparel, lifestyle and grooming products for dogs."/>
    <x v="6"/>
    <s v="Software"/>
    <s v="E-Commerce, TMT"/>
    <s v="Venture Capital"/>
    <s v=""/>
    <s v="The company raised venture funding from Extreme Venture Partners on an undisclosed date."/>
    <n v="2"/>
    <s v="Extreme Venture Partners(www.evp.vc), Ontario Centres of Excellence(www.oce-ontario.org)"/>
    <s v="502 Palmerston Boulevard"/>
    <s v=""/>
    <s v="Toronto"/>
    <s v="Ontario"/>
    <s v="M6G 2P3"/>
    <s v="Canada"/>
    <s v=""/>
    <s v=""/>
    <s v="Early Stage VC"/>
    <s v="Completed"/>
    <s v="Completed"/>
    <n v="-0.62"/>
    <n v="18279"/>
    <n v="2871"/>
    <m/>
    <n v="2015"/>
    <n v="4"/>
    <s v=""/>
    <s v=""/>
    <s v=""/>
    <s v="Early Stage VC"/>
    <s v="Social/Platform Software"/>
    <s v="Toronto"/>
    <s v="Extreme Venture Partners, Ontario Centres of Excellence"/>
    <s v="Venture Capital-Backed"/>
    <s v="Privately Held (backing)"/>
    <s v="www.worldofangus.com"/>
    <s v="Jeremy Potvin"/>
    <s v="Founder"/>
    <s v="jeremy@worldofangus.com"/>
    <s v="+1 (416) 841-7664"/>
    <m/>
  </r>
  <r>
    <s v="Wiser Investments"/>
    <x v="0"/>
    <n v="0"/>
    <s v=""/>
    <s v="Provider of an automated investment management platform created for asset management. The company's platform helps financial advisers to grow their assets and automate their investment management processes, enabling them to expand their client base and increase their returns."/>
    <x v="3"/>
    <s v="Capital Markets/Institutions"/>
    <s v="FinTech, TMT"/>
    <s v="Pre-venture"/>
    <s v=""/>
    <s v="The company was acquired by Royal Bank of Canada for an undisclosed amount on June 28, 2017. The company is no longer actively tracked by PitchBook."/>
    <s v=""/>
    <s v=""/>
    <s v="10 Dundas Street East"/>
    <s v="6th Floor"/>
    <s v="Toronto"/>
    <s v="Ontario"/>
    <s v="M5B 2G9"/>
    <s v="Canada"/>
    <s v=""/>
    <s v=""/>
    <s v="Accelerator/Incubator"/>
    <s v="Completed"/>
    <s v="Completed"/>
    <s v=""/>
    <s v=""/>
    <s v=""/>
    <m/>
    <n v="2015"/>
    <s v=""/>
    <s v=""/>
    <d v="2017-06-28T00:00:00"/>
    <s v=""/>
    <s v="Merger/Acquisition"/>
    <s v="Asset Management"/>
    <s v="Toronto"/>
    <s v=""/>
    <s v="Formerly Accelerator/Incubator backed"/>
    <s v="Acquired/Merged"/>
    <s v="www.wiserinvestments.com"/>
    <s v="Kuhan Paramsothy"/>
    <s v="Co-Founder &amp; Chief Technology Officer"/>
    <s v="kuhan@wiserinvestments.com"/>
    <s v=""/>
    <m/>
  </r>
  <r>
    <s v="Winterlight"/>
    <x v="0"/>
    <n v="0"/>
    <n v="0.5"/>
    <s v="Developer of a language-based diagnostic system designed to detect cognitive diseases. The company's diagnostic system uses machine learning and artificial intelligence technologies to analyze and quantify aspects of speech and language for tracking cognition and disease progression, enabling patients to accurately detect cognitive impairment."/>
    <x v="1"/>
    <s v="Healthcare Technology Systems"/>
    <s v="Artificial Intelligence &amp; Machine Learning, Big Data, TMT"/>
    <s v="Venture Capital"/>
    <s v=""/>
    <s v="The company raised CAD 500,000 of seed funding from Novatio Ventures on January 23, 2017. Previously, the company joined JLABS on January 16, 2017."/>
    <n v="7"/>
    <s v="AGE-WELL(agewell-nce.ca), Creative Destruction Lab(www.creativedestructionlab.com), Grey Sky Venture Partners(www.gsvp.com), JLABS(www.jlabs.jnjinnovation.com), Novatio Ventures(www.novatioventures.com), Ontario Centres of Excellence(www.oce-ontario.org)"/>
    <s v="JLABS Toronto, MaRS DD, West Tower"/>
    <s v="661 University Avenue, Suite 1300"/>
    <s v="Toronto"/>
    <s v="Ontario"/>
    <s v="M5G 0B7"/>
    <s v="Canada"/>
    <d v="2016-07-14T00:00:00"/>
    <s v=""/>
    <s v="Accelerator/Incubator"/>
    <s v="Completed"/>
    <s v="Completed"/>
    <n v="0.14000000000000001"/>
    <s v=""/>
    <n v="494"/>
    <m/>
    <n v="2015"/>
    <n v="4"/>
    <n v="0.5"/>
    <d v="2017-01-23T00:00:00"/>
    <n v="0.5"/>
    <s v="Seed Round"/>
    <s v="Other Healthcare Technology Systems"/>
    <s v="Toronto"/>
    <s v="AGE-WELL, Creative Destruction Lab, Grey Sky Venture Partners, JLABS, Novatio Ventures, Ontario Brain Institute, Ontario Centres of Excellence"/>
    <s v="Venture Capital-Backed"/>
    <s v="Privately Held (backing)"/>
    <s v="www.winterlightlabs.com"/>
    <s v="Liam Kaufman"/>
    <s v="Co-Founder &amp; Chief Executive Officer"/>
    <s v="liam@winterlightlabs.com"/>
    <s v=""/>
    <m/>
  </r>
  <r>
    <s v="Willow Biopharma"/>
    <x v="0"/>
    <n v="0"/>
    <s v=""/>
    <s v="Operator of bio-pharmaceutical company created to serve the unmet needs of patients around the world. The company is focused on acquiring therapies to address the needs of patients with cancer, cardiovascular disease, metabolic disorders, digestive disorders and dermatologic conditions."/>
    <x v="1"/>
    <s v="Pharmaceuticals and Biotechnology"/>
    <s v="Life Sciences, Oncology"/>
    <s v="M&amp;A"/>
    <s v=""/>
    <s v="The company was acquired by VIVUS (NAS: VVUS) for $3.32 million on April 30, 2018. Under the stock purchase agreement, the acquirer is required to issue to the company's sellers, warrants to purchase, in aggregate, up to 3,570,000 shares of the acquirer's common stock with a per share exercise price of $0.37, the closing price of the their common stock on April 30, 2018. In addition, the acquirer will pay an amount not to exceed $2 million in cash to reimburse the applicable company's sellers for certain fees and expenses."/>
    <s v=""/>
    <s v=""/>
    <s v="8865 Woodbine Avenue"/>
    <s v="Unit D, Suite 137"/>
    <s v="Markham"/>
    <s v="Ontario"/>
    <s v="L3R 5G1"/>
    <s v="Canada"/>
    <d v="2018-04-30T00:00:00"/>
    <n v="4.2300000000000004"/>
    <s v="Merger/Acquisition"/>
    <s v="Completed"/>
    <s v="Completed"/>
    <n v="0"/>
    <s v=""/>
    <s v=""/>
    <m/>
    <n v="2015"/>
    <s v=""/>
    <s v=""/>
    <d v="2018-04-30T00:00:00"/>
    <n v="4.2300000000000004"/>
    <s v="Merger/Acquisition"/>
    <s v="Pharmaceuticals"/>
    <s v="Markham"/>
    <s v=""/>
    <s v="Corporate Backed or Acquired"/>
    <s v="Acquired/Merged (Operating Subsidiary)"/>
    <s v="www.willowbiopharma.com"/>
    <s v="Scott Oehrlein"/>
    <s v="Chief Operating Officer"/>
    <s v="soehrlein@willowbiopharma.com"/>
    <s v="+1 (289) 859-5133"/>
    <m/>
  </r>
  <r>
    <s v="Where I Park"/>
    <x v="0"/>
    <n v="0"/>
    <s v=""/>
    <s v="Provider of an online car parking information platform. The company develops an online platform that provides updates and information about nearby public car parking plots and private vacant car parking spaces."/>
    <x v="2"/>
    <s v="Transportation"/>
    <s v="Industrials, TMT"/>
    <s v="Pre-venture"/>
    <s v=""/>
    <s v="The company joined The DMZ at Ryerson University in 2015."/>
    <n v="2"/>
    <s v="Ontario Centres of Excellence(www.oce-ontario.org), Ryerson DMZ(dmz.ryerson.ca)"/>
    <s v=""/>
    <s v=""/>
    <s v="Toronto"/>
    <s v="Ontario"/>
    <s v=""/>
    <s v="Canada"/>
    <d v="2015-01-01T00:00:00"/>
    <s v=""/>
    <s v="Accelerator/Incubator"/>
    <s v="Completed"/>
    <s v="Completed"/>
    <n v="1.42"/>
    <n v="213"/>
    <n v="109"/>
    <m/>
    <n v="2014"/>
    <s v=""/>
    <s v=""/>
    <d v="2015-01-01T00:00:00"/>
    <s v=""/>
    <s v="Accelerator/Incubator"/>
    <s v="Automotive"/>
    <s v="Toronto"/>
    <s v="Ontario Centres of Excellence, Ryerson DMZ"/>
    <s v="Accelerator/Incubator Backed"/>
    <s v="Privately Held (backing)"/>
    <s v="www.whereipark.com"/>
    <s v="Alex Enchin"/>
    <s v="Co-Founder"/>
    <s v="alex@whereipark.com"/>
    <s v=""/>
    <m/>
  </r>
  <r>
    <s v="Wheaton Income/FV Pharma (Joint Venture)"/>
    <x v="0"/>
    <n v="0"/>
    <s v=""/>
    <s v="Cannabis cultivation and processing facility located in Cobourg, Ontario. Upon development of the facility, the joint venture will be able to produce 200,000,000 grams of cannabis per year."/>
    <x v="1"/>
    <s v="Pharmaceuticals and Biotechnology"/>
    <s v="Cannabis, LOHAS &amp; Wellness"/>
    <s v="M&amp;A"/>
    <s v=""/>
    <s v="The company was formed as a joint venture between Wheaton Income and FV Pharma on December 21, 2017."/>
    <n v="2"/>
    <s v="Auxly Cannabis Group(www.auxly.com), FV Pharma(www.fvpharma.com)"/>
    <s v=""/>
    <s v=""/>
    <s v="Cobourg"/>
    <s v="Ontario"/>
    <s v=""/>
    <s v="Canada"/>
    <d v="2017-12-21T00:00:00"/>
    <s v=""/>
    <s v="Joint Venture"/>
    <s v="Completed"/>
    <s v="Completed"/>
    <s v=""/>
    <s v=""/>
    <s v=""/>
    <m/>
    <n v="2017"/>
    <s v=""/>
    <s v=""/>
    <d v="2017-12-21T00:00:00"/>
    <s v=""/>
    <s v="Joint Venture"/>
    <s v="Pharmaceuticals"/>
    <s v="Cobourg"/>
    <s v="Auxly Cannabis Group, FV Pharma"/>
    <s v="Corporate Backed or Acquired"/>
    <s v="Privately Held (backing)"/>
    <s v=""/>
    <s v=""/>
    <s v=""/>
    <s v=""/>
    <s v=""/>
    <m/>
  </r>
  <r>
    <s v="Wedspire"/>
    <x v="0"/>
    <n v="0"/>
    <n v="0.19"/>
    <s v="Provider of an online wedding planning marketplace. The company offers a web-based wedding planning marketplace allowing couples to get ideas and find merchants for all their wedding planning needs."/>
    <x v="6"/>
    <s v="Software"/>
    <s v="TMT"/>
    <s v="Debt Financed, Venture Capital"/>
    <s v=""/>
    <s v="The company raised convertible debt financing from undisclosed investors on November 16, 2015."/>
    <n v="1"/>
    <s v="Backstage Capital(www.backstagecapital.com)"/>
    <s v="First Canadian Place"/>
    <s v="100 King Street West, Suite 5600"/>
    <s v="Toronto"/>
    <s v="Ontario"/>
    <s v="M5X 1C9"/>
    <s v="Canada"/>
    <d v="2014-09-02T00:00:00"/>
    <s v=""/>
    <s v="Angel (individual)"/>
    <s v="Completed"/>
    <s v="Completed"/>
    <n v="-0.04"/>
    <n v="1545"/>
    <n v="2058"/>
    <m/>
    <n v="2014"/>
    <n v="2"/>
    <n v="0.19"/>
    <d v="2015-11-16T00:00:00"/>
    <s v=""/>
    <s v="Convertible Debt"/>
    <s v="Social/Platform Software"/>
    <s v="Toronto"/>
    <s v="Backstage Capital"/>
    <s v="Angel-Backed"/>
    <s v="Privately Held (backing)"/>
    <s v="www.wedspire.com"/>
    <s v="Afeisha James-Kipps"/>
    <s v="Co-Founder &amp; Chief Executive Officer"/>
    <s v="afeisha@wedspire.com"/>
    <s v=""/>
    <m/>
  </r>
  <r>
    <s v="Wedding Reality"/>
    <x v="0"/>
    <n v="0"/>
    <n v="0.11"/>
    <s v="Provider of an online dress designing platform. The company offers a web-based dress designing platform which allows brides to virtually design a wedding dress and then virtually try it on their own photo."/>
    <x v="6"/>
    <s v="Software"/>
    <s v="TMT"/>
    <s v="Pre-venture, Venture Capital"/>
    <s v=""/>
    <s v="The company raised $100,000 of seed funding from undisclosed investors on January 10, 2014."/>
    <s v=""/>
    <s v=""/>
    <s v="77 Bloor Street"/>
    <s v=""/>
    <s v="Toronto"/>
    <s v="Ontario"/>
    <s v="5MS1M2"/>
    <s v="Canada"/>
    <d v="2014-01-10T00:00:00"/>
    <n v="0.11"/>
    <s v="Seed Round"/>
    <s v="Completed"/>
    <s v="Completed"/>
    <n v="0"/>
    <s v=""/>
    <n v="6"/>
    <m/>
    <n v="2014"/>
    <s v=""/>
    <n v="0.11"/>
    <d v="2014-01-10T00:00:00"/>
    <n v="0.11"/>
    <s v="Seed Round"/>
    <s v="Social/Platform Software"/>
    <s v="Toronto"/>
    <s v=""/>
    <s v="Angel-Backed"/>
    <s v="Privately Held (backing)"/>
    <s v="www.wedreality.com"/>
    <s v="Pegah Aarabi"/>
    <s v="Founder"/>
    <s v="pegah_aarabi@wedreality.com"/>
    <s v=""/>
    <m/>
  </r>
  <r>
    <s v="Weddeveloper"/>
    <x v="0"/>
    <n v="0"/>
    <s v=""/>
    <s v="Provider of an online wedding planning marketplace. The company develops an interactive online wedding planning platform that connects couples with wedding planners based on preferences and budget."/>
    <x v="2"/>
    <s v="Services (Non-Financial)"/>
    <s v="TMT"/>
    <s v="Pre-venture"/>
    <s v=""/>
    <s v="The company joined The DMZ at Ryerson University on June 9, 2015."/>
    <n v="1"/>
    <s v="Ryerson DMZ(dmz.ryerson.ca)"/>
    <s v="330 Adelaide Street East"/>
    <s v="Suite 1008"/>
    <s v="Toronto"/>
    <s v="Ontario"/>
    <s v="M5A 4S9"/>
    <s v="Canada"/>
    <d v="2015-06-09T00:00:00"/>
    <s v=""/>
    <s v="Accelerator/Incubator"/>
    <s v="Completed"/>
    <s v="Completed"/>
    <s v=""/>
    <s v=""/>
    <s v=""/>
    <m/>
    <n v="2013"/>
    <n v="3"/>
    <s v=""/>
    <d v="2015-06-09T00:00:00"/>
    <s v=""/>
    <s v="Accelerator/Incubator"/>
    <s v="Other Services (B2C Non-Financial)"/>
    <s v="Toronto"/>
    <s v="Ryerson DMZ"/>
    <s v="Accelerator/Incubator Backed"/>
    <s v="Privately Held (backing)"/>
    <s v="www.milni.co"/>
    <s v="Neeti Passi"/>
    <s v="Co-Founder"/>
    <s v="neeti@mywedhelper.com"/>
    <s v="+1 (416) 275-9175"/>
    <m/>
  </r>
  <r>
    <s v="WaveCheck"/>
    <x v="0"/>
    <n v="0"/>
    <s v=""/>
    <s v="Provider of painless, non-surgical clinical technique aimed at transforming chemotherapy response monitoring for women with breast cancer. The company specializes in non-surgical clinical technique to transform chemotherapy response monitoring for women with breast cancer. It combines conventional frequency (5-10 MHz) ultrasound with new software to detect responses to chemotherapy in breast cancer tissues."/>
    <x v="1"/>
    <s v="Healthcare Devices and Supplies"/>
    <s v="Life Sciences, Oncology, TMT"/>
    <s v="Venture Capital"/>
    <s v=""/>
    <s v="The company raised venture funding from MaRS Innovation on an undisclosed date."/>
    <n v="2"/>
    <s v="MaRS Innovation(www.marsinnovation.com), Ontario Institute for Cancer Research(www.oicr.on.ca)"/>
    <s v="South Tower 101 College Street"/>
    <s v="Suite 402"/>
    <s v="Toronto"/>
    <s v="Ontario"/>
    <s v="ON M5G 1L7"/>
    <s v="Canada"/>
    <d v="2013-12-04T00:00:00"/>
    <n v="0.05"/>
    <s v="Product Crowdfunding"/>
    <s v="Completed"/>
    <s v="Completed"/>
    <n v="-0.02"/>
    <n v="87"/>
    <n v="262"/>
    <m/>
    <n v="2013"/>
    <s v=""/>
    <s v=""/>
    <s v=""/>
    <s v=""/>
    <s v="Early Stage VC"/>
    <s v="Monitoring Equipment"/>
    <s v="Toronto"/>
    <s v="MaRS Innovation, Ontario Institute for Cancer Research"/>
    <s v="Venture Capital-Backed"/>
    <s v="Privately Held (backing)"/>
    <s v="www.wavecheck.ca"/>
    <s v="Gregory Czarnota"/>
    <s v="Co-Founder"/>
    <s v=""/>
    <s v="+1 (647) 260-7852"/>
    <m/>
  </r>
  <r>
    <s v="VuPoynt Media Group"/>
    <x v="0"/>
    <n v="0"/>
    <s v=""/>
    <s v="Provider of digital marketing services. The company specializes in brand management, web and graphic design, communications and social media management."/>
    <x v="4"/>
    <s v="Commercial Services"/>
    <s v="AdTech, TMT"/>
    <s v="Other Private Companies"/>
    <s v=""/>
    <s v="The company received $1,500 of grant funding from Ontario Ministry of Economic Development in June 2013."/>
    <s v=""/>
    <s v=""/>
    <s v=""/>
    <s v=""/>
    <s v="Toronto"/>
    <s v="Ontario"/>
    <s v=""/>
    <s v="Canada"/>
    <d v="2013-06-01T00:00:00"/>
    <n v="0.01"/>
    <s v="Grant"/>
    <s v="Completed"/>
    <s v="Completed"/>
    <n v="0"/>
    <n v="102"/>
    <n v="40"/>
    <m/>
    <n v="2013"/>
    <s v=""/>
    <s v=""/>
    <d v="2013-06-01T00:00:00"/>
    <n v="0.01"/>
    <s v="Grant"/>
    <s v="Media and Information Services (B2B)"/>
    <s v="Toronto"/>
    <s v=""/>
    <s v="Corporation"/>
    <s v="Privately Held (no backing)"/>
    <s v="www.vupoyntmedia.com"/>
    <s v="Liam Casola"/>
    <s v="Founder"/>
    <s v=""/>
    <s v=""/>
    <m/>
  </r>
  <r>
    <s v="Voltera"/>
    <x v="0"/>
    <n v="0"/>
    <n v="0.28000000000000003"/>
    <s v="Developer of a circuit board printer designed to help build hardware faster. The company's prototyping tool for circuit boards aims towards accelerating hardware development, enabling manufacturers to customize products and reduce lead time in product designing."/>
    <x v="6"/>
    <s v="Computer Hardware"/>
    <s v="3D Printing, TMT"/>
    <s v="Venture Capital"/>
    <s v=""/>
    <s v="The company joined Blackbox on December 9, 2015. It previously joined The Next 36 as part of the 2015 Cohort on May 5, 2015."/>
    <n v="6"/>
    <s v="Blackbox(www.blackbox.org), MaRS Investment Accelerator Fund(www.marsiaf.com), SOSV(www.sosv.com), The Next Canada(www.nextcanada.com), University of Waterloo Velocity(www.velocity.uwaterloo.ca)"/>
    <s v="151 Charles Street West"/>
    <s v="Suite 199"/>
    <s v="Kitchener"/>
    <s v="Ontario"/>
    <s v="N2G 1H6"/>
    <s v="Canada"/>
    <d v="2013-01-01T00:00:00"/>
    <n v="0.02"/>
    <s v="Accelerator/Incubator"/>
    <s v="Completed"/>
    <s v="Completed"/>
    <n v="-2.7"/>
    <s v=""/>
    <s v=""/>
    <m/>
    <n v="2013"/>
    <n v="9"/>
    <n v="0.28000000000000003"/>
    <d v="2015-12-09T00:00:00"/>
    <s v=""/>
    <s v="Accelerator/Incubator"/>
    <s v="Computers, Parts and Peripherals"/>
    <s v="Kitchener"/>
    <s v="Blackbox, MaRS Investment Accelerator Fund, SOSV, The Next Canada, University of Waterloo Velocity, Velocity Foundry"/>
    <s v="Accelerator/Incubator Backed"/>
    <s v="Privately Held (backing)"/>
    <s v="www.voltera.io"/>
    <s v="Alroy Almeida"/>
    <s v="Co-Founder"/>
    <s v="alroy@volterainc.com"/>
    <s v=""/>
    <m/>
  </r>
  <r>
    <s v="Viteava Pharmaceuticals"/>
    <x v="0"/>
    <n v="0"/>
    <s v=""/>
    <s v="Provider of anti-cancer compound isolated from green tea intended to improve the treatment and management of cancer and related conditions. The company's proprietary drug approach targets pathways that inhibit tumour cell proliferation, enabling the patient to enhance the quality of life."/>
    <x v="1"/>
    <s v="Pharmaceuticals and Biotechnology"/>
    <s v="Life Sciences, Oncology"/>
    <s v="Pre-venture"/>
    <s v=""/>
    <s v="The company is reportedly in the process of raising seed funding from undisclosed investors. Previously, the company joined MaRS Discovery District on an undisclosed date. The company is being actively tracked by PitchBook."/>
    <n v="4"/>
    <s v="Canadian Institutes of Health Research(www.cihr-irsc.gc.ca), Canadian Technology Accelerator(www.ctaconnects.com), Ontario Bioscience Innovation Organization(www.obio.ca), RIC Centre(www.riccentre.ca)"/>
    <s v=""/>
    <s v=""/>
    <s v="Toronto"/>
    <s v="Ontario"/>
    <s v=""/>
    <s v="Canada"/>
    <d v="2014-01-28T00:00:00"/>
    <s v=""/>
    <s v="Accelerator/Incubator"/>
    <s v="Completed"/>
    <s v="Announced/In Progress"/>
    <n v="0"/>
    <s v=""/>
    <n v="57"/>
    <m/>
    <n v="2013"/>
    <s v=""/>
    <s v=""/>
    <s v=""/>
    <s v=""/>
    <s v="Seed Round"/>
    <s v="Biotechnology"/>
    <s v="Toronto"/>
    <s v="Canadian Institutes of Health Research, Canadian Technology Accelerator, Ontario Bioscience Innovation Organization, RIC Centre"/>
    <s v="Accelerator/Incubator Backed"/>
    <s v="Privately Held (backing)"/>
    <s v="www.viteava.com"/>
    <s v="Robert Foldes"/>
    <s v="Founder &amp; Chief Executive Officer"/>
    <s v="robert@viteava.com"/>
    <s v="+1 (416) 817-0745"/>
    <m/>
  </r>
  <r>
    <s v="VitalTracer"/>
    <x v="0"/>
    <n v="0"/>
    <n v="0.01"/>
    <s v="Provider of medical smartwatch intended to measure and record all the vital signs of the patient. The company's medical smartwatch device monitors, tracks and records heart rate, blood pressure, respiratory rate, oxygen saturation, body temperature, ECG and PPG signals, enabling patients with an accurate and low-cost alternative to current lab sensors."/>
    <x v="2"/>
    <s v="Consumer Durables"/>
    <s v="Digital Health, TMT, Wearables &amp; Quantified Self"/>
    <s v="Pre-venture"/>
    <s v=""/>
    <s v="The company joined Startup Garage as part of its eighth annual 2017 cohort and received CAD 7,500 in funding on May 11, 2017. The company received CAD 5,000 of prize money from Science Odyssey Makers Challenge on May 12, 2016."/>
    <n v="2"/>
    <s v="Startup Garage(www.startupgarage.ca)"/>
    <s v="145 Grandpark Circle"/>
    <s v=""/>
    <s v="Ottawa"/>
    <s v="Ontario"/>
    <s v="K1G 6R6"/>
    <s v="Canada"/>
    <d v="2016-05-12T00:00:00"/>
    <n v="0.01"/>
    <s v="Grant"/>
    <s v="Completed"/>
    <s v="Completed"/>
    <n v="0"/>
    <s v=""/>
    <n v="24"/>
    <m/>
    <n v="2016"/>
    <n v="6"/>
    <n v="0.01"/>
    <d v="2017-05-11T00:00:00"/>
    <n v="0.01"/>
    <s v="Accelerator/Incubator"/>
    <s v="Electronics (B2C)"/>
    <s v="Ottawa"/>
    <s v="Science Odyssey Makers Challenge, Startup Garage"/>
    <s v="Accelerator/Incubator Backed"/>
    <s v="Privately Held (backing)"/>
    <s v="vitaltracer.ca"/>
    <s v="Azadeh Dastmalchi"/>
    <s v="Co-Founder"/>
    <s v="azadeh.dastmalchi@vitaltracer.com"/>
    <s v="+1 (613) 999-9999"/>
    <m/>
  </r>
  <r>
    <s v="VistaShift"/>
    <x v="0"/>
    <n v="0"/>
    <n v="0.38"/>
    <s v="Owner and operator of a software company. The company develops a marketing automation software that allows business enterprises to create marketing messages and strategies for their customers."/>
    <x v="4"/>
    <s v="Commercial Services"/>
    <s v="Marketing Tech, TMT"/>
    <s v="Pre-venture"/>
    <s v=""/>
    <s v="The company raised $380,000 of angel funding from Angel One Investor Network, Golden Triangle Angelnet and Georgian Angel Network on November 30, 2015."/>
    <n v="3"/>
    <s v="Angel One Investor Network(www.angelonenetwork.ca), Georgian Angel Network(www.georgianangelnet.ca), Golden Triangle Angelnet(www.goldentriangleangelnet.ca)"/>
    <s v="382 King Street"/>
    <s v=""/>
    <s v="Midland"/>
    <s v="Ontario"/>
    <s v="L4R 3M9"/>
    <s v="Canada"/>
    <d v="2015-11-30T00:00:00"/>
    <n v="0.38"/>
    <s v="Angel (individual)"/>
    <s v="Completed"/>
    <s v="Completed"/>
    <n v="0"/>
    <n v="118"/>
    <n v="48"/>
    <m/>
    <n v="2013"/>
    <n v="6"/>
    <n v="0.38"/>
    <d v="2015-11-30T00:00:00"/>
    <n v="0.38"/>
    <s v="Angel (individual)"/>
    <s v="Media and Information Services (B2B)"/>
    <s v="Midland"/>
    <s v="Angel One Investor Network, Georgian Angel Network, Golden Triangle Angelnet"/>
    <s v="Angel-Backed"/>
    <s v="Privately Held (backing)"/>
    <s v="www.vistashift.com"/>
    <s v="Ron Neumann"/>
    <s v="Founder &amp; Chief Executive Officer"/>
    <s v="ron@vistashift.com"/>
    <s v="+1 (888) 399-0414"/>
    <m/>
  </r>
  <r>
    <s v="Virtual Possibilities"/>
    <x v="0"/>
    <n v="0"/>
    <s v=""/>
    <s v="Developer of computer assisted medical devices. The company develops and commercializes innovative computer assisted medical devices for future-facing laparoscopic surgeries."/>
    <x v="1"/>
    <s v="Healthcare Devices and Supplies"/>
    <s v="TMT"/>
    <s v="M&amp;A"/>
    <s v=""/>
    <s v="The company was acquired by Mariner Endosurgery for an undisclosed amount on January 12, 2017. The company is no longer tracked by PitchBook."/>
    <s v=""/>
    <s v=""/>
    <s v="245 James Street North"/>
    <s v=""/>
    <s v="Hamilton"/>
    <s v="Ontario"/>
    <s v=""/>
    <s v="Canada"/>
    <s v=""/>
    <s v=""/>
    <s v="Accelerator/Incubator"/>
    <s v="Completed"/>
    <s v="Completed"/>
    <s v=""/>
    <s v=""/>
    <s v=""/>
    <m/>
    <n v="2014"/>
    <n v="2"/>
    <s v=""/>
    <d v="2017-01-12T00:00:00"/>
    <s v=""/>
    <s v="Merger/Acquisition"/>
    <s v="Surgical Devices"/>
    <s v="Hamilton"/>
    <s v=""/>
    <s v="Corporate Backed or Acquired"/>
    <s v="Acquired/Merged"/>
    <s v="www.vpinc.ca"/>
    <s v="Lawrence Schembri"/>
    <s v="Co-Founder &amp; President"/>
    <s v="lawrence@vpinc.ca"/>
    <s v="+1 (905) 522-2777"/>
    <m/>
  </r>
  <r>
    <s v="VigilantCS"/>
    <x v="0"/>
    <n v="0"/>
    <s v=""/>
    <s v="Provider of a staff regulatory risk management platform designed for building and maintaining compliance management programs. The company's staff regulatory risk management platform is designed to build and maintain compliance management programs and provide outsourcing and regulatory consulting services that helps enterprises and businesses in alleviating securities registrant risk, effort and cost in overseeing compliance."/>
    <x v="4"/>
    <s v="Commercial Services"/>
    <s v="FinTech, TMT"/>
    <s v="Pre-venture, Venture Capital"/>
    <s v=""/>
    <s v="The company plans to raise an undisclosed amount of angel funding from friends and family as of April 9, 2018. Previously, the company joined L-Spark as a part of its Winter 2017 Accelerator program on February 28, 2017. The company is being actively tracked by PitchBook."/>
    <n v="1"/>
    <s v="L-SPARK(www.l-spark.com)"/>
    <s v="343 Preston Street"/>
    <s v="1100"/>
    <s v="Ottawa"/>
    <s v="Ontario"/>
    <s v="K1S 1N4"/>
    <s v="Canada"/>
    <d v="2017-02-28T00:00:00"/>
    <s v=""/>
    <s v="Accelerator/Incubator"/>
    <s v="Completed"/>
    <s v="Upcoming"/>
    <n v="0.69"/>
    <s v=""/>
    <n v="91"/>
    <m/>
    <n v="2017"/>
    <n v="7"/>
    <s v=""/>
    <s v=""/>
    <s v=""/>
    <s v="Seed Round"/>
    <s v="Other Commercial Services"/>
    <s v="Ottawa"/>
    <s v="L-SPARK"/>
    <s v="Accelerator/Incubator Backed"/>
    <s v="Privately Held (backing)"/>
    <s v="www.vigilantcs.com"/>
    <s v="Robert Kirwin"/>
    <s v="Co-Founder, Chief Executive Officer &amp; Board Member"/>
    <s v="robert@vigilantcs.com"/>
    <s v="+1 (343) 262-1019"/>
    <m/>
  </r>
  <r>
    <s v="Vida Cannabis"/>
    <x v="0"/>
    <n v="0"/>
    <n v="1.2"/>
    <s v="Producer of pharmaceutical-grade marijuana. The company is focused on advancing research and producing pharmaceutical-grade medicine."/>
    <x v="1"/>
    <s v="Pharmaceuticals and Biotechnology"/>
    <s v="Cannabis, LOHAS &amp; Wellness"/>
    <s v="Debt Financed, Pre-venture"/>
    <s v=""/>
    <s v="The company raised $380,000 of angel funding from undisclosed investors on January 26, 2015."/>
    <s v=""/>
    <s v=""/>
    <s v="343 Preston Street"/>
    <s v="Suite 1100"/>
    <s v="Ottawa"/>
    <s v="Ontario"/>
    <s v="K1S 1N4"/>
    <s v="Canada"/>
    <d v="2014-11-25T00:00:00"/>
    <n v="0.69"/>
    <s v="Angel (individual)"/>
    <s v="Completed"/>
    <s v="Completed"/>
    <n v="0"/>
    <n v="333"/>
    <n v="342"/>
    <m/>
    <n v="2014"/>
    <s v=""/>
    <n v="1.2"/>
    <d v="2015-01-26T00:00:00"/>
    <n v="0.46"/>
    <s v="Angel (individual)"/>
    <s v="Drug Discovery"/>
    <s v="Ottawa"/>
    <s v=""/>
    <s v="Angel-Backed"/>
    <s v="Privately Held (backing)"/>
    <s v="www.vidacannabis.com"/>
    <s v="Gary Harbottle"/>
    <s v="Chief Financial Officer"/>
    <s v=""/>
    <s v=""/>
    <m/>
  </r>
  <r>
    <s v="Via Informatics"/>
    <x v="0"/>
    <n v="0"/>
    <s v=""/>
    <s v="Developer of a crowd-sourced location analytics platform. The company transforms passive digital signals from cell networks and social networks into powerful data for data-driven retailers and advertisers."/>
    <x v="6"/>
    <s v="Communications and Networking"/>
    <s v="Marketing Tech, TMT"/>
    <s v="Pre-venture"/>
    <s v=""/>
    <s v="The company joined OneEleven on an undisclosed date."/>
    <n v="1"/>
    <s v="OneEleven(www.oneeleven.com)"/>
    <s v="111 Richmond Street West"/>
    <s v="Suite 500"/>
    <s v="Toronto"/>
    <s v="Ontario"/>
    <s v="M5H 2G4"/>
    <s v="Canada"/>
    <s v=""/>
    <s v=""/>
    <s v="Accelerator/Incubator"/>
    <s v="Completed"/>
    <s v="Completed"/>
    <n v="-0.08"/>
    <n v="17"/>
    <n v="152"/>
    <m/>
    <n v="2013"/>
    <n v="5"/>
    <s v=""/>
    <s v=""/>
    <s v=""/>
    <s v="Accelerator/Incubator"/>
    <s v="Other Communications and Networking"/>
    <s v="Toronto"/>
    <s v="OneEleven"/>
    <s v="Accelerator/Incubator Backed"/>
    <s v="Privately Held (backing)"/>
    <s v="www.locationgenius.com"/>
    <s v="Mossab Basir"/>
    <s v="Co-Founder &amp; Chief Executive Officer"/>
    <s v="mossab@locationgenius.com"/>
    <s v="+1 (416) 209-8084"/>
    <m/>
  </r>
  <r>
    <s v="Vessel Innovations"/>
    <x v="0"/>
    <n v="0"/>
    <s v=""/>
    <s v="Provider of a bar inventory system. The company specializes in developing bar inventory systems for measuring and tracking bar inventory for the hospitality industry."/>
    <x v="4"/>
    <s v="Commercial Products"/>
    <s v=""/>
    <s v="Pre-venture"/>
    <s v=""/>
    <s v="The company joined The DMZ at Ryerson University on July 29, 2015."/>
    <n v="2"/>
    <s v="Ryerson DMZ(dmz.ryerson.ca)"/>
    <s v=""/>
    <s v=""/>
    <s v="Toronto"/>
    <s v="Ontario"/>
    <s v=""/>
    <s v="Canada"/>
    <d v="2014-05-06T00:00:00"/>
    <n v="0.02"/>
    <s v="Grant"/>
    <s v="Completed"/>
    <s v="Completed"/>
    <s v=""/>
    <s v=""/>
    <s v=""/>
    <m/>
    <n v="2013"/>
    <s v=""/>
    <s v=""/>
    <d v="2015-07-29T00:00:00"/>
    <s v=""/>
    <s v="Accelerator/Incubator"/>
    <s v="Other Commercial Products"/>
    <s v="Toronto"/>
    <s v="MaRS Up-Start!, Ryerson DMZ"/>
    <s v="Accelerator/Incubator Backed"/>
    <s v="Privately Held (backing)"/>
    <s v="www.vesselinnovations.com"/>
    <s v="Andre Furlotte"/>
    <s v="Chief Executive Officer and Co-Founder"/>
    <s v="andre@vesselinnovations.com"/>
    <s v=""/>
    <m/>
  </r>
  <r>
    <s v="Verus Partners (Canada)"/>
    <x v="1"/>
    <n v="1"/>
    <s v=""/>
    <s v="Provider of financial banking advisory services. The company specializes in global mergers &amp; acquisitions, government, Canadian mergers &amp; acquisitions, capital investment, restructuring and related services in Canada."/>
    <x v="3"/>
    <s v="Other Financial Services"/>
    <s v=""/>
    <s v="Private Equity"/>
    <s v=""/>
    <s v="The company was acquired by Lazard (NYS: LAZ) through an LBO on September 13, 2016 for an undisclosed sum."/>
    <s v=""/>
    <s v=""/>
    <s v="130 Adelaide Street West"/>
    <s v="30th floor"/>
    <s v="Toronto"/>
    <s v="Ontario"/>
    <s v="M5H 3P5"/>
    <s v="Canada"/>
    <d v="2016-09-13T00:00:00"/>
    <s v=""/>
    <s v="Buyout/LBO"/>
    <s v="Completed"/>
    <s v="Completed"/>
    <n v="0"/>
    <s v=""/>
    <s v=""/>
    <m/>
    <n v="2014"/>
    <s v=""/>
    <s v=""/>
    <d v="2016-09-13T00:00:00"/>
    <s v=""/>
    <s v="Buyout/LBO"/>
    <s v="Other Financial Services"/>
    <s v="Toronto"/>
    <s v=""/>
    <s v="Private Equity-Backed"/>
    <s v="Privately Held (backing)"/>
    <s v="www.veruspartnersco.com"/>
    <s v=""/>
    <s v=""/>
    <s v=""/>
    <s v=""/>
    <m/>
  </r>
  <r>
    <s v="Ventureum"/>
    <x v="0"/>
    <n v="0"/>
    <s v=""/>
    <s v="Developer of a crowdfunding platform created to support blockchain projects. The company's platform mitigates investment risks improving the reputation of projects, enabling clients to access the open source, community-governed platform which means that the progress of a project is supervised and governed by the community of investors."/>
    <x v="6"/>
    <s v="Software"/>
    <s v="Cryptocurrency/Blockchain, FinTech, TMT"/>
    <s v="Pre-venture"/>
    <s v=""/>
    <s v="The company raised an undisclosed amount of angel funding in a round led by Genesis Financial Services Fund on April 25, 2018."/>
    <n v="1"/>
    <s v="Genesis Financial Services Fund(www.genesisfinancialfund.com)"/>
    <s v=""/>
    <s v=""/>
    <s v="Toronto"/>
    <s v="Ontario"/>
    <s v=""/>
    <s v="Canada"/>
    <d v="2018-04-25T00:00:00"/>
    <s v=""/>
    <s v="Angel (individual)"/>
    <s v="Completed"/>
    <s v="Completed"/>
    <n v="1.28"/>
    <n v="3"/>
    <n v="736"/>
    <m/>
    <n v="2017"/>
    <s v=""/>
    <s v=""/>
    <d v="2018-04-25T00:00:00"/>
    <s v=""/>
    <s v="Angel (individual)"/>
    <s v="Financial Software"/>
    <s v="Toronto"/>
    <s v="Genesis Financial Services Fund"/>
    <s v="Angel-Backed"/>
    <s v="Privately Held (backing)"/>
    <s v="www.ventureum.io"/>
    <s v="Timothy Wang"/>
    <s v="Co-Founder"/>
    <s v="timothy@ventureum.io"/>
    <s v=""/>
    <m/>
  </r>
  <r>
    <s v="Venbridge"/>
    <x v="1"/>
    <n v="1"/>
    <s v=""/>
    <s v="Provider of government tax credit financing services. The company offers non-dilutive venture debt, consulting services, digital media financing, revenue financing for SaaS companies and corporate tax financing to all Canadian companies to allow them to maximize their government tax incentives, better manage cash flow, and invest more in key areas."/>
    <x v="3"/>
    <s v="Other Financial Services"/>
    <s v=""/>
    <s v="M&amp;A"/>
    <s v=""/>
    <s v="The company was formed through the merger of Garron Helman and Merchant Advance Capital on September 27, 2017. This new service will provide unique venture debt and consulting services to Canadian small and medium enterprises."/>
    <s v=""/>
    <s v=""/>
    <s v="40 King Street West"/>
    <s v="Suite 5800"/>
    <s v="Toronto"/>
    <s v="Ontario"/>
    <s v="M5H 3S1"/>
    <s v="Canada"/>
    <d v="2017-09-26T00:00:00"/>
    <s v=""/>
    <s v="Platform Creation"/>
    <s v="Completed"/>
    <s v="Completed"/>
    <n v="0"/>
    <n v="9"/>
    <s v=""/>
    <m/>
    <n v="2017"/>
    <s v=""/>
    <s v=""/>
    <d v="2017-09-26T00:00:00"/>
    <s v=""/>
    <s v="Platform Creation"/>
    <s v="Other Financial Services"/>
    <s v="Toronto"/>
    <s v=""/>
    <s v="Corporate Backed or Acquired"/>
    <s v="Privately Held (backing)"/>
    <s v="www.venbridge.com"/>
    <s v="Garron Helman"/>
    <s v="Chief Executive Officer"/>
    <s v="ghelman@venbridge.com"/>
    <s v="+1 (647) 494-9577"/>
    <m/>
  </r>
  <r>
    <s v="Vena Medical"/>
    <x v="0"/>
    <n v="0"/>
    <n v="0.19"/>
    <s v="Developer of a vascular endoscope designed to view inside blood vessels and improve vascular navigation during minimally invasive procedures. The company's Vena Microcatheter uses bleeding edge fiber-optics and a saline flush in order to give physicians a point of view of their tools, making procedures faster by eliminating the iterative nature of navigation and safer by reducing guidewire induced punctures of arteries and veins, enabling patients, physicians and nurses to all be subjected to less radiation while simultaneously increasing the size of the candidate pool for these interventional procedures. The company's developing a second generation designed to provide a first-person navigational perspective for physicians by using infrared light to eliminate the saline flush and reduce the quantity of fluoroscopy and iodine required for these procedures."/>
    <x v="1"/>
    <s v="Healthcare Devices and Supplies"/>
    <s v=""/>
    <s v="Pre-venture"/>
    <s v=""/>
    <s v="The company graduated from Y Combinator as a part of the Winter 2018 Class on March 19, 2018 and received $120,000 in funding. Previously, the company received $50,000 of prize money from Queen's Entrepreneurs' Competition on January 23, 2018. The company joined MassChallenge Texas as part of the life science 2018 cohort. The company joined TMCx Innovation as a part of its Medical Device Class on August 07, 2017. The company received $10,000 of prize money from Velocity Fund Finals on July 20, 2017. The company joined The Accelerator Centre as a part of its Cohort 6 of AC JumpStart program on June 15, 2017 and received $30,000 in funding. The company joined University of Waterloo Velocity on March 30, 2017 and received $60,000 in prize money."/>
    <n v="7"/>
    <s v="MassChallenge(www.masschallenge.org), The Accelerator Centre(www.acceleratorcentre.com), University of Waterloo Velocity(www.velocity.uwaterloo.ca), Velocity Fund Finals(velocityfundfinals.com), Y Combinator(www.ycombinator.com)"/>
    <s v="151 Charles Street West"/>
    <s v="Suite 199"/>
    <s v="Waterloo"/>
    <s v="Ontario"/>
    <s v="N2G 1H6"/>
    <s v="Canada"/>
    <d v="2017-02-01T00:00:00"/>
    <n v="0.05"/>
    <s v="Grant"/>
    <s v="Completed"/>
    <s v="Completed"/>
    <n v="-0.34"/>
    <s v=""/>
    <n v="50"/>
    <m/>
    <n v="2016"/>
    <n v="2"/>
    <n v="0.19"/>
    <d v="2018-03-19T00:00:00"/>
    <n v="0.16"/>
    <s v="Accelerator/Incubator"/>
    <s v="Diagnostic Equipment"/>
    <s v="Waterloo"/>
    <s v="MassChallenge, Queen's Entrepreneurs' Competition, The Accelerator Centre, TMC Innovation, University of Waterloo Velocity, Velocity Fund Finals, Y Combinator"/>
    <s v="Accelerator/Incubator Backed"/>
    <s v="Privately Held (backing)"/>
    <s v="www.venamed.ca"/>
    <s v="Michael Phillips"/>
    <s v="Co-Founder, Board Member &amp; Chief Executive Officer"/>
    <s v="michael@venamed.ca"/>
    <s v="+1 (506) 434-1388"/>
    <m/>
  </r>
  <r>
    <s v="Vello App"/>
    <x v="0"/>
    <n v="0"/>
    <n v="0.52"/>
    <s v="Provider of a video filming, editing and sharing platform. The company develops an application which helps its users to record videos and share it with their friends who can add their own clips to it."/>
    <x v="6"/>
    <s v="Software"/>
    <s v="Mobile, TMT"/>
    <s v="Pre-venture"/>
    <s v=""/>
    <s v="The company raised $190,000 in angel funding from Angel One Network on March 7, 2014, putting the company's pre-money valuation at $1 Million. Previously, the company raised $300,000 of seed funding from Sanjay Singhal, Aran Hamilton, Milan Gupta, George Fowlie and Ryan Van Barneveld on August 14, 2013."/>
    <n v="6"/>
    <s v="Angel One Investor Network(www.angelonenetwork.ca)"/>
    <s v="250 Consumers Road"/>
    <s v="Suite 812"/>
    <s v="Toronto"/>
    <s v="Ontario"/>
    <s v="M2J 4V6"/>
    <s v="Canada"/>
    <d v="2013-08-14T00:00:00"/>
    <n v="0.31"/>
    <s v="Seed Round"/>
    <s v="Completed"/>
    <s v="Completed"/>
    <n v="-7.0000000000000007E-2"/>
    <n v="187"/>
    <n v="179"/>
    <m/>
    <n v="2013"/>
    <s v=""/>
    <n v="0.52"/>
    <d v="2014-03-07T00:00:00"/>
    <n v="0.21"/>
    <s v="Angel (individual)"/>
    <s v="Application Software"/>
    <s v="Toronto"/>
    <s v="Angel One Investor Network, Aran Hamilton, George Fowlie, Milan Gupta, Ryan Barneveld, Sanjay Singhal"/>
    <s v="Angel-Backed"/>
    <s v="Privately Held (backing)"/>
    <s v="www.velloapp.com"/>
    <s v="Frances Ho"/>
    <s v="Co-Founder &amp; Chief Executive Officer"/>
    <s v=""/>
    <s v="+1 (416) 491-2233"/>
    <m/>
  </r>
  <r>
    <s v="Vectio Technologies"/>
    <x v="0"/>
    <n v="0"/>
    <s v=""/>
    <s v="Developer of a subscription-based operations management software designed to allow controlling of trucking operations. The company's operations management software, Vectio, reduces human error, streamlines repetitive tastks and provides complete operational visibility, enabling small and medium-sized trucking companies to increase efficiency and manage their entire operation."/>
    <x v="6"/>
    <s v="Software"/>
    <s v="SaaS, TMT"/>
    <s v="Pre-venture"/>
    <s v=""/>
    <s v="The company raised pre-seed funding from undisclosed investors on January 31, 2017. The funds will be used for development of the company's product."/>
    <s v=""/>
    <s v=""/>
    <s v="545 King Street West"/>
    <s v=""/>
    <s v="Toronto"/>
    <s v="Ontario"/>
    <s v="M5V 1M1"/>
    <s v="Canada"/>
    <d v="2017-01-31T00:00:00"/>
    <s v=""/>
    <s v="Seed Round"/>
    <s v="Completed"/>
    <s v="Completed"/>
    <n v="0"/>
    <n v="34"/>
    <n v="83"/>
    <m/>
    <n v="2016"/>
    <n v="4"/>
    <s v=""/>
    <d v="2017-01-31T00:00:00"/>
    <s v=""/>
    <s v="Seed Round"/>
    <s v="Business/Productivity Software"/>
    <s v="Toronto"/>
    <s v=""/>
    <s v="Angel-Backed"/>
    <s v="Privately Held (backing)"/>
    <s v="www.vectio.tech"/>
    <s v="Fil Marinkovic"/>
    <s v="Co-Founder, Chief Executive Officer &amp; Board Member"/>
    <s v="fil@vectio.tech"/>
    <s v="+1 (855) 728-7728 x700"/>
    <m/>
  </r>
  <r>
    <s v="VanWyn"/>
    <x v="0"/>
    <n v="0"/>
    <s v=""/>
    <s v="Provider of a telecommunication transmission and maintenance platform. The company offers a platform that offers an alternative to launching satellite systems for the telecommunications infrastructure."/>
    <x v="4"/>
    <s v="Other Business Products and Services"/>
    <s v="TMT"/>
    <s v="Pre-venture"/>
    <s v=""/>
    <s v="The company attempted to raise angel funding from undisclosed investors on June 1, 2016. Subsequently the deal was cancelled. Previously the company joined The Forge on June 1, 2016."/>
    <n v="1"/>
    <s v="The Forge(theforge.mcmaster.ca)"/>
    <s v=""/>
    <s v=""/>
    <s v="Hamilton"/>
    <s v="Ontario"/>
    <s v=""/>
    <s v="Canada"/>
    <d v="2016-06-01T00:00:00"/>
    <s v=""/>
    <s v="Accelerator/Incubator"/>
    <s v="Completed"/>
    <s v="Failed/Cancelled"/>
    <s v=""/>
    <s v=""/>
    <s v=""/>
    <m/>
    <n v="2015"/>
    <s v=""/>
    <s v=""/>
    <d v="2016-06-01T00:00:00"/>
    <s v=""/>
    <s v="Angel (individual)"/>
    <s v="Other Business Products and Services"/>
    <s v="Hamilton"/>
    <s v="The Forge"/>
    <s v="Accelerator/Incubator Backed"/>
    <s v="Privately Held (backing)"/>
    <s v=""/>
    <s v="Erinn Van Wynsberghe"/>
    <s v="Founder &amp; Principal"/>
    <s v=""/>
    <s v=""/>
    <m/>
  </r>
  <r>
    <s v="Valta"/>
    <x v="0"/>
    <n v="0"/>
    <s v=""/>
    <s v="Provider of an energy management application for residential homes. The company specializes in providing an energy management application that identifies wastage of energy and notifies to decrease energy consumption."/>
    <x v="0"/>
    <s v="Other Energy"/>
    <s v="Mobile, SaaS, TMT"/>
    <s v="Pre-venture"/>
    <s v=""/>
    <s v="The company joined Hong Kong Science and Technology Parks on March 17, 2015."/>
    <n v="2"/>
    <s v="Canadian Technology Accelerator(www.ctaconnects.com), Hong Kong Science and Technology Parks(www.hkstp.org)"/>
    <s v=""/>
    <s v=""/>
    <s v="Toronto"/>
    <s v="Ontario"/>
    <s v=""/>
    <s v="Canada"/>
    <s v=""/>
    <s v=""/>
    <s v="Accelerator/Incubator"/>
    <s v="Completed"/>
    <s v="Completed"/>
    <n v="0.01"/>
    <n v="326"/>
    <n v="113"/>
    <m/>
    <n v="2013"/>
    <s v=""/>
    <s v=""/>
    <d v="2015-03-17T00:00:00"/>
    <s v=""/>
    <s v="Accelerator/Incubator"/>
    <s v="Other Energy"/>
    <s v="Toronto"/>
    <s v="Canadian Technology Accelerator, Hong Kong Science and Technology Parks"/>
    <s v="Accelerator/Incubator Backed"/>
    <s v="Privately Held (backing)"/>
    <s v="www.valta.com"/>
    <s v="Jeff Lin"/>
    <s v="Co-Founder &amp; Executive Director"/>
    <s v="jeff.lin@valta.com"/>
    <s v=""/>
    <m/>
  </r>
  <r>
    <s v="Uranium Royalty"/>
    <x v="1"/>
    <n v="1"/>
    <n v="6.91"/>
    <s v="The company is currently operating in Stealth mode."/>
    <x v="4"/>
    <s v="Commercial Services"/>
    <s v=""/>
    <s v="M&amp;A, Pre-venture"/>
    <s v=""/>
    <s v="The company raised $4.79 million of angel funding from undisclosed investors on August 23, 2018. Previously, the company received CAD 660,000 of financing from Uranium Energy in October 2017."/>
    <n v="1"/>
    <s v="Uranium Energy(www.uraniumenergy.com)"/>
    <s v="211 Yong Street"/>
    <s v="Suite 502"/>
    <s v="Toronto"/>
    <s v="Ontario"/>
    <s v="M5B 1M4"/>
    <s v="Canada"/>
    <d v="2017-10-01T00:00:00"/>
    <n v="0.66"/>
    <s v="Corporate"/>
    <s v="Completed"/>
    <s v="Completed"/>
    <s v=""/>
    <s v=""/>
    <s v=""/>
    <m/>
    <n v="2017"/>
    <s v=""/>
    <n v="6.91"/>
    <d v="2018-08-23T00:00:00"/>
    <n v="6.25"/>
    <s v="Angel (individual)"/>
    <s v="Other Commercial Services"/>
    <s v="Toronto"/>
    <s v="Uranium Energy"/>
    <s v="Angel-Backed"/>
    <s v="Privately Held (backing)"/>
    <s v="www.uraniumroyalty.com"/>
    <s v="Philip Williams"/>
    <s v="President, Chief Executive Officer &amp; Board Member"/>
    <s v="pwilliams@uraniumroyalty.com"/>
    <s v="+1 (416) 643-7631"/>
    <m/>
  </r>
  <r>
    <s v="UpGrain"/>
    <x v="0"/>
    <n v="0"/>
    <s v=""/>
    <s v="Provider of crop yielding services through seed stimulation. The company uses electro-magnetic field stimulation of seeds that helps in increasing crop yield."/>
    <x v="5"/>
    <s v="Agriculture"/>
    <s v=""/>
    <s v="Pre-venture"/>
    <s v=""/>
    <s v="The company joined Velocity and received $25,000 in funding on July21, 2016."/>
    <n v="1"/>
    <s v="Velocity I&gt;A(www.velocityia.com)"/>
    <s v="151 Charles Street West"/>
    <s v=""/>
    <s v="Kitchener"/>
    <s v="Ontario"/>
    <s v="N2G 1J7"/>
    <s v="Canada"/>
    <d v="2016-07-21T00:00:00"/>
    <n v="0.03"/>
    <s v="Accelerator/Incubator"/>
    <s v="Completed"/>
    <s v="Completed"/>
    <s v=""/>
    <s v=""/>
    <s v=""/>
    <m/>
    <n v="2016"/>
    <s v=""/>
    <s v=""/>
    <d v="2016-07-21T00:00:00"/>
    <n v="0.03"/>
    <s v="Accelerator/Incubator"/>
    <s v="Other Agriculture"/>
    <s v="Kitchener"/>
    <s v="Velocity I&gt;A"/>
    <s v="Accelerator/Incubator Backed"/>
    <s v="Privately Held (backing)"/>
    <s v=""/>
    <s v="Ilyas Ashirov"/>
    <s v="Co-Founder"/>
    <s v=""/>
    <s v=""/>
    <m/>
  </r>
  <r>
    <s v="Ubiquitech"/>
    <x v="0"/>
    <n v="0"/>
    <s v=""/>
    <s v="Operator of a drug discovery company created to identify and develop cancer therapies. The company develops a molecule capable of interfering with disease-causing microorganisms and stop their spread in humans, plants and animals enabling physicians to reduce mortality rate in cancer."/>
    <x v="1"/>
    <s v="Pharmaceuticals and Biotechnology"/>
    <s v="Life Sciences, Oncology"/>
    <s v="Pre-venture"/>
    <s v=""/>
    <s v="The company joined JLabs on May 12, 2016."/>
    <n v="1"/>
    <s v="JLABS(www.jlabs.jnjinnovation.com)"/>
    <s v=""/>
    <s v=""/>
    <s v="Toronto"/>
    <s v="Ontario"/>
    <s v=""/>
    <s v="Canada"/>
    <d v="2016-05-12T00:00:00"/>
    <s v=""/>
    <s v="Accelerator/Incubator"/>
    <s v="Completed"/>
    <s v="Completed"/>
    <s v=""/>
    <s v=""/>
    <s v=""/>
    <m/>
    <n v="2016"/>
    <s v=""/>
    <s v=""/>
    <d v="2016-05-12T00:00:00"/>
    <s v=""/>
    <s v="Accelerator/Incubator"/>
    <s v="Drug Discovery"/>
    <s v="Toronto"/>
    <s v="JLABS"/>
    <s v="Accelerator/Incubator Backed"/>
    <s v="Privately Held (backing)"/>
    <s v=""/>
    <s v=""/>
    <s v=""/>
    <s v=""/>
    <s v=""/>
    <m/>
  </r>
  <r>
    <s v="U-Feast"/>
    <x v="0"/>
    <n v="0"/>
    <s v=""/>
    <s v="Provider of a Web platform to book off-menu food experiences. The company provides an online marketplace that enables users to discover and book off-menu culinary experiences in restaurants and food joints."/>
    <x v="6"/>
    <s v="Software"/>
    <s v="FoodTech, Mobile, Restaurant Technology, TMT"/>
    <s v="Pre-venture"/>
    <s v=""/>
    <s v="The company joined The DMZ at Ryerson in 2015. Previously, the company was capitalized with an undisclosed amount of funding form founder Kenn Koid in November 2014."/>
    <n v="1"/>
    <s v="Ryerson DMZ(dmz.ryerson.ca)"/>
    <s v="1 Steelcase Road"/>
    <s v="West Unit 3"/>
    <s v="Markham"/>
    <s v="Ontario"/>
    <s v="L3R 0T3"/>
    <s v="Canada"/>
    <d v="2014-11-01T00:00:00"/>
    <s v=""/>
    <s v="Capitalization"/>
    <s v="Completed"/>
    <s v="Completed"/>
    <n v="-0.05"/>
    <n v="1912"/>
    <n v="2000"/>
    <m/>
    <n v="2014"/>
    <s v=""/>
    <s v=""/>
    <d v="2015-01-01T00:00:00"/>
    <s v=""/>
    <s v="Accelerator/Incubator"/>
    <s v="Application Software"/>
    <s v="Markham"/>
    <s v="Ryerson DMZ"/>
    <s v="Accelerator/Incubator Backed"/>
    <s v="Privately Held (backing)"/>
    <s v="www.ufeast.com"/>
    <s v="Jason Finestone"/>
    <s v="Chief Experience Officer"/>
    <s v="jason@ufeast.com"/>
    <s v="+1 (800) 243-1928"/>
    <m/>
  </r>
  <r>
    <s v="Turnnout Online"/>
    <x v="0"/>
    <n v="0"/>
    <s v=""/>
    <s v="Developer of a platform to stream dance videos. The company's platform offers dance teachers to share, view and sell their dance performance videos and footage to their students."/>
    <x v="2"/>
    <s v="Media"/>
    <s v="TMT"/>
    <s v="Pre-venture"/>
    <s v=""/>
    <s v="The company joined The DMZ at Ryerson University on an undisclosed date."/>
    <n v="1"/>
    <s v="Ryerson DMZ(dmz.ryerson.ca)"/>
    <s v="825 Church Street"/>
    <s v=""/>
    <s v="Toronto"/>
    <s v="Ontario"/>
    <s v="M4W 3Z4"/>
    <s v="Canada"/>
    <s v=""/>
    <s v=""/>
    <s v="Accelerator/Incubator"/>
    <s v="Completed"/>
    <s v="Completed"/>
    <s v=""/>
    <s v=""/>
    <s v=""/>
    <m/>
    <n v="2016"/>
    <s v=""/>
    <s v=""/>
    <s v=""/>
    <s v=""/>
    <s v="Accelerator/Incubator"/>
    <s v="Movies, Music and Entertainment"/>
    <s v="Toronto"/>
    <s v="Ryerson DMZ"/>
    <s v="Accelerator/Incubator Backed"/>
    <s v="Privately Held (backing)"/>
    <s v="www.turnnout.com"/>
    <s v="Aaron Libfeld"/>
    <s v="Founder"/>
    <s v="aaron_libfeld@turnnout.com"/>
    <s v=""/>
    <m/>
  </r>
  <r>
    <s v="Tuque"/>
    <x v="1"/>
    <n v="1"/>
    <s v=""/>
    <s v="Provider of innovative insurance products intended to bring a digital approach to personal and commercial insurance in Canada. The company's insurance products include coverage for family, home, auto and business as it matures and changes every year, by leveraging advanced digital and online technology, enabling customers to realize coverage benefits from day one to meet their evolving needs."/>
    <x v="3"/>
    <s v="Insurance"/>
    <s v=""/>
    <s v="M&amp;A"/>
    <s v=""/>
    <s v="The company was acquired by Mill Street for an undisclosed amount on February 27, 2017. Through this investment, Mill Street has entered the insurance space in a unique and innovative way that will be well positioned for addressing the emerging needs of Canada's insurance market."/>
    <s v=""/>
    <s v=""/>
    <s v=""/>
    <s v=""/>
    <s v="Thornhill"/>
    <s v="Ontario"/>
    <s v="L4J 1V9"/>
    <s v="Canada"/>
    <d v="2017-02-27T00:00:00"/>
    <s v=""/>
    <s v="Merger/Acquisition"/>
    <s v="Completed"/>
    <s v="Completed"/>
    <n v="0"/>
    <n v="31"/>
    <n v="36"/>
    <m/>
    <n v="2016"/>
    <s v=""/>
    <s v=""/>
    <d v="2017-02-27T00:00:00"/>
    <s v=""/>
    <s v="Merger/Acquisition"/>
    <s v="Multi-line Insurance"/>
    <s v="Thornhill"/>
    <s v=""/>
    <s v="Corporate Backed or Acquired"/>
    <s v="Acquired/Merged (Operating Subsidiary)"/>
    <s v="www.mytuque.ca"/>
    <s v="Shaun Bagchi"/>
    <s v="Founder &amp; President"/>
    <s v="shaun@mytuque.ca"/>
    <s v=""/>
    <m/>
  </r>
  <r>
    <s v="Tronoplast Technologies"/>
    <x v="0"/>
    <n v="0"/>
    <s v=""/>
    <s v="Manufacturer and designer of extrusion lines systems. The company's products include PVC Cast Film, PVC Blown Film, Barrier Shrink Film Lines, Artificial Casing Lines, POF Lines, Twist Films Lines and Multi-Layer Film Lines."/>
    <x v="4"/>
    <s v="Commercial Products"/>
    <s v="Manufacturing"/>
    <s v="Private Equity"/>
    <s v=""/>
    <s v="The company received an undisclosed amount of development capital from 3P Equity Partners on September 21, 2015."/>
    <n v="1"/>
    <s v="3P Equity Partners(www.3pequity.com)"/>
    <s v="321 Parkhurst Square"/>
    <s v="Unit A"/>
    <s v="Brampton"/>
    <s v="Ontario"/>
    <s v="L6T 5H5"/>
    <s v="Canada"/>
    <d v="2015-09-21T00:00:00"/>
    <s v=""/>
    <s v="PE Growth/Expansion"/>
    <s v="Completed"/>
    <s v="Completed"/>
    <n v="0"/>
    <s v=""/>
    <n v="3"/>
    <m/>
    <n v="2014"/>
    <n v="11"/>
    <s v=""/>
    <d v="2015-09-21T00:00:00"/>
    <s v=""/>
    <s v="PE Growth/Expansion"/>
    <s v="Other Commercial Products"/>
    <s v="Brampton"/>
    <s v="3P Equity Partners"/>
    <s v="Private Equity-Backed"/>
    <s v="Privately Held (backing)"/>
    <s v="www.tronoplast.com"/>
    <s v="Felix Guberman"/>
    <s v="President"/>
    <s v="felix@tronoplast.com"/>
    <s v="+1 (416) 655-1540"/>
    <m/>
  </r>
  <r>
    <s v="Tron-Club"/>
    <x v="0"/>
    <n v="0"/>
    <s v=""/>
    <s v="Provider of circuit building bundle. The company provides monthly circuit building kit for users to skilled in robotics and 3D printing sector."/>
    <x v="2"/>
    <s v="Consumer Durables"/>
    <s v="3D Printing, Internet of Things, TMT"/>
    <s v="Pre-venture"/>
    <s v=""/>
    <s v="The company joined The Forge on June 1, 2016. Previously the company raised $20,000 of prize money from Spectrum: McMaster Entrepreneur's Student Startup Competition on April 16, 2016."/>
    <n v="2"/>
    <s v="Spectrum: McMaster Entrepreneur's Student Startup Competition(spectrum.mcmaster.ca), The Forge(theforge.mcmaster.ca)"/>
    <s v="3200 Highway 7"/>
    <s v="VU4C-KZEW-Penguin Pick-up"/>
    <s v="Vaughan"/>
    <s v="Ontario"/>
    <s v="L4K 5Z5"/>
    <s v="Canada"/>
    <d v="2016-04-16T00:00:00"/>
    <n v="0.03"/>
    <s v="Grant"/>
    <s v="Completed"/>
    <s v="Completed"/>
    <n v="0.03"/>
    <n v="449"/>
    <s v=""/>
    <m/>
    <n v="2015"/>
    <s v=""/>
    <s v=""/>
    <d v="2016-06-01T00:00:00"/>
    <s v=""/>
    <s v="Accelerator/Incubator"/>
    <s v="Other Consumer Durables"/>
    <s v="Vaughan"/>
    <s v="Spectrum: McMaster Entrepreneur's Student Startup Competition, The Forge"/>
    <s v="Accelerator/Incubator Backed"/>
    <s v="Privately Held (backing)"/>
    <s v="www.tronclub.com"/>
    <s v="Greg DeLaunay"/>
    <s v="Founder, Chief Executive Officer &amp; Chief Technology Officer"/>
    <s v="greg@tronclub.com"/>
    <s v=""/>
    <m/>
  </r>
  <r>
    <s v="Trivium Industries"/>
    <x v="1"/>
    <n v="1"/>
    <s v=""/>
    <s v="Manufacturer of bottles for the skincare, haircare, beverage and nutritional industries. The company manufactures eco-friendly plastic bottle resins includes compostable plant based resins, accelerated biodegradable additives, recycled post-consumer regrind PET, bio-based resins and traditional recyclable PET."/>
    <x v="2"/>
    <s v="Consumer Durables"/>
    <s v="Manufacturing"/>
    <s v="Pre-venture"/>
    <s v=""/>
    <s v="The company joined Ontario Centres of Excellence, Innovate Niagara and BioLinc Incubator in 2014 and received an undisclosed amount in funding."/>
    <n v="3"/>
    <s v="Brock University Endowment(www.brocku.ca), Innovate Niagara(www.innovateniagara.com), Ontario Centres of Excellence(www.oce-ontario.org)"/>
    <s v="459 Prince Charles Drive South"/>
    <s v=""/>
    <s v="Welland"/>
    <s v="Ontario"/>
    <s v="L3B 5X1"/>
    <s v="Canada"/>
    <d v="2014-01-01T00:00:00"/>
    <s v=""/>
    <s v="Accelerator/Incubator"/>
    <s v="Completed"/>
    <s v="Completed"/>
    <n v="0"/>
    <s v=""/>
    <s v=""/>
    <m/>
    <n v="2014"/>
    <s v=""/>
    <s v=""/>
    <d v="2014-01-01T00:00:00"/>
    <s v=""/>
    <s v="Accelerator/Incubator"/>
    <s v="Household Appliances"/>
    <s v="Welland"/>
    <s v="Brock University Endowment, Innovate Niagara, Ontario Centres of Excellence"/>
    <s v="Accelerator/Incubator Backed"/>
    <s v="Privately Held (backing)"/>
    <s v="www.triviumindustries.com"/>
    <s v="David D'Angelo"/>
    <s v="Founder &amp; Chief Executive Officer"/>
    <s v="david@triviumindustries.com"/>
    <s v="+1 (905) 735-0003"/>
    <m/>
  </r>
  <r>
    <s v="Trialfire"/>
    <x v="0"/>
    <n v="0"/>
    <s v=""/>
    <s v="Developer of an application that helps people to keep track of their websites and applications without writing any code. The company's no-coding solution lets online marketers easily connect their favorite analytics and marketing automation services to their websites and applications without relying on developers."/>
    <x v="6"/>
    <s v="IT Services"/>
    <s v="Marketing Tech, TMT"/>
    <s v="Pre-venture, Venture Capital"/>
    <s v=""/>
    <s v="The company raised seed funding from undisclosed investors on October 30, 2014."/>
    <s v=""/>
    <s v=""/>
    <s v=""/>
    <s v=""/>
    <s v="Toronto"/>
    <s v="Ontario"/>
    <s v=""/>
    <s v="Canada"/>
    <d v="2014-10-30T00:00:00"/>
    <s v=""/>
    <s v="Seed Round"/>
    <s v="Completed"/>
    <s v="Completed"/>
    <n v="0"/>
    <n v="150"/>
    <n v="549"/>
    <m/>
    <n v="2013"/>
    <n v="3"/>
    <s v=""/>
    <d v="2014-10-30T00:00:00"/>
    <s v=""/>
    <s v="Seed Round"/>
    <s v="Systems and Information Management"/>
    <s v="Toronto"/>
    <s v=""/>
    <s v="Angel-Backed"/>
    <s v="Privately Held (backing)"/>
    <s v="www.trialfire.com"/>
    <s v="Michael Lieberman"/>
    <s v="Co-Founder &amp; Chief Executive Officer"/>
    <s v="mlieberman@trialfire.com"/>
    <s v="+1 (415) 799-9715"/>
    <m/>
  </r>
  <r>
    <s v="Trexo Robotics"/>
    <x v="0"/>
    <n v="0"/>
    <n v="0.91"/>
    <s v="Developer of a robotic exoskeleton device designed to help children with physical impairments learn to walk. The company's robotic device provides repetitive motion therapy through the robotic gait, enabling physiotherapists to provide better care and improve patients walking mobility."/>
    <x v="6"/>
    <s v="Computer Hardware"/>
    <s v="Robotics and Drones, TMT"/>
    <s v="Venture Capital"/>
    <s v=""/>
    <s v="The company closed on $570,000 of convertible debt funding from Right Side Capital Management and other undisclosed investors on August 25, 2017. Previously, the company joined Ontario Brain Institute as part of its ONtrepreneurs program and received CAD 50,000 in funding on June 21, 2017 and also joined Techstars as a part of its Techstars IoT 2017 class and received $120,000 in funding on July 17, 2017. As a part of the transaction, $100,000 was received in the form of a convertible note. The company is being actively tracked by PitchBook."/>
    <n v="6"/>
    <s v="Creative Destruction Lab(www.creativedestructionlab.com), Geekdom Fund(www.geekdomfund.com), Hatchery (UofT)(hatchery.engineering.utoronto.ca), Right Side Capital Management(www.rightsidecapital.com), Techstars(www.techstars.com)"/>
    <s v="438 Gibraltar Drive"/>
    <s v="Unit 6"/>
    <s v="Mississauga"/>
    <s v="Ontario"/>
    <s v="L5T 2P2"/>
    <s v="Canada"/>
    <d v="2016-09-13T00:00:00"/>
    <n v="0.02"/>
    <s v="Accelerator/Incubator"/>
    <s v="Completed"/>
    <s v="Announced/In Progress"/>
    <n v="1.68"/>
    <n v="190"/>
    <n v="291"/>
    <m/>
    <n v="2016"/>
    <n v="2"/>
    <n v="0.91"/>
    <d v="2017-06-24T00:00:00"/>
    <n v="0.76"/>
    <s v="Early Stage VC"/>
    <s v="Other Hardware"/>
    <s v="Mississauga"/>
    <s v="Creative Destruction Lab, Geekdom Fund, Hatchery (UofT), Ontario Brain Institute, Right Side Capital Management, Techstars"/>
    <s v="Venture Capital-Backed"/>
    <s v="Privately Held (backing)"/>
    <s v="www.trexorobotics.com"/>
    <s v="Manmeet Maggu"/>
    <s v="Co-Founder, Chief Executive Officer &amp; Board Member"/>
    <s v="mm@trexorobotics.com"/>
    <s v="+1 (917) 943-8934"/>
    <m/>
  </r>
  <r>
    <s v="Tread"/>
    <x v="0"/>
    <n v="0"/>
    <n v="0.15"/>
    <s v="Developer of a construction management platform designed to hire equipment operating subcontractors easily. The company's platform uses data analytics to keep construction moving and serves as a bridge between heavy equipment operators and construction companies, enabling users to record and measure equipment usages in real time and save extra costs."/>
    <x v="6"/>
    <s v="Software"/>
    <s v="Construction Technology, Mobile, TMT"/>
    <s v="Venture Capital"/>
    <s v=""/>
    <s v="The company raised venture funding from Real Ventures on an undisclosed date. Earlier, the company joined Techstars as part of the Toronto's First cohort on February 1, 2018 and received $120,000 in funding. As part of the funding $100,000 was raised in the form of convertible debt."/>
    <n v="6"/>
    <s v="Creative Destruction Lab(www.creativedestructionlab.com), FundersClub(www.fundersclub.com), Real Ventures(www.realventures.com), Ripple Ventures(www.rippleventures.ca), Techstars(www.techstars.com), XDL Capital Group(www.xdl.com)"/>
    <s v="240 Richmond Street West"/>
    <s v=""/>
    <s v="Toronto"/>
    <s v="Ontario"/>
    <s v="M5V 2C5"/>
    <s v="Canada"/>
    <s v=""/>
    <s v=""/>
    <s v="Accelerator/Incubator"/>
    <s v="Completed"/>
    <s v="Completed"/>
    <n v="0"/>
    <n v="144"/>
    <n v="80"/>
    <m/>
    <n v="2016"/>
    <s v=""/>
    <n v="0.15"/>
    <s v=""/>
    <s v=""/>
    <s v="Early Stage VC"/>
    <s v="Application Software"/>
    <s v="Toronto"/>
    <s v="Creative Destruction Lab, FundersClub, Real Ventures, Ripple Ventures, Techstars, XDL Capital Group"/>
    <s v="Venture Capital-Backed"/>
    <s v="Privately Held (backing)"/>
    <s v="www.tread.io"/>
    <s v="Noah Dolgoy"/>
    <s v="Co-Founder &amp; Chief Executive Officer"/>
    <s v="noah.dolgoy@tread.io"/>
    <s v="+1 (888) 558-7323"/>
    <m/>
  </r>
  <r>
    <s v="TrainerPlus"/>
    <x v="0"/>
    <n v="0"/>
    <s v=""/>
    <s v="Provider of an online fitness program management platform. The company offers a web-based platform allowing fitness trainers to create, send and track workout regimes for their customers."/>
    <x v="6"/>
    <s v="Software"/>
    <s v="TMT"/>
    <s v="Pre-venture"/>
    <s v=""/>
    <s v="The company joined The DMZ at Ryerson University on an undisclosed date."/>
    <n v="2"/>
    <s v="Ryerson DMZ(dmz.ryerson.ca), Zone Startups Sports + Media(sportsmedia.zonestartups.com)"/>
    <s v="367 A Eglinton Avenue West"/>
    <s v=""/>
    <s v="Toronto"/>
    <s v="Ontario"/>
    <s v="M5N 1A3"/>
    <s v="Canada"/>
    <s v=""/>
    <s v=""/>
    <s v="Accelerator/Incubator"/>
    <s v="Completed"/>
    <s v="Completed"/>
    <n v="-0.18"/>
    <n v="167"/>
    <n v="1493"/>
    <m/>
    <n v="2013"/>
    <n v="3"/>
    <s v=""/>
    <s v=""/>
    <s v=""/>
    <s v="Accelerator/Incubator"/>
    <s v="Business/Productivity Software"/>
    <s v="Toronto"/>
    <s v="Ryerson DMZ, Zone Startups Sports + Media"/>
    <s v="Accelerator/Incubator Backed"/>
    <s v="Privately Held (backing)"/>
    <s v="www.trainerpl.us"/>
    <s v="Nick Corneil"/>
    <s v="Founder &amp; Chief Executive Officer"/>
    <s v="nick@trainerpl.us"/>
    <s v=""/>
    <m/>
  </r>
  <r>
    <s v="Traden"/>
    <x v="0"/>
    <n v="0"/>
    <n v="0"/>
    <s v="Provider of a peer-to-peer brokerage platform intended to connect traders with accredited investors of capital market. The company's brokerage platform permits traders to share ideas and knowledge, assist new traders and collaboratively invest, enabling them to buy and sell Canadian listed stocks with zero commission."/>
    <x v="3"/>
    <s v="Capital Markets/Institutions"/>
    <s v="FinTech, TMT"/>
    <s v="Pre-venture"/>
    <s v=""/>
    <s v="The company is planning to raise $350,000 of equity crowdfunding via Crowdfunder on an undisclosed date. The company is being actively tracked by PitchBook."/>
    <s v=""/>
    <s v=""/>
    <s v="161 Bay Street"/>
    <s v=""/>
    <s v="Toronto"/>
    <s v="Ontario"/>
    <s v=""/>
    <s v="Canada"/>
    <s v=""/>
    <n v="0.01"/>
    <s v="Angel (individual)"/>
    <s v="Completed"/>
    <s v="Upcoming"/>
    <n v="-0.38"/>
    <n v="5334"/>
    <n v="411"/>
    <m/>
    <n v="2014"/>
    <s v=""/>
    <n v="0"/>
    <s v=""/>
    <n v="0.46"/>
    <s v="Angel (individual)"/>
    <s v="Brokerage"/>
    <s v="Toronto"/>
    <s v=""/>
    <s v="Angel-Backed"/>
    <s v="Privately Held (backing)"/>
    <s v="www.traden.io"/>
    <s v="Stefan Katanic"/>
    <s v="Co-Founder &amp; Chief Executive Officer"/>
    <s v="stefan.katanic@traden.io"/>
    <s v="+1 (800) 438-9184"/>
    <m/>
  </r>
  <r>
    <s v="TodaQ"/>
    <x v="0"/>
    <n v="0"/>
    <n v="2.5099999999999998"/>
    <s v="Developer of a decentralized marketplace designed for knowledge-based businesses globally requiring liquidity for growth and transaction efficiency. The company's platform provides a mobile marketplace that allows merchants and consumers to securely and privately own any type of digital asset and frictionlessly transact them peer-to-peer with any other phone, enabling users two-way atomic swap exchanges without depending on third parties for managed asset possession."/>
    <x v="6"/>
    <s v="Software"/>
    <s v="Cryptocurrency/Blockchain, FinTech, Mobile"/>
    <s v="Pre-venture, Venture Capital"/>
    <s v=""/>
    <s v="The company raised $2 million of seed funding from VentureSouq on February 2018."/>
    <n v="1"/>
    <s v="VentureSouq(www.venturesouq.com)"/>
    <s v=""/>
    <s v=""/>
    <s v="Toronto"/>
    <s v="Ontario"/>
    <s v=""/>
    <s v="Canada"/>
    <d v="2018-02-01T00:00:00"/>
    <n v="2.5099999999999998"/>
    <s v="Seed Round"/>
    <s v="Completed"/>
    <s v="Completed"/>
    <s v=""/>
    <s v=""/>
    <s v=""/>
    <m/>
    <n v="2017"/>
    <s v=""/>
    <n v="2.5099999999999998"/>
    <d v="2018-02-01T00:00:00"/>
    <n v="2.5099999999999998"/>
    <s v="Seed Round"/>
    <s v="Financial Software"/>
    <s v="Toronto"/>
    <s v="VentureSouq"/>
    <s v="Venture Capital-Backed"/>
    <s v="Privately Held (backing)"/>
    <s v="www.todaqfinance.com"/>
    <s v="Adam Gravitis"/>
    <s v="Chief Technology Officer"/>
    <s v="adam@upverter.com"/>
    <s v="+1 (416) 836-8337"/>
    <m/>
  </r>
  <r>
    <s v="Timsle"/>
    <x v="0"/>
    <n v="0"/>
    <n v="0.03"/>
    <s v="Provider of a mental health accountability network platform. The company provides an accountability network platform that enables users to create networks of support at the time of mental pressure or depression."/>
    <x v="6"/>
    <s v="Software"/>
    <s v="Mobile, SaaS, TMT"/>
    <s v="Pre-venture"/>
    <s v=""/>
    <s v="The company joined Startup Garage as part of 2016 Cohort and received $20,000 in funding on May 6, 2016."/>
    <n v="1"/>
    <s v="Startup Garage(www.startupgarage.ca)"/>
    <s v="1125 Colonel By Drive"/>
    <s v=""/>
    <s v="Ottawa"/>
    <s v="Ontario"/>
    <s v=""/>
    <s v="Canada"/>
    <d v="2016-05-06T00:00:00"/>
    <n v="0.03"/>
    <s v="Accelerator/Incubator"/>
    <s v="Completed"/>
    <s v="Completed"/>
    <n v="0"/>
    <s v=""/>
    <n v="47"/>
    <m/>
    <n v="2014"/>
    <s v=""/>
    <n v="0.03"/>
    <d v="2016-05-06T00:00:00"/>
    <n v="0.03"/>
    <s v="Accelerator/Incubator"/>
    <s v="Application Software"/>
    <s v="Ottawa"/>
    <s v="Startup Garage"/>
    <s v="Accelerator/Incubator Backed"/>
    <s v="Privately Held (backing)"/>
    <s v="www.timsle.com"/>
    <s v="Quayce Thomas"/>
    <s v="Co-Founder &amp; Chief Executive Officer"/>
    <s v="quayce@timsle.com"/>
    <s v=""/>
    <m/>
  </r>
  <r>
    <s v="TheDirt.co"/>
    <x v="0"/>
    <n v="0"/>
    <s v=""/>
    <s v="Developer of a social review platform for condo buildings in Toronto. The company develops a web based platform that allows locals to share their experiences and insights on Toronto condos through building reviews."/>
    <x v="6"/>
    <s v="Software"/>
    <s v="Real Estate Technology, TMT"/>
    <s v="Pre-venture"/>
    <s v=""/>
    <s v="The company was acquired by InsurEye for an undisclosed amount on February 26, 2018. The acquisition will allow acquirer to expand its reviews scope and offer further information to Canadians about the condos they want to buy, sell or rent. The company is no longer actively tracked by PitchBook."/>
    <s v=""/>
    <s v=""/>
    <s v="1 Market Street"/>
    <s v="Suite 365"/>
    <s v="Toronto"/>
    <s v="Ontario"/>
    <s v=""/>
    <s v="Canada"/>
    <d v="2013-07-19T00:00:00"/>
    <s v=""/>
    <s v="Accelerator/Incubator"/>
    <s v="Completed"/>
    <s v="Completed"/>
    <s v=""/>
    <s v=""/>
    <s v=""/>
    <m/>
    <n v="2013"/>
    <s v=""/>
    <s v=""/>
    <d v="2018-02-26T00:00:00"/>
    <s v=""/>
    <s v="Merger/Acquisition"/>
    <s v="Social/Platform Software"/>
    <s v="Toronto"/>
    <s v=""/>
    <s v="Formerly Accelerator/Incubator backed"/>
    <s v="Acquired/Merged"/>
    <s v="www.thedirt.co"/>
    <s v=""/>
    <s v=""/>
    <s v=""/>
    <s v=""/>
    <m/>
  </r>
  <r>
    <s v="The Sky Guys"/>
    <x v="0"/>
    <n v="0"/>
    <n v="1.1000000000000001"/>
    <s v="Provider of unmanned aerial vehicle (UAV) enabled services. The company provides UAV services such as aerial inspection, virtual mapping and surveying via camera drones and aerial technology and offers consulting services such as aviation insurance and drone flight training."/>
    <x v="4"/>
    <s v="Commercial Services"/>
    <s v="Robotics and Drones, TMT"/>
    <s v="M&amp;A, Pre-venture"/>
    <s v=""/>
    <s v="The company entered into a definitive agreement to acquire Hoist Capital through a reverse merger, resulting in the combined entity trading on the TSX Venture Stock Exchange under an undisclosed ticker symbol on September 26, 2018. Previously, the company raised $500,000 of seed funding from Nicole Verkindt and other undisclosed investors on August 22, 2016. The company intends to use the funding to open an Alberta-based office this year. The company is being actively tracked by PitchBook."/>
    <n v="1"/>
    <s v=""/>
    <s v="209 Lakeshore Road East"/>
    <s v="Unit A"/>
    <s v="Oakville"/>
    <s v="Ontario"/>
    <s v="L6J 1H7"/>
    <s v="Canada"/>
    <d v="2016-06-27T00:00:00"/>
    <n v="0.45"/>
    <s v="Angel (individual)"/>
    <s v="Completed"/>
    <s v="Announced/In Progress"/>
    <n v="0.23"/>
    <s v=""/>
    <n v="247"/>
    <m/>
    <n v="2015"/>
    <n v="11"/>
    <n v="1.1000000000000001"/>
    <d v="2018-09-26T00:00:00"/>
    <s v=""/>
    <s v="Reverse Merger"/>
    <s v="Other Commercial Services"/>
    <s v="Oakville"/>
    <s v="Nicole Verkindt"/>
    <s v="Angel-Backed"/>
    <s v="Privately Held (backing)"/>
    <s v="www.theskyguys.ca"/>
    <s v="Adam Sax"/>
    <s v="Founder, President &amp; Chief Executive Officer"/>
    <s v="asax@theskyguys.ca"/>
    <s v="+1 (866) 895-7466"/>
    <m/>
  </r>
  <r>
    <s v="The Rumie Initiative"/>
    <x v="0"/>
    <n v="0"/>
    <s v=""/>
    <s v="Provider of an educational platform. The company operates a not-for-profit organization providing free digital educational content to the underprivileged children."/>
    <x v="2"/>
    <s v="Services (Non-Financial)"/>
    <s v="TMT"/>
    <s v="Pre-venture"/>
    <s v=""/>
    <s v="The company joined The DMZ at Ryerson University on an undisclosed date."/>
    <n v="2"/>
    <s v="Imagine K12(www.imaginek12.com), Ryerson DMZ(dmz.ryerson.ca)"/>
    <s v="10 Dundas Street East"/>
    <s v="Suite 600"/>
    <s v="Toronto"/>
    <s v="Ontario"/>
    <s v="M5B 2G9"/>
    <s v="Canada"/>
    <s v=""/>
    <s v=""/>
    <s v="Accelerator/Incubator"/>
    <s v="Completed"/>
    <s v="Completed"/>
    <n v="-0.2"/>
    <n v="12498"/>
    <n v="1344"/>
    <m/>
    <n v="2013"/>
    <n v="14"/>
    <s v=""/>
    <s v=""/>
    <s v=""/>
    <s v="Accelerator/Incubator"/>
    <s v="Educational and Training Services (B2C)"/>
    <s v="Toronto"/>
    <s v="Imagine K12, Ryerson DMZ"/>
    <s v="Accelerator/Incubator Backed"/>
    <s v="Privately Held (backing)"/>
    <s v="www.rumie.org"/>
    <s v="Tariq Fancy"/>
    <s v="Founder, Chairman &amp; Executive Director"/>
    <s v="tariq@rumie.org"/>
    <s v=""/>
    <m/>
  </r>
  <r>
    <s v="The Author Hub"/>
    <x v="0"/>
    <n v="0"/>
    <n v="0.02"/>
    <s v="Provider of an online networking platform for authors and publishers. The company offers a web-based platform to expose authors and their work to publishers, agents, and key players in the literary industry."/>
    <x v="2"/>
    <s v="Media"/>
    <s v="TMT"/>
    <s v="Pre-venture"/>
    <s v=""/>
    <s v="The company raised $20,000 of angel funding via crowdfunding platform EquityNet on July 1, 2014."/>
    <s v=""/>
    <s v=""/>
    <s v=""/>
    <s v=""/>
    <s v="Toronto"/>
    <s v="Ontario"/>
    <s v=""/>
    <s v="Canada"/>
    <d v="2014-07-01T00:00:00"/>
    <n v="0.02"/>
    <s v="Angel (individual)"/>
    <s v="Completed"/>
    <s v="Completed"/>
    <n v="0"/>
    <s v=""/>
    <n v="600"/>
    <m/>
    <n v="2013"/>
    <n v="2"/>
    <n v="0.02"/>
    <d v="2014-07-01T00:00:00"/>
    <n v="0.02"/>
    <s v="Angel (individual)"/>
    <s v="Publishing"/>
    <s v="Toronto"/>
    <s v=""/>
    <s v="Angel-Backed"/>
    <s v="Privately Held (backing)"/>
    <s v="www.theauthorhub.com"/>
    <s v="Kathleen Knott"/>
    <s v="Creative Director &amp; Designer"/>
    <s v=""/>
    <s v="+1 (416) 619-0441"/>
    <m/>
  </r>
  <r>
    <s v="Terrestrial Energy"/>
    <x v="0"/>
    <n v="0"/>
    <n v="26.92"/>
    <s v="Developer of a next-generation nuclear reactor based integral molten salt reactor technology created to displace fossil-fuel combustion. The company's Integral Molten Salt Reactor (IMSR) delivers heat and power and creates a system to harness clean bountiful energy of the atom simply, safely and economically, enabling on and off-grid industrial processes to generate heat for hydrogen and methanol production without any decarbonization."/>
    <x v="0"/>
    <s v="Exploration, Production and Refining"/>
    <s v="CleanTech, TMT"/>
    <s v="Venture Capital"/>
    <s v=""/>
    <s v="The company raised $5.91 million of Series B venture funding from undisclosed investors on September 22, 2017."/>
    <n v="2"/>
    <s v="Sustainable Development Technology Canada(www.sdtc.ca)"/>
    <s v="2275 Upper Middle Road East"/>
    <s v="Suite 102"/>
    <s v="Oakville"/>
    <s v="Ontario"/>
    <s v="L6H 0C3"/>
    <s v="Canada"/>
    <d v="2014-04-04T00:00:00"/>
    <s v=""/>
    <s v="Seed Round"/>
    <s v="Completed"/>
    <s v="Completed"/>
    <n v="2.0099999999999998"/>
    <n v="5129"/>
    <n v="5137"/>
    <m/>
    <n v="2013"/>
    <n v="15"/>
    <n v="26.92"/>
    <d v="2017-09-22T00:00:00"/>
    <n v="7.27"/>
    <s v="Early Stage VC"/>
    <s v="Energy Production"/>
    <s v="Oakville"/>
    <s v="Danny Way, Sustainable Development Technology Canada"/>
    <s v="Venture Capital-Backed"/>
    <s v="Privately Held (backing)"/>
    <s v="www.terrestrialenergy.com"/>
    <s v="Canon Bryan"/>
    <s v="Chief Financial Officer &amp; Board Member"/>
    <s v="cbryan@terrestrialenergy.com"/>
    <s v="+1 (905) 766-3770"/>
    <m/>
  </r>
  <r>
    <s v="Tenstorrent"/>
    <x v="0"/>
    <n v="0"/>
    <n v="0.5"/>
    <s v="Developer of application-specific integrated circuit processors designed for deep learning and smart hardware. The company's processors are software-programmable and are made up of application-specific integrated circuit chips, enabling businesses to support future innovations in the field of machine learning."/>
    <x v="6"/>
    <s v="Semiconductors"/>
    <s v="Artificial Intelligence &amp; Machine Learning, Industrials, TMT"/>
    <s v="Venture Capital"/>
    <s v=""/>
    <s v="The company raised $499,999 of seed funding from Real Ventures on February 22, 2018. Eclipse Ventures and other undisclosed investors also participated in the round."/>
    <n v="3"/>
    <s v="Creative Destruction Lab(www.creativedestructionlab.com), Eclipse Ventures(www.eclipse.vc), Real Ventures(www.realventures.com)"/>
    <s v="115 Danforth Avenue"/>
    <s v="Suite 301"/>
    <s v="Toronto"/>
    <s v="Ontario"/>
    <s v=""/>
    <s v="Canada"/>
    <d v="2018-02-22T00:00:00"/>
    <n v="0.5"/>
    <s v="Seed Round"/>
    <s v="Completed"/>
    <s v="Completed"/>
    <n v="0"/>
    <s v=""/>
    <n v="98"/>
    <m/>
    <n v="2016"/>
    <s v=""/>
    <n v="0.5"/>
    <d v="2018-02-22T00:00:00"/>
    <n v="0.5"/>
    <s v="Seed Round"/>
    <s v="Application Specific Semiconductors"/>
    <s v="Toronto"/>
    <s v="Creative Destruction Lab, Eclipse Ventures, Real Ventures"/>
    <s v="Venture Capital-Backed"/>
    <s v="Privately Held (backing)"/>
    <s v="www.tenstorrent.com"/>
    <s v="Ljubisa Bajic"/>
    <s v="Director"/>
    <s v="lbajic@tenstorrent.com"/>
    <s v=""/>
    <m/>
  </r>
  <r>
    <s v="Telehex"/>
    <x v="0"/>
    <n v="0"/>
    <s v=""/>
    <s v="Developer of a compact and self-adjusting socket hex wrench. The company offers their devices to bike and bicycle rides who require it for their roadside or trailside bike repairs."/>
    <x v="2"/>
    <s v="Consumer Durables"/>
    <s v=""/>
    <s v="Pre-venture"/>
    <s v=""/>
    <s v="The company received grant funding from Kepler Communications as a part of their Lacavera Prize and Ontario Centres of Excellence on January 18, 2016. Previously, the company raised $25,826 of product crowdfunding via Kickstarter on October 10, 2015. Prior to this the company graduated from Hatchery (Uoft) on September 10, 2015."/>
    <n v="4"/>
    <s v="Hatchery (UofT)(hatchery.engineering.utoronto.ca), Kepler Communications(www.keplercommunications.com), Ontario Centres of Excellence(www.oce-ontario.org), Start@UTIAS(www.utias.utoronto.ca)"/>
    <s v="256 Manning Avenue"/>
    <s v=""/>
    <s v="Toronto"/>
    <s v="Ontario"/>
    <s v="M6J 2K7"/>
    <s v="Canada"/>
    <d v="2015-09-10T00:00:00"/>
    <s v=""/>
    <s v="Accelerator/Incubator"/>
    <s v="Completed"/>
    <s v="Completed"/>
    <n v="0"/>
    <n v="305"/>
    <n v="45"/>
    <m/>
    <n v="2015"/>
    <s v=""/>
    <s v=""/>
    <d v="2016-01-18T00:00:00"/>
    <n v="0.1"/>
    <s v="Grant"/>
    <s v="Other Consumer Durables"/>
    <s v="Toronto"/>
    <s v="Hatchery (UofT), Kepler Communications, Ontario Centres of Excellence, Start@UTIAS"/>
    <s v="Accelerator/Incubator Backed"/>
    <s v="Privately Held (backing)"/>
    <s v="telehex.launchrock.com"/>
    <s v="Peter Wen"/>
    <s v="Co-Founder &amp; Chief Designer"/>
    <s v=""/>
    <s v=""/>
    <m/>
  </r>
  <r>
    <s v="teaBOT"/>
    <x v="0"/>
    <n v="0"/>
    <n v="0.2"/>
    <s v="Developer and provider of robot kiosks designed to make customized tea. The company's kiosks blend, prepare and serve tea as per customers' preferences and tastes, enabling customers to have grab-and go tea."/>
    <x v="4"/>
    <s v="Commercial Products"/>
    <s v="Industrials, Manufacturing, Robotics and Drones, TMT"/>
    <s v="Venture Capital"/>
    <s v=""/>
    <s v="The company raised an undisclosed amount of seed funding from MaRS Investment Accelerator Fund on December 5, 2016."/>
    <n v="6"/>
    <s v="Creative Destruction Lab(www.creativedestructionlab.com), JOLT(www.joltco.ca), MaRS Investment Accelerator Fund(www.marsiaf.com), Ontario Centres of Excellence(www.oce-ontario.org), Start@UTIAS(www.utias.utoronto.ca), Y Combinator(www.ycombinator.com)"/>
    <s v="11 Strickland Avenue"/>
    <s v=""/>
    <s v="Toronto"/>
    <s v="Ontario"/>
    <s v="M6K 3E6"/>
    <s v="Canada"/>
    <d v="2014-06-26T00:00:00"/>
    <s v=""/>
    <s v="Accelerator/Incubator"/>
    <s v="Completed"/>
    <s v="Completed"/>
    <n v="0.01"/>
    <n v="944"/>
    <n v="1079"/>
    <m/>
    <n v="2013"/>
    <n v="9"/>
    <n v="0.2"/>
    <d v="2016-12-05T00:00:00"/>
    <s v=""/>
    <s v="Seed Round"/>
    <s v="Machinery (B2B)"/>
    <s v="Toronto"/>
    <s v="Creative Destruction Lab, JOLT, MaRS Investment Accelerator Fund, Ontario Centres of Excellence, Start@UTIAS, Y Combinator"/>
    <s v="Venture Capital-Backed"/>
    <s v="Privately Held (backing)"/>
    <s v="www.teabot.com"/>
    <s v="Rehman Merali"/>
    <s v="Co-Founder"/>
    <s v="rehman@teabot.com"/>
    <s v="+1 (416) 409-6319"/>
    <m/>
  </r>
  <r>
    <s v="Tasky"/>
    <x v="0"/>
    <n v="0"/>
    <s v=""/>
    <s v="Provider of an event management marketplace. The company offers an online platform that allows users to hire service providers of events such as photographers, make-up artist, catering, bar tenders, magicians and decorators."/>
    <x v="2"/>
    <s v="Media"/>
    <s v="TMT"/>
    <s v="Pre-venture"/>
    <s v=""/>
    <s v="The company joined The DMZ at Ryerson University on July 22, 2015."/>
    <n v="1"/>
    <s v="Ryerson DMZ(dmz.ryerson.ca)"/>
    <s v="23 Village Squire Lane"/>
    <s v=""/>
    <s v="Markham"/>
    <s v="Ontario"/>
    <s v="L3T 1Z8"/>
    <s v="Canada"/>
    <d v="2015-07-22T00:00:00"/>
    <s v=""/>
    <s v="Accelerator/Incubator"/>
    <s v="Completed"/>
    <s v="Completed"/>
    <n v="-0.05"/>
    <s v=""/>
    <n v="234"/>
    <m/>
    <n v="2014"/>
    <n v="4"/>
    <s v=""/>
    <d v="2015-07-22T00:00:00"/>
    <s v=""/>
    <s v="Accelerator/Incubator"/>
    <s v="Information Services (B2C)"/>
    <s v="Markham"/>
    <s v="Ryerson DMZ"/>
    <s v="Accelerator/Incubator Backed"/>
    <s v="Privately Held (backing)"/>
    <s v="www.tasky.me"/>
    <s v="Borna Almasi"/>
    <s v="Co-Founder"/>
    <s v=""/>
    <s v="+1 (877) 777-5738"/>
    <m/>
  </r>
  <r>
    <s v="Tapplock"/>
    <x v="0"/>
    <n v="0"/>
    <s v=""/>
    <s v="Developer of a smart fingerprint padlock. The company specializes in developing a padlock using fingerprint access with encrypted smartphone-standard fingerprint sensor."/>
    <x v="6"/>
    <s v="Software"/>
    <s v="Industrials, TMT"/>
    <s v="Venture Capital"/>
    <s v=""/>
    <s v="The company joined SOSV in July, 2016."/>
    <n v="1"/>
    <s v="SOSV(www.sosv.com)"/>
    <s v="321 Carlaw Avenue"/>
    <s v=""/>
    <s v="Toronto"/>
    <s v="Ontario"/>
    <s v="M4M 2S1"/>
    <s v="Canada"/>
    <d v="2016-03-12T00:00:00"/>
    <n v="0.42"/>
    <s v="Product Crowdfunding"/>
    <s v="Completed"/>
    <s v="Completed"/>
    <n v="-5.16"/>
    <n v="9964"/>
    <n v="689"/>
    <m/>
    <n v="2014"/>
    <s v=""/>
    <s v=""/>
    <d v="2016-07-01T00:00:00"/>
    <s v=""/>
    <s v="Accelerator/Incubator"/>
    <s v="Other Software"/>
    <s v="Toronto"/>
    <s v="SOSV"/>
    <s v="Accelerator/Incubator Backed"/>
    <s v="Privately Held (backing)"/>
    <s v="www.tapplock.com"/>
    <s v="David Tao"/>
    <s v="Founder &amp; Chief Executive Officer"/>
    <s v="david.tao@tapplock.com"/>
    <s v=""/>
    <m/>
  </r>
  <r>
    <s v="TabsFolders"/>
    <x v="0"/>
    <n v="0"/>
    <n v="1.1299999999999999"/>
    <s v="Developer of a bookmark managing application for browser and mobile devices. The company's application helps users to save, manage and share tabs and bookmarks and organize the saved tabs into folders and sub-folders."/>
    <x v="6"/>
    <s v="Software"/>
    <s v="Mobile, TMT"/>
    <s v="Pre-venture"/>
    <s v=""/>
    <s v="The company joined Faster Capital and received $750,000 in funding on August 10, 2016."/>
    <n v="1"/>
    <s v="Faster Capital(www.fastercapital.com)"/>
    <s v="1 Yonge"/>
    <s v="Suite 1801"/>
    <s v="Toronto"/>
    <s v="Ontario"/>
    <s v="M5E 1W7"/>
    <s v="Canada"/>
    <s v=""/>
    <n v="0.16"/>
    <s v="Angel (individual)"/>
    <s v="Completed"/>
    <s v="Completed"/>
    <n v="0"/>
    <n v="156"/>
    <n v="36"/>
    <m/>
    <n v="2014"/>
    <s v=""/>
    <n v="1.1299999999999999"/>
    <d v="2016-08-10T00:00:00"/>
    <n v="0.97"/>
    <s v="Accelerator/Incubator"/>
    <s v="Application Software"/>
    <s v="Toronto"/>
    <s v="Faster Capital"/>
    <s v="Accelerator/Incubator Backed"/>
    <s v="Privately Held (backing)"/>
    <s v="www.tabsfolders.com"/>
    <s v="Kamil Bukala"/>
    <s v="Co-Founder &amp; Chief Technology Officer"/>
    <s v="kamil.bukala@tabsfolders.com"/>
    <s v="+1 (416) 915-0899"/>
    <m/>
  </r>
  <r>
    <s v="Tabnex"/>
    <x v="0"/>
    <n v="0"/>
    <s v=""/>
    <s v="Provider of a job search platform intended to search for open job opportunities online. The company's portal uses artificial intelligence that provides integrated intelligence on candidates to decrease the costs of hiring and improve the quality of talent pipeline, enabling human resource teams to hire the right people at the right time and also reduce recruitment costs."/>
    <x v="6"/>
    <s v="Software"/>
    <s v="Artificial Intelligence &amp; Machine Learning, Industrials, TMT"/>
    <s v="Pre-venture"/>
    <s v=""/>
    <s v="The company joined University of Waterloo Velocity on an undisclosed date."/>
    <n v="2"/>
    <s v="The Accelerator Centre(www.acceleratorcentre.com), University of Waterloo Velocity(www.velocity.uwaterloo.ca)"/>
    <s v=""/>
    <s v=""/>
    <s v="Waterloo"/>
    <s v="Ontario"/>
    <s v=""/>
    <s v="Canada"/>
    <s v=""/>
    <s v=""/>
    <s v="Accelerator/Incubator"/>
    <s v="Completed"/>
    <s v="Completed"/>
    <n v="0"/>
    <n v="82"/>
    <n v="75"/>
    <m/>
    <n v="2016"/>
    <s v=""/>
    <s v=""/>
    <s v=""/>
    <s v=""/>
    <s v="Accelerator/Incubator"/>
    <s v="Business/Productivity Software"/>
    <s v="Waterloo"/>
    <s v="The Accelerator Centre, University of Waterloo Velocity"/>
    <s v="Accelerator/Incubator Backed"/>
    <s v="Privately Held (backing)"/>
    <s v="www.tabnex.com"/>
    <s v="Abdurrahman Muni"/>
    <s v="Co-Founder"/>
    <s v="muni@tabnex.com"/>
    <s v=""/>
    <m/>
  </r>
  <r>
    <s v="Tab Payments"/>
    <x v="0"/>
    <n v="0"/>
    <s v=""/>
    <s v="Developer and provider of a restaurant dining payment application. The company provides a mobile application that provides reservation and payment technology for dining in restaurants."/>
    <x v="6"/>
    <s v="Software"/>
    <s v="FinTech, FoodTech, Mobile, Mobile Commerce, SaaS, TMT"/>
    <s v="Pre-venture"/>
    <s v=""/>
    <s v="The company was acquired by Velocity Mobile for an undisclosed amount on October 15, 2015. Velocity Mobile is backed by Spark Capital. The acquisition further expands Velocity's reach, which now connects premier restaurants with global diners in six major cities in the US, UK, and Canada. The company is no longer actively tracked by PitchBook."/>
    <s v=""/>
    <s v=""/>
    <s v="229 Niagara Street"/>
    <s v=""/>
    <s v="Toronto"/>
    <s v="Ontario"/>
    <s v=""/>
    <s v="Canada"/>
    <d v="2014-01-01T00:00:00"/>
    <s v=""/>
    <s v="Angel (individual)"/>
    <s v="Completed"/>
    <s v="Completed"/>
    <s v=""/>
    <s v=""/>
    <s v=""/>
    <m/>
    <n v="2013"/>
    <s v=""/>
    <s v=""/>
    <d v="2015-10-15T00:00:00"/>
    <s v=""/>
    <s v="Merger/Acquisition"/>
    <s v="Application Software"/>
    <s v="Toronto"/>
    <s v=""/>
    <s v="Formerly Angel backed"/>
    <s v="Acquired/Merged"/>
    <s v="www.tabpayments.co"/>
    <s v="Adam Epstein"/>
    <s v="Co-Founder &amp; Chief Executive Officer"/>
    <s v="adam.epstein@velocityapp.com"/>
    <s v="+44 (0)20 3865 2701"/>
    <m/>
  </r>
  <r>
    <s v="SwiftPad"/>
    <x v="0"/>
    <n v="0"/>
    <n v="7.0000000000000007E-2"/>
    <s v="Provider of mobile pharmacy solutions. The company's online platform specializes in providing ePrescribing, patient engagement, loyalty programs, sponsored campaigns facilities to drive revenue and patient adherence."/>
    <x v="6"/>
    <s v="Software"/>
    <s v="Digital Health, Mobile, TMT"/>
    <s v="Pre-venture"/>
    <s v=""/>
    <s v="The company joined University of Toronto Early-Stage Technology Program as part of its 2016 cohort and received $50,000 in funding on November 21, 2016."/>
    <n v="1"/>
    <s v="University of Toronto Early-Stage Technology Program(www.utest.to)"/>
    <s v="185 Spadina Avenue"/>
    <s v=""/>
    <s v="Toronto"/>
    <s v="Ontario"/>
    <s v="M5T 2C6"/>
    <s v="Canada"/>
    <d v="2016-11-21T00:00:00"/>
    <n v="7.0000000000000007E-2"/>
    <s v="Accelerator/Incubator"/>
    <s v="Completed"/>
    <s v="Completed"/>
    <n v="0"/>
    <s v=""/>
    <n v="1199"/>
    <m/>
    <n v="2015"/>
    <s v=""/>
    <n v="7.0000000000000007E-2"/>
    <d v="2016-11-21T00:00:00"/>
    <n v="7.0000000000000007E-2"/>
    <s v="Accelerator/Incubator"/>
    <s v="Application Software"/>
    <s v="Toronto"/>
    <s v="University of Toronto Early-Stage Technology Program"/>
    <s v="Accelerator/Incubator Backed"/>
    <s v="Privately Held (backing)"/>
    <s v="www.swiftpad.io"/>
    <s v="Amir Motahari"/>
    <s v="Co-Founder &amp; Chief Executive Officer"/>
    <s v="amir@swiftpadapp.com"/>
    <s v=""/>
    <m/>
  </r>
  <r>
    <s v="Suzie's good fats company"/>
    <x v="1"/>
    <n v="1"/>
    <n v="0.13"/>
    <s v="Provider of low-fat food intended to offer healthy snack bars that have good fats and a low amount of sugar. The company's snack bars are low on sugar and high on proteins and contain good fats such as coconut oil, peanut butter, almond butter, olive oil and butter, enabling consumers to improve skin health and improve metabolism."/>
    <x v="2"/>
    <s v="Consumer Non-Durables"/>
    <s v="LOHAS &amp; Wellness"/>
    <s v="Pre-venture"/>
    <s v=""/>
    <s v="The company joined District Ventures Accelerator's fourth cohort on June 1, 2017 and received CAD 130,000 in funding."/>
    <n v="3"/>
    <s v="District Ventures Accelerator(www.districtventures.ca)"/>
    <s v="2 LeMay Road"/>
    <s v=""/>
    <s v="Toronto"/>
    <s v="Ontario"/>
    <s v="M4G 2X3"/>
    <s v="Canada"/>
    <s v=""/>
    <s v=""/>
    <s v="Angel (individual)"/>
    <s v="Completed"/>
    <s v="Completed"/>
    <n v="0.34"/>
    <s v=""/>
    <n v="404"/>
    <m/>
    <n v="2016"/>
    <s v=""/>
    <n v="0.13"/>
    <d v="2017-06-01T00:00:00"/>
    <n v="0.13"/>
    <s v="Accelerator/Incubator"/>
    <s v="Food Products"/>
    <s v="Toronto"/>
    <s v="Dave Dave, District Ventures Accelerator, Edmund Edmund"/>
    <s v="Accelerator/Incubator Backed"/>
    <s v="Privately Held (backing)"/>
    <s v="www.suziesgoodfats.ca"/>
    <s v="Suzie Yorke"/>
    <s v="Founder &amp; Chief Executive Officer"/>
    <s v="syorke@suziesgoodfats.ca"/>
    <s v=""/>
    <m/>
  </r>
  <r>
    <s v="Suto Collective"/>
    <x v="0"/>
    <n v="0"/>
    <n v="0.03"/>
    <s v="Developer of a local search engine providing product recommendations. The company's platform offers users with information about products, prices, deals and offers and similar product suggestions."/>
    <x v="6"/>
    <s v="Software"/>
    <s v="TMT"/>
    <s v="Pre-venture"/>
    <s v=""/>
    <s v="The company graduated from Y Combinator as a part of their YC Fellowship program and received $20,000 in funding on April 1, 2016. The funding was raised in the form of convertible debt."/>
    <n v="1"/>
    <s v="Y Combinator(www.ycombinator.com)"/>
    <s v="1014 Spadina Road"/>
    <s v=""/>
    <s v="Toronto"/>
    <s v="Ontario"/>
    <s v="M5N 2M6"/>
    <s v="Canada"/>
    <d v="2016-04-01T00:00:00"/>
    <n v="0.03"/>
    <s v="Accelerator/Incubator"/>
    <s v="Completed"/>
    <s v="Completed"/>
    <n v="0"/>
    <n v="89"/>
    <n v="16"/>
    <m/>
    <n v="2015"/>
    <n v="7"/>
    <n v="0.03"/>
    <d v="2016-04-01T00:00:00"/>
    <n v="0.03"/>
    <s v="Accelerator/Incubator"/>
    <s v="Social/Platform Software"/>
    <s v="Toronto"/>
    <s v="Y Combinator"/>
    <s v="Accelerator/Incubator Backed"/>
    <s v="Privately Held (backing)"/>
    <s v="www.asksuto.com"/>
    <s v="Nima Gardideh"/>
    <s v="Co-Founder &amp; Chief Technology Officer"/>
    <s v="nima@asksuto.com"/>
    <s v=""/>
    <m/>
  </r>
  <r>
    <s v="Suddcorp Solutions"/>
    <x v="1"/>
    <n v="1"/>
    <s v=""/>
    <s v="Provider of social media mentoring and content writing service. The company provides clients with customized social media mentoring and support services to help them increase their visibility across social media platforms. It also offers written content creation, domain registration and event calendar listing services."/>
    <x v="4"/>
    <s v="Commercial Services"/>
    <s v="Industrials, TMT"/>
    <s v="Pre-venture"/>
    <s v=""/>
    <s v="The company joined Startup Ottawa on an undisclosed date."/>
    <n v="1"/>
    <s v="Startup Ottawa(www.startupottawa.ca)"/>
    <s v=""/>
    <s v=""/>
    <s v="Ottawa"/>
    <s v="Ontario"/>
    <s v="K1G 6M1"/>
    <s v="Canada"/>
    <s v=""/>
    <s v=""/>
    <s v="Accelerator/Incubator"/>
    <s v="Completed"/>
    <s v="Completed"/>
    <n v="-0.05"/>
    <n v="93"/>
    <n v="326"/>
    <m/>
    <n v="2014"/>
    <s v=""/>
    <s v=""/>
    <s v=""/>
    <s v=""/>
    <s v="Accelerator/Incubator"/>
    <s v="Consulting Services (B2B)"/>
    <s v="Ottawa"/>
    <s v="Startup Ottawa"/>
    <s v="Accelerator/Incubator Backed"/>
    <s v="Privately Held (backing)"/>
    <s v="www.suddcorpsolutions.com"/>
    <s v="Michael Suddard"/>
    <s v="Founder and Owner"/>
    <s v="michael@suddcorpsolutions.com"/>
    <s v="+1 (613) 899-7229"/>
    <m/>
  </r>
  <r>
    <s v="Structur3D Printing"/>
    <x v="0"/>
    <n v="0"/>
    <n v="7.0000000000000007E-2"/>
    <s v="Developer of 3D printer systems designed to enable multi-material 3D printing with both plastic filaments and paste materials. The company's 3D printer system Discov3ry Complete, combines the power and precision of FDM Desktop 3D Printers with the material expanding properties of paste extruder, enabling users to to move beyond plastic filaments and create their designs using multi-material printing."/>
    <x v="4"/>
    <s v="Commercial Products"/>
    <s v="3D Printing, Industrials, Nanotechnology, TMT"/>
    <s v="Venture Capital"/>
    <s v=""/>
    <s v="The company joined MaRS Discovery District as a part of its Embark Funding Program and received $20,000 of funding in 2016."/>
    <n v="4"/>
    <s v="Communitech Hyperdrive(www.communitech.ca), MaRS Discovery District(www.marsdd.com), Ontario Centres of Excellence(www.oce-ontario.org), SOSV(www.sosv.com)"/>
    <s v="72 St. Leger Street"/>
    <s v="Suite 315"/>
    <s v="Kitchener"/>
    <s v="Ontario"/>
    <s v="N2H 6R4"/>
    <s v="Canada"/>
    <d v="2014-03-14T00:00:00"/>
    <n v="0.04"/>
    <s v="Accelerator/Incubator"/>
    <s v="Completed"/>
    <s v="Completed"/>
    <n v="-7.0000000000000007E-2"/>
    <n v="1295"/>
    <n v="1705"/>
    <m/>
    <n v="2013"/>
    <n v="7"/>
    <n v="7.0000000000000007E-2"/>
    <d v="2016-01-01T00:00:00"/>
    <n v="0.03"/>
    <s v="Accelerator/Incubator"/>
    <s v="Electrical Equipment"/>
    <s v="Kitchener"/>
    <s v="Communitech Hyperdrive, MaRS Discovery District, Ontario Centres of Excellence, SOSV"/>
    <s v="Accelerator/Incubator Backed"/>
    <s v="Privately Held (backing)"/>
    <s v="www.structur3d.io"/>
    <s v="Charles Mire"/>
    <s v="Co-Founder &amp; Chief Executive Officer"/>
    <s v="charles@structur3d.io"/>
    <s v="+1 (888) 407-5888"/>
    <m/>
  </r>
  <r>
    <s v="Strainprint"/>
    <x v="0"/>
    <n v="0"/>
    <n v="3.86"/>
    <s v="Owner and operator of a cannabis data and analytics company intended to facilitate better use of cannabis. The company's service utilize a mobile application to gather real-time cannabis consumption and efficacy data on lab-verified strains while providing enterprise business intelligence to the global cannabis industry for integration with electronic medical records and ecommerce software systems, enabling users to get better guidance for treating their symptoms with cannabis."/>
    <x v="6"/>
    <s v="Software"/>
    <s v="Cannabis, LOHAS &amp; Wellness, Mobile, TMT"/>
    <s v="M&amp;A"/>
    <s v=""/>
    <s v="The company raised $3 million of Series A angel funding in a deal led by Cesare Fazari on May 8, 2018. Core Strain and other undisclosed investors also participated in the round. The funding will be used for talent acquisition and rapidly expand sales and marketing of its analytics web platform across North America and into key international markets like Australia and Germany."/>
    <n v="2"/>
    <s v=""/>
    <s v="99 Atlantic Avenue"/>
    <s v=""/>
    <s v="Toronto"/>
    <s v="Ontario"/>
    <s v="M6K 3J8"/>
    <s v="Canada"/>
    <d v="2018-05-08T00:00:00"/>
    <n v="3.86"/>
    <s v="Corporate"/>
    <s v="Completed"/>
    <s v="Completed"/>
    <n v="0.61"/>
    <n v="850"/>
    <n v="2705"/>
    <m/>
    <n v="2016"/>
    <s v=""/>
    <n v="3.86"/>
    <d v="2018-05-08T00:00:00"/>
    <n v="3.86"/>
    <s v="Corporate"/>
    <s v="Application Software"/>
    <s v="Toronto"/>
    <s v="Cesare Fazari, Core Strain"/>
    <s v="Corporate Backed or Acquired"/>
    <s v="Privately Held (backing)"/>
    <s v="www.strainprint.ca"/>
    <s v="Andrew Muroff"/>
    <s v="Chief Executive Officer"/>
    <s v="andrew.muroff@strainprint.ca"/>
    <s v=""/>
    <m/>
  </r>
  <r>
    <s v="Stewart Specialty Risk Underwriting"/>
    <x v="1"/>
    <n v="1"/>
    <n v="0.85"/>
    <s v="Operator of a specialty casualty underwriting agency. The company's underwriting agency provides a source of stable, domestic, A-rated lead capacity that is not otherwise available in the primary market to its clients in the construction, manufacturing, onshore energy, public entity and transportation sectors enabling them to have a shield from counterparty exposure."/>
    <x v="3"/>
    <s v="Insurance"/>
    <s v=""/>
    <s v="Private Equity"/>
    <s v=""/>
    <s v="The company received an undisclosed amount of development capital from B.P. marsh &amp; Partners (AIM: BPM) on January 30, 2017. The deal also included a 6 year term loan facility of CAD 850,000. The investment represents the latest geographic expansion of B.P. Marsh's investment portfolio, with the North American continent now represented alongside Australia, Singapore, South Africa, Europe and the UK."/>
    <n v="1"/>
    <s v="B.P. Marsh &amp; Partners(www.bpmarsh.co.uk)"/>
    <s v="206 Silver Birch Avenue"/>
    <s v=""/>
    <s v="Toronto"/>
    <s v="Ontario"/>
    <s v="M4E 3L5"/>
    <s v="Canada"/>
    <d v="2017-01-30T00:00:00"/>
    <s v=""/>
    <s v="PE Growth/Expansion"/>
    <s v="Completed"/>
    <s v="Completed"/>
    <s v=""/>
    <s v=""/>
    <s v=""/>
    <m/>
    <n v="2016"/>
    <s v=""/>
    <n v="0.85"/>
    <d v="2017-01-30T00:00:00"/>
    <s v=""/>
    <s v="PE Growth/Expansion"/>
    <s v="Insurance Brokers"/>
    <s v="Toronto"/>
    <s v="B.P. Marsh &amp; Partners"/>
    <s v="Private Equity-Backed"/>
    <s v="Privately Held (backing)"/>
    <s v=""/>
    <s v="Stephen Stewart"/>
    <s v="Founder &amp; Chief Executive Officer"/>
    <s v=""/>
    <s v=""/>
    <m/>
  </r>
  <r>
    <s v="Statstrack"/>
    <x v="0"/>
    <n v="0"/>
    <s v=""/>
    <s v="Developer of a mobile tool that allows hockey coaches, players and stakeholders to input game time data and generate valuable insights. The company records key hockey metrics and analyzes the information, generate valuable insights that can be used by hockey stakeholders to improve player performance."/>
    <x v="6"/>
    <s v="Software"/>
    <s v="Mobile, TMT"/>
    <s v="Pre-venture"/>
    <s v=""/>
    <s v="The company joined The DMZ at Ryerson University on an undisclosed date."/>
    <n v="1"/>
    <s v="Ryerson DMZ(dmz.ryerson.ca)"/>
    <s v="328 Riverside Drive"/>
    <s v=""/>
    <s v="Toronto"/>
    <s v="Ontario"/>
    <s v="M6S 4B2"/>
    <s v="Canada"/>
    <s v=""/>
    <s v=""/>
    <s v="Accelerator/Incubator"/>
    <s v="Completed"/>
    <s v="Completed"/>
    <n v="0.54"/>
    <n v="304"/>
    <n v="589"/>
    <m/>
    <n v="2015"/>
    <s v=""/>
    <s v=""/>
    <s v=""/>
    <s v=""/>
    <s v="Accelerator/Incubator"/>
    <s v="Application Software"/>
    <s v="Toronto"/>
    <s v="Ryerson DMZ"/>
    <s v="Accelerator/Incubator Backed"/>
    <s v="Privately Held (backing)"/>
    <s v="www.statstrack.ca"/>
    <s v="Phil Jameson"/>
    <s v="Chief Executive Officer"/>
    <s v="pjameson@statstrack.ca"/>
    <s v="+1 (647) 695-2635"/>
    <m/>
  </r>
  <r>
    <s v="Standpoint Case"/>
    <x v="1"/>
    <n v="1"/>
    <s v=""/>
    <s v="Manufacturer of a smartphone case. The company manufactures a smartphone case which has a collapsible built-in stand that allows a phone to stand at any angle."/>
    <x v="2"/>
    <s v="Consumer Durables"/>
    <s v="Manufacturing"/>
    <s v="Pre-venture"/>
    <s v=""/>
    <s v="The company attempted to raise CAD 30,000 via crowdfunding platform Kickstarter on August 14, 2015. The funding was not raised in full and subsequently the deal got cancelled. Prior to this the company graduated from Lead To Win on November 26, 2014 and also graduated from Startup Garage as part of its 2014 cohort and received CAD 20,000 in funding on August 27, 2014."/>
    <n v="2"/>
    <s v="Lead To Win(www.leadtowin.ca), Startup Garage(www.startupgarage.ca)"/>
    <s v=""/>
    <s v=""/>
    <s v="Ottawa"/>
    <s v="Ontario"/>
    <s v=""/>
    <s v="Canada"/>
    <d v="2014-08-27T00:00:00"/>
    <n v="0.02"/>
    <s v="Accelerator/Incubator"/>
    <s v="Completed"/>
    <s v="Failed/Cancelled"/>
    <n v="-2.15"/>
    <n v="628"/>
    <n v="166"/>
    <m/>
    <n v="2013"/>
    <s v=""/>
    <s v=""/>
    <d v="2015-08-14T00:00:00"/>
    <n v="0.03"/>
    <s v="Product Crowdfunding"/>
    <s v="Other Consumer Durables"/>
    <s v="Ottawa"/>
    <s v="Lead To Win, Startup Garage"/>
    <s v="Accelerator/Incubator Backed"/>
    <s v="Privately Held (backing)"/>
    <s v="www.standpointcase.com"/>
    <s v="Rob Drakos"/>
    <s v="Founder &amp; Chief Executive Officer"/>
    <s v="rob@standpointcase.com"/>
    <s v="+1 (613) 897-9370"/>
    <m/>
  </r>
  <r>
    <s v="SqueezeCMM"/>
    <x v="0"/>
    <n v="0"/>
    <s v=""/>
    <s v="Provider of a content marketing platform. The company provides content marketing performance measurement services to marketers enabling them to measure, analyze and compare the effectiveness of content and social media channels."/>
    <x v="6"/>
    <s v="Software"/>
    <s v="Marketing Tech, TMT"/>
    <s v="Venture Capital"/>
    <s v=""/>
    <s v="The company was acquired by Digital Journal for an undisclosed amount on September 16, 2015. The company is no longer actively tracked by PitchBook."/>
    <s v=""/>
    <s v=""/>
    <s v="130 Spadina Avenue"/>
    <s v="Suite 401"/>
    <s v="Toronto"/>
    <s v="Ontario"/>
    <s v="M5V 2L4"/>
    <s v="Canada"/>
    <d v="2014-02-03T00:00:00"/>
    <s v=""/>
    <s v="Accelerator/Incubator"/>
    <s v="Completed"/>
    <s v="Completed"/>
    <s v=""/>
    <s v=""/>
    <s v=""/>
    <m/>
    <n v="2013"/>
    <n v="7"/>
    <s v=""/>
    <d v="2015-09-16T00:00:00"/>
    <s v=""/>
    <s v="Merger/Acquisition"/>
    <s v="Social/Platform Software"/>
    <s v="Toronto"/>
    <s v=""/>
    <s v="Formerly VC-backed"/>
    <s v="Acquired/Merged"/>
    <s v="www.squeezecmm.com"/>
    <s v="Jennifer Evans"/>
    <s v="Chief Executive Officer, Board Member, Strategic Lead &amp; Co-Founder"/>
    <s v="jen@squeezecmm.com"/>
    <s v=""/>
    <m/>
  </r>
  <r>
    <s v="Spindle Biotech"/>
    <x v="0"/>
    <n v="0"/>
    <s v=""/>
    <s v="Developer of a bench-top gene synthesizer technology created to reduce the turnaround time and the cost of synthetic oligos and genes. The company's technology seek to emulate nature in which enzymes are used to synthesize DNA and allow a faster rate of DNA bases incorporation, and can achieve length in the kilo bases range with high fidelity, enabling biotechnology companies to apply it in diagnostics, forensics, information storage, protein engineering, genetic engineering, vaccine development and gene therapy."/>
    <x v="1"/>
    <s v="Pharmaceuticals and Biotechnology"/>
    <s v="Life Sciences"/>
    <s v="Pre-venture"/>
    <s v=""/>
    <s v="The company joined JLABS in February 2018."/>
    <n v="1"/>
    <s v="JLABS(www.jlabs.jnjinnovation.com)"/>
    <s v="92 King Street East"/>
    <s v="Suite 903"/>
    <s v="Toronto"/>
    <s v="Ontario"/>
    <s v="M5C 2V8"/>
    <s v="Canada"/>
    <d v="2018-02-01T00:00:00"/>
    <s v=""/>
    <s v="Accelerator/Incubator"/>
    <s v="Completed"/>
    <s v="Completed"/>
    <n v="0"/>
    <s v=""/>
    <n v="12"/>
    <m/>
    <n v="2017"/>
    <s v=""/>
    <s v=""/>
    <d v="2018-02-01T00:00:00"/>
    <s v=""/>
    <s v="Accelerator/Incubator"/>
    <s v="Biotechnology"/>
    <s v="Toronto"/>
    <s v="JLABS"/>
    <s v="Accelerator/Incubator Backed"/>
    <s v="Privately Held (backing)"/>
    <s v="www.spindle.bio"/>
    <s v="Aaron Chung"/>
    <s v="Chief Executive Officer"/>
    <s v="aaronchung@spindle.bio"/>
    <s v=""/>
    <m/>
  </r>
  <r>
    <s v="Spectrafy"/>
    <x v="0"/>
    <n v="0"/>
    <n v="0.02"/>
    <s v="Developer of a solar spectral measurement system designed to measure sunlight and the atmosphere. The company's solar spectral measurement system develops hardware and software for measuring of solar spectrum and atmospheric constituents, enabling solar and meteorological industries to measure sunlight and the atmosphere."/>
    <x v="4"/>
    <s v="Commercial Products"/>
    <s v="CleanTech, TMT"/>
    <s v="Pre-venture"/>
    <s v=""/>
    <s v="The company joined Startup Garage and received CAD 20,000 in funding on May 6, 2016."/>
    <n v="2"/>
    <s v="Ontario Centres of Excellence(www.oce-ontario.org), Startup Garage(www.startupgarage.ca)"/>
    <s v="4 Florence Street"/>
    <s v="Suite 204"/>
    <s v="Ottawa"/>
    <s v="Ontario"/>
    <s v="K2P 0W7"/>
    <s v="Canada"/>
    <d v="2016-05-06T00:00:00"/>
    <n v="0.02"/>
    <s v="Accelerator/Incubator"/>
    <s v="Completed"/>
    <s v="Completed"/>
    <n v="0"/>
    <s v=""/>
    <n v="15"/>
    <m/>
    <n v="2015"/>
    <n v="2"/>
    <n v="0.02"/>
    <d v="2016-05-06T00:00:00"/>
    <n v="0.02"/>
    <s v="Accelerator/Incubator"/>
    <s v="Other Commercial Products"/>
    <s v="Ottawa"/>
    <s v="Ontario Centres of Excellence, Startup Garage"/>
    <s v="Accelerator/Incubator Backed"/>
    <s v="Privately Held (backing)"/>
    <s v="www.spectrafy.com"/>
    <s v="Richard Beal"/>
    <s v="Co-Founder &amp; Chief Executive Officer"/>
    <s v="richard.beal@spectrafy.com"/>
    <s v="+1 (613) 406-5685"/>
    <m/>
  </r>
  <r>
    <s v="Spacefy"/>
    <x v="0"/>
    <n v="0"/>
    <n v="0.4"/>
    <s v="Operator of a creative community. The company operates a marketplace that provides members of the creative community, professionals and novices to find ideal creative spaces for their projects."/>
    <x v="6"/>
    <s v="Software"/>
    <s v="TMT"/>
    <s v="Pre-venture, Venture Capital"/>
    <s v=""/>
    <s v="The company raised $300,000 of seed funding from undisclosed investors on September 8, 2015."/>
    <s v=""/>
    <s v=""/>
    <s v="441 King Street West"/>
    <s v="Unit 200"/>
    <s v="Toronto"/>
    <s v="Ontario"/>
    <s v="M5V 1K4"/>
    <s v="Canada"/>
    <d v="2015-09-08T00:00:00"/>
    <n v="0.4"/>
    <s v="Seed Round"/>
    <s v="Completed"/>
    <s v="Completed"/>
    <n v="-0.04"/>
    <n v="1193"/>
    <n v="2982"/>
    <m/>
    <n v="2014"/>
    <n v="4"/>
    <n v="0.4"/>
    <d v="2015-09-08T00:00:00"/>
    <n v="0.4"/>
    <s v="Seed Round"/>
    <s v="Social/Platform Software"/>
    <s v="Toronto"/>
    <s v=""/>
    <s v="Angel-Backed"/>
    <s v="Privately Held (backing)"/>
    <s v="www.spacefy.it"/>
    <s v="Judeh Siwady"/>
    <s v="Co-Founder &amp; Chief Executive Officer"/>
    <s v="judeh.siwady@spacefy.it"/>
    <s v="+1 (844) 277-2233"/>
    <m/>
  </r>
  <r>
    <s v="Sonder Mill"/>
    <x v="0"/>
    <n v="0"/>
    <s v=""/>
    <s v="Operator of a furniture and housewares selling portal. The company offers a curated peer-to-peer online marketplace enabling customers to buy handcrafted furniture."/>
    <x v="2"/>
    <s v="Retail"/>
    <s v="E-Commerce, TMT"/>
    <s v="Pre-venture"/>
    <s v=""/>
    <s v="The company was acquired by BRIKA for an undisclosed amount on September 29, 2016. The acquisition will help BRIKA in its entry into the furniture space and will broaden the scope of products on offer. The company is no longer actively tracked by PitchBook."/>
    <s v=""/>
    <s v=""/>
    <s v=""/>
    <s v=""/>
    <s v="Toronto"/>
    <s v="Ontario"/>
    <s v=""/>
    <s v="Canada"/>
    <d v="2014-05-20T00:00:00"/>
    <n v="0.01"/>
    <s v="Product Crowdfunding"/>
    <s v="Completed"/>
    <s v="Completed"/>
    <s v=""/>
    <s v=""/>
    <s v=""/>
    <m/>
    <n v="2013"/>
    <s v=""/>
    <s v=""/>
    <d v="2016-09-29T00:00:00"/>
    <s v=""/>
    <s v="Merger/Acquisition"/>
    <s v="Specialty Retail"/>
    <s v="Toronto"/>
    <s v=""/>
    <s v="Formerly Angel backed"/>
    <s v="Acquired/Merged"/>
    <s v="www.sondermill.com"/>
    <s v="Scott Miller"/>
    <s v="Founder"/>
    <s v="scott@sondermill.com"/>
    <s v=""/>
    <m/>
  </r>
  <r>
    <s v="Sojourn Labs"/>
    <x v="0"/>
    <n v="0"/>
    <s v=""/>
    <s v="Developer of a technology enabled vehicle intended to focus on green, healthy and convenient vehicles. The company's vehicle includes storage space, safety and comfort of a car by new technology of urban transportation, enabling customers to get around the town without any effort at low cost."/>
    <x v="2"/>
    <s v="Transportation"/>
    <s v="Industrials"/>
    <s v="Pre-venture"/>
    <s v=""/>
    <s v="The company received CAD 50,000 of grant funding from Shell Canada on December 13, 2016. The company received an undisclosed amount of grant funding from Ontario Centres of Excellence on April 22, 2016."/>
    <n v="4"/>
    <s v="Impact Centre(www.impactcentre.ca), Ontario Centres of Excellence(www.oce-ontario.org), Shell Canada(www.shell.ca)"/>
    <s v="411-112 College Street"/>
    <s v=""/>
    <s v="Toronto"/>
    <s v="Ontario"/>
    <s v="M5G 1L6"/>
    <s v="Canada"/>
    <s v=""/>
    <s v=""/>
    <s v="Accelerator/Incubator"/>
    <s v="Completed"/>
    <s v="Completed"/>
    <n v="7.0000000000000007E-2"/>
    <n v="31"/>
    <n v="136"/>
    <m/>
    <n v="2013"/>
    <s v=""/>
    <s v=""/>
    <d v="2016-12-13T00:00:00"/>
    <n v="0.05"/>
    <s v="Grant"/>
    <s v="Automotive"/>
    <s v="Toronto"/>
    <s v="Impact Centre, Ontario Brain Institute, Ontario Centres of Excellence, Shell Canada"/>
    <s v="Accelerator/Incubator Backed"/>
    <s v="Privately Held (backing)"/>
    <s v="www.sojournlabs.com"/>
    <s v="Jonathan Lung"/>
    <s v="Co-Founder &amp; Usability and Software Development Lead"/>
    <s v="jonathan.lung@sojournlabs.com"/>
    <s v=""/>
    <m/>
  </r>
  <r>
    <s v="Sodatone"/>
    <x v="0"/>
    <n v="0"/>
    <s v=""/>
    <s v="Developer of an algorithmic platform that combines social, streaming and touring data to help identify unsigned talent. The company's platform uses data to track artists with already-loyal and engaged fan bases, and helps identify songs that have potential in a wider market. It also provides insights into audience reaction to releases from established artists."/>
    <x v="2"/>
    <s v="Media"/>
    <s v="TMT"/>
    <s v="M&amp;A"/>
    <s v=""/>
    <s v="The company was acquired by Warner Music Group for an undisclosed amount on March 28, 2018."/>
    <s v=""/>
    <s v=""/>
    <s v=""/>
    <s v=""/>
    <s v="Toronto"/>
    <s v="Ontario"/>
    <s v=""/>
    <s v="Canada"/>
    <d v="2018-03-28T00:00:00"/>
    <s v=""/>
    <s v="Merger/Acquisition"/>
    <s v="Completed"/>
    <s v="Completed"/>
    <n v="0"/>
    <s v=""/>
    <s v=""/>
    <m/>
    <n v="2016"/>
    <s v=""/>
    <s v=""/>
    <d v="2018-03-28T00:00:00"/>
    <s v=""/>
    <s v="Merger/Acquisition"/>
    <s v="Information Services (B2C)"/>
    <s v="Toronto"/>
    <s v=""/>
    <s v="Corporate Backed or Acquired"/>
    <s v="Acquired/Merged (Operating Subsidiary)"/>
    <s v="www.sodatone.com"/>
    <s v="Arjun Bali"/>
    <s v="Co-Founder"/>
    <s v=""/>
    <s v=""/>
    <m/>
  </r>
  <r>
    <s v="SoCIAL LITE Vodka"/>
    <x v="1"/>
    <n v="1"/>
    <n v="0.16"/>
    <s v="Provider of pre-mixed craft cocktail in Canada. The company's product has no sugar, no sweetener and no artificial ingredients and is a blend of premium Canadian vodka, sparkling water and 100% natural flavours, providing consumers ready-to-drink sparkling vodka cocktail that has only 80 calories per can."/>
    <x v="2"/>
    <s v="Consumer Non-Durables"/>
    <s v=""/>
    <s v="Pre-venture"/>
    <s v=""/>
    <s v="The company received an undisclosed amount of grant funding from National Research Council Canada on January 25, 2016."/>
    <n v="2"/>
    <s v="District Ventures Accelerator(www.districtventures.ca), National Research Council Canada(www.nrc-cnrc.gc.ca)"/>
    <s v=""/>
    <s v=""/>
    <s v="Whitby"/>
    <s v="Ontario"/>
    <s v=""/>
    <s v="Canada"/>
    <d v="2013-01-01T00:00:00"/>
    <n v="0.03"/>
    <s v="Capitalization"/>
    <s v="Completed"/>
    <s v="Completed"/>
    <n v="0.47"/>
    <s v=""/>
    <n v="1012"/>
    <m/>
    <n v="2013"/>
    <s v=""/>
    <n v="0.16"/>
    <d v="2016-01-25T00:00:00"/>
    <s v=""/>
    <s v="Grant"/>
    <s v="Beverages"/>
    <s v="Whitby"/>
    <s v="District Ventures Accelerator, National Research Council Canada"/>
    <s v="Accelerator/Incubator Backed"/>
    <s v="Privately Held (backing)"/>
    <s v="www.sociallitevodka.com"/>
    <s v="Daniel Beach"/>
    <s v="Co-Founder &amp; Chief Executive Officer"/>
    <s v="dan@sociallitevodka.com"/>
    <s v=""/>
    <m/>
  </r>
  <r>
    <s v="Sniply"/>
    <x v="0"/>
    <n v="0"/>
    <s v=""/>
    <s v="Developer of a social media marketing tool. The company develops an online marketing tool that allows users to response immediately on social media advertisements and campaigns."/>
    <x v="4"/>
    <s v="Commercial Services"/>
    <s v="AdTech, Marketing Tech, TMT"/>
    <s v="Pre-venture"/>
    <s v=""/>
    <s v="The company joined The DMZ at Ryerson University on an undisclosed date."/>
    <n v="2"/>
    <s v="Ryerson DMZ(dmz.ryerson.ca), Thomas Korte(www.thomaskorte.com)"/>
    <s v=""/>
    <s v=""/>
    <s v=""/>
    <s v="Ontario"/>
    <s v=""/>
    <s v="Canada"/>
    <s v=""/>
    <s v=""/>
    <s v="Accelerator/Incubator"/>
    <s v="Completed"/>
    <s v="Completed"/>
    <n v="-0.23"/>
    <s v=""/>
    <n v="35748"/>
    <m/>
    <n v="2014"/>
    <n v="4"/>
    <s v=""/>
    <s v=""/>
    <s v=""/>
    <s v="Accelerator/Incubator"/>
    <s v="Other Commercial Services"/>
    <s v=""/>
    <s v="Ryerson DMZ, Thomas Korte"/>
    <s v="Accelerator/Incubator Backed"/>
    <s v="Privately Held (backing)"/>
    <s v="www.snip.ly"/>
    <s v="Michael Cheng"/>
    <s v="Chief Executive Officer and Co-Founder"/>
    <s v="mike@snip.ly"/>
    <s v=""/>
    <m/>
  </r>
  <r>
    <s v="Snapclarity"/>
    <x v="0"/>
    <n v="0"/>
    <s v=""/>
    <s v="Developer of a mental health application intended to improve the way mental health care is delivered. The company's mental health care application is a SaaS platform offering people an industry-leading clinically validated mental health assessment, along with an actionable treatment plan. It provides therapy and coaching to users at their convenience, enabling youth to get the right service at the right time."/>
    <x v="1"/>
    <s v="Healthcare Services"/>
    <s v="HealthTech, Mobile, SaaS, TMT"/>
    <s v="Venture Capital"/>
    <s v=""/>
    <s v="The company joined Extreme Venture Partners as a part of its incubation program and raised an undisclosed amount in venture funding."/>
    <n v="1"/>
    <s v="Extreme Venture Partners(www.evp.vc)"/>
    <s v="120 Terence Matthews Crescent"/>
    <s v=""/>
    <s v="Kanata"/>
    <s v="Ontario"/>
    <s v="K2M 0J1"/>
    <s v="Canada"/>
    <d v="2016-01-01T00:00:00"/>
    <n v="0.01"/>
    <s v="Product Crowdfunding"/>
    <s v="Completed"/>
    <s v="Completed"/>
    <n v="0.73"/>
    <n v="1640"/>
    <n v="584"/>
    <m/>
    <n v="2016"/>
    <s v=""/>
    <s v=""/>
    <s v=""/>
    <s v=""/>
    <s v="Accelerator/Incubator"/>
    <s v="Other Healthcare Services"/>
    <s v="Kanata"/>
    <s v="Extreme Venture Partners"/>
    <s v="Venture Capital-Backed"/>
    <s v="Privately Held (backing)"/>
    <s v="www.snapclarity.com"/>
    <s v="Jeff Deriger"/>
    <s v="Chief Financial Officer &amp; Co-Founder"/>
    <s v="jeff@snapclarity.com"/>
    <s v=""/>
    <m/>
  </r>
  <r>
    <s v="SkyX Systems"/>
    <x v="0"/>
    <n v="0"/>
    <n v="18.850000000000001"/>
    <s v="Developer of autonomous vehicles designed to monitor long-range assets like oil and gas pipelines. The company's vertical yake-off and landing (VTOL) unmanned aerial vehicle captures data for infrastructure inspection and helps in detecting, inspecting and monitoring long distances pipelines or hydroelectric transmission lines thus enabling oil and gas sector to reduce maintenance and monitor costs while increasing the visibility, integrity and safety of their assets."/>
    <x v="6"/>
    <s v="Computer Hardware"/>
    <s v="Oil &amp; Gas, Robotics and Drones"/>
    <s v="Venture Capital"/>
    <s v=""/>
    <s v="The company raised $9.5 million of Series B venture funding in a deal led by Almond Tree Enterprise on September 6, 2018. Other undisclosed investors also participated in the round. The company which has raised around $15.8 million in total funding to date, intends to use the funds to execute contracts with clients as well as continue to move forward with new and existing strategies to support global demand from utilities and oil and gas corporations."/>
    <n v="2"/>
    <s v="Almond Tree Enterprise(almondtreeenterprise.com), Kuang-Chi(www.kuang-chi.com)"/>
    <s v="3780 14th Avenue"/>
    <s v="Unit 107"/>
    <s v="Markham"/>
    <s v="Ontario"/>
    <s v="L3R 9Y5"/>
    <s v="Canada"/>
    <d v="2016-05-22T00:00:00"/>
    <n v="6.46"/>
    <s v="Early Stage VC"/>
    <s v="Completed"/>
    <s v="Completed"/>
    <n v="0.35"/>
    <n v="100"/>
    <n v="439"/>
    <m/>
    <n v="2015"/>
    <s v=""/>
    <n v="18.850000000000001"/>
    <d v="2018-09-06T00:00:00"/>
    <n v="12.38"/>
    <s v="Early Stage VC"/>
    <s v="Other Hardware"/>
    <s v="Markham"/>
    <s v="Almond Tree Enterprise, Kuang-Chi"/>
    <s v="Venture Capital-Backed"/>
    <s v="Privately Held (backing)"/>
    <s v="skyx.com"/>
    <s v="Didi Horn"/>
    <s v="Founder &amp; Chief Executive Officer"/>
    <s v="didi@skyx.com"/>
    <s v="+1 (416) 572-3809"/>
    <m/>
  </r>
  <r>
    <s v="SKE Labs"/>
    <x v="0"/>
    <n v="0"/>
    <s v=""/>
    <s v="Provider of cloud-based connected devices. The company enables users to access information, personalize content and shop with zero-touch."/>
    <x v="2"/>
    <s v="Consumer Durables"/>
    <s v="Internet of Things, SaaS, TMT"/>
    <s v="Pre-venture"/>
    <s v=""/>
    <s v="The company raised $52,402 of product crowdfunding via Indiegogo on March 22, 2015."/>
    <n v="1"/>
    <s v="JOLT(www.joltco.ca)"/>
    <s v="101 College Street"/>
    <s v="Suite 230"/>
    <s v="Toronto"/>
    <s v="Ontario"/>
    <s v="M5G 1L7"/>
    <s v="Canada"/>
    <d v="2014-07-28T00:00:00"/>
    <s v=""/>
    <s v="Accelerator/Incubator"/>
    <s v="Completed"/>
    <s v="Completed"/>
    <n v="0"/>
    <n v="93"/>
    <n v="210"/>
    <m/>
    <n v="2014"/>
    <s v=""/>
    <s v=""/>
    <d v="2015-03-22T00:00:00"/>
    <n v="7.0000000000000007E-2"/>
    <s v="Product Crowdfunding"/>
    <s v="Household Appliances"/>
    <s v="Toronto"/>
    <s v="JOLT"/>
    <s v="Accelerator/Incubator Backed"/>
    <s v="Privately Held (backing)"/>
    <s v="www.skelabs.com"/>
    <s v="Madhuri Eunni"/>
    <s v="Founder"/>
    <s v=""/>
    <s v="+1 (647) 529-6216"/>
    <m/>
  </r>
  <r>
    <s v="Six"/>
    <x v="0"/>
    <n v="0"/>
    <s v=""/>
    <s v="Provider of security service platform intended to connect nearby, available and vetted security professionals to those with security requirements. The company is currently operating in Stealth mode."/>
    <x v="2"/>
    <s v="Services (Non-Financial)"/>
    <s v="TMT"/>
    <s v="Pre-venture"/>
    <s v=""/>
    <s v="The company joined University of Waterloo Velocity on January 22, 2017."/>
    <n v="1"/>
    <s v="University of Waterloo Velocity(www.velocity.uwaterloo.ca)"/>
    <s v="151 Charles Street"/>
    <s v="Suite 199"/>
    <s v="Kitchener"/>
    <s v="Ontario"/>
    <s v="N2G 1H6"/>
    <s v="Canada"/>
    <d v="2017-01-22T00:00:00"/>
    <s v=""/>
    <s v="Accelerator/Incubator"/>
    <s v="Completed"/>
    <s v="Completed"/>
    <s v=""/>
    <s v=""/>
    <s v=""/>
    <m/>
    <n v="2017"/>
    <n v="4000"/>
    <s v=""/>
    <d v="2017-01-22T00:00:00"/>
    <s v=""/>
    <s v="Accelerator/Incubator"/>
    <s v="Other Services (B2C Non-Financial)"/>
    <s v="Kitchener"/>
    <s v="University of Waterloo Velocity"/>
    <s v="Accelerator/Incubator Backed"/>
    <s v="Privately Held (backing)"/>
    <s v="www.fiveplusone.org"/>
    <s v="Michael Husnik"/>
    <s v="Founder &amp; Chief Executive Officer"/>
    <s v="mike@fiveplusone.org"/>
    <s v=""/>
    <m/>
  </r>
  <r>
    <s v="SiteVue"/>
    <x v="0"/>
    <n v="0"/>
    <n v="0.03"/>
    <s v="Developer of a mobile application designed to respond to issues instantly throughout the entire lifecycle of the project. The company's mobile application monitors site activity, organize progress photos, access drawings and share progress photos instantly, enabling clients to observe all activity on site and eliminate areas of unsafe work, low productivity and defective construction."/>
    <x v="6"/>
    <s v="Software"/>
    <s v="Mobile, TMT"/>
    <s v="Pre-venture"/>
    <s v=""/>
    <s v="The company joined The Accelerator Centre as a part of its Cohort 7 of the AC JumpStart program and a received a funding of CAD 30,000 on October 17, 2017."/>
    <n v="1"/>
    <s v="University of Waterloo Velocity(www.velocity.uwaterloo.ca)"/>
    <s v="62 Norwich Road"/>
    <s v=""/>
    <s v="Breslau"/>
    <s v="Ontario"/>
    <s v="N0B 1M0"/>
    <s v="Canada"/>
    <s v=""/>
    <s v=""/>
    <s v="Accelerator/Incubator"/>
    <s v="Completed"/>
    <s v="Completed"/>
    <n v="0"/>
    <s v=""/>
    <n v="1"/>
    <m/>
    <n v="2016"/>
    <s v=""/>
    <n v="0.03"/>
    <d v="2017-10-17T00:00:00"/>
    <n v="0.03"/>
    <s v="Accelerator/Incubator"/>
    <s v="Application Software"/>
    <s v="Breslau"/>
    <s v="University of Waterloo Velocity"/>
    <s v="Accelerator/Incubator Backed"/>
    <s v="Privately Held (backing)"/>
    <s v="www.sitevue.ca"/>
    <s v="Anthony Coelho"/>
    <s v="Co-Founder"/>
    <s v="acoelho@sitevue.ca"/>
    <s v=""/>
    <m/>
  </r>
  <r>
    <s v="Singspiel"/>
    <x v="0"/>
    <n v="0"/>
    <n v="0.45"/>
    <s v="Developer of a music learning application designed to offer digital music education. The company's music learning application gives instant feedback on accuracy and timing, as well as combines interactive technology with video tutorials to make playing piano or keyboard easy, enabling users to learn to play piano using their smartphone devices."/>
    <x v="6"/>
    <s v="Software"/>
    <s v="EdTech, Mobile, TMT"/>
    <s v="Venture Capital"/>
    <s v=""/>
    <s v="The company joined Creative Destruction Lab and received an undisclosed amount in funding on October 5, 2016."/>
    <n v="7"/>
    <s v="Creative Destruction Lab(www.creativedestructionlab.com), JOLT(www.joltco.ca), MaRS Investment Accelerator Fund(www.marsiaf.com), Ontario Centres of Excellence(www.oce-ontario.org), Ryerson DMZ(dmz.ryerson.ca), The Next Canada(www.nextcanada.com), University of Waterloo Velocity(www.velocity.uwaterloo.ca)"/>
    <s v="46 Spadina Avenue"/>
    <s v=""/>
    <s v="Toronto"/>
    <s v="Ontario"/>
    <s v="M5V 2H8"/>
    <s v="Canada"/>
    <d v="2013-01-01T00:00:00"/>
    <s v=""/>
    <s v="Accelerator/Incubator"/>
    <s v="Completed"/>
    <s v="Completed"/>
    <n v="-0.15"/>
    <n v="401"/>
    <n v="1160"/>
    <m/>
    <n v="2013"/>
    <n v="7"/>
    <n v="0.45"/>
    <d v="2016-10-05T00:00:00"/>
    <s v=""/>
    <s v="Accelerator/Incubator"/>
    <s v="Educational Software"/>
    <s v="Toronto"/>
    <s v="Creative Destruction Lab, JOLT, MaRS Investment Accelerator Fund, Ontario Centres of Excellence, Ryerson DMZ, The Next Canada, University of Waterloo Velocity"/>
    <s v="Venture Capital-Backed"/>
    <s v="Privately Held (backing)"/>
    <s v="www.getsingspiel.com"/>
    <s v="Arian Rahbari"/>
    <s v="Co-Founder, Board Member &amp; Chief Executive Officer"/>
    <s v="arian.rahbari@singspiel.ca"/>
    <s v=""/>
    <m/>
  </r>
  <r>
    <s v="Simpatico Intelligent Systems"/>
    <x v="0"/>
    <n v="0"/>
    <s v=""/>
    <s v="Provider of a HL7 Fast Healthcare Interoperability Resources (FHIR) based Clinical Data Repository (CDR) as a service intended to offer a complete and compliant implementation of FHIR. The company's Smile CDR stores and supplies the clinical data and serves as a central broker for Personal Health Record (PHR) data that is coming from and going to a large variety of sources along with handling the other complexities inherent in hosting a smart application, enabling healthcare institutions to customize the system to any configuration and solve all kinds of problems in modern healthcare."/>
    <x v="1"/>
    <s v="Healthcare Technology Systems"/>
    <s v="TMT"/>
    <s v="Private Equity"/>
    <s v=""/>
    <s v="The company received an undisclosed amount of development capital from Yorkville Partners."/>
    <n v="1"/>
    <s v="Yorkville Partners(www.yorkvillepartners.com)"/>
    <s v="4789 Yonge Street"/>
    <s v="Suite 303"/>
    <s v="Toronto"/>
    <s v="Ontario"/>
    <s v="M2N 0G3"/>
    <s v="Canada"/>
    <s v=""/>
    <s v=""/>
    <s v="PE Growth/Expansion"/>
    <s v="Completed"/>
    <s v="Completed"/>
    <n v="0.31"/>
    <n v="8"/>
    <n v="139"/>
    <m/>
    <n v="2016"/>
    <s v=""/>
    <s v=""/>
    <s v=""/>
    <s v=""/>
    <s v="PE Growth/Expansion"/>
    <s v="Medical Records Systems"/>
    <s v="Toronto"/>
    <s v="Yorkville Partners"/>
    <s v="Private Equity-Backed"/>
    <s v="Privately Held (backing)"/>
    <s v="www.smilecdr.com"/>
    <s v="Gary Liang"/>
    <s v="Chief Financial Officer"/>
    <s v="gary@simpatico.ai"/>
    <s v="+1 (416) 800-0850"/>
    <m/>
  </r>
  <r>
    <s v="Simini Technologies"/>
    <x v="0"/>
    <n v="0"/>
    <s v=""/>
    <s v="Owner and operator of a pharmaceutical company intended to provide animal health pharmaceuticals. The company's services translates human health research to animal health products, enabling clients to identify potential drug candidates for animal health."/>
    <x v="1"/>
    <s v="Pharmaceuticals and Biotechnology"/>
    <s v=""/>
    <s v="Pre-venture"/>
    <s v=""/>
    <s v="The company joined Emergence Incubator on December 14, 2017."/>
    <n v="1"/>
    <s v="Emergence Incubator(www.emergencebioincubator.com)"/>
    <s v="103 Sato Street, Whitby"/>
    <s v=""/>
    <s v="Whitby"/>
    <s v="Ontario"/>
    <s v="L1R 1V8"/>
    <s v="Canada"/>
    <d v="2017-12-14T00:00:00"/>
    <s v=""/>
    <s v="Accelerator/Incubator"/>
    <s v="Completed"/>
    <s v="Completed"/>
    <n v="0"/>
    <s v=""/>
    <s v=""/>
    <m/>
    <n v="2017"/>
    <s v=""/>
    <s v=""/>
    <d v="2017-12-14T00:00:00"/>
    <s v=""/>
    <s v="Accelerator/Incubator"/>
    <s v="Pharmaceuticals"/>
    <s v="Whitby"/>
    <s v="Emergence Incubator"/>
    <s v="Accelerator/Incubator Backed"/>
    <s v="Privately Held (backing)"/>
    <s v="www.simini.com"/>
    <s v="Carl Damiani"/>
    <s v="Founder"/>
    <s v="cd@simini.com"/>
    <s v="+1 (647) 292-4920"/>
    <m/>
  </r>
  <r>
    <s v="SI-Cat"/>
    <x v="0"/>
    <n v="0"/>
    <s v=""/>
    <s v="Developer of a thermally managed automotive emission system designed to offer an automotive emission reduction technology. The company's thermally managed automotive emission system include developing a catalytic converter to keep optimal temperatures for the very minimum in chemical discharge during idling and in city driving speeds, enabling automobiles to reduce emissions and sustaining safer, cleaner air during operation of the vehicle."/>
    <x v="4"/>
    <s v="Commercial Services"/>
    <s v="CleanTech, Industrials, TMT"/>
    <s v="Venture Capital"/>
    <s v=""/>
    <s v="The company raised an undisclosed amount of angel funding from Georgian Angel Network, MaRS Investment Accelerators and a U.K. super-angel on July 31, 2015. Previously, the company received CAD 26,000 of grant funding from the National Research Council Canada on January 15, 2015. Prior to that, the company joined the MaRS Investment Accelerator as part of the Spring 2015 class in 2015."/>
    <n v="3"/>
    <s v="Georgian Angel Network(www.georgianangelnet.ca), MaRS Investment Accelerator Fund(www.marsiaf.com), National Research Council Canada(www.nrc-cnrc.gc.ca)"/>
    <s v="200 Longwood Road South"/>
    <s v=""/>
    <s v="Hamilton"/>
    <s v="Ontario"/>
    <s v="L8S 1S6"/>
    <s v="Canada"/>
    <d v="2015-01-01T00:00:00"/>
    <s v=""/>
    <s v="Accelerator/Incubator"/>
    <s v="Completed"/>
    <s v="Completed"/>
    <s v=""/>
    <s v=""/>
    <s v=""/>
    <m/>
    <n v="2015"/>
    <s v=""/>
    <s v=""/>
    <d v="2015-07-31T00:00:00"/>
    <s v=""/>
    <s v="Angel (individual)"/>
    <s v="Environmental Services (B2B)"/>
    <s v="Hamilton"/>
    <s v="Georgian Angel Network, MaRS Investment Accelerator Fund, National Research Council Canada"/>
    <s v="Angel-Backed"/>
    <s v="Privately Held (backing)"/>
    <s v="www.si-cat.com"/>
    <s v="Robin Crawford"/>
    <s v="Co-Founder"/>
    <s v="robin.crawford@si-cat.com"/>
    <s v=""/>
    <m/>
  </r>
  <r>
    <s v="Shoelace Technologies"/>
    <x v="0"/>
    <n v="0"/>
    <n v="0.2"/>
    <s v="Provider of an artificial intelligence powered virtual assistant tool created for e-commerce re-targeting. The company's virtual assistant helps e-commerce merchants launch re-targeting campaigns on social media as well as allows them to take visitors through a brand experience after they leave the store and keep them engaged with a sequence of ad experiences, enabling brands to recapture visitors who abandon their website and increase sales."/>
    <x v="6"/>
    <s v="Software"/>
    <s v="AdTech, Artificial Intelligence &amp; Machine Learning, Marketing Tech, TMT"/>
    <s v="Venture Capital"/>
    <s v=""/>
    <s v="The company raised an undisclosed amount of venture funding from FundersClub and Lanoha Ventures on May 1, 2017."/>
    <n v="7"/>
    <s v="500 Startups(www.500.co), 500 Startups Canada(www.500canada.ca), Boomtown Accelerators(www.boomtownaccelerators.com), FundersClub(www.fundersclub.com), Lanoha Ventures(www.lanohaventures.com), Right Side Capital Management(www.rightsidecapital.com), Ryerson DMZ(dmz.ryerson.ca)"/>
    <s v=""/>
    <s v=""/>
    <s v="Toronto"/>
    <s v="Ontario"/>
    <s v=""/>
    <s v="Canada"/>
    <d v="2015-09-17T00:00:00"/>
    <s v=""/>
    <s v="Accelerator/Incubator"/>
    <s v="Completed"/>
    <s v="Completed"/>
    <n v="-0.96"/>
    <n v="4200"/>
    <n v="1201"/>
    <m/>
    <n v="2015"/>
    <n v="3"/>
    <n v="0.2"/>
    <d v="2017-05-01T00:00:00"/>
    <s v=""/>
    <s v="Early Stage VC"/>
    <s v="Business/Productivity Software"/>
    <s v="Toronto"/>
    <s v="500 Startups, 500 Startups Canada, Boomtown Accelerators, FundersClub, Lanoha Ventures, Right Side Capital Management, Ryerson DMZ"/>
    <s v="Venture Capital-Backed"/>
    <s v="Privately Held (backing)"/>
    <s v="www.shoelace.com"/>
    <s v="Reza Khadjavi"/>
    <s v="Co-Founder and Chief Executive Officer"/>
    <s v="reza@shoelace.com"/>
    <s v=""/>
    <m/>
  </r>
  <r>
    <s v="ShipEarly"/>
    <x v="0"/>
    <n v="0"/>
    <n v="0.02"/>
    <s v="Provider of an e-commerce integration platform. The company offers an e-commerce integration platform bringing retailers into e-commerce to save on shipping costs and time of delivery."/>
    <x v="6"/>
    <s v="Software"/>
    <s v="E-Commerce, TMT"/>
    <s v="Pre-venture"/>
    <s v=""/>
    <s v="The company joined Costarter and received $15,000 in funding on May 12, 2014."/>
    <n v="2"/>
    <s v="Costarter(www.costarter.ca), The Next Canada(www.nextcanada.com)"/>
    <s v="Box 398"/>
    <s v="2400 Nipigon Road"/>
    <s v="Thunder Bay"/>
    <s v="Ontario"/>
    <s v="P7C 4W1"/>
    <s v="Canada"/>
    <d v="2014-05-12T00:00:00"/>
    <n v="0.02"/>
    <s v="Accelerator/Incubator"/>
    <s v="Completed"/>
    <s v="Completed"/>
    <n v="0"/>
    <n v="14"/>
    <n v="48"/>
    <m/>
    <n v="2014"/>
    <n v="11"/>
    <n v="0.02"/>
    <d v="2014-05-12T00:00:00"/>
    <n v="0.02"/>
    <s v="Accelerator/Incubator"/>
    <s v="Business/Productivity Software"/>
    <s v="Thunder Bay"/>
    <s v="Costarter, The Next Canada"/>
    <s v="Accelerator/Incubator Backed"/>
    <s v="Privately Held (backing)"/>
    <s v="www.shipearly.com"/>
    <s v="Nick Kolobutin"/>
    <s v="Founder &amp; Chief Executive Officer"/>
    <s v="nick@shipearly.com"/>
    <s v="+1 (888) 536-1335"/>
    <m/>
  </r>
  <r>
    <s v="ShiftRide"/>
    <x v="0"/>
    <n v="0"/>
    <s v=""/>
    <s v="Developer of a car sharing mobile platform designed people to rent cars from car owners nearby. The company's car-sharing mobile platform lets individuals rent and book cars from car owners residing in nearby communities by listing their car's availability via its mobile application and also offers insurance, roadside assistance and 24 hours support, enabling users to get access to a car near them and also share car and earn money."/>
    <x v="2"/>
    <s v="Transportation"/>
    <s v="Industrials, Mobile, TMT"/>
    <s v="Pre-venture"/>
    <s v=""/>
    <s v="The company joined University of Waterloo Velocity as a part of its Winter 2017 E-Launch Award and received $5,000 in funding on January 26, 2017. The funding was received in the form of prize."/>
    <n v="1"/>
    <s v="University of Waterloo Velocity(www.velocity.uwaterloo.ca)"/>
    <s v=""/>
    <s v=""/>
    <s v="Waterloo"/>
    <s v="Ontario"/>
    <s v=""/>
    <s v="Canada"/>
    <d v="2017-01-26T00:00:00"/>
    <n v="0.01"/>
    <s v="Accelerator/Incubator"/>
    <s v="Completed"/>
    <s v="Completed"/>
    <n v="0.09"/>
    <n v="312"/>
    <n v="131"/>
    <m/>
    <n v="2016"/>
    <n v="3"/>
    <s v=""/>
    <d v="2017-01-26T00:00:00"/>
    <n v="0.01"/>
    <s v="Accelerator/Incubator"/>
    <s v="Other Transportation"/>
    <s v="Waterloo"/>
    <s v="University of Waterloo Velocity"/>
    <s v="Accelerator/Incubator Backed"/>
    <s v="Privately Held (backing)"/>
    <s v="www.shiftride.com"/>
    <s v="Nima Tahami"/>
    <s v="Co-Founder"/>
    <s v="nima@shiftride.com"/>
    <s v=""/>
    <m/>
  </r>
  <r>
    <s v="Shift VR"/>
    <x v="0"/>
    <n v="0"/>
    <s v=""/>
    <s v="Developer of virtual reality (VR) gaming software. The company develops VR gaming software that enables users enjoy live gaming experiences via a virtual third-person VR platformer."/>
    <x v="6"/>
    <s v="Software"/>
    <s v="Gaming, Mobile, TMT, Virtual Reality"/>
    <s v="Other Private Companies"/>
    <s v=""/>
    <s v="The company attempted to raise $10,000 of product crowdfunding via Kickstarter on December 4, 2015. The funding was not raised in full and subsequently the deal got cancelled."/>
    <s v=""/>
    <s v=""/>
    <s v="1030 Oakcrossing Gate"/>
    <s v="Suite 32"/>
    <s v="London"/>
    <s v="Ontario"/>
    <s v="N6G 5H7"/>
    <s v="Canada"/>
    <d v="2015-12-04T00:00:00"/>
    <s v=""/>
    <s v="Product Crowdfunding"/>
    <s v="Failed/Cancelled"/>
    <s v="Failed/Cancelled"/>
    <n v="0"/>
    <s v=""/>
    <n v="272"/>
    <m/>
    <n v="2014"/>
    <s v=""/>
    <s v=""/>
    <d v="2015-12-04T00:00:00"/>
    <s v=""/>
    <s v="Product Crowdfunding"/>
    <s v="Entertainment Software"/>
    <s v="London"/>
    <s v=""/>
    <s v="Corporation"/>
    <s v="Privately Held (no backing)"/>
    <s v="www.mervils.com"/>
    <s v="Blake Stone"/>
    <s v="Co-Founder, Lead Designer &amp; Chief Executive Officer"/>
    <s v="blake@vitruviusvr.com"/>
    <s v="+1 (905) 259-7534"/>
    <m/>
  </r>
  <r>
    <s v="SharpScholar"/>
    <x v="0"/>
    <n v="0"/>
    <s v=""/>
    <s v="Developer of web based application platform for virtual teaching assistance. The company develops a web based application platform which offers virtual teaching assistance and allows professors and students with tools to improve learning experience."/>
    <x v="6"/>
    <s v="Software"/>
    <s v="TMT"/>
    <s v="Pre-venture"/>
    <s v=""/>
    <s v="The company joined The DMZ at Ryerson University on an undisclosed date."/>
    <n v="1"/>
    <s v="Ryerson DMZ(dmz.ryerson.ca)"/>
    <s v=""/>
    <s v=""/>
    <s v="Toronto"/>
    <s v="Ontario"/>
    <s v=""/>
    <s v="Canada"/>
    <s v=""/>
    <s v=""/>
    <s v="Accelerator/Incubator"/>
    <s v="Completed"/>
    <s v="Completed"/>
    <n v="0"/>
    <n v="254"/>
    <n v="82"/>
    <m/>
    <n v="2013"/>
    <n v="7"/>
    <s v=""/>
    <s v=""/>
    <s v=""/>
    <s v="Accelerator/Incubator"/>
    <s v="Application Software"/>
    <s v="Toronto"/>
    <s v="Ryerson DMZ"/>
    <s v="Accelerator/Incubator Backed"/>
    <s v="Privately Held (backing)"/>
    <s v="www.sharpscholar.com"/>
    <s v="Amin Nikdel"/>
    <s v="Co-Founder"/>
    <s v=""/>
    <s v="+1 (416) 806-7363"/>
    <m/>
  </r>
  <r>
    <s v="Setter(Application)"/>
    <x v="0"/>
    <n v="0"/>
    <n v="0.38"/>
    <s v="Provider of home services platform intended to help users take care of all their home maintenance and repairs. The company's platform offers concierge service for managing home maintenance such as plumbing, landscaping, pools, exterior, broken appliances, handyman, HVAC, masonry, roofing and electrical wiring repair, enabling users to avail a one point of contact for home maintenance &amp; repair needs."/>
    <x v="6"/>
    <s v="Software"/>
    <s v="TMT"/>
    <s v="Pre-venture"/>
    <s v=""/>
    <s v="The company joined C100 Association as part of Winter 2017 Cohort on December 5, 2017."/>
    <n v="4"/>
    <s v="500 Startups(www.500.co), 500 Startups Canada(www.500canada.ca), C100 Association(www.thec100.org), Ontario Centres of Excellence(www.oce-ontario.org)"/>
    <s v="360 Dufferin Street"/>
    <s v="Suite 204"/>
    <s v="Toronto"/>
    <s v="Ontario"/>
    <s v="M6K 3G1"/>
    <s v="Canada"/>
    <s v=""/>
    <s v=""/>
    <s v="Grant"/>
    <s v="Completed"/>
    <s v="Completed"/>
    <n v="0"/>
    <s v=""/>
    <n v="81"/>
    <m/>
    <n v="2015"/>
    <s v=""/>
    <n v="0.38"/>
    <d v="2017-12-05T00:00:00"/>
    <s v=""/>
    <s v="Accelerator/Incubator"/>
    <s v="Social/Platform Software"/>
    <s v="Toronto"/>
    <s v="500 Startups, 500 Startups Canada, C100 Association, Ontario Centres of Excellence"/>
    <s v="Accelerator/Incubator Backed"/>
    <s v="Privately Held (backing)"/>
    <s v="www.setter.com"/>
    <s v="Guillaume Laliberte"/>
    <s v="Co-Founder &amp; Chief Executive Officer"/>
    <s v="g@homigo.com"/>
    <s v="+1 (647) 503-5390"/>
    <m/>
  </r>
  <r>
    <s v="Serenity Bioworks"/>
    <x v="0"/>
    <n v="0"/>
    <n v="0.37"/>
    <s v="Developer of gene therapies designed to analyze genes. The company's gene therapies are the parameters to treat hemophilia, inherited retinal diseases and neurodegenerative diseases, enabling doctors to enhance the long-term efficacy and safety profiles for gene therapy which resulting in safe and longer-lasting treatments for hemophilia A."/>
    <x v="1"/>
    <s v="Healthcare Services"/>
    <s v="HealthTech, TMT"/>
    <s v="Venture Capital"/>
    <s v=""/>
    <s v="The company joined IndieBio on July 25, 2018 and received $250,000 in funding. Concurrently, SOSV invested in the company."/>
    <n v="4"/>
    <s v="IndieBio(www.indiebio.co), SOSV(www.sosv.com), The Accelerator Centre(www.acceleratorcentre.com), University of Waterloo Velocity(www.velocity.uwaterloo.ca)"/>
    <s v="151 Charles Street West"/>
    <s v="Suite 199"/>
    <s v="Kitchener"/>
    <s v="Ontario"/>
    <s v="N2G 1H6"/>
    <s v="Canada"/>
    <d v="2017-04-05T00:00:00"/>
    <n v="0.04"/>
    <s v="Accelerator/Incubator"/>
    <s v="Completed"/>
    <s v="Completed"/>
    <n v="0"/>
    <s v=""/>
    <n v="37"/>
    <m/>
    <n v="2017"/>
    <s v=""/>
    <n v="0.37"/>
    <d v="2018-07-25T00:00:00"/>
    <n v="0.33"/>
    <s v="Accelerator/Incubator"/>
    <s v="Other Healthcare Services"/>
    <s v="Kitchener"/>
    <s v="IndieBio, SOSV, The Accelerator Centre, University of Waterloo Velocity"/>
    <s v="Accelerator/Incubator Backed"/>
    <s v="Privately Held (backing)"/>
    <s v="www.serenitybioworks.com"/>
    <s v="Cody Shirriff"/>
    <s v="Co-Founder &amp; Chief Executive Officer"/>
    <s v=""/>
    <s v=""/>
    <m/>
  </r>
  <r>
    <s v="Serene Sensors"/>
    <x v="0"/>
    <n v="0"/>
    <n v="0.04"/>
    <s v="Creator of a automated tap water analyzer intended to detect the safety of drinking water. The company's analyzer measures water contamination, monitors filter performance, water quality testing and reporting and help in protecting infrastructure and municipal water quality, enabling customers to purchase their analyzer which can be installed under kitchen sink and can be operated through phone."/>
    <x v="2"/>
    <s v="Consumer Durables"/>
    <s v=""/>
    <s v="Pre-venture"/>
    <s v=""/>
    <s v="The company joined Innovation Guelph as a part of Round 4 Recipients on April 12, 2018 and received $30,000 in funding."/>
    <n v="1"/>
    <s v="Innovation Guelph(www.innovationguelph.ca)"/>
    <s v=""/>
    <s v=""/>
    <s v="Mississauga"/>
    <s v="Ontario"/>
    <s v=""/>
    <s v="Canada"/>
    <d v="2017-12-01T00:00:00"/>
    <s v=""/>
    <s v="Product Crowdfunding"/>
    <s v="Failed/Cancelled"/>
    <s v="Completed"/>
    <n v="-0.28000000000000003"/>
    <s v=""/>
    <n v="1042"/>
    <m/>
    <n v="2013"/>
    <s v=""/>
    <n v="0.04"/>
    <d v="2018-04-12T00:00:00"/>
    <n v="0.04"/>
    <s v="Accelerator/Incubator"/>
    <s v="Electronics (B2C)"/>
    <s v="Mississauga"/>
    <s v="Innovation Guelph"/>
    <s v="Accelerator/Incubator Backed"/>
    <s v="Privately Held (backing)"/>
    <s v="www.serenesensors.com"/>
    <s v="Hamed Jafari"/>
    <s v="Co-Founder &amp; Chief Executive Officer"/>
    <s v=""/>
    <s v=""/>
    <m/>
  </r>
  <r>
    <s v="Senso.Ai"/>
    <x v="0"/>
    <n v="0"/>
    <n v="0.12"/>
    <s v="Developer of a predictive customer acquisition and retention platform designed for the mortgage industry. The company's platform utilizes artificial intelligence to adjudication predictions, rate recommendations, and discharge predictions, continuous monitoring of portfolio and automated customer prioritization based on customer value, and propensity to discharge, enabling mortgage lenders and advisors to acquire, onboard, and retain profitable customers more effectively."/>
    <x v="6"/>
    <s v="Software"/>
    <s v="Artificial Intelligence &amp; Machine Learning, Mortgage Tech, Real Estate Technology, TMT"/>
    <s v="Pre-venture"/>
    <s v=""/>
    <s v="The company joined Techstars as part of the first cohort in March 2017 and received CAD 120,000 in funding. As part of the transaction CAD 100,000 was received in form of convertible note."/>
    <n v="1"/>
    <s v="Techstars(www.techstars.com)"/>
    <s v="125 Western Battery Road"/>
    <s v="Suite 103"/>
    <s v="Toronto"/>
    <s v="Ontario"/>
    <s v="M6K 3R8"/>
    <s v="Canada"/>
    <d v="2017-03-01T00:00:00"/>
    <n v="0.12"/>
    <s v="Accelerator/Incubator"/>
    <s v="Completed"/>
    <s v="Completed"/>
    <n v="0.24"/>
    <n v="16"/>
    <n v="162"/>
    <m/>
    <n v="2017"/>
    <s v=""/>
    <n v="0.12"/>
    <d v="2017-03-01T00:00:00"/>
    <n v="0.12"/>
    <s v="Accelerator/Incubator"/>
    <s v="Other Software"/>
    <s v="Toronto"/>
    <s v="Techstars"/>
    <s v="Accelerator/Incubator Backed"/>
    <s v="Privately Held (backing)"/>
    <s v="www.senso.ai"/>
    <s v="Nick Seelert"/>
    <s v="Co-Founder &amp; Chief Technology Officer"/>
    <s v="nick@senso.ai"/>
    <s v=""/>
    <m/>
  </r>
  <r>
    <s v="Sensassure"/>
    <x v="0"/>
    <n v="0"/>
    <n v="0.14000000000000001"/>
    <s v="Developer of a wearable sensor to manage urinary incontinence of elders. The company's develops a sensor under the name of SmartPatch that sits on the outside of any incontinence product to measure the level of wetness on the inside of the incontinence product from the outside."/>
    <x v="1"/>
    <s v="Healthcare Devices and Supplies"/>
    <s v="TMT, Wearables &amp; Quantified Self"/>
    <s v="Pre-venture"/>
    <s v=""/>
    <s v="The company joined Highway1 and received $50,000 in funding on February 8, 2016. As a part of the transactions the funding was provided through convertible debt financing."/>
    <n v="4"/>
    <s v="Creative Destruction Lab(www.creativedestructionlab.com), Highway1(www.highway1.io), Ryerson DMZ(dmz.ryerson.ca), The Next Canada(www.nextcanada.com)"/>
    <s v=""/>
    <s v=""/>
    <s v="Toronto"/>
    <s v="Ontario"/>
    <s v=""/>
    <s v="Canada"/>
    <d v="2014-05-01T00:00:00"/>
    <s v=""/>
    <s v="Accelerator/Incubator"/>
    <s v="Completed"/>
    <s v="Completed"/>
    <n v="-0.03"/>
    <n v="162"/>
    <n v="486"/>
    <m/>
    <n v="2013"/>
    <n v="3"/>
    <n v="0.14000000000000001"/>
    <d v="2016-02-08T00:00:00"/>
    <n v="7.0000000000000007E-2"/>
    <s v="Accelerator/Incubator"/>
    <s v="Monitoring Equipment"/>
    <s v="Toronto"/>
    <s v="Creative Destruction Lab, Highway1, Ryerson DMZ, The Next Canada"/>
    <s v="Accelerator/Incubator Backed"/>
    <s v="Privately Held (backing)"/>
    <s v="www.sensassure.com"/>
    <s v="Sameer Dhar"/>
    <s v="Co-Founder &amp; Chief Executive Officer"/>
    <s v="sameer@sensassure.com"/>
    <s v="+1 (780) 982-0115"/>
    <m/>
  </r>
  <r>
    <s v="SciCann Therapeutics"/>
    <x v="0"/>
    <n v="0"/>
    <s v=""/>
    <s v="Developer of cannabis and cannabinoid based therapeutics products designed to target and modulate the endocannabinoid system. The company is dedicated to the discovery and development of novel and proprietary technologies in the cannabinoid space, including new therapeutic agents, drug candidates, novel cannabis genetics and personalized treatment tools."/>
    <x v="1"/>
    <s v="Pharmaceuticals and Biotechnology"/>
    <s v="Cannabis, Life Sciences, LOHAS &amp; Wellness"/>
    <s v="M&amp;A, Venture Capital"/>
    <s v=""/>
    <s v="FV Pharma, a subsidiary of FSD Pharma (CSE: HUGE) reached definitive agreement to acquire a 15% stake in the company for $3 million on May 28, 2018, putting the company's valuation at $20 million. FV Pharma will receive an exclusive license in Canada for the production and distribution of a line of proprietary cannabinoid-based, patent pending and indication-specific products developed by the company. Previously, the company raised venture funding from ThreeD Capital on an undisclosed date. The company is being actively tracked by PitchBook."/>
    <n v="1"/>
    <s v="ThreeD Capital(www.threedcapital.com)"/>
    <s v="69 Yonge Street"/>
    <s v="Suite 1010"/>
    <s v="Toronto"/>
    <s v="Ontario"/>
    <s v=""/>
    <s v="Canada"/>
    <s v=""/>
    <s v=""/>
    <s v="Angel (individual)"/>
    <s v="Completed"/>
    <s v="Announced/In Progress"/>
    <n v="0"/>
    <s v=""/>
    <n v="4"/>
    <m/>
    <n v="2017"/>
    <s v=""/>
    <s v=""/>
    <d v="2018-05-28T00:00:00"/>
    <n v="3.86"/>
    <s v="Corporate"/>
    <s v="Biotechnology"/>
    <s v="Toronto"/>
    <s v="ThreeD Capital"/>
    <s v="Venture Capital-Backed"/>
    <s v="Privately Held (backing)"/>
    <s v="scicann.net"/>
    <s v="Zohar Koren"/>
    <s v="Chief Executive Officer &amp; Co-Founder"/>
    <s v="zohardev@gmail.com"/>
    <s v=""/>
    <m/>
  </r>
  <r>
    <s v="Salient Energy"/>
    <x v="0"/>
    <n v="0"/>
    <s v=""/>
    <s v="Developer and manufacturer of a zinc-ion battery. The company develops a zinc-ion battery that helps store electricity in the grid."/>
    <x v="4"/>
    <s v="Commercial Products"/>
    <s v="Industrials, Manufacturing"/>
    <s v="Pre-venture"/>
    <s v=""/>
    <s v="The company joined Velocity and received $25,000 in funding on July 21, 2016"/>
    <n v="1"/>
    <s v="Velocity I&gt;A(www.velocityia.com)"/>
    <s v="200 University Avenue West"/>
    <s v=""/>
    <s v="Waterloo"/>
    <s v="Ontario"/>
    <s v="N2L 3G1"/>
    <s v="Canada"/>
    <d v="2016-07-21T00:00:00"/>
    <n v="0.05"/>
    <s v="Accelerator/Incubator"/>
    <s v="Completed"/>
    <s v="Completed"/>
    <s v=""/>
    <s v=""/>
    <s v=""/>
    <m/>
    <n v="2015"/>
    <s v=""/>
    <s v=""/>
    <d v="2016-07-21T00:00:00"/>
    <n v="0.05"/>
    <s v="Accelerator/Incubator"/>
    <s v="Electrical Equipment"/>
    <s v="Waterloo"/>
    <s v="Velocity I&gt;A"/>
    <s v="Accelerator/Incubator Backed"/>
    <s v="Privately Held (backing)"/>
    <s v="salientenergy.ca"/>
    <s v="Brian Adams"/>
    <s v="Co-Founder"/>
    <s v="brian@salientenergy.ca"/>
    <s v=""/>
    <m/>
  </r>
  <r>
    <s v="Safehouse App"/>
    <x v="0"/>
    <n v="0"/>
    <n v="0.06"/>
    <s v="Developer of an application for providing peer support to military personnel. The company develops a mobile application that enables military personnel with post traumatic stress disorder to connect with their friends to give and receive peer support."/>
    <x v="6"/>
    <s v="Software"/>
    <s v="Digital Health, Mobile, TMT"/>
    <s v="Pre-venture"/>
    <s v=""/>
    <s v="The company joined University of Toronto Early-Stage Technology Program as part of the 2016 Cohort and received $50,000 in funding on June 29, 2016."/>
    <n v="1"/>
    <s v="University of Toronto Early-Stage Technology Program(www.utest.to)"/>
    <s v=""/>
    <s v=""/>
    <s v="Toronto"/>
    <s v="Ontario"/>
    <s v=""/>
    <s v="Canada"/>
    <d v="2016-06-29T00:00:00"/>
    <n v="0.06"/>
    <s v="Accelerator/Incubator"/>
    <s v="Completed"/>
    <s v="Completed"/>
    <n v="-0.13"/>
    <n v="108"/>
    <n v="354"/>
    <m/>
    <n v="2015"/>
    <n v="6"/>
    <n v="0.06"/>
    <d v="2016-06-29T00:00:00"/>
    <n v="0.06"/>
    <s v="Accelerator/Incubator"/>
    <s v="Application Software"/>
    <s v="Toronto"/>
    <s v="University of Toronto Early-Stage Technology Program"/>
    <s v="Accelerator/Incubator Backed"/>
    <s v="Privately Held (backing)"/>
    <s v="www.safehouseapp.info"/>
    <s v="Susan Sim"/>
    <s v="Founder &amp; President"/>
    <s v=""/>
    <s v=""/>
    <m/>
  </r>
  <r>
    <s v="RunKite"/>
    <x v="0"/>
    <n v="0"/>
    <n v="0.03"/>
    <s v="Provider of platform as a service designed for web application development. The company hosts development environments that integrate with developers existing tools and workflow."/>
    <x v="6"/>
    <s v="Software"/>
    <s v="TMT"/>
    <s v="Pre-venture, Venture Capital"/>
    <s v=""/>
    <s v="The company raised $25,000 of seed funding from The Waterloo Accelerator Centre on August 28, 2013."/>
    <n v="1"/>
    <s v="The Accelerator Centre(www.acceleratorcentre.com)"/>
    <s v="151 Charles Street West"/>
    <s v="Suite 100"/>
    <s v="Kitchener"/>
    <s v="Ontario"/>
    <s v="N2G 1H6"/>
    <s v="Canada"/>
    <d v="2013-08-28T00:00:00"/>
    <n v="0.03"/>
    <s v="Seed Round"/>
    <s v="Completed"/>
    <s v="Completed"/>
    <n v="0.01"/>
    <s v=""/>
    <n v="19755"/>
    <m/>
    <n v="2013"/>
    <s v=""/>
    <n v="0.03"/>
    <d v="2013-08-28T00:00:00"/>
    <n v="0.03"/>
    <s v="Seed Round"/>
    <s v="Social/Platform Software"/>
    <s v="Kitchener"/>
    <s v="The Accelerator Centre"/>
    <s v="Accelerator/Incubator Backed"/>
    <s v="Privately Held (backing)"/>
    <s v="www.runkite.com"/>
    <s v="Jeffrey Morgan"/>
    <s v="Co-Founder"/>
    <s v=""/>
    <s v=""/>
    <m/>
  </r>
  <r>
    <s v="Rubikloud"/>
    <x v="0"/>
    <n v="0"/>
    <n v="56.72"/>
    <s v="Developer of retail intelligence platforms designed to empower retailers to leverage machine learning and big data systems in meaningful ways. The company's retail intelligence platforms gathers retailer data from online and offline consumer behaviors enabling retailers to gain insight into preferences ranging from product affinity and price sensitivity, to response prediction and demand forecasts."/>
    <x v="6"/>
    <s v="Software"/>
    <s v="Artificial Intelligence &amp; Machine Learning, Big Data, SaaS, TMT"/>
    <s v="Venture Capital"/>
    <s v=""/>
    <s v="The company raised $37 million of Series B venture funding in a deal led by Intel Capital on December 19, 2017. Access Industries, Horizons Ventures, iNovia Capital, and OpenText Enterprise Apps Fund also participated in the round. The funding will be used to expand its offices into Europe and Asia."/>
    <n v="11"/>
    <s v="Access Industries(www.accessindustries.com), C100 Association(www.thec100.org), Canadian Technology Accelerator(www.ctaconnects.com), Horizons Ventures(www.horizonsventures.com), inovia Capital(www.inovia.vc), Intel Capital(www.intelcapital.com), MaRS Investment Accelerator Fund(www.marsiaf.com), OneEleven(www.oneeleven.com), OpenText Enterprise Apps Fund(www.oteaf.vc), TOM Group(www.tomgroup.com), Ule Trading(www.ule.com)"/>
    <s v="207 Queens Quay West"/>
    <s v="Suite 801"/>
    <s v="Toronto"/>
    <s v="Ontario"/>
    <s v="M5J 1A7"/>
    <s v="Canada"/>
    <s v=""/>
    <s v=""/>
    <s v="Accelerator/Incubator"/>
    <s v="Completed"/>
    <s v="Completed"/>
    <n v="0.2"/>
    <n v="296"/>
    <n v="1195"/>
    <m/>
    <n v="2013"/>
    <n v="100"/>
    <n v="56.72"/>
    <d v="2017-12-19T00:00:00"/>
    <n v="47.24"/>
    <s v="Early Stage VC"/>
    <s v="Business/Productivity Software"/>
    <s v="Toronto"/>
    <s v="Access Industries, C100 Association, Canadian Technology Accelerator, Horizons Ventures, inovia Capital, Intel Capital, MaRS Investment Accelerator Fund, OneEleven, OpenText Enterprise Apps Fund, TOM Group, Ule Trading"/>
    <s v="Venture Capital-Backed"/>
    <s v="Privately Held (backing)"/>
    <s v="www.rubikloud.com"/>
    <s v="Tiffany Hsiao"/>
    <s v="Vice President, Finance"/>
    <s v="tiffany.hsiao@rubikloud.com"/>
    <s v=""/>
    <m/>
  </r>
  <r>
    <s v="Rover Parking"/>
    <x v="1"/>
    <n v="1"/>
    <s v=""/>
    <s v="Provider of a peer-to-peer marketplace for private parking spots. The company's peer-to-peer marketplace provides a brand new supply of parking that's easy to find, inexpensive and cashless, enabling users to access to privately shared spaces at great rates."/>
    <x v="2"/>
    <s v="Services (Non-Financial)"/>
    <s v="Internet of Things, Mobile, TMT"/>
    <s v="Pre-venture"/>
    <s v=""/>
    <s v="The company joined INFINITI Lab on July 24, 2017, and received an undisclosed amount in funding."/>
    <n v="3"/>
    <s v="INFINITI Lab(www.infiniti.com.hk/infiniti-lab.html), Ontario Centres of Excellence(www.oce-ontario.org), Ryerson DMZ(dmz.ryerson.ca)"/>
    <s v="199 Bay Street"/>
    <s v="Suite 4000"/>
    <s v="Toronto"/>
    <s v="Ontario"/>
    <s v="M5L 1A9"/>
    <s v="Canada"/>
    <s v=""/>
    <s v=""/>
    <s v="Accelerator/Incubator"/>
    <s v="Completed"/>
    <s v="Completed"/>
    <n v="0.04"/>
    <n v="1408"/>
    <n v="758"/>
    <m/>
    <n v="2014"/>
    <n v="11"/>
    <s v=""/>
    <d v="2017-07-24T00:00:00"/>
    <s v=""/>
    <s v="Accelerator/Incubator"/>
    <s v="Other Services (B2C Non-Financial)"/>
    <s v="Toronto"/>
    <s v="INFINITI Lab, Ontario Centres of Excellence, Ryerson DMZ"/>
    <s v="Accelerator/Incubator Backed"/>
    <s v="Privately Held (backing)"/>
    <s v="www.roverparking.com"/>
    <s v="Grant Brigden"/>
    <s v="Co-Founder"/>
    <s v="grant@roverparking.com"/>
    <s v=""/>
    <m/>
  </r>
  <r>
    <s v="RotaNovus"/>
    <x v="1"/>
    <n v="1"/>
    <s v=""/>
    <s v="Operator of a human centered design company. The company focuses on providing products and services that create cohesion between people and their environment."/>
    <x v="4"/>
    <s v="Commercial Services"/>
    <s v="TMT"/>
    <s v="Pre-venture, Venture Capital"/>
    <s v=""/>
    <s v="The company received $15,000 of prize money from Spectrum: McMaster Entrepreneur's Student Startup Competition on March 31, 2015."/>
    <n v="2"/>
    <s v="Spectrum: McMaster Entrepreneur's Student Startup Competition(spectrum.mcmaster.ca), The Forge(theforge.mcmaster.ca)"/>
    <s v="1280 Main Street West"/>
    <s v=""/>
    <s v="Hamilton"/>
    <s v="Ontario"/>
    <s v="N L8S 4L8"/>
    <s v="Canada"/>
    <d v="2014-07-01T00:00:00"/>
    <s v=""/>
    <s v="Accelerator/Incubator"/>
    <s v="Completed"/>
    <s v="Completed"/>
    <n v="-7.0000000000000007E-2"/>
    <n v="166"/>
    <s v=""/>
    <m/>
    <n v="2013"/>
    <n v="2"/>
    <s v=""/>
    <d v="2015-03-31T00:00:00"/>
    <n v="0.02"/>
    <s v="Grant"/>
    <s v="Other Commercial Services"/>
    <s v="Hamilton"/>
    <s v="Spectrum: McMaster Entrepreneur's Student Startup Competition, The Forge"/>
    <s v="Accelerator/Incubator Backed"/>
    <s v="Privately Held (backing)"/>
    <s v="www.joovo.ca"/>
    <s v="Gareth Chan"/>
    <s v="Co-Founder"/>
    <s v=""/>
    <s v=""/>
    <m/>
  </r>
  <r>
    <s v="Robin Media"/>
    <x v="0"/>
    <n v="0"/>
    <n v="0.12"/>
    <s v="Developer of a personal concierge platform designed to help fans reserve tickets to see their favorite artists. The company's personal concierge platform enables users to sign up and create a bucket list of all their favorite artists and when tickets are available, it will provide users with access to tickets quickly and at an affordable price, enabling to save time and money while buying tickets."/>
    <x v="2"/>
    <s v="Media"/>
    <s v="Artificial Intelligence &amp; Machine Learning, TMT"/>
    <s v="Venture Capital"/>
    <s v=""/>
    <s v="The company joined Techstars as part of its Techstars Music program and received $120,000 in funding on February 22, 2017."/>
    <n v="3"/>
    <s v="Right Side Capital Management(www.rightsidecapital.com), Ryerson DMZ(dmz.ryerson.ca), Techstars(www.techstars.com)"/>
    <s v="427 Euclid Avenue"/>
    <s v="Suite 1"/>
    <s v="Toronto"/>
    <s v="Ontario"/>
    <s v="M6G 2T1"/>
    <s v="Canada"/>
    <s v=""/>
    <s v=""/>
    <s v="Accelerator/Incubator"/>
    <s v="Completed"/>
    <s v="Completed"/>
    <n v="0"/>
    <n v="420"/>
    <n v="619"/>
    <m/>
    <n v="2016"/>
    <s v=""/>
    <n v="0.12"/>
    <d v="2017-02-22T00:00:00"/>
    <n v="0.12"/>
    <s v="Accelerator/Incubator"/>
    <s v="Information Services (B2C)"/>
    <s v="Toronto"/>
    <s v="Right Side Capital Management, Ryerson DMZ, Techstars"/>
    <s v="Accelerator/Incubator Backed"/>
    <s v="Privately Held (backing)"/>
    <s v="www.tryrobin.co"/>
    <s v="Adam McIsaac"/>
    <s v="Founder &amp; Chief Executive Officer"/>
    <s v="adam@tryrobin.co"/>
    <s v=""/>
    <m/>
  </r>
  <r>
    <s v="Rheo Biotechnologies"/>
    <x v="0"/>
    <n v="0"/>
    <n v="7.0000000000000007E-2"/>
    <s v="Manufacturer plastic micro-devices for cell-based research. The company manufactures plastic-based micro medical devices for dynamic mechanical cell stimulation used in human cell-based research."/>
    <x v="1"/>
    <s v="Healthcare Devices and Supplies"/>
    <s v="Life Sciences, Manufacturing"/>
    <s v="Pre-venture"/>
    <s v=""/>
    <s v="The company joined University of Toronto Early-Stage Technology Program as a part of the 2016 Cohort and received $50,000 in funding in 2016."/>
    <n v="1"/>
    <s v="University of Toronto Early-Stage Technology Program(www.utest.to)"/>
    <s v="Address: 100 Raglan Avenue"/>
    <s v="Apartment Number 1011"/>
    <s v="Toronto"/>
    <s v="Ontario"/>
    <s v="M9C 2L3"/>
    <s v="Canada"/>
    <d v="2016-01-01T00:00:00"/>
    <n v="7.0000000000000007E-2"/>
    <s v="Accelerator/Incubator"/>
    <s v="Completed"/>
    <s v="Completed"/>
    <n v="0"/>
    <s v=""/>
    <s v=""/>
    <m/>
    <n v="2015"/>
    <s v=""/>
    <n v="7.0000000000000007E-2"/>
    <d v="2016-01-01T00:00:00"/>
    <n v="7.0000000000000007E-2"/>
    <s v="Accelerator/Incubator"/>
    <s v="Therapeutic Devices"/>
    <s v="Toronto"/>
    <s v="University of Toronto Early-Stage Technology Program"/>
    <s v="Accelerator/Incubator Backed"/>
    <s v="Privately Held (backing)"/>
    <s v="www.rheobiotech.com"/>
    <s v="Oleg Chebotarev"/>
    <s v="Chief Executive Officer &amp; Director"/>
    <s v=""/>
    <s v=""/>
    <m/>
  </r>
  <r>
    <s v="Rewordly"/>
    <x v="0"/>
    <n v="0"/>
    <n v="0.16"/>
    <s v="Provider of an online platform for online research curation. The company provides an online platform which consists of a browser extension that turns any online page into an editable notepad, a hub that organizes all knowledge assets, and a daily brief that summarizes important highlights, notes, and actions items from the last 24 hours, allowing those with research-heavy roles such as students, writers, and analysts to publish and curate content written by them."/>
    <x v="2"/>
    <s v="Media"/>
    <s v="TMT"/>
    <s v="Pre-venture"/>
    <s v=""/>
    <s v="The company joined The DMZ at Ryerson University on an undisclosed date."/>
    <n v="1"/>
    <s v="Ryerson DMZ(dmz.ryerson.ca)"/>
    <s v="100 King Street West"/>
    <s v="First Canadian Place"/>
    <s v="Toronto"/>
    <s v="Ontario"/>
    <s v=""/>
    <s v="Canada"/>
    <s v=""/>
    <n v="0.05"/>
    <s v="Capitalization"/>
    <s v="Completed"/>
    <s v="Completed"/>
    <n v="0.18"/>
    <n v="352"/>
    <n v="142"/>
    <m/>
    <n v="2014"/>
    <n v="5"/>
    <n v="0.16"/>
    <s v=""/>
    <s v=""/>
    <s v="Accelerator/Incubator"/>
    <s v="Information Services (B2C)"/>
    <s v="Toronto"/>
    <s v="Ryerson DMZ"/>
    <s v="Accelerator/Incubator Backed"/>
    <s v="Privately Held (backing)"/>
    <s v="www.reword.ly"/>
    <s v="Mario Vasilescu"/>
    <s v="Co-Founder &amp; Chief Executive Officer"/>
    <s v="mario@reword.ly"/>
    <s v=""/>
    <m/>
  </r>
  <r>
    <s v="Repti-Ledge"/>
    <x v="1"/>
    <n v="1"/>
    <n v="0.08"/>
    <s v="Manufacturer of products and accessories for reptiles. The company manufactures acrylic cages, gecko food, disposable feeding cups, places for reptiles to hide in their cages and digital thermometers for temperature control."/>
    <x v="2"/>
    <s v="Consumer Durables"/>
    <s v="Manufacturing"/>
    <s v="Pre-venture, Venture Capital"/>
    <s v=""/>
    <s v="The company raised $45,000 of angel funding from Futurpreneur Canada on an undisclosed date."/>
    <n v="2"/>
    <s v="Futurpreneur Canada(www.futurpreneur.ca), Ignite Capital(www.ignitecapital.ca)"/>
    <s v=""/>
    <s v=""/>
    <s v="Toronto"/>
    <s v="Ontario"/>
    <s v=""/>
    <s v="Canada"/>
    <s v=""/>
    <n v="0.03"/>
    <s v="Accelerator/Incubator"/>
    <s v="Completed"/>
    <s v="Completed"/>
    <n v="-0.03"/>
    <n v="7156"/>
    <n v="365"/>
    <m/>
    <n v="2013"/>
    <n v="1"/>
    <n v="0.08"/>
    <s v=""/>
    <n v="0.06"/>
    <s v="Angel (individual)"/>
    <s v="Other Consumer Durables"/>
    <s v="Toronto"/>
    <s v="Futurpreneur Canada, Ignite Capital"/>
    <s v="Accelerator/Incubator Backed"/>
    <s v="Privately Held (backing)"/>
    <s v="www.reptiledge.com"/>
    <s v="Jeffrey Ribeiro"/>
    <s v="Founder"/>
    <s v=""/>
    <s v=""/>
    <m/>
  </r>
  <r>
    <s v="Repairquote"/>
    <x v="0"/>
    <n v="0"/>
    <n v="0.01"/>
    <s v="Developer of an application to receive car repair quotes. The company develops a Web-based application that allows users to request, receive and review quotes, auto repair updates and notifications from car repair shops in nearby locality."/>
    <x v="6"/>
    <s v="Software"/>
    <s v="Mobile, SaaS, TMT"/>
    <s v="Pre-venture"/>
    <s v=""/>
    <s v="The company went out of business on September 1, 2015. Previously, the company joined Startup Garage as part of Summer 2015 Cohort and received $8,000 in funding on September 17, 2015."/>
    <s v=""/>
    <s v=""/>
    <s v="30 Birch Avenue"/>
    <s v=""/>
    <s v="Ottawa"/>
    <s v="Ontario"/>
    <s v="K1K 3G6"/>
    <s v="Canada"/>
    <d v="2015-03-04T00:00:00"/>
    <s v=""/>
    <s v="Accelerator/Incubator"/>
    <s v="Completed"/>
    <s v="Completed"/>
    <s v=""/>
    <s v=""/>
    <s v=""/>
    <m/>
    <n v="2014"/>
    <s v=""/>
    <n v="0.01"/>
    <d v="2015-09-17T00:00:00"/>
    <n v="0.01"/>
    <s v="Accelerator/Incubator"/>
    <s v="Application Software"/>
    <s v="Ottawa"/>
    <s v=""/>
    <s v="Formerly Accelerator/Incubator backed"/>
    <s v="Privately Held (backing)"/>
    <s v="www.repairquote.com"/>
    <s v=""/>
    <s v=""/>
    <s v=""/>
    <s v=""/>
    <m/>
  </r>
  <r>
    <s v="Repable"/>
    <x v="0"/>
    <n v="0"/>
    <s v=""/>
    <s v="Provider of a human insights and analytics platform. The company's platform uses analytics and data science to allow the entertainment industry to understand their financial impact of their interactions."/>
    <x v="6"/>
    <s v="Software"/>
    <s v="eSports, Gaming, TMT"/>
    <s v="Venture Capital"/>
    <s v=""/>
    <s v="The company joined The DMZ at Ryerson University on an undisclosed date."/>
    <n v="9"/>
    <s v="Green Century Investment(www.gciventures.com), ideaBOOST(www.ideaboost.ca), PropelICT(www.propelict.com), Real Ventures(www.realventures.com), Ryerson DMZ(dmz.ryerson.ca), Ryerson Futures(www.ryersonfutures.ca), Zone Startups Sports + Media(sportsmedia.zonestartups.com)"/>
    <s v="639 Queen Street West"/>
    <s v="Suite 300"/>
    <s v="Toronto"/>
    <s v="Ontario"/>
    <s v="M5V 2B7"/>
    <s v="Canada"/>
    <s v=""/>
    <s v=""/>
    <s v="Early Stage VC"/>
    <s v="Completed"/>
    <s v="Completed"/>
    <n v="0.03"/>
    <n v="214"/>
    <n v="395"/>
    <m/>
    <n v="2015"/>
    <n v="4"/>
    <s v=""/>
    <s v=""/>
    <s v=""/>
    <s v="Accelerator/Incubator"/>
    <s v="Social/Platform Software"/>
    <s v="Toronto"/>
    <s v="Arthur Yeung, Green Century Investment, ideaBOOST, Ken Seto, PropelICT, Real Ventures, Ryerson DMZ, Ryerson Futures, Zone Startups Sports + Media"/>
    <s v="Venture Capital-Backed"/>
    <s v="Privately Held (backing)"/>
    <s v="www.repable.com"/>
    <s v="Heather Carson"/>
    <s v="Co-Founder &amp; Chief Executive Officer, Sales and Marketing"/>
    <s v="heather@repable.com"/>
    <s v="+1 (647) 999-3211"/>
    <m/>
  </r>
  <r>
    <s v="RemoCare"/>
    <x v="0"/>
    <n v="0"/>
    <s v=""/>
    <s v="Provider of telehealth systems designed to track health of elderly and chronic patients. The company offers telehealthcare systems including a secured healthcare tracking application, camera and other accessories to track the daily activities and monitor the location of elders or chronic patients at home enabling family members to track their health condition in real time."/>
    <x v="1"/>
    <s v="Healthcare Technology Systems"/>
    <s v="HealthTech, TMT"/>
    <s v="Other Private Companies"/>
    <s v=""/>
    <s v="The company attempted to raise CAD 100,000 via crowdfunding platform Kickstarter on March 21, 2015. The funding was not raised in full and subsequently the deal was cancelled."/>
    <s v=""/>
    <s v=""/>
    <s v="105 Schneider Road"/>
    <s v="Kanata"/>
    <s v="Ottawa"/>
    <s v="Ontario"/>
    <s v="K2K 1T3"/>
    <s v="Canada"/>
    <d v="2015-03-21T00:00:00"/>
    <n v="0.01"/>
    <s v="Angel (individual)"/>
    <s v="Failed/Cancelled"/>
    <s v="Failed/Cancelled"/>
    <s v=""/>
    <s v=""/>
    <s v=""/>
    <m/>
    <n v="2013"/>
    <s v=""/>
    <s v=""/>
    <d v="2015-03-21T00:00:00"/>
    <n v="0.01"/>
    <s v="Angel (individual)"/>
    <s v="Other Healthcare Technology Systems"/>
    <s v="Ottawa"/>
    <s v=""/>
    <s v="Failed Transaction (Angel)"/>
    <s v="Privately Held (no backing)"/>
    <s v="www.remotronic.com"/>
    <s v="Tao Chen"/>
    <s v="Founder &amp; President"/>
    <s v="tchen@remotronic.com"/>
    <s v="+1 (613) 294-7632"/>
    <m/>
  </r>
  <r>
    <s v="Rememborines"/>
    <x v="0"/>
    <n v="0"/>
    <s v=""/>
    <s v="Developer of a 3D reconstruction hardware and software pipeline."/>
    <x v="6"/>
    <s v="Other Information Technology"/>
    <s v="TMT"/>
    <s v="Pre-venture"/>
    <s v=""/>
    <s v="The company raised angel funding from John Francis on an undisclosed date."/>
    <n v="1"/>
    <s v=""/>
    <s v="174 Spadina Avenue"/>
    <s v="Unit 502"/>
    <s v="Toronto"/>
    <s v="Ontario"/>
    <s v=""/>
    <s v="Canada"/>
    <s v=""/>
    <s v=""/>
    <s v="Angel (individual)"/>
    <s v="Completed"/>
    <s v="Completed"/>
    <s v=""/>
    <s v=""/>
    <s v=""/>
    <m/>
    <n v="2014"/>
    <s v=""/>
    <s v=""/>
    <s v=""/>
    <s v=""/>
    <s v="Angel (individual)"/>
    <s v="Other Information Technology"/>
    <s v="Toronto"/>
    <s v="John Francis"/>
    <s v="Angel-Backed"/>
    <s v="Privately Held (backing)"/>
    <s v=""/>
    <s v="Pete Forde"/>
    <s v="Co-Founder"/>
    <s v=""/>
    <s v=""/>
    <m/>
  </r>
  <r>
    <s v="Regulus Solutions"/>
    <x v="0"/>
    <n v="0"/>
    <n v="0.55000000000000004"/>
    <s v="Provider of communication systems for intelligent municipal infrastructure. The company develops systems for Industrial IoT infrastructure networks with applications for smart cities, industrial IoT and clean tech."/>
    <x v="6"/>
    <s v="Communications and Networking"/>
    <s v="Advanced Manufacturing, CleanTech, Internet of Things, TMT"/>
    <s v="Debt Financed, Pre-venture"/>
    <s v=""/>
    <s v="The company raised $480,000 of convertible debt financing from undisclosed investors on December 12, 2014."/>
    <s v=""/>
    <s v=""/>
    <s v="1755 Woodward Drive"/>
    <s v="Suite 300"/>
    <s v="Ottawa"/>
    <s v="Ontario"/>
    <s v="K2C 0P9"/>
    <s v="Canada"/>
    <d v="2014-12-12T00:00:00"/>
    <n v="0.55000000000000004"/>
    <s v="Convertible Debt"/>
    <s v="Completed"/>
    <s v="Completed"/>
    <n v="0"/>
    <s v=""/>
    <s v=""/>
    <m/>
    <n v="2013"/>
    <n v="5"/>
    <n v="0.55000000000000004"/>
    <d v="2014-12-12T00:00:00"/>
    <n v="0.55000000000000004"/>
    <s v="Convertible Debt"/>
    <s v="Other Communications and Networking"/>
    <s v="Ottawa"/>
    <s v=""/>
    <s v="Angel-Backed"/>
    <s v="Privately Held (backing)"/>
    <s v="www.regulussolutions.com"/>
    <s v="Mark Wells"/>
    <s v="Co-Founder, Chief Executive Officer &amp; Board Member"/>
    <s v="mark.wells@regulussolutions.com"/>
    <s v="+1 (613) 518-6130 x1001"/>
    <m/>
  </r>
  <r>
    <s v="RefinePro"/>
    <x v="0"/>
    <n v="0"/>
    <s v=""/>
    <s v="Provider of an information technology tool for maintaining clean data. The company provides an information technology tool for business users to maintain clean data by contributing in bug fix and patches."/>
    <x v="6"/>
    <s v="Software"/>
    <s v="TMT"/>
    <s v="Pre-venture"/>
    <s v=""/>
    <s v="The company joined Founder Institute on May 19, 2015."/>
    <n v="1"/>
    <s v="Founder Institute(www.fi.co)"/>
    <s v="1145L Lansdowne Avevenue"/>
    <s v=""/>
    <s v="Toronto"/>
    <s v="Ontario"/>
    <s v="M6H 3Z7"/>
    <s v="Canada"/>
    <d v="2015-05-19T00:00:00"/>
    <s v=""/>
    <s v="Accelerator/Incubator"/>
    <s v="Completed"/>
    <s v="Completed"/>
    <n v="0.34"/>
    <s v=""/>
    <n v="190"/>
    <m/>
    <n v="2014"/>
    <n v="2"/>
    <s v=""/>
    <d v="2015-05-19T00:00:00"/>
    <s v=""/>
    <s v="Accelerator/Incubator"/>
    <s v="Business/Productivity Software"/>
    <s v="Toronto"/>
    <s v="Founder Institute"/>
    <s v="Accelerator/Incubator Backed"/>
    <s v="Privately Held (backing)"/>
    <s v="www.refinepro.com"/>
    <s v="Martin Magdinier"/>
    <s v="Co-Founder &amp; Chief Executive Officer"/>
    <s v="martin@refinepro.com"/>
    <s v="+1 (416) 817-3197"/>
    <m/>
  </r>
  <r>
    <s v="ReDeTec"/>
    <x v="0"/>
    <n v="0"/>
    <n v="0.74"/>
    <s v="Developer of novel plastic recycling and 3D printing technologies. The company develops and manufactures a plastic recycling system for 3D printers, that creates 3D printer filament from either virgin or waste plastic. The core IP is expandable to both larger scale and scope, i.e. large scale injection molding."/>
    <x v="2"/>
    <s v="Consumer Durables"/>
    <s v="3D Printing, CleanTech, TMT"/>
    <s v="Pre-venture"/>
    <s v=""/>
    <s v="The company received $50,000 of grant funding from National Research Canada Council on January 17, 2017."/>
    <n v="4"/>
    <s v="Canadian Technology Accelerator(www.ctaconnects.com), National Research Council Canada(www.nrc-cnrc.gc.ca), Ontario Centres of Excellence(www.oce-ontario.org), The Next Canada(www.nextcanada.com)"/>
    <s v="B1-442 Dufferin Street"/>
    <s v=""/>
    <s v="Toronto"/>
    <s v="Ontario"/>
    <s v="M6K 2A3"/>
    <s v="Canada"/>
    <d v="2014-08-28T00:00:00"/>
    <n v="0.15"/>
    <s v="Angel (individual)"/>
    <s v="Completed"/>
    <s v="Completed"/>
    <n v="-0.4"/>
    <n v="1207"/>
    <n v="394"/>
    <m/>
    <n v="2013"/>
    <n v="7"/>
    <n v="0.74"/>
    <d v="2017-01-17T00:00:00"/>
    <n v="0.05"/>
    <s v="Grant"/>
    <s v="Electronics (B2C)"/>
    <s v="Toronto"/>
    <s v="Canadian Technology Accelerator, National Research Council Canada, Ontario Centres of Excellence, The Next Canada"/>
    <s v="Accelerator/Incubator Backed"/>
    <s v="Privately Held (backing)"/>
    <s v="www.redetec.com"/>
    <s v="James Oosterman"/>
    <s v="Co-Founder, Board Member &amp; Chief Executive Officer"/>
    <s v="dennon@redetec.com"/>
    <s v="+1 (416) 535-8998"/>
    <m/>
  </r>
  <r>
    <s v="Red Meat Games"/>
    <x v="0"/>
    <n v="0"/>
    <s v=""/>
    <s v="Operator and developer of a video game studio intended to develop video games and mobile applications. The company develops various kinds of 3D and virtual reality mobile games focusing on strategy and role-playing games such as cube samurai, wits and warfare along with 2D/3D graphics, programming, virtual reality and unity development providing gamer with free to play 3D games on their mobile."/>
    <x v="6"/>
    <s v="Software"/>
    <s v="Gaming, Mobile, SaaS, TMT, Virtual Reality"/>
    <s v="Pre-venture"/>
    <s v=""/>
    <s v="The company received $10,000 of prize money funding from Microsoft as a part of their Codename GOA competition on November 30, 2015. Prior to this, the company raised $8,590 of product crowdfunding via Kickstarter on September 8, 2013."/>
    <n v="1"/>
    <s v="Microsoft(www.microsoft.com)"/>
    <s v=""/>
    <s v=""/>
    <s v="Kitchener"/>
    <s v="Ontario"/>
    <s v=""/>
    <s v="Canada"/>
    <d v="2013-09-08T00:00:00"/>
    <n v="0.01"/>
    <s v="Product Crowdfunding"/>
    <s v="Completed"/>
    <s v="Completed"/>
    <n v="0.38"/>
    <n v="580"/>
    <n v="2046"/>
    <m/>
    <n v="2013"/>
    <s v=""/>
    <s v=""/>
    <d v="2015-11-30T00:00:00"/>
    <n v="0.01"/>
    <s v="Grant"/>
    <s v="Application Software"/>
    <s v="Kitchener"/>
    <s v="Microsoft"/>
    <s v="Accelerator/Incubator Backed"/>
    <s v="Privately Held (backing)"/>
    <s v="www.redmeatgames.ca"/>
    <s v="Norma Rossler"/>
    <s v="Chief Financial Officer"/>
    <s v="norma@redmeatgames.ca"/>
    <s v="+1 (519) 868-4263"/>
    <m/>
  </r>
  <r>
    <s v="Ranggo"/>
    <x v="0"/>
    <n v="0"/>
    <s v=""/>
    <s v="Developer of a social marketing platform for the restaurant industry. The company develops an application that enables restaurants to gather customer feedback on menus and dishes, helps in customer retention, analyzes business performance and to market strategies."/>
    <x v="6"/>
    <s v="Software"/>
    <s v="Restaurant Technology, TMT"/>
    <s v="Pre-venture, Venture Capital"/>
    <s v=""/>
    <s v="The company joined The Forge as a part of 2015 Cohort 1 in 2015."/>
    <n v="6"/>
    <s v="Cogeco(www.cogeco.ca), McMaster Innovation Park(www.mcmasterinnovationpark.ca), Mohawk College(mohawkcollege.ca), Royal Bank of Canada(www.rbc.com), The Forge(theforge.mcmaster.ca)"/>
    <s v="175 Longwood Road South"/>
    <s v="Suite 301A"/>
    <s v="Hamilton"/>
    <s v="Ontario"/>
    <s v="L8P 0A1"/>
    <s v="Canada"/>
    <s v=""/>
    <s v=""/>
    <s v="Angel (individual)"/>
    <s v="Completed"/>
    <s v="Completed"/>
    <n v="-0.03"/>
    <s v=""/>
    <n v="194"/>
    <m/>
    <n v="2014"/>
    <n v="3"/>
    <s v=""/>
    <d v="2015-01-01T00:00:00"/>
    <s v=""/>
    <s v="Accelerator/Incubator"/>
    <s v="Application Software"/>
    <s v="Hamilton"/>
    <s v="Cogeco, McMaster Innovation Park, McMaster University, Mohawk College, Royal Bank of Canada, The Forge"/>
    <s v="Accelerator/Incubator Backed"/>
    <s v="Privately Held (backing)"/>
    <s v="www.ranggo.ca"/>
    <s v="Peter Basl"/>
    <s v="Chief Executive Officer and Co-Founder"/>
    <s v="peter@ranggo.ca"/>
    <s v=""/>
    <m/>
  </r>
  <r>
    <s v="RadiomicsAI"/>
    <x v="0"/>
    <n v="0"/>
    <n v="15"/>
    <s v="Developer of a machine learning technology designed to automates the analysis of CT Scans, X-Rays and Magnetic Resonance Imaging scan. The company's technology detects and highlights abnormalities for various diseases including bone, neurology, oncology and tuberculosis, enabling patients and medical practitioners in reducing the chances of missing a diagnosis."/>
    <x v="1"/>
    <s v="Healthcare Technology Systems"/>
    <s v="Artificial Intelligence &amp; Machine Learning, HealthTech, Oncology, TMT"/>
    <s v="Venture Capital"/>
    <s v=""/>
    <s v="The company raised CAD 15 million of Series A venture funding in a deal led by IQGEN Holdings on May 18, 2018. Undisclosed investors also participated in this round. The funds will be used to expand its technology and business development teams in India and help to build the company's technology platform."/>
    <n v="1"/>
    <s v=""/>
    <s v="101 College Street"/>
    <s v=""/>
    <s v="Toronto"/>
    <s v="Ontario"/>
    <s v="M5G 0B7"/>
    <s v="Canada"/>
    <d v="2018-05-18T00:00:00"/>
    <n v="15"/>
    <s v="Early Stage VC"/>
    <s v="Completed"/>
    <s v="Completed"/>
    <s v=""/>
    <s v=""/>
    <s v=""/>
    <m/>
    <n v="2017"/>
    <s v=""/>
    <n v="15"/>
    <d v="2018-05-18T00:00:00"/>
    <n v="15"/>
    <s v="Early Stage VC"/>
    <s v="Other Healthcare Technology Systems"/>
    <s v="Toronto"/>
    <s v="IQGEN Holdings"/>
    <s v="Venture Capital-Backed"/>
    <s v="Privately Held (backing)"/>
    <s v="www.radiomicsai.com"/>
    <s v=""/>
    <s v=""/>
    <s v=""/>
    <s v=""/>
    <m/>
  </r>
  <r>
    <s v="Radialis Medical"/>
    <x v="0"/>
    <n v="0"/>
    <s v=""/>
    <s v="Developer of imaging system designed to detect and treat pre-invasive breast cancer. The company's system offers low-dose positron emission mammography with solid-state detectors arranged in a large 2-D array that covers the entire breast surface, enabling physicians' to detect breast cancer faster and easily."/>
    <x v="1"/>
    <s v="Healthcare Devices and Supplies"/>
    <s v="Life Sciences, Oncology"/>
    <s v="Venture Capital"/>
    <s v=""/>
    <s v="The company raised venture funding from MaRS Innovation on an undisclosed date. Previously, the company received $375,000 of grant funding from Fight Against Cancer Innovation Trust on July 10, 2017."/>
    <n v="2"/>
    <s v="Fight Against Cancer Innovation Trust(facit.ca), MaRS Innovation(www.marsinnovation.com)"/>
    <s v=""/>
    <s v=""/>
    <s v="Thunder Bay"/>
    <s v="Ontario"/>
    <s v=""/>
    <s v="Canada"/>
    <d v="2017-07-10T00:00:00"/>
    <n v="0.48"/>
    <s v="Grant"/>
    <s v="Completed"/>
    <s v="Completed"/>
    <n v="0"/>
    <s v=""/>
    <n v="10"/>
    <m/>
    <n v="2016"/>
    <s v=""/>
    <s v=""/>
    <s v=""/>
    <s v=""/>
    <s v="Early Stage VC"/>
    <s v="Diagnostic Equipment"/>
    <s v="Thunder Bay"/>
    <s v="Fight Against Cancer Innovation Trust, MaRS Innovation"/>
    <s v="Venture Capital-Backed"/>
    <s v="Privately Held (backing)"/>
    <s v="www.radialismedical.com"/>
    <s v=""/>
    <s v=""/>
    <s v=""/>
    <s v=""/>
    <m/>
  </r>
  <r>
    <s v="Qubit Industries"/>
    <x v="0"/>
    <n v="0"/>
    <s v=""/>
    <s v="Developer of cloud micro-transaction platform intended to carry out financial transactions. The company's platform is built on its throughput global ledger with real-time analytics, insights, and decision making features, providing users with a secure, easy to use, low cost and compliance-ready tool to conduct transactions and evaluate their investment trades."/>
    <x v="6"/>
    <s v="Software"/>
    <s v="FinTech, Internet of Things, TMT"/>
    <s v="Venture Capital"/>
    <s v=""/>
    <s v="The company raised an undisclosed amount of seed funding from Mistral Venture Partners on July 1, 2018."/>
    <n v="1"/>
    <s v="Mistral Venture Partners(www.mistralvp.com)"/>
    <s v="126 Pioneer Tower Road"/>
    <s v=""/>
    <s v="Kitchener"/>
    <s v="Ontario"/>
    <s v="N2P 2H8"/>
    <s v="Canada"/>
    <d v="2018-07-01T00:00:00"/>
    <s v=""/>
    <s v="Seed Round"/>
    <s v="Completed"/>
    <s v="Completed"/>
    <n v="0"/>
    <s v=""/>
    <n v="9"/>
    <m/>
    <n v="2017"/>
    <s v=""/>
    <s v=""/>
    <d v="2018-07-01T00:00:00"/>
    <s v=""/>
    <s v="Seed Round"/>
    <s v="Financial Software"/>
    <s v="Kitchener"/>
    <s v="Mistral Venture Partners"/>
    <s v="Venture Capital-Backed"/>
    <s v="Privately Held (backing)"/>
    <s v="www.qubitindustries.com"/>
    <s v="Mohit Cheppudira"/>
    <s v="Chief Executive Officer"/>
    <s v="mcheppudira@qubitindustries.com"/>
    <s v=""/>
    <m/>
  </r>
  <r>
    <s v="QuantWave Technologies"/>
    <x v="0"/>
    <n v="0"/>
    <s v=""/>
    <s v="Developer of a real-time monitoring tool designed to facilitate pathogen detection system in a timely manner. The company's monitoring tool utilizes microfluidics and microwave sensing to provide a real-time, cost-effective, easy-to-use and more environmental-friendly service, enabling food and beverage manufacturers and drinking water industries to reduce contamination risk, enhance quality operation, and generate cost savings."/>
    <x v="4"/>
    <s v="Commercial Products"/>
    <s v=""/>
    <s v="Pre-venture"/>
    <s v=""/>
    <s v="The company joined University of Waterloo Velocity and received CAD 5,000 of grant funding on July 20, 2017."/>
    <n v="2"/>
    <s v="University of Waterloo Velocity(www.velocity.uwaterloo.ca)"/>
    <s v="151 Charles Street West"/>
    <s v="Suite 199"/>
    <s v="Kitchener"/>
    <s v="Ontario"/>
    <s v="N2G 1H6"/>
    <s v="Canada"/>
    <d v="2016-11-24T00:00:00"/>
    <n v="0.01"/>
    <s v="Grant"/>
    <s v="Completed"/>
    <s v="Completed"/>
    <s v=""/>
    <s v=""/>
    <s v=""/>
    <m/>
    <n v="2016"/>
    <n v="6"/>
    <s v=""/>
    <d v="2017-07-20T00:00:00"/>
    <n v="0.01"/>
    <s v="Accelerator/Incubator"/>
    <s v="Other Commercial Products"/>
    <s v="Kitchener"/>
    <s v="University of Waterloo, University of Waterloo Velocity"/>
    <s v="Accelerator/Incubator Backed"/>
    <s v="Privately Held (backing)"/>
    <s v="www.quantwavetech.com"/>
    <s v="Alex Chen"/>
    <s v="President &amp; Chief Executive Officer"/>
    <s v="alex.chen@quantwavetech.com"/>
    <s v="+1 (519) 639-1577"/>
    <m/>
  </r>
  <r>
    <s v="Qoints"/>
    <x v="0"/>
    <n v="0"/>
    <n v="0.48"/>
    <s v="Developer of a knowledge management and performance benchmarking platform designed to help brand marketers compare the results of their digital campaigns. The company's knowledge management and performance benchmarking platform compiles campaign data from consumer marketers to create industry benchmarks, and then provides a platform for marketers to compare against the averages to drive growth in sales and market share and gain actionable intelligence from the data they collect, enabling brands and agencies to drive improvement and growth for their digital promotions."/>
    <x v="4"/>
    <s v="Commercial Services"/>
    <s v="TMT"/>
    <s v="Pre-venture"/>
    <s v=""/>
    <s v="The company joined IBM SmartCamp and received an undisclosed amount of funding on March 1, 2017."/>
    <n v="7"/>
    <s v="43North(www.43north.org), IBM SmartCamp(www.smartcamp2016.com), INcubes(www.incubes.ca), Northumberland Community Futures Development Corp.(financingandstrategy.com), Ontario Centres of Excellence(www.oce-ontario.org), The Next Canada(www.nextcanada.com)"/>
    <s v="600-600 William Street"/>
    <s v=""/>
    <s v="Cobourg"/>
    <s v="Ontario"/>
    <s v="K9A 3A5"/>
    <s v="Canada"/>
    <d v="2013-06-01T00:00:00"/>
    <s v=""/>
    <s v="Accelerator/Incubator"/>
    <s v="Completed"/>
    <s v="Completed"/>
    <n v="-0.04"/>
    <n v="1223"/>
    <n v="45415"/>
    <m/>
    <n v="2013"/>
    <n v="6"/>
    <n v="0.48"/>
    <d v="2017-03-01T00:00:00"/>
    <s v=""/>
    <s v="Accelerator/Incubator"/>
    <s v="Media and Information Services (B2B)"/>
    <s v="Cobourg"/>
    <s v="43North, IBM SmartCamp, INcubes, Neil Neil Weitzman, Northumberland Community Futures Development Corp., Ontario Centres of Excellence, The Next Canada"/>
    <s v="Accelerator/Incubator Backed"/>
    <s v="Privately Held (backing)"/>
    <s v="www.qoints.com"/>
    <s v="Cory Rosenfield"/>
    <s v="Co-Founder &amp; Chief Executive Officer"/>
    <s v="cory@qoints.com"/>
    <s v=""/>
    <m/>
  </r>
  <r>
    <s v="Qidni Labs"/>
    <x v="0"/>
    <n v="0"/>
    <n v="2.73"/>
    <s v="Developer of renal replacement therapy devices designed to replace kidneys. The company's renal replacement therapy devices offers implantable renal replacement therapy for patients with end stage renal disease and it fits in the palm of patients' hand, enabling doctors to tackle kidney problems."/>
    <x v="1"/>
    <s v="Healthcare Devices and Supplies"/>
    <s v="HealthTech, Life Sciences, TMT"/>
    <s v="Venture Capital"/>
    <s v=""/>
    <s v="The company raised CAD 2.5 million of angel funding from undisclosed investors on October 18, 2017."/>
    <n v="7"/>
    <s v="43North(www.43north.org), Canadian Space Agency(asc-csa.gc.ca), Natural Sciences and Engineering Research Council of Canada(www.nserc.ca), Ontario Centres of Excellence(www.oce-ontario.org), SOSV(www.sosv.com), University of Waterloo Velocity(www.velocity.uwaterloo.ca)"/>
    <s v="151 Charles Street West"/>
    <s v="Suite 199"/>
    <s v="Kitchener"/>
    <s v="Ontario"/>
    <s v="N2G 1H6"/>
    <s v="Canada"/>
    <d v="2014-03-01T00:00:00"/>
    <s v=""/>
    <s v="Accelerator/Incubator"/>
    <s v="Completed"/>
    <s v="Completed"/>
    <n v="0.09"/>
    <n v="271"/>
    <n v="464"/>
    <m/>
    <n v="2014"/>
    <s v=""/>
    <n v="2.73"/>
    <d v="2017-10-18T00:00:00"/>
    <n v="2.5"/>
    <s v="Angel (individual)"/>
    <s v="Therapeutic Devices"/>
    <s v="Kitchener"/>
    <s v="43North, Canadian Space Agency, Natural Sciences and Engineering Research Council of Canada, NRC-IRAP, Ontario Centres of Excellence, SOSV, University of Waterloo Velocity"/>
    <s v="Accelerator/Incubator Backed"/>
    <s v="Privately Held (backing)"/>
    <s v="www.qidni.com"/>
    <s v="Morteza Ahmadi"/>
    <s v="Founder &amp; Chief Executive Officer"/>
    <s v="ma@qidni.com"/>
    <s v="+1 (691) 229-1236"/>
    <m/>
  </r>
  <r>
    <s v="Pyrowave"/>
    <x v="0"/>
    <n v="0"/>
    <n v="1.63"/>
    <s v="Developer of chemical recycling technologies. The company provides a technology which is capable of processing all plastic waste, including multi-layer goods and feedstock contaminated with organic matter."/>
    <x v="4"/>
    <s v="Commercial Products"/>
    <s v="CleanTech, Industrials, TMT"/>
    <s v="Debt Financed, Venture Capital"/>
    <s v=""/>
    <s v="The company received $1.09 million of grant funding from the Quebec Ministry of Energy and Natural Resources on April 25, 2016. It previously raised $790,000 of venture funding in a deal led by GreenSky Capital on October 5, 2015. Follow on other undisclosed investors also participated in the transaction. It intends to use the funding to demonstrate and commercialize the technology in initial market segments."/>
    <n v="4"/>
    <s v="Business Development Bank of Canada(www.bdc.ca), Canadian Technology Accelerator(www.ctaconnects.com), Foresight Cleantech Accelerator Centre(www.foresightcac.com), GreenSky Capital(www.greenskycapital.com)"/>
    <s v="2275 Upper Middle Road East"/>
    <s v="Suote 101"/>
    <s v="Oakville"/>
    <s v="Ontario"/>
    <s v="L6H 0C3"/>
    <s v="Canada"/>
    <s v=""/>
    <s v=""/>
    <s v="Accelerator/Incubator"/>
    <s v="Completed"/>
    <s v="Completed"/>
    <n v="0.35"/>
    <n v="389"/>
    <n v="313"/>
    <m/>
    <n v="2013"/>
    <s v=""/>
    <n v="1.63"/>
    <d v="2016-04-25T00:00:00"/>
    <n v="1.4"/>
    <s v="Grant"/>
    <s v="Machinery (B2B)"/>
    <s v="Oakville"/>
    <s v="Business Development Bank of Canada, Canadian Technology Accelerator, Foresight Cleantech Accelerator Centre, GreenSky Capital"/>
    <s v="Venture Capital-Backed"/>
    <s v="Privately Held (backing)"/>
    <s v="www.pyrowave.com"/>
    <s v="Jocelyn Doucet"/>
    <s v="Co-Founder, Board Member &amp; Chief Executive Officer"/>
    <s v="jdoucet@pyrowave.com"/>
    <s v=""/>
    <m/>
  </r>
  <r>
    <s v="Punchtime"/>
    <x v="0"/>
    <n v="0"/>
    <n v="0.31"/>
    <s v="Developer of a timekeeping software designed to fix flawed timesheets. The company's SaaS-based timekeeping software uses location awareness to track employee location, tasks, projects and time, enabling enterprises to maintain accurate time records and payroll."/>
    <x v="6"/>
    <s v="Software"/>
    <s v="Mobile, SaaS, TMT"/>
    <s v="Pre-venture"/>
    <s v=""/>
    <s v="The company raised seed funding on an undisclosed date."/>
    <n v="1"/>
    <s v="L-SPARK(www.l-spark.com)"/>
    <s v="1010 Polytek Street"/>
    <s v=""/>
    <s v="Ottawa"/>
    <s v="Ontario"/>
    <s v="K1J 9H8"/>
    <s v="Canada"/>
    <d v="2015-04-13T00:00:00"/>
    <n v="0.05"/>
    <s v="Accelerator/Incubator"/>
    <s v="Completed"/>
    <s v="Completed"/>
    <n v="-0.08"/>
    <n v="1484"/>
    <n v="1497"/>
    <m/>
    <n v="2013"/>
    <s v=""/>
    <n v="0.31"/>
    <s v=""/>
    <s v=""/>
    <s v="Seed Round"/>
    <s v="Business/Productivity Software"/>
    <s v="Ottawa"/>
    <s v="L-SPARK"/>
    <s v="Accelerator/Incubator Backed"/>
    <s v="Privately Held (backing)"/>
    <s v="www.punchtimeapp.com"/>
    <s v="Christian Desjardins"/>
    <s v="Chief Executive Officer &amp; Co-Founder"/>
    <s v="chris@punchtimeapp.com"/>
    <s v="+1 (888) 215-4266"/>
    <m/>
  </r>
  <r>
    <s v="Proteorex Therapeutics"/>
    <x v="0"/>
    <n v="0"/>
    <n v="7.0000000000000007E-2"/>
    <s v="Provider of a biotechnology platform created to develop oncology drugs. The company develops oncology drugs using protein-protein interactions (PPIs) between chemical molecule peptides via its proprietary biotechnology platform, enabling physicians and researchers to rapidly and cost-effectively unlock previously undruggable targets."/>
    <x v="1"/>
    <s v="Pharmaceuticals and Biotechnology"/>
    <s v="Life Sciences, Oncology"/>
    <s v="Pre-venture"/>
    <s v=""/>
    <s v="The company joined SOSV as a part of its IndieBio program on May 25, 2017 and received $250,000 in the form of convertible debt financing."/>
    <n v="4"/>
    <s v="Canadian Technology Accelerator(www.ctaconnects.com), IndieBio(www.indiebio.co), JLABS(www.jlabs.jnjinnovation.com), The Next Canada(www.nextcanada.com)"/>
    <s v="MaRS West Tower"/>
    <s v="661 University Avenue, Suite 1300"/>
    <s v="Toronto"/>
    <s v="Ontario"/>
    <s v="M5G 0B7"/>
    <s v="Canada"/>
    <s v=""/>
    <n v="7.0000000000000007E-2"/>
    <s v="Accelerator/Incubator"/>
    <s v="Completed"/>
    <s v="Completed"/>
    <n v="0"/>
    <n v="12"/>
    <n v="93"/>
    <m/>
    <n v="2014"/>
    <s v=""/>
    <n v="7.0000000000000007E-2"/>
    <d v="2017-05-25T00:00:00"/>
    <n v="0.34"/>
    <s v="Accelerator/Incubator"/>
    <s v="Biotechnology"/>
    <s v="Toronto"/>
    <s v="Canadian Technology Accelerator, IndieBio, JLABS, The Next Canada"/>
    <s v="Accelerator/Incubator Backed"/>
    <s v="Privately Held (backing)"/>
    <s v="www.proteorex.com"/>
    <s v="Aman Iqbal"/>
    <s v="Co-Founder &amp; Chief Executive Officer"/>
    <s v="aman.iqbal@proteorex.com"/>
    <s v=""/>
    <m/>
  </r>
  <r>
    <s v="ProMedoss"/>
    <x v="1"/>
    <n v="1"/>
    <s v=""/>
    <s v="Provider of financial and consulting services created to support medical device startups and entrepreneurs of medical devices industry. The company's financial and consulting provides services which include full support in funding, business development, regulatory compliance, clinical trials, quality management systems, risk management, operations development, marketing strategies and reimbursements, enabling, medical device startups and entrepreneurs to bring medical devices to market in a fast, efficient and cost effective way."/>
    <x v="4"/>
    <s v="Commercial Services"/>
    <s v="Industrials"/>
    <s v="Venture Capital"/>
    <s v=""/>
    <s v="The company raised an undisclosed amount of venture funding from VOLA Investment on March 7, 2016."/>
    <n v="1"/>
    <s v="VOLA Investment(www.volainvestments.com)"/>
    <s v="1208-12 Rockford Road"/>
    <s v=""/>
    <s v="Toronto"/>
    <s v="Ontario"/>
    <s v="M2R 3A2"/>
    <s v="Canada"/>
    <d v="2016-03-07T00:00:00"/>
    <s v=""/>
    <s v="Early Stage VC"/>
    <s v="Completed"/>
    <s v="Completed"/>
    <n v="0"/>
    <n v="32"/>
    <s v=""/>
    <m/>
    <n v="2016"/>
    <s v=""/>
    <s v=""/>
    <d v="2016-03-07T00:00:00"/>
    <s v=""/>
    <s v="Early Stage VC"/>
    <s v="Consulting Services (B2B)"/>
    <s v="Toronto"/>
    <s v="VOLA Investment"/>
    <s v="Venture Capital-Backed"/>
    <s v="Privately Held (backing)"/>
    <s v="www.promedoss.com"/>
    <s v="Shoshana Friedman"/>
    <s v="Chief Executive Officer"/>
    <s v="s.friedman@promedoss.com"/>
    <s v="+1 (704) 430-8695"/>
    <m/>
  </r>
  <r>
    <s v="ProBots Ottawa"/>
    <x v="0"/>
    <n v="0"/>
    <s v=""/>
    <s v="Operator of robotics training classes. The company operates after school and summer camp educational facility teaching subjects in the science, technology, engineering and mathematics domain using robotics platform."/>
    <x v="2"/>
    <s v="Services (Non-Financial)"/>
    <s v=""/>
    <s v="Pre-venture"/>
    <s v=""/>
    <s v="The company joined Startup Ottawa on an undisclosed date."/>
    <n v="1"/>
    <s v="Startup Ottawa(www.startupottawa.ca)"/>
    <s v="205 - 2141 Thurston Drive"/>
    <s v=""/>
    <s v="Ottawa"/>
    <s v="Ontario"/>
    <s v="K1G 6C9"/>
    <s v="Canada"/>
    <s v=""/>
    <s v=""/>
    <s v="Accelerator/Incubator"/>
    <s v="Completed"/>
    <s v="Completed"/>
    <n v="-0.06"/>
    <s v=""/>
    <n v="103"/>
    <m/>
    <n v="2015"/>
    <s v=""/>
    <s v=""/>
    <s v=""/>
    <s v=""/>
    <s v="Accelerator/Incubator"/>
    <s v="Educational and Training Services (B2C)"/>
    <s v="Ottawa"/>
    <s v="Startup Ottawa"/>
    <s v="Accelerator/Incubator Backed"/>
    <s v="Privately Held (backing)"/>
    <s v="www.probotsottawa.ca"/>
    <s v=""/>
    <s v=""/>
    <s v=""/>
    <s v=""/>
    <m/>
  </r>
  <r>
    <s v="Prelook"/>
    <x v="0"/>
    <n v="0"/>
    <n v="0.33"/>
    <s v="Developer of a per-screening platform. The company's software offers hiring, testing and evaluating services for businesses requiring technically skilled candidates."/>
    <x v="4"/>
    <s v="Commercial Services"/>
    <s v="Industrials, TMT"/>
    <s v="Pre-venture"/>
    <s v=""/>
    <s v="The company raised $250,000 of seed funding from Ontario Centres of Excellence on October 26, 2015."/>
    <n v="3"/>
    <s v="Ontario Centres of Excellence(www.oce-ontario.org), Ryerson DMZ(dmz.ryerson.ca), Startup Next(www.startupnext.co)"/>
    <s v="145 Royal Crest Court"/>
    <s v="Unit 3"/>
    <s v="Markham"/>
    <s v="Ontario"/>
    <s v="L3R 9Z4"/>
    <s v="Canada"/>
    <d v="2014-03-26T00:00:00"/>
    <s v=""/>
    <s v="Accelerator/Incubator"/>
    <s v="Completed"/>
    <s v="Completed"/>
    <s v=""/>
    <s v=""/>
    <s v=""/>
    <m/>
    <n v="2013"/>
    <s v=""/>
    <n v="0.33"/>
    <d v="2015-10-26T00:00:00"/>
    <n v="0.33"/>
    <s v="Seed Round"/>
    <s v="Human Capital Services"/>
    <s v="Markham"/>
    <s v="Ontario Centres of Excellence, Ryerson DMZ, Startup Next"/>
    <s v="Accelerator/Incubator Backed"/>
    <s v="Privately Held (backing)"/>
    <s v="prelook.herokuapp.com"/>
    <s v="David Cheng"/>
    <s v="Co-Founder, Lead Developer &amp; Chief Technology Officer"/>
    <s v=""/>
    <s v=""/>
    <m/>
  </r>
  <r>
    <s v="Predikat"/>
    <x v="0"/>
    <n v="0"/>
    <s v=""/>
    <s v="Provider of a predictive analytical platform. The company provides a customer behavioral analysis application to help companies anticipate their behavioral patterns and prevent customer churn."/>
    <x v="6"/>
    <s v="Software"/>
    <s v="TMT"/>
    <s v="Pre-venture"/>
    <s v=""/>
    <s v="The company joined Startup Next as a part of its Fall 2015 cohort on September 19, 2015. Previously, the company graduated from Startup Garage as a part of its Summer 2015 cohort and received $20,000 in funding on August 27, 2015."/>
    <n v="2"/>
    <s v="Startup Garage(www.startupgarage.ca), Startup Next(www.startupnext.co)"/>
    <s v="80 Aberdeen Street"/>
    <s v="Suite 100"/>
    <s v="Ottawa"/>
    <s v="Ontario"/>
    <s v="K1S 3J5"/>
    <s v="Canada"/>
    <d v="2015-08-27T00:00:00"/>
    <n v="0.03"/>
    <s v="Accelerator/Incubator"/>
    <s v="Completed"/>
    <s v="Completed"/>
    <n v="0"/>
    <s v=""/>
    <s v=""/>
    <m/>
    <n v="2015"/>
    <s v=""/>
    <s v=""/>
    <d v="2015-10-19T00:00:00"/>
    <s v=""/>
    <s v="Accelerator/Incubator"/>
    <s v="Application Software"/>
    <s v="Ottawa"/>
    <s v="Startup Garage, Startup Next"/>
    <s v="Accelerator/Incubator Backed"/>
    <s v="Privately Held (backing)"/>
    <s v="www.predikat.co"/>
    <s v="Alexander Saparov"/>
    <s v="Co-Founder &amp; Chief Executive Officer"/>
    <s v="alex@predikat.co"/>
    <s v=""/>
    <m/>
  </r>
  <r>
    <s v="PopKey"/>
    <x v="0"/>
    <n v="0"/>
    <s v=""/>
    <s v="Provider of a messaging platform designed to share Graphics Interchange Formats (GIFs) while chatting. The company's platform is available on Mac and Windows, enabling users to enhance the way to communicate."/>
    <x v="6"/>
    <s v="Software"/>
    <s v="Mobile, TMT"/>
    <s v="Venture Capital"/>
    <s v=""/>
    <s v="The company raised venture funding from Real Ventures and WorkshopX on an undisclosed date."/>
    <n v="2"/>
    <s v="Real Ventures(www.realventures.com), WorkshopX(workshopx.com)"/>
    <s v="6 Hamilton Avenue North"/>
    <s v="Suite 004"/>
    <s v="Ottawa"/>
    <s v="Ontario"/>
    <s v="K1Y 4R1"/>
    <s v="Canada"/>
    <s v=""/>
    <s v=""/>
    <s v="Early Stage VC"/>
    <s v="Completed"/>
    <s v="Completed"/>
    <n v="-5.67"/>
    <n v="1240"/>
    <n v="1596"/>
    <m/>
    <n v="2014"/>
    <s v=""/>
    <s v=""/>
    <s v=""/>
    <s v=""/>
    <s v="Early Stage VC"/>
    <s v="Communication Software"/>
    <s v="Ottawa"/>
    <s v="Real Ventures, WorkshopX"/>
    <s v="Venture Capital-Backed"/>
    <s v="Privately Held (backing)"/>
    <s v="www.popkey.co"/>
    <s v="Nazim Ahmed"/>
    <s v="Co-Founder &amp; Chief Executive Officer"/>
    <s v="nazim@canvaspop.com"/>
    <s v="+1 (613) 552-1357"/>
    <m/>
  </r>
  <r>
    <s v="Polumiros"/>
    <x v="0"/>
    <n v="0"/>
    <n v="7.0000000000000007E-2"/>
    <s v="Developer of biocompatible amino acid-derived polymers. The company develops a biomaterial in the form of medical device coatings, tissue regeneration scaffolds and drug carriers that reduce biomedical implant-associated inflammation and fibrosis."/>
    <x v="1"/>
    <s v="Pharmaceuticals and Biotechnology"/>
    <s v="Life Sciences"/>
    <s v="Pre-venture"/>
    <s v=""/>
    <s v="The company joined University of Toronto Early-Stage Technology Program as a part of its 2016 Cohort campus-linked accelerator (CLA) program and received $50,000 in funding in 2016."/>
    <n v="1"/>
    <s v="University of Toronto Early-Stage Technology Program(www.utest.to)"/>
    <s v=""/>
    <s v=""/>
    <s v="Toronto"/>
    <s v="Ontario"/>
    <s v=""/>
    <s v="Canada"/>
    <d v="2016-01-01T00:00:00"/>
    <n v="7.0000000000000007E-2"/>
    <s v="Accelerator/Incubator"/>
    <s v="Completed"/>
    <s v="Completed"/>
    <s v=""/>
    <s v=""/>
    <s v=""/>
    <m/>
    <n v="2016"/>
    <s v=""/>
    <n v="7.0000000000000007E-2"/>
    <d v="2016-01-01T00:00:00"/>
    <n v="7.0000000000000007E-2"/>
    <s v="Accelerator/Incubator"/>
    <s v="Biotechnology"/>
    <s v="Toronto"/>
    <s v="University of Toronto Early-Stage Technology Program"/>
    <s v="Accelerator/Incubator Backed"/>
    <s v="Privately Held (backing)"/>
    <s v="www.polumiros.com"/>
    <s v="Kyle Battiston"/>
    <s v="Co-Founder &amp; Chief Scientific Officer"/>
    <s v=""/>
    <s v=""/>
    <m/>
  </r>
  <r>
    <s v="Pinch VR"/>
    <x v="0"/>
    <n v="0"/>
    <s v=""/>
    <s v="Developer of smartphone case which can be converted into headset. The company manufactures ultra-thin smartphone case which can be unfolded into a virtual reality headset with manual controllers."/>
    <x v="2"/>
    <s v="Consumer Durables"/>
    <s v="TMT"/>
    <s v="Pre-venture"/>
    <s v=""/>
    <s v="The company raised CAD 102,295 of product crowdfunding via Indiegogo on January 23, 2015."/>
    <n v="2"/>
    <s v="ideaBOOST(www.ideaboost.ca), Ryerson DMZ(dmz.ryerson.ca)"/>
    <s v="25 Oxley Street"/>
    <s v="TH 1"/>
    <s v="Toronto"/>
    <s v="Ontario"/>
    <s v="M5V 2J5"/>
    <s v="Canada"/>
    <s v=""/>
    <s v=""/>
    <s v="Accelerator/Incubator"/>
    <s v="Completed"/>
    <s v="Completed"/>
    <n v="-0.02"/>
    <n v="630"/>
    <n v="474"/>
    <m/>
    <n v="2015"/>
    <s v=""/>
    <s v=""/>
    <d v="2015-01-23T00:00:00"/>
    <n v="0.1"/>
    <s v="Product Crowdfunding"/>
    <s v="Electronics (B2C)"/>
    <s v="Toronto"/>
    <s v="ideaBOOST, Ryerson DMZ"/>
    <s v="Accelerator/Incubator Backed"/>
    <s v="Privately Held (backing)"/>
    <s v="www.pinchvr.ca"/>
    <s v="Vlad Dascalu"/>
    <s v="Co-Founder"/>
    <s v="vlad@pinchvr.ca"/>
    <s v=""/>
    <m/>
  </r>
  <r>
    <s v="PHYXTER"/>
    <x v="0"/>
    <n v="0"/>
    <n v="0.3"/>
    <s v="Developer of an an artificial intelligence platform designed to automate small business management. The company's platform utilizes artificial intelligence and nudge theory to automate business management and maximize profits, enabling small companies to be more productive at work and provide the highest quality service."/>
    <x v="6"/>
    <s v="Software"/>
    <s v="Artificial Intelligence &amp; Machine Learning, TMT"/>
    <s v="Pre-venture"/>
    <s v=""/>
    <s v="The company joined The Accelerator Centre on May 29, 2018 and received CAD 30,000 in funding."/>
    <n v="1"/>
    <s v="The Accelerator Centre(www.acceleratorcentre.com)"/>
    <s v="8 Victoria Street"/>
    <s v=""/>
    <s v="Toronto"/>
    <s v="Ontario"/>
    <s v="M5E 1L4"/>
    <s v="Canada"/>
    <d v="2018-05-29T00:00:00"/>
    <n v="0.03"/>
    <s v="Accelerator/Incubator"/>
    <s v="Completed"/>
    <s v="Completed"/>
    <n v="2.73"/>
    <s v=""/>
    <n v="161"/>
    <m/>
    <n v="2017"/>
    <n v="6"/>
    <n v="0.3"/>
    <d v="2018-05-29T00:00:00"/>
    <n v="0.03"/>
    <s v="Accelerator/Incubator"/>
    <s v="Automation/Workflow Software"/>
    <s v="Toronto"/>
    <s v="The Accelerator Centre"/>
    <s v="Accelerator/Incubator Backed"/>
    <s v="Privately Held (backing)"/>
    <s v="www.phyxter.ai"/>
    <s v="Jake Gibson"/>
    <s v="Founder &amp; Chief Executive Officer"/>
    <s v="jake@phyxter.ai"/>
    <s v=""/>
    <m/>
  </r>
  <r>
    <s v="Phycus Biotechnologies"/>
    <x v="0"/>
    <n v="0"/>
    <s v=""/>
    <s v="Provider of a bio-conversion platform intended to convert CO2 and diverting GHG emissions from large scale emitters. The company's platform combines microbial technology and metabolic engineering techniques that capture and convert carbon dioxide in to high valued chemical building blocks which are found in a variety of industrial products and applications, enabling businesses to find an alternative route for recycling CO2 into fuels and chemicals, economically, while reducing the overall GHG footprint."/>
    <x v="6"/>
    <s v="Software"/>
    <s v="CleanTech, TMT"/>
    <s v="Pre-venture"/>
    <s v=""/>
    <s v="The company joined University of Toronto Early-Stage Technology Program as part of the 2017 Cohort and received CAD 50,000 in funding in the form of SAFE notes."/>
    <n v="1"/>
    <s v="University of Toronto Early-Stage Technology Program(www.utest.to)"/>
    <s v="100 College Street"/>
    <s v=""/>
    <s v="Toronto"/>
    <s v="Ontario"/>
    <s v=""/>
    <s v="Canada"/>
    <d v="2017-01-01T00:00:00"/>
    <n v="0.05"/>
    <s v="Accelerator/Incubator"/>
    <s v="Completed"/>
    <s v="Completed"/>
    <n v="0"/>
    <s v=""/>
    <s v=""/>
    <m/>
    <n v="2017"/>
    <s v=""/>
    <s v=""/>
    <d v="2017-01-01T00:00:00"/>
    <n v="0.05"/>
    <s v="Accelerator/Incubator"/>
    <s v="Social/Platform Software"/>
    <s v="Toronto"/>
    <s v="University of Toronto Early-Stage Technology Program"/>
    <s v="Accelerator/Incubator Backed"/>
    <s v="Privately Held (backing)"/>
    <s v="www.phycusbio.com"/>
    <s v="Aditya Pandit"/>
    <s v="Co-Founder &amp; Chief Executive Officer"/>
    <s v=""/>
    <s v=""/>
    <m/>
  </r>
  <r>
    <s v="Phenomic AI"/>
    <x v="0"/>
    <n v="0"/>
    <n v="2"/>
    <s v="Developer of a phenotypic discovery algorithm created to analyze cell and tissue phenotypes in microscopy data. The company's algorithm utilizes phenotypic screening and machine learning to analyze protein dynamics in genome wide yeast screens, enabling researchers to accelerate drug discovery."/>
    <x v="1"/>
    <s v="Pharmaceuticals and Biotechnology"/>
    <s v="Artificial Intelligence &amp; Machine Learning, Big Data, Life Sciences, TMT"/>
    <s v="Pre-venture"/>
    <s v=""/>
    <s v="The company raised $1.5 million of angel funding from undisclosed investors on June 19, 2018. The funding will be used to transform biomedical research and drug discovery. Previously, the company joined JLABS in 2018."/>
    <n v="4"/>
    <s v="Creative Destruction Lab(www.creativedestructionlab.com), Department of Computer Science Innovation Lab(www.dcsil.ca), JLABS(www.jlabs.jnjinnovation.com), University of Toronto Early-Stage Technology Program(www.utest.to)"/>
    <s v="100 College Street"/>
    <s v="Unit 150"/>
    <s v="Toronto"/>
    <s v="Ontario"/>
    <s v="M5G 1L5"/>
    <s v="Canada"/>
    <s v=""/>
    <n v="0.5"/>
    <s v="Seed Round"/>
    <s v="Completed"/>
    <s v="Completed"/>
    <n v="2.31"/>
    <s v=""/>
    <n v="143"/>
    <m/>
    <n v="2017"/>
    <n v="5"/>
    <n v="2"/>
    <d v="2018-06-19T00:00:00"/>
    <n v="1.5"/>
    <s v="Angel (individual)"/>
    <s v="Drug Discovery"/>
    <s v="Toronto"/>
    <s v="Creative Destruction Lab, Department of Computer Science Innovation Lab, JLABS, University of Toronto Early-Stage Technology Program"/>
    <s v="Accelerator/Incubator Backed"/>
    <s v="Privately Held (backing)"/>
    <s v="www.phenomic.ai"/>
    <s v="Oren Kraus"/>
    <s v="Co-Founder &amp; Chief Executive Officer"/>
    <s v=""/>
    <s v=""/>
    <m/>
  </r>
  <r>
    <s v="PharmaCielo"/>
    <x v="0"/>
    <n v="0"/>
    <n v="29.51"/>
    <s v="Producer of cannabis oils and extracts. The company specializes in the production of naturally grown and processed cannabis oils and extracts."/>
    <x v="2"/>
    <s v="Consumer Non-Durables"/>
    <s v="Cannabis, LOHAS &amp; Wellness"/>
    <s v="Pre-venture"/>
    <s v=""/>
    <s v="The company raised $18.61 million of angel funding from undisclosed investors on July 7, 2018."/>
    <s v=""/>
    <s v=""/>
    <s v="1 First Canadian Place"/>
    <s v="100 King Street West, Suite 6000"/>
    <s v="Toronto"/>
    <s v="Ontario"/>
    <s v="M5X 1E2"/>
    <s v="Canada"/>
    <d v="2016-02-17T00:00:00"/>
    <n v="5.07"/>
    <s v="Angel (individual)"/>
    <s v="Completed"/>
    <s v="Completed"/>
    <n v="-0.9"/>
    <s v=""/>
    <s v=""/>
    <m/>
    <n v="2014"/>
    <s v=""/>
    <n v="29.51"/>
    <d v="2018-07-07T00:00:00"/>
    <n v="24.44"/>
    <s v="Angel (individual)"/>
    <s v="Other Consumer Non-Durables"/>
    <s v="Toronto"/>
    <s v=""/>
    <s v="Angel-Backed"/>
    <s v="Privately Held (backing)"/>
    <s v="www.pharmacielo.com"/>
    <s v="Patricio Stocker"/>
    <s v="Director"/>
    <s v="pstocker@pharmacielo.com"/>
    <s v="+1 (647) 560-4640"/>
    <m/>
  </r>
  <r>
    <s v="Phantin"/>
    <x v="0"/>
    <n v="0"/>
    <s v=""/>
    <s v="Developer of nano-coating materials designed to repel dust from solar panels automatically. The company's coatings are nanomaterials-based, self-cleaning, hydrophilic coating products for cleaning solar panels that prevent grime build up and reduce solar panel efficiency by up to 50 percent, enabling lighting, photovoltaic, auto industries and alternative energy businesses to keep solar panels clean, resulting in greater energy production and less maintenance."/>
    <x v="5"/>
    <s v="Chemicals and Gases"/>
    <s v="CleanTech, LOHAS &amp; Wellness, Nanotechnology, TMT"/>
    <s v="Pre-venture"/>
    <s v=""/>
    <s v="The company joined Impact Centre on an undisclosed date."/>
    <n v="1"/>
    <s v="Impact Centre(www.impactcentre.ca)"/>
    <s v="112 College Street"/>
    <s v="Room 411"/>
    <s v="Toronto"/>
    <s v="Ontario"/>
    <s v="M5G 1L6"/>
    <s v="Canada"/>
    <s v=""/>
    <s v=""/>
    <s v="Accelerator/Incubator"/>
    <s v="Completed"/>
    <s v="Completed"/>
    <s v=""/>
    <s v=""/>
    <s v=""/>
    <m/>
    <n v="2013"/>
    <s v=""/>
    <s v=""/>
    <s v=""/>
    <s v=""/>
    <s v="Accelerator/Incubator"/>
    <s v="Industrial Chemicals"/>
    <s v="Toronto"/>
    <s v="Impact Centre"/>
    <s v="Accelerator/Incubator Backed"/>
    <s v="Privately Held (backing)"/>
    <s v="www.phantin.weebly.com"/>
    <s v="Cynthia Goh"/>
    <s v="Co-Founder"/>
    <s v=""/>
    <s v=""/>
    <m/>
  </r>
  <r>
    <s v="PetroPredict"/>
    <x v="0"/>
    <n v="0"/>
    <n v="7.0000000000000007E-2"/>
    <s v="Developer of an integrity prediction engine designed for the oil and gas industry. The company offers data analytics that enables subsurface engineers to identify low capital and high reward optimization opportunities in oil fields before having to run workovers, well logs or other physical tests on wells enabling them to prevent oil spills and wastage."/>
    <x v="4"/>
    <s v="Commercial Services"/>
    <s v="Industrials, Oil &amp; Gas, TMT"/>
    <s v="Pre-venture"/>
    <s v=""/>
    <s v="The company joined NextAI as a part of its First cohort and received $50,000 in funding on March 10, 2017."/>
    <n v="1"/>
    <s v="Ontario Centres of Excellence(www.oce-ontario.org)"/>
    <s v=""/>
    <s v=""/>
    <s v="Kitchener"/>
    <s v="Ontario"/>
    <s v=""/>
    <s v="Canada"/>
    <d v="2014-03-12T00:00:00"/>
    <n v="0.03"/>
    <s v="Grant"/>
    <s v="Completed"/>
    <s v="Completed"/>
    <n v="0"/>
    <s v=""/>
    <n v="11"/>
    <m/>
    <n v="2013"/>
    <s v=""/>
    <n v="7.0000000000000007E-2"/>
    <d v="2017-03-10T00:00:00"/>
    <n v="7.0000000000000007E-2"/>
    <s v="Accelerator/Incubator"/>
    <s v="Construction and Engineering"/>
    <s v="Kitchener"/>
    <s v="Ontario Centres of Excellence"/>
    <s v="Accelerator/Incubator Backed"/>
    <s v="Privately Held (backing)"/>
    <s v="www.petropredict.com"/>
    <s v="Andrew Andrade"/>
    <s v="Technical Co-Founder and Lead Researcher"/>
    <s v="andrew@petropredict.com"/>
    <s v=""/>
    <m/>
  </r>
  <r>
    <s v="Perimeter Medical Imaging"/>
    <x v="0"/>
    <n v="0"/>
    <n v="9.57"/>
    <s v="Developer of surgical imaging tools designed to better assess microscopic tissue structures during surgical procedures. The company's Optical Imaging System is an intra-operative imaging tool that provides an ultra-high resolution image of the entire surface of an excised tissue specimen, enabling surgeons, radiologists and pathologists to gain greater surgical accuracy, drive better real-time clinical decisions and result in improved patient care and cost savings."/>
    <x v="1"/>
    <s v="Healthcare Devices and Supplies"/>
    <s v="Artificial Intelligence &amp; Machine Learning, TMT"/>
    <s v="Venture Capital"/>
    <s v=""/>
    <s v="The company raised an undisclosed amount of venture funding from Roadmap Capital on August 10, 2017. Earlier, the company raised an undisclosed amount of venture funding in a combination of equity and debt from Roadmap Capital on February 27, 2017. Out of the total amount $3.2 million was received in the form of senior debt."/>
    <n v="8"/>
    <s v="Epic Capital Management(epiccapitalmanagement.ca), Keiretsu Forum(www.keiretsuforum.com), MaRS Discovery District(www.marsdd.com), NorthView Lifesciences(www.northviewlifesciences.com), Ontario Bioscience Innovation Organization(www.obio.ca), Pathfinder Asset Management(www.paml.ca), Roadmap Capital(www.roadmapcapitalinc.com), The Health Technology Exchange(www.htx.ca)"/>
    <s v="47 Colborne Street"/>
    <s v="Suite 202"/>
    <s v="Toronto"/>
    <s v="Ontario"/>
    <s v="M5E 1P8"/>
    <s v="Canada"/>
    <s v=""/>
    <n v="7.0000000000000007E-2"/>
    <s v="Accelerator/Incubator"/>
    <s v="Completed"/>
    <s v="Completed"/>
    <n v="-0.12"/>
    <s v=""/>
    <n v="69"/>
    <m/>
    <n v="2013"/>
    <n v="14"/>
    <n v="9.57"/>
    <d v="2017-08-10T00:00:00"/>
    <s v=""/>
    <s v="Early Stage VC"/>
    <s v="Surgical Devices"/>
    <s v="Toronto"/>
    <s v="Epic Capital Management, Keiretsu Forum, MaRS Discovery District, NorthView Lifesciences, Ontario Bioscience Innovation Organization, Pathfinder Asset Management, Roadmap Capital, The Health Technology Exchange"/>
    <s v="Venture Capital-Backed"/>
    <s v="Privately Held (backing)"/>
    <s v="www.perimetermed.com"/>
    <s v="Brian Goffenberg"/>
    <s v="Chief Financial Officer"/>
    <s v="bgoffenberg@perimetermed.com"/>
    <s v="+1 (647) 360-0302"/>
    <m/>
  </r>
  <r>
    <s v="Penta Medical"/>
    <x v="0"/>
    <n v="0"/>
    <n v="0.54"/>
    <s v="Developer of medical fabrics designed to accelerate faster recovery of bone, muscle, and soft tissue injuries. The company's fabric is an infrared wearable fiber that improves moisture permeability using infrared light to increase blood circulation, enabling athletes to reduce inflammation and alleviate musculoskeletal related pain."/>
    <x v="1"/>
    <s v="Healthcare Devices and Supplies"/>
    <s v="Digital Health, TMT"/>
    <s v="Pre-venture"/>
    <s v=""/>
    <s v="The company joined Y Combinator on August 21, 2018 as part of Summer 2018 batch and received $120,000 in funding. Previously, the company joined ideaBOOST as part of the Cohort 7 on April 3, 2018 and received an estimated CAD 35,000 in funding."/>
    <n v="10"/>
    <s v="Communitech Hyperdrive(www.communitech.ca), Deloitte(www2.deloitte.com), ideaBOOST(www.ideaboost.ca), James Dyson Foundation(jamesdysonaward.org), Ontario Centres of Excellence(www.oce-ontario.org), Queens Entrepreneurship Competition(theqec.com), The Accelerator Centre(www.acceleratorcentre.com), University of Waterloo Velocity(www.velocity.uwaterloo.ca), Velocity Fund Finals(velocityfundfinals.com), Y Combinator(www.ycombinator.com)"/>
    <s v="151 Charles Street West"/>
    <s v="Suite 100"/>
    <s v="Kitchener"/>
    <s v="Ontario"/>
    <s v="N2G 1H6"/>
    <s v="Canada"/>
    <s v=""/>
    <s v=""/>
    <s v="Grant"/>
    <s v="Completed"/>
    <s v="Completed"/>
    <n v="0.18"/>
    <n v="546"/>
    <n v="255"/>
    <m/>
    <n v="2016"/>
    <s v=""/>
    <n v="0.54"/>
    <d v="2018-08-21T00:00:00"/>
    <n v="0.16"/>
    <s v="Accelerator/Incubator"/>
    <s v="Other Devices and Supplies"/>
    <s v="Kitchener"/>
    <s v="Communitech Hyperdrive, Deloitte, ideaBOOST, James Dyson Foundation, Ontario Centres of Excellence, Queens Entrepreneurship Competition, The Accelerator Centre, University of Waterloo Velocity, Velocity Fund Finals, Y Combinator"/>
    <s v="Accelerator/Incubator Backed"/>
    <s v="Privately Held (backing)"/>
    <s v="pentavo.com"/>
    <s v="Alexa Roeper"/>
    <s v="Co-Founder &amp; Chief Executive Officer"/>
    <s v="alexa@pentamedical.ca"/>
    <s v=""/>
    <m/>
  </r>
  <r>
    <s v="PCP VR"/>
    <x v="0"/>
    <n v="0"/>
    <s v=""/>
    <s v="Developer of solutions intended to solve problems in virtual reality (VR). The company is currently in stealth mode and is creating an agnostic and future-proof platform for professional quality VR experiences."/>
    <x v="6"/>
    <s v="Other Information Technology"/>
    <s v="TMT, Virtual Reality"/>
    <s v="Venture Capital"/>
    <s v=""/>
    <s v="The company raised venture funding from MITS Fund on an undisclosed date."/>
    <n v="1"/>
    <s v="MITS Fund(www.mitsfund.com)"/>
    <s v="49 Spadina Avenue"/>
    <s v="Suite 401"/>
    <s v="Toronto"/>
    <s v="Ontario"/>
    <s v="M5V 2J1"/>
    <s v="Canada"/>
    <s v=""/>
    <s v=""/>
    <s v="Early Stage VC"/>
    <s v="Completed"/>
    <s v="Completed"/>
    <n v="0"/>
    <s v=""/>
    <n v="83"/>
    <m/>
    <n v="2014"/>
    <s v=""/>
    <s v=""/>
    <s v=""/>
    <s v=""/>
    <s v="Early Stage VC"/>
    <s v="Other Information Technology"/>
    <s v="Toronto"/>
    <s v="MITS Fund"/>
    <s v="Venture Capital-Backed"/>
    <s v="Privately Held (backing)"/>
    <s v="www.pcpvr.com"/>
    <s v="Erik Peterson"/>
    <s v="Co-Founder"/>
    <s v="erik@pcpvr.com"/>
    <s v=""/>
    <m/>
  </r>
  <r>
    <s v="Pawly"/>
    <x v="0"/>
    <n v="0"/>
    <s v=""/>
    <s v="Developer of a robot pet sitter. The company's product helps pet owners to interact with their pets when they are away from home."/>
    <x v="2"/>
    <s v="Consumer Durables"/>
    <s v="Pet Technology, Robotics and Drones, TMT"/>
    <s v="Pre-venture"/>
    <s v=""/>
    <s v="The company raised $40,566 of product crowdfunding via crowdfunding platform Indiegogo on October 30, 2014."/>
    <n v="1"/>
    <s v="Ryerson DMZ(dmz.ryerson.ca)"/>
    <s v="10 Dundas Street East"/>
    <s v="Suite 600"/>
    <s v="Toronto"/>
    <s v="Ontario"/>
    <s v="M5B 2G5"/>
    <s v="Canada"/>
    <s v=""/>
    <s v=""/>
    <s v="Accelerator/Incubator"/>
    <s v="Completed"/>
    <s v="Completed"/>
    <n v="-0.14000000000000001"/>
    <n v="574"/>
    <n v="2052"/>
    <m/>
    <n v="2013"/>
    <n v="4"/>
    <s v=""/>
    <d v="2014-10-30T00:00:00"/>
    <n v="0.05"/>
    <s v="Product Crowdfunding"/>
    <s v="Electronics (B2C)"/>
    <s v="Toronto"/>
    <s v="Ryerson DMZ"/>
    <s v="Accelerator/Incubator Backed"/>
    <s v="Privately Held (backing)"/>
    <s v="www.pawly.co"/>
    <s v="Mayer Elharar"/>
    <s v="Co-Founder &amp; Chief Executive Officer"/>
    <s v="mayer@pawly.co"/>
    <s v=""/>
    <m/>
  </r>
  <r>
    <s v="Parkin Joint Venture Exploration"/>
    <x v="0"/>
    <n v="0"/>
    <s v=""/>
    <s v="Provider of mining services. The company offers mining and exploration services for poly-metallic nickel, copper and platinum group metals at Parkin Offset dyke."/>
    <x v="5"/>
    <s v="Metals, Minerals and Mining"/>
    <s v=""/>
    <s v="M&amp;A"/>
    <s v=""/>
    <s v="The company was formed as a joint venture between Lonmin Canada and Wallbridge on October 20, 2015 for an undisclosed amount. Parkin will get CAD 11 million funding from Lumin.The company is no longer actively tracked by PitchBook."/>
    <n v="2"/>
    <s v="Lonmin(www.lonmin.com), Wallbridge Mining(www.wallbridgemining.com)"/>
    <s v=""/>
    <s v=""/>
    <s v="Greater Sudbury"/>
    <s v="Ontario"/>
    <s v=""/>
    <s v="Canada"/>
    <d v="2015-10-20T00:00:00"/>
    <s v=""/>
    <s v="Joint Venture"/>
    <s v="Completed"/>
    <s v="Completed"/>
    <s v=""/>
    <s v=""/>
    <s v=""/>
    <m/>
    <n v="2015"/>
    <s v=""/>
    <s v=""/>
    <d v="2015-10-20T00:00:00"/>
    <s v=""/>
    <s v="Joint Venture"/>
    <s v="Multi-line Mining"/>
    <s v="Greater Sudbury"/>
    <s v="Lonmin, Wallbridge Mining"/>
    <s v="Corporate Backed or Acquired"/>
    <s v="Privately Held (backing)"/>
    <s v=""/>
    <s v=""/>
    <s v=""/>
    <s v=""/>
    <s v=""/>
    <m/>
  </r>
  <r>
    <s v="Parkbench"/>
    <x v="0"/>
    <n v="0"/>
    <n v="2.16"/>
    <s v="Provider of a discovery service platform for local events, deals, news and real estate. The company provides an online platform where an user can find and post local events, deals, news, and real estate in the neighborhood."/>
    <x v="6"/>
    <s v="Software"/>
    <s v="Real Estate Technology, TMT"/>
    <s v="Debt Financed, Pre-venture"/>
    <s v=""/>
    <s v="The company received $2 million of debt financing in the form of a loan from Timia Capital and other undisclosed lenders on February 28, 2018. Timia Capital provided $1 million of the total debt amount."/>
    <n v="1"/>
    <s v="500 Startups(www.500.co)"/>
    <s v="171 East Liberty Street"/>
    <s v="Suite 320"/>
    <s v="Toronto"/>
    <s v="Ontario"/>
    <s v="M6K 3R5"/>
    <s v="Canada"/>
    <d v="2016-05-16T00:00:00"/>
    <n v="0.16"/>
    <s v="Accelerator/Incubator"/>
    <s v="Completed"/>
    <s v="Completed"/>
    <n v="1.44"/>
    <s v=""/>
    <s v=""/>
    <m/>
    <n v="2014"/>
    <n v="17"/>
    <n v="2.16"/>
    <d v="2018-02-28T00:00:00"/>
    <n v="2"/>
    <s v="Debt - General"/>
    <s v="Social/Platform Software"/>
    <s v="Toronto"/>
    <s v="500 Startups"/>
    <s v="Accelerator/Incubator Backed"/>
    <s v="Privately Held (backing)"/>
    <s v="www.parkbench.com"/>
    <s v="Amanda Newman"/>
    <s v="Co-Founder, CPO &amp; President"/>
    <s v=""/>
    <s v="+1 (866) 721-3807"/>
    <m/>
  </r>
  <r>
    <s v="Pamban Energy Systems"/>
    <x v="0"/>
    <n v="0"/>
    <s v=""/>
    <s v="Developer of simulation tools designed to facilitate the process of recovering oil and gas from heterogeneous reservoirs. The company's tools utilize dynamic process optimization methods to meaningfully interpret distributed data in real-time and optimize reservoir fluid injection efficiency, enabling oil and gas companies to increase oil recovery rate from heterogeneous reservoirs by 10 to 40%."/>
    <x v="0"/>
    <s v="Exploration, Production and Refining"/>
    <s v="Oil &amp; Gas"/>
    <s v="Pre-venture"/>
    <s v=""/>
    <s v="The company joined University of Toronto Early-Stage Technology Program on an undisclosed date."/>
    <n v="2"/>
    <s v="Houston Technology Center(www.houstontech.org), University of Toronto Early-Stage Technology Program(www.utest.to)"/>
    <s v="23 Natalie Place"/>
    <s v=""/>
    <s v="Toronto"/>
    <s v="Ontario"/>
    <s v="M4M 3P6"/>
    <s v="Canada"/>
    <d v="2017-01-01T00:00:00"/>
    <n v="0.01"/>
    <s v="Accelerator/Incubator"/>
    <s v="Completed"/>
    <s v="Completed"/>
    <s v=""/>
    <s v=""/>
    <s v=""/>
    <m/>
    <n v="2016"/>
    <s v=""/>
    <s v=""/>
    <s v=""/>
    <s v=""/>
    <s v="Accelerator/Incubator"/>
    <s v="Energy Exploration"/>
    <s v="Toronto"/>
    <s v="Houston Technology Center, University of Toronto Early-Stage Technology Program"/>
    <s v="Accelerator/Incubator Backed"/>
    <s v="Privately Held (backing)"/>
    <s v="www.pambanresearch.com"/>
    <s v="Hari Iyer"/>
    <s v="Chief Executive Officer &amp; Chairman"/>
    <s v="hari.iyer@pambanresearch.com"/>
    <s v=""/>
    <m/>
  </r>
  <r>
    <s v="Oxilight"/>
    <x v="0"/>
    <n v="0"/>
    <n v="0.02"/>
    <s v="Developer of a biomedical device designed to bring wound imaging technologies to every front line healthcare professional. The company's device provides physiologically relevant information in seconds, can be used by any front-line health practitioner and does not require specialised vascular labs, enabling health care professionals with capability to facilitate earlier diagnostics and triaging of patients with problematic wounds, thus saving limbs and reducing patients' morbidity and mortality."/>
    <x v="1"/>
    <s v="Healthcare Devices and Supplies"/>
    <s v="Life Sciences"/>
    <s v="Pre-venture"/>
    <n v="0.1"/>
    <s v="The company joined Startupbootcamp as a part of its Digital Health Chengdu program and received RMB 100,000 in funding on June 19, 2017."/>
    <n v="3"/>
    <s v="Biomedical Zone(biomedicalzone.ca), Ontario Centres of Excellence(www.oce-ontario.org), Startupbootcamp(www.startupbootcamp.org)"/>
    <s v="1 Yonge Street"/>
    <s v="Suite 1801"/>
    <s v="Toronto"/>
    <s v="Ontario"/>
    <s v="M5E 1W7"/>
    <s v="Canada"/>
    <d v="2015-10-01T00:00:00"/>
    <s v=""/>
    <s v="Accelerator/Incubator"/>
    <s v="Completed"/>
    <s v="Completed"/>
    <n v="-0.11"/>
    <s v=""/>
    <n v="215"/>
    <m/>
    <n v="2015"/>
    <n v="1"/>
    <n v="0.02"/>
    <d v="2017-06-19T00:00:00"/>
    <n v="0.02"/>
    <s v="Accelerator/Incubator"/>
    <s v="Diagnostic Equipment"/>
    <s v="Toronto"/>
    <s v="Biomedical Zone, Ontario Centres of Excellence, Startupbootcamp"/>
    <s v="Accelerator/Incubator Backed"/>
    <s v="Privately Held (backing)"/>
    <s v="www.oxilight.ca"/>
    <s v="Guennadi Saiko"/>
    <s v="Founder &amp; Chief Executive Officer"/>
    <s v="gennadi@oxilight.ca"/>
    <s v=""/>
    <m/>
  </r>
  <r>
    <s v="Ourotech"/>
    <x v="0"/>
    <n v="0"/>
    <s v=""/>
    <s v="Creator of medical 3D printers intended to reduce the risk of surgery and train medical students. The company's 3D printers utilize a realistic tissue-like material that simulates the human body, enabling surgeons to plan and practice surgeries on a wide variety of medical conditions and body types."/>
    <x v="1"/>
    <s v="Healthcare Devices and Supplies"/>
    <s v="3D Printing, Life Sciences"/>
    <s v="Pre-venture"/>
    <s v=""/>
    <s v="The company joined JLABS on August 1, 2018."/>
    <n v="6"/>
    <s v="JLABS(www.jlabs.jnjinnovation.com), MassChallenge(www.masschallenge.org), Ontario Centres of Excellence(www.oce-ontario.org), Singularity University(www.su.org), University of Waterloo Velocity(www.velocity.uwaterloo.ca)"/>
    <s v="261 Lester Street"/>
    <s v=""/>
    <s v="Waterloo"/>
    <s v="Ontario"/>
    <s v="N2L 3W6"/>
    <s v="Canada"/>
    <d v="2015-01-01T00:00:00"/>
    <s v=""/>
    <s v="Accelerator/Incubator"/>
    <s v="Completed"/>
    <s v="Completed"/>
    <n v="0"/>
    <s v=""/>
    <n v="278"/>
    <m/>
    <n v="2015"/>
    <s v=""/>
    <s v=""/>
    <d v="2018-08-01T00:00:00"/>
    <s v=""/>
    <s v="Accelerator/Incubator"/>
    <s v="Diagnostic Equipment"/>
    <s v="Waterloo"/>
    <s v="JLABS, MassChallenge, Ontario Centres of Excellence, Singularity University, The Esch Foundation, University of Waterloo Velocity"/>
    <s v="Accelerator/Incubator Backed"/>
    <s v="Privately Held (backing)"/>
    <s v="www.ourotech.ca"/>
    <s v="Bonnie Cheung"/>
    <s v="Co-Founder &amp; Chief Technology Officer"/>
    <s v=""/>
    <s v="+1 (416) 726-4325"/>
    <m/>
  </r>
  <r>
    <s v="OpenChannel"/>
    <x v="0"/>
    <n v="0"/>
    <n v="0.79"/>
    <s v="Developer of application program interface (API) designed to help companies build their own application store. The company's API and SDKs for developer registration, app submission, user purchase and more are easy to integrate, helping developers write less code and ship faster, enabling companies to manage, integrate and deliver apps within any product, website or mobile application."/>
    <x v="6"/>
    <s v="Software"/>
    <s v="TMT"/>
    <s v="Venture Capital"/>
    <s v=""/>
    <s v="The company raised an undisclosed amount angel funding from Daniel Lopez Ridruejo and Frederic Hanika on October 31, 2015."/>
    <n v="6"/>
    <s v="Alchemist Accelerator(www.alchemistaccelerator.com), Highline(www.highline.vc), Ontario Centres of Excellence(www.oce-ontario.org)"/>
    <s v=""/>
    <s v=""/>
    <s v="Toronto"/>
    <s v="Ontario"/>
    <s v=""/>
    <s v="Canada"/>
    <s v=""/>
    <s v=""/>
    <s v="Accelerator/Incubator"/>
    <s v="Completed"/>
    <s v="Completed"/>
    <n v="0.08"/>
    <s v=""/>
    <n v="310"/>
    <m/>
    <n v="2013"/>
    <n v="11"/>
    <n v="0.79"/>
    <d v="2015-10-31T00:00:00"/>
    <s v=""/>
    <s v="Angel (individual)"/>
    <s v="Application Software"/>
    <s v="Toronto"/>
    <s v="Alchemist Accelerator, Daniel Ridruejo, Frederic Hanika, Highline, Ontario Centres of Excellence, Tom Stedding"/>
    <s v="Accelerator/Incubator Backed"/>
    <s v="Privately Held (backing)"/>
    <s v="www.openchannel.io"/>
    <s v="Michael Kovacs"/>
    <s v="Co-Founder &amp; Chief Operating Officer"/>
    <s v="michael@openchannel.io"/>
    <s v=""/>
    <m/>
  </r>
  <r>
    <s v="Oneset"/>
    <x v="0"/>
    <n v="0"/>
    <n v="7.0000000000000007E-2"/>
    <s v="Provider of an online fitness platform designed to help users to meet their unique fitness goals. The company's online fitness platform curates the best workout programs from professionals and fitness enthusiasts around the world, enabling users to learn and grow and share their progress in the fitness communities."/>
    <x v="6"/>
    <s v="Software"/>
    <s v="Mobile, TMT"/>
    <s v="Pre-venture"/>
    <s v=""/>
    <s v="The company raised an undisclosed amount of angel funding from Maple Leaf Angels on February 18, 2016. Previously, the company received $65,000 of grant funding from Ontario Centres of Excellence on February 17, 2016. Prior to that, the company joined FounderFuel as part of Fall 2015 class and received $50,000 in funding on December 3, 2015."/>
    <n v="4"/>
    <s v="FounderFuel(www.founderfuel.com), Maple Leaf Angels(www.mapleleafangels.com), Ontario Centres of Excellence(www.oce-ontario.org), University of Waterloo Velocity(www.velocity.uwaterloo.ca)"/>
    <s v="151 Charles Street West"/>
    <s v="Suite 199"/>
    <s v="Kitchener"/>
    <s v="Ontario"/>
    <s v="N2G 1H6"/>
    <s v="Canada"/>
    <d v="2015-01-01T00:00:00"/>
    <s v=""/>
    <s v="Accelerator/Incubator"/>
    <s v="Completed"/>
    <s v="Completed"/>
    <n v="-0.12"/>
    <n v="652"/>
    <n v="1089"/>
    <m/>
    <n v="2014"/>
    <n v="8"/>
    <n v="7.0000000000000007E-2"/>
    <d v="2016-02-18T00:00:00"/>
    <s v=""/>
    <s v="Angel (individual)"/>
    <s v="Application Software"/>
    <s v="Kitchener"/>
    <s v="FounderFuel, Maple Leaf Angels, Ontario Centres of Excellence, University of Waterloo Velocity"/>
    <s v="Accelerator/Incubator Backed"/>
    <s v="Privately Held (backing)"/>
    <s v="www.oneset.co"/>
    <s v="Amad Abdullah"/>
    <s v="Co-Founder &amp; Chief Executive Officer"/>
    <s v="amad@oneset.co"/>
    <s v=""/>
    <m/>
  </r>
  <r>
    <s v="One More Story Games"/>
    <x v="0"/>
    <n v="0"/>
    <n v="0.45"/>
    <s v="Developer of a software designed to digitally publish interactive story games. The company's publishing platform is designed to digitally publish interactive storytelling content enabling writers, amateurs and professionals to put a visual representation of things in an electronic format."/>
    <x v="6"/>
    <s v="Software"/>
    <s v="Gaming, Mobile, TMT"/>
    <s v="Pre-venture"/>
    <s v=""/>
    <s v="The company attempted to raise CAD 6,108 via crowdfunding platform Kickstarter in April 26, 2015. The funding was not raised in full and subsequently the deal got cancelled.. Previously, the company was capitalized with $175,000 in funding from friends and family on an undisclosed date. Prior to this, the company raised $105,000 of angel funding on an undisclosed date."/>
    <s v=""/>
    <s v=""/>
    <s v="36 Broadmoor Avenue"/>
    <s v=""/>
    <s v="Barrie"/>
    <s v="Ontario"/>
    <s v="L4N 3M9"/>
    <s v="Canada"/>
    <s v=""/>
    <n v="0.31"/>
    <s v="Capitalization"/>
    <s v="Completed"/>
    <s v="Completed"/>
    <n v="0.14000000000000001"/>
    <n v="1549"/>
    <n v="1217"/>
    <m/>
    <n v="2013"/>
    <n v="5"/>
    <n v="0.45"/>
    <d v="2016-11-23T00:00:00"/>
    <s v=""/>
    <s v="Product Crowdfunding"/>
    <s v="Application Software"/>
    <s v="Barrie"/>
    <s v=""/>
    <s v="Accelerator/Incubator Backed"/>
    <s v="Privately Held (backing)"/>
    <s v="www.onemorestorygames.com"/>
    <s v="Jean Leggett"/>
    <s v="Co-Founder &amp; Chief Executive Officer"/>
    <s v="jean@onemorestorygames.com"/>
    <s v=""/>
    <m/>
  </r>
  <r>
    <s v="Obsidian Solutions"/>
    <x v="0"/>
    <n v="0"/>
    <n v="0.71"/>
    <s v="Developer of an online framework for investment managers to simplify operational tasks. The company develops a plugin framework that combines the cost effective approach of a shared cloud platform with the flexibility of a private portal for boutique investment managers."/>
    <x v="3"/>
    <s v="Other Financial Services"/>
    <s v="FinTech, TMT"/>
    <s v="Venture Capital"/>
    <s v=""/>
    <s v="The company raised $500,000 of seed funding from undisclosed investors on February 22, 2016. It intends to use the funding for expanding its product offering."/>
    <n v="3"/>
    <s v="Force Over Mass Capital(www.fomcap.com), Ryerson DMZ(dmz.ryerson.ca), Startupbootcamp(www.startupbootcamp.org)"/>
    <s v="250 Yonge Street"/>
    <s v="Suite 2201"/>
    <s v="Toronto"/>
    <s v="Ontario"/>
    <s v="M5B 2L7"/>
    <s v="Canada"/>
    <d v="2015-07-19T00:00:00"/>
    <n v="0.02"/>
    <s v="Accelerator/Incubator"/>
    <s v="Completed"/>
    <s v="Completed"/>
    <n v="0"/>
    <s v=""/>
    <s v=""/>
    <m/>
    <n v="2013"/>
    <n v="5"/>
    <n v="0.71"/>
    <d v="2016-02-22T00:00:00"/>
    <n v="0.69"/>
    <s v="Seed Round"/>
    <s v="Other Financial Services"/>
    <s v="Toronto"/>
    <s v="Force Over Mass Capital, Ryerson DMZ, Startupbootcamp"/>
    <s v="Accelerator/Incubator Backed"/>
    <s v="Privately Held (backing)"/>
    <s v="www.obsidiansuite.com"/>
    <s v="Lazar Radenovic"/>
    <s v="Co-Founder &amp; Head, Technology"/>
    <s v="lazar@obsidiansi.com"/>
    <s v="+1 (647) 725-7742"/>
    <m/>
  </r>
  <r>
    <s v="Nutraceutical Alliance"/>
    <x v="0"/>
    <n v="0"/>
    <n v="0.18"/>
    <s v="Provider of an interface between product development, product testing, animal and literature research and product registration. The company offers objective assessment of nutraceuticals, feeds and pharmaceuticals for use in livestock and companion animals."/>
    <x v="4"/>
    <s v="Other Business Products and Services"/>
    <s v="Life Sciences"/>
    <s v="Pre-venture"/>
    <s v=""/>
    <s v="The company raised $165,000 of angel funding via EquityNet on February 9, 2014."/>
    <s v=""/>
    <s v=""/>
    <s v="10526 4th Line Nassagaweya"/>
    <s v=""/>
    <s v="Campbellville"/>
    <s v="Ontario"/>
    <s v="L0P 1B0"/>
    <s v="Canada"/>
    <d v="2014-02-09T00:00:00"/>
    <n v="0.18"/>
    <s v="Angel (individual)"/>
    <s v="Completed"/>
    <s v="Completed"/>
    <s v=""/>
    <s v=""/>
    <s v=""/>
    <m/>
    <n v="2013"/>
    <s v=""/>
    <n v="0.18"/>
    <d v="2014-02-09T00:00:00"/>
    <n v="0.18"/>
    <s v="Angel (individual)"/>
    <s v="Other Business Products and Services"/>
    <s v="Campbellville"/>
    <s v=""/>
    <s v="Angel-Backed"/>
    <s v="Privately Held (backing)"/>
    <s v="www.nutraceuticalalliance.ca"/>
    <s v="Wendy Pearson"/>
    <s v="President of Resaerch and Developement"/>
    <s v=""/>
    <s v="+1 (519) 400-5351"/>
    <m/>
  </r>
  <r>
    <s v="Nuralogix"/>
    <x v="0"/>
    <n v="0"/>
    <s v=""/>
    <s v="Provider of technology intended to extract facial blood flow information from the human face. The company's technology by capturing images of the subject using any conventional video camera extracts facial expressions of various users, enabling its clients to receive face detection and tracking services."/>
    <x v="6"/>
    <s v="Software"/>
    <s v="TMT"/>
    <s v="Pre-venture"/>
    <s v=""/>
    <s v="The company joined MaRS Innovation on an undisclosed date, and received $115,000 in grant funding."/>
    <n v="1"/>
    <s v="MaRS Innovation(www.marsinnovation.com)"/>
    <s v="10 King Street East"/>
    <s v="Suite 200"/>
    <s v="Toronto"/>
    <s v="Ontario"/>
    <s v="M5C 1C3"/>
    <s v="Canada"/>
    <s v=""/>
    <n v="0.15"/>
    <s v="Accelerator/Incubator"/>
    <s v="Completed"/>
    <s v="Completed"/>
    <n v="0"/>
    <s v=""/>
    <n v="64"/>
    <m/>
    <n v="2015"/>
    <s v=""/>
    <s v=""/>
    <s v=""/>
    <n v="0.15"/>
    <s v="Accelerator/Incubator"/>
    <s v="Other Software"/>
    <s v="Toronto"/>
    <s v="MaRS Innovation"/>
    <s v="Accelerator/Incubator Backed"/>
    <s v="Privately Held (backing)"/>
    <s v="www.nuralogix.ai"/>
    <s v="Marzio Pozzuoli"/>
    <s v="Chief Executive Officer &amp; Co-Founder"/>
    <s v=""/>
    <s v="+1 (905) 939-8203"/>
    <m/>
  </r>
  <r>
    <s v="NRT Sightline"/>
    <x v="0"/>
    <n v="0"/>
    <s v=""/>
    <s v="Developer of enterprise platforms designed for the payment needs of clients across the gaming industry. The company's enterprise platform is reliable and secure omnichannel payment ecosystem for casino operators and their guests."/>
    <x v="6"/>
    <s v="Software"/>
    <s v="FinTech, TMT"/>
    <s v="M&amp;A"/>
    <s v=""/>
    <s v="The company was formed through the merger of NRT Technology and Sightline Payments on September 20, 2017. The newly formed company will form one of the largest pure play gaming payment technology companies in the world with an equity value of over $300 million."/>
    <s v=""/>
    <s v=""/>
    <s v=""/>
    <s v=""/>
    <s v="Toronto"/>
    <s v="Ontario"/>
    <s v=""/>
    <s v="Canada"/>
    <d v="2017-09-20T00:00:00"/>
    <s v=""/>
    <s v="Platform Creation"/>
    <s v="Completed"/>
    <s v="Completed"/>
    <s v=""/>
    <s v=""/>
    <s v=""/>
    <m/>
    <n v="2017"/>
    <s v=""/>
    <s v=""/>
    <d v="2017-09-20T00:00:00"/>
    <s v=""/>
    <s v="Platform Creation"/>
    <s v="Financial Software"/>
    <s v="Toronto"/>
    <s v=""/>
    <s v="Corporate Backed or Acquired"/>
    <s v="Privately Held (backing)"/>
    <s v="www.nrtslp.com"/>
    <s v="James Grundy"/>
    <s v="Chief Financial Officer"/>
    <s v="jgrundy@nrttech.com"/>
    <s v=""/>
    <m/>
  </r>
  <r>
    <s v="NovaVive"/>
    <x v="0"/>
    <n v="0"/>
    <s v=""/>
    <s v="Owner and operator of a Canadian based immunobiology company. The company designs and develops an immunotherapeutic technology platform and a mycobacterial cell wall fraction to treat animals."/>
    <x v="1"/>
    <s v="Healthcare Technology Systems"/>
    <s v="TMT"/>
    <s v="Pre-venture"/>
    <s v=""/>
    <s v="The company attempted to raise $100,000 of angel funding from undisclosed investors on June 20, 2016. The funding was not raised in full and subsequently the deal was cancelled."/>
    <n v="1"/>
    <s v=""/>
    <s v="19 Newberry Street"/>
    <s v="Unit A"/>
    <s v="Belleville"/>
    <s v="Ontario"/>
    <s v="K8N 3N2"/>
    <s v="Canada"/>
    <s v=""/>
    <s v=""/>
    <s v="Angel (individual)"/>
    <s v="Completed"/>
    <s v="Failed/Cancelled"/>
    <n v="0"/>
    <n v="64"/>
    <s v=""/>
    <m/>
    <n v="2014"/>
    <s v=""/>
    <s v=""/>
    <d v="2016-06-20T00:00:00"/>
    <s v=""/>
    <s v="Angel (individual)"/>
    <s v="Other Healthcare Technology Systems"/>
    <s v="Belleville"/>
    <s v="NovaVive LP"/>
    <s v="Angel-Backed"/>
    <s v="Privately Held (backing)"/>
    <s v="www.novavive.ca"/>
    <s v="Graeme McRae"/>
    <s v="Chief Executive Officer &amp; Board Member"/>
    <s v="graeme.mcrae@novavive.ca"/>
    <s v="+1 (613) 771-1146"/>
    <m/>
  </r>
  <r>
    <s v="Northern Biologics"/>
    <x v="0"/>
    <n v="0"/>
    <n v="48.36"/>
    <s v="Developer of therapeutic antibodies for oncology and fibrosis indications. The company's therapeutic antibodies uses antibody repertoires to develop functional modulators of key signalling pathways in cancer and fibrosis, enabling patients to get personalized cancer treatments."/>
    <x v="1"/>
    <s v="Pharmaceuticals and Biotechnology"/>
    <s v="Life Sciences, Oncology"/>
    <s v="Venture Capital"/>
    <s v=""/>
    <s v="The company received $30 million of financing from Celgene on April 29, 2015. Previously, the company raised $10 million of Series A venture funding from Versant Ventures in October 2014."/>
    <n v="4"/>
    <s v="Blueline Bioscience(www.bluelinebio.com), Celgene(www.celgene.com), Versant Venture Management(www.versantventures.com)"/>
    <s v="101 College Street"/>
    <s v="TMDT 11-301"/>
    <s v="Toronto"/>
    <s v="Ontario"/>
    <s v="M5G 1L7"/>
    <s v="Canada"/>
    <d v="2014-06-01T00:00:00"/>
    <s v=""/>
    <s v="Accelerator/Incubator"/>
    <s v="Completed"/>
    <s v="Completed"/>
    <n v="0"/>
    <s v=""/>
    <s v=""/>
    <m/>
    <n v="2014"/>
    <n v="24"/>
    <n v="48.36"/>
    <d v="2015-04-29T00:00:00"/>
    <n v="37.15"/>
    <s v="Corporate"/>
    <s v="Biotechnology"/>
    <s v="Toronto"/>
    <s v="Blueline Bioscience, Celgene, University Health Network's Princess Margaret Cancer Centre, Versant Venture Management"/>
    <s v="Venture Capital-Backed"/>
    <s v="Privately Held (backing)"/>
    <s v="www.northernbiologics.com"/>
    <s v="Brian McDonald"/>
    <s v="Chief Financial Officer"/>
    <s v="bmcdonald@northernbiologics.com"/>
    <s v="+1 (416) 634-7132"/>
    <m/>
  </r>
  <r>
    <s v="Noq (mobile application)"/>
    <x v="0"/>
    <n v="0"/>
    <s v=""/>
    <s v="Developer of a photo sharing application designed to help people communicate in a genuine way without the need for an anonymous profile. The company offers an application through which the users are able to create, capture and share their good moments with their acquaintances, enabling users to communicate with people in an exciting, unexpected and genuine way."/>
    <x v="6"/>
    <s v="Software"/>
    <s v="TMT"/>
    <s v="Venture Capital"/>
    <s v=""/>
    <s v="The company raised seed funding from STRV and Extreme Venture Partners on an undisclosed date."/>
    <n v="2"/>
    <s v="Extreme Venture Partners(www.evp.vc), STRV(www.strv.com)"/>
    <s v="5 Foster Crescent"/>
    <s v=""/>
    <s v="Whitby"/>
    <s v="Ontario"/>
    <s v="L1R 1W1"/>
    <s v="Canada"/>
    <s v=""/>
    <s v=""/>
    <s v="Seed Round"/>
    <s v="Completed"/>
    <s v="Completed"/>
    <n v="0"/>
    <n v="11623"/>
    <n v="1"/>
    <m/>
    <n v="2015"/>
    <s v=""/>
    <s v=""/>
    <s v=""/>
    <s v=""/>
    <s v="Seed Round"/>
    <s v="Social/Platform Software"/>
    <s v="Whitby"/>
    <s v="Extreme Venture Partners, STRV"/>
    <s v="Venture Capital-Backed"/>
    <s v="Privately Held (backing)"/>
    <s v="www.thenoq.com"/>
    <s v=""/>
    <s v=""/>
    <s v=""/>
    <s v=""/>
    <m/>
  </r>
  <r>
    <s v="Noblegen"/>
    <x v="0"/>
    <n v="0"/>
    <n v="9.93"/>
    <s v="Manufacturer of naturally-derived bio-materials and bio-chemicals designed to make a meaningful impact by delivering inspired biological ingredients for some of the world's greatest problems. The company's bio-materials and bio-chemicals are made from microorganisms using fermentation techniques at the cellular level by adjusting key parameters in the production process, enabling human nutrition industry to develop cost-effective dietary, health and biochemical products."/>
    <x v="1"/>
    <s v="Pharmaceuticals and Biotechnology"/>
    <s v="Life Sciences, LOHAS &amp; Wellness"/>
    <s v="Venture Capital"/>
    <s v=""/>
    <s v="The company received $600,000 of grant funding from Federal Economic Development Agency for Southern Ontario on April 27, 2017. This funding will help the company expand its marketing activities and sell its advanced bio-products on a global scale."/>
    <n v="2"/>
    <s v="Emergence Incubator(www.emergencebioincubator.com), Federal Economic Development Agency for Southern Ontario(www.feddevontario.gc.ca)"/>
    <s v="DNA Building B101"/>
    <s v="2140 East Bank Drive"/>
    <s v="Peterborough"/>
    <s v="Ontario"/>
    <s v="K9L 1Z8"/>
    <s v="Canada"/>
    <d v="2016-09-02T00:00:00"/>
    <s v=""/>
    <s v="Accelerator/Incubator"/>
    <s v="Completed"/>
    <s v="Completed"/>
    <n v="0.15"/>
    <s v=""/>
    <n v="1063"/>
    <m/>
    <n v="2013"/>
    <n v="24"/>
    <n v="9.93"/>
    <d v="2017-04-27T00:00:00"/>
    <n v="0.81"/>
    <s v="Grant"/>
    <s v="Biotechnology"/>
    <s v="Peterborough"/>
    <s v="Emergence Incubator, Federal Economic Development Agency for Southern Ontario"/>
    <s v="Venture Capital-Backed"/>
    <s v="Privately Held (backing)"/>
    <s v="www.noblegen.com"/>
    <s v="Adam Noble"/>
    <s v="Co-Founder, Chairman &amp; Chief Executive Officer"/>
    <s v="adam.noble@noblegen.com"/>
    <s v="+1 (705) 748-1011 x6268"/>
    <m/>
  </r>
  <r>
    <s v="NHTherapeutics"/>
    <x v="0"/>
    <n v="0"/>
    <s v=""/>
    <s v="Developer of compounds created to find non-addictive treatment for ADHD and to treating addiction disorders. The company's compounds focuses on the treatment of neurological disorders."/>
    <x v="1"/>
    <s v="Pharmaceuticals and Biotechnology"/>
    <s v="Life Sciences"/>
    <s v="Other Private Companies"/>
    <s v=""/>
    <s v="The company received CAD 30,000 grant from Ontario Bioscience Innovation Organization as a part of the Capital Access Advisory Program on April 1, 2015."/>
    <n v="1"/>
    <s v="Ontario Bioscience Innovation Organization(www.obio.ca)"/>
    <s v="250 University Avenue"/>
    <s v="Suite 200"/>
    <s v="Toronto"/>
    <s v="Ontario"/>
    <s v="M5H 3E5"/>
    <s v="Canada"/>
    <d v="2015-04-01T00:00:00"/>
    <n v="0.03"/>
    <s v="Grant"/>
    <s v="Completed"/>
    <s v="Completed"/>
    <s v=""/>
    <s v=""/>
    <s v=""/>
    <m/>
    <n v="2013"/>
    <s v=""/>
    <s v=""/>
    <d v="2015-04-01T00:00:00"/>
    <n v="0.03"/>
    <s v="Grant"/>
    <s v="Drug Discovery"/>
    <s v="Toronto"/>
    <s v="Ontario Bioscience Innovation Organization"/>
    <s v="Corporation"/>
    <s v="Privately Held (no backing)"/>
    <s v="www.nhtherapeutics.com"/>
    <s v="Aldemar Degroot"/>
    <s v="Chief Executive Officer, Board of Director and Co-Founder"/>
    <s v="a.degroot@nhtherapeutics.com"/>
    <s v=""/>
    <m/>
  </r>
  <r>
    <s v="NexusCrowd"/>
    <x v="0"/>
    <n v="0"/>
    <s v=""/>
    <s v="Developer of an real estate investment platform designed to connect accredited investors with vetted real estate deals. The company's platform harnesses the power of the crowd to offer investors the opportunity to co-invest alongside venture capital and private equity partners on the same terms, enabling clients to identify the appropriate investment opportunities and earn high returns on their investment."/>
    <x v="3"/>
    <s v="Other Financial Services"/>
    <s v="Real Estate Technology, TMT"/>
    <s v="Venture Capital"/>
    <s v=""/>
    <s v="The company raised venture funding from Terracap Ventures on an undisclosed date."/>
    <n v="1"/>
    <s v="Terracap Ventures(www.terracapventures.com)"/>
    <s v="1801-1 Yonge Street"/>
    <s v=""/>
    <s v="Toronto"/>
    <s v="Ontario"/>
    <s v="M5E 1W7"/>
    <s v="Canada"/>
    <s v=""/>
    <s v=""/>
    <s v="Early Stage VC"/>
    <s v="Completed"/>
    <s v="Completed"/>
    <n v="-0.22"/>
    <s v=""/>
    <n v="224"/>
    <m/>
    <n v="2014"/>
    <s v=""/>
    <s v=""/>
    <s v=""/>
    <s v=""/>
    <s v="Early Stage VC"/>
    <s v="Real Estate Investment Trusts (REITs)"/>
    <s v="Toronto"/>
    <s v="Terracap Ventures"/>
    <s v="Venture Capital-Backed"/>
    <s v="Privately Held (backing)"/>
    <s v="www.nexuscrowd.com"/>
    <s v="Hitesh Rathod"/>
    <s v="Co-Founder &amp; Chief Executive Officer"/>
    <s v="hitesh.rathod@nexuscrowd.com"/>
    <s v="+1 (877) 487-6506"/>
    <m/>
  </r>
  <r>
    <s v="NextUpCare"/>
    <x v="0"/>
    <n v="0"/>
    <s v=""/>
    <s v="Provider of a medical scheduling platform intended to reduce patient wait times for diagnostic imaging services. The company's platform connects hospitals, physicians and patients and combines smart algorithms to find the nearest facility with the shortest wait time to schedule the earliest appointment for patients seeking for emergency medical appointments such as MRI and CT scans, enabling hospitals and care givers to be able to offer patients earlier appointments and improve patient satisfaction using predictive scheduling."/>
    <x v="6"/>
    <s v="Software"/>
    <s v="HealthTech, TMT"/>
    <s v="Pre-venture"/>
    <s v=""/>
    <s v="The company joined ventureLAB (Markham)and received an undisclosed amount in funding in September 2017."/>
    <n v="2"/>
    <s v="Founder Institute(www.fi.co), ventureLAB (Markham)(www.venturelab.ca)"/>
    <s v="91 Red River Crescent"/>
    <s v=""/>
    <s v="Newmarket"/>
    <s v="Ontario"/>
    <s v="L3X 2R5"/>
    <s v="Canada"/>
    <d v="2015-12-10T00:00:00"/>
    <s v=""/>
    <s v="Accelerator/Incubator"/>
    <s v="Completed"/>
    <s v="Completed"/>
    <n v="0"/>
    <s v=""/>
    <n v="50"/>
    <m/>
    <n v="2015"/>
    <n v="2"/>
    <s v=""/>
    <d v="2017-09-01T00:00:00"/>
    <s v=""/>
    <s v="Accelerator/Incubator"/>
    <s v="Social/Platform Software"/>
    <s v="Newmarket"/>
    <s v="Founder Institute, ventureLAB (Markham)"/>
    <s v="Accelerator/Incubator Backed"/>
    <s v="Privately Held (backing)"/>
    <s v="www.nextupcare.com"/>
    <s v="Wayne Li"/>
    <s v="Founder &amp; Chief Executive Officer"/>
    <s v="wli@nextupcare.com"/>
    <s v="+1 (416) 529-2247"/>
    <m/>
  </r>
  <r>
    <s v="NextBigThing Studios"/>
    <x v="0"/>
    <n v="0"/>
    <s v=""/>
    <s v="Operator of a mobile gaming studio. The company specializes in designing and developing mobile gaming applications."/>
    <x v="6"/>
    <s v="Software"/>
    <s v="Gaming, Mobile, TMT"/>
    <s v="Pre-venture"/>
    <s v=""/>
    <s v="The company attempted to raise CAD 25,000 via crowdfunding platform Kickstarter on June 21, 2015. The funding was not raised in full and subsequently the deal got cancelled."/>
    <n v="3"/>
    <s v="Hatch Accelerator(www.startwithhatch.com), Lead To Win(www.leadtowin.ca), Startup Garage(www.startupgarage.ca)"/>
    <s v="80 Aberdeen Street"/>
    <s v=""/>
    <s v="Ottawa"/>
    <s v="Ontario"/>
    <s v="K1S 5R5"/>
    <s v="Canada"/>
    <s v=""/>
    <s v=""/>
    <s v="Accelerator/Incubator"/>
    <s v="Completed"/>
    <s v="Failed/Cancelled"/>
    <n v="0"/>
    <s v=""/>
    <n v="1"/>
    <m/>
    <n v="2014"/>
    <n v="3"/>
    <s v=""/>
    <d v="2015-06-21T00:00:00"/>
    <n v="0.03"/>
    <s v="Product Crowdfunding"/>
    <s v="Entertainment Software"/>
    <s v="Ottawa"/>
    <s v="Hatch Accelerator, Lead To Win, Startup Garage"/>
    <s v="Accelerator/Incubator Backed"/>
    <s v="Privately Held (backing)"/>
    <s v="www.nextbigthingstudios.net"/>
    <s v="James Don-Carolis"/>
    <s v="Co-Founder &amp; Chief Executive Officer"/>
    <s v="james@nextbigthingstudios.net"/>
    <s v=""/>
    <m/>
  </r>
  <r>
    <s v="NewPow"/>
    <x v="1"/>
    <n v="1"/>
    <n v="0.02"/>
    <s v="Provider of LED lighting and fitting services. The company offers LED lighting fitting and lighting services for industrial and commercial clients."/>
    <x v="0"/>
    <s v="Energy Services"/>
    <s v=""/>
    <s v="Pre-venture"/>
    <s v=""/>
    <s v="The company raised $20,000 of angel funding via crowdfunding platform EquityNet on September 19, 2014."/>
    <s v=""/>
    <s v=""/>
    <s v="Unit 4, 205 Torbay Road"/>
    <s v=""/>
    <s v="Markham"/>
    <s v="Ontario"/>
    <s v="L3R 3W4"/>
    <s v="Canada"/>
    <d v="2014-09-19T00:00:00"/>
    <n v="0.02"/>
    <s v="Angel (individual)"/>
    <s v="Completed"/>
    <s v="Completed"/>
    <n v="0"/>
    <n v="9"/>
    <s v=""/>
    <m/>
    <n v="2014"/>
    <n v="4"/>
    <n v="0.02"/>
    <d v="2014-09-19T00:00:00"/>
    <n v="0.02"/>
    <s v="Angel (individual)"/>
    <s v="Other Energy Services"/>
    <s v="Markham"/>
    <s v=""/>
    <s v="Angel-Backed"/>
    <s v="Privately Held (backing)"/>
    <s v="www.newpow.ca"/>
    <s v="Roger Yao"/>
    <s v="General Manager"/>
    <s v="roger.yao@newpow.ca"/>
    <s v="+1 (905) 604-7690"/>
    <m/>
  </r>
  <r>
    <s v="NERv Technology"/>
    <x v="0"/>
    <n v="0"/>
    <n v="0.17"/>
    <s v="Provider of a biosensors technology platform intended to provide implantable biochip to detect post-operative complications. The company's biosenors technology platform develops implantable biochip to save lives and reduce the risks that are associated with surgeries by monitoring the patient's health after a surgical operation, enabling patients to reduce post-operative complications."/>
    <x v="1"/>
    <s v="Healthcare Devices and Supplies"/>
    <s v="HealthTech, TMT"/>
    <s v="Debt Financed, Venture Capital"/>
    <s v=""/>
    <s v="The company joined TMC Innovation as a part of its Fall 2018 Cohort on August 2, 2018."/>
    <n v="6"/>
    <s v="Dorm Room Fund(www.dormroomfund.com), Interface Health Excellence(interfacehealth.com), The Accelerator Centre(www.acceleratorcentre.com), University of Waterloo Velocity(www.velocity.uwaterloo.ca), Valley Venture Mentors(www.valleyventurementors.org)"/>
    <s v="151 Charles Street West"/>
    <s v="Suite 199"/>
    <s v="Kitchener"/>
    <s v="Ontario"/>
    <s v="N2G 1H6"/>
    <s v="Canada"/>
    <s v=""/>
    <n v="0.04"/>
    <s v="Accelerator/Incubator"/>
    <s v="Completed"/>
    <s v="Completed"/>
    <n v="0.16"/>
    <n v="296"/>
    <n v="188"/>
    <m/>
    <n v="2014"/>
    <n v="11"/>
    <n v="0.17"/>
    <d v="2018-08-02T00:00:00"/>
    <s v=""/>
    <s v="Accelerator/Incubator"/>
    <s v="Monitoring Equipment"/>
    <s v="Kitchener"/>
    <s v="Dorm Room Fund, Interface Health Excellence, The Accelerator Centre, TMC Innovation, University of Waterloo Velocity, Valley Venture Mentors"/>
    <s v="Venture Capital-Backed"/>
    <s v="Privately Held (backing)"/>
    <s v="www.ne-rv.com"/>
    <s v="Youssef Helwa"/>
    <s v="Co-Founder &amp; Chief Executive Officer"/>
    <s v="youssef.helwa@ne-rv.com"/>
    <s v=""/>
    <m/>
  </r>
  <r>
    <s v="Nefarious Dimensions"/>
    <x v="0"/>
    <n v="0"/>
    <s v=""/>
    <s v="Operator of an independent game studio. The company focuses on developing games on planetary prospectors asteroid resource mining."/>
    <x v="6"/>
    <s v="Software"/>
    <s v="Gaming, TMT"/>
    <s v="Pre-venture, Venture Capital"/>
    <s v=""/>
    <s v="The company joined The Forge as a part of the cohort 1 in January 2015."/>
    <n v="1"/>
    <s v="The Forge(theforge.mcmaster.ca)"/>
    <s v=""/>
    <s v=""/>
    <s v="Burlington"/>
    <s v="Ontario"/>
    <s v=""/>
    <s v="Canada"/>
    <d v="2015-01-01T00:00:00"/>
    <s v=""/>
    <s v="Accelerator/Incubator"/>
    <s v="Completed"/>
    <s v="Completed"/>
    <n v="-0.18"/>
    <n v="189"/>
    <n v="909"/>
    <m/>
    <n v="2014"/>
    <s v=""/>
    <s v=""/>
    <d v="2015-01-01T00:00:00"/>
    <s v=""/>
    <s v="Accelerator/Incubator"/>
    <s v="Entertainment Software"/>
    <s v="Burlington"/>
    <s v="The Forge"/>
    <s v="Accelerator/Incubator Backed"/>
    <s v="Privately Held (backing)"/>
    <s v="www.nefariousdimensions.com"/>
    <s v="Clinton Bowman"/>
    <s v="CCO"/>
    <s v="clintonbowman@nefariousdimensions.com"/>
    <s v=""/>
    <m/>
  </r>
  <r>
    <s v="Nectro"/>
    <x v="0"/>
    <n v="0"/>
    <s v=""/>
    <s v="Developer of nano technologies for the electronic industry. The company engages in developing a pen with conductive ink and ultra-erasing ink technologies that has an erasing tip allowing users to correct any mistakes."/>
    <x v="4"/>
    <s v="Commercial Products"/>
    <s v="Nanotechnology, TMT"/>
    <s v="Pre-venture, Venture Capital"/>
    <s v=""/>
    <s v="The company joined Ontario Centres of Excellence as part of the Campus-Linked Accelerators (CLA) program on August 19, 2015."/>
    <n v="1"/>
    <s v="Ontario Centres of Excellence(www.oce-ontario.org)"/>
    <s v="166 Monmore Road"/>
    <s v=""/>
    <s v="London"/>
    <s v="Ontario"/>
    <s v=""/>
    <s v="Canada"/>
    <d v="2015-08-19T00:00:00"/>
    <s v=""/>
    <s v="Accelerator/Incubator"/>
    <s v="Completed"/>
    <s v="Failed/Cancelled"/>
    <n v="0"/>
    <n v="106"/>
    <n v="40"/>
    <m/>
    <n v="2015"/>
    <s v=""/>
    <s v=""/>
    <d v="2015-09-03T00:00:00"/>
    <n v="66.3"/>
    <s v="Product Crowdfunding"/>
    <s v="Other Commercial Products"/>
    <s v="London"/>
    <s v="Ontario Centres of Excellence"/>
    <s v="Accelerator/Incubator Backed"/>
    <s v="Privately Held (backing)"/>
    <s v="www.nectro.com"/>
    <s v="Tengyuan Zhang"/>
    <s v="Co-Founder"/>
    <s v="t.zhang@nectro.com"/>
    <s v="+1 (226) 926-0005"/>
    <m/>
  </r>
  <r>
    <s v="NaviDo"/>
    <x v="0"/>
    <n v="0"/>
    <n v="7.0000000000000007E-2"/>
    <s v="Provider of a navigational application for public transit riders. The company develops a mobile application that helps users to reach their destination without the need of Internet."/>
    <x v="6"/>
    <s v="Software"/>
    <s v="Mobile, TMT"/>
    <s v="Pre-venture"/>
    <s v=""/>
    <s v="The company joined University of Toronto Early-Stage Technology Program in 2016."/>
    <n v="1"/>
    <s v="University of Toronto Early-Stage Technology Program(www.utest.to)"/>
    <s v=""/>
    <s v=""/>
    <s v="Toronto"/>
    <s v="Ontario"/>
    <s v=""/>
    <s v="Canada"/>
    <d v="2016-01-01T00:00:00"/>
    <n v="7.0000000000000007E-2"/>
    <s v="Accelerator/Incubator"/>
    <s v="Completed"/>
    <s v="Completed"/>
    <s v=""/>
    <s v=""/>
    <s v=""/>
    <m/>
    <n v="2016"/>
    <s v=""/>
    <n v="7.0000000000000007E-2"/>
    <d v="2016-01-01T00:00:00"/>
    <n v="7.0000000000000007E-2"/>
    <s v="Accelerator/Incubator"/>
    <s v="Application Software"/>
    <s v="Toronto"/>
    <s v="University of Toronto Early-Stage Technology Program"/>
    <s v="Accelerator/Incubator Backed"/>
    <s v="Privately Held (backing)"/>
    <s v=""/>
    <s v="Shervin Shahidi"/>
    <s v="Co-Founder"/>
    <s v=""/>
    <s v=""/>
    <m/>
  </r>
  <r>
    <s v="My Tutor"/>
    <x v="0"/>
    <n v="0"/>
    <s v=""/>
    <s v="Provider of an online platform for finding tutors. The company provides an online platform through which users can find tutors, certified in a particular subject, for the purpose of taking tuition."/>
    <x v="2"/>
    <s v="Services (Non-Financial)"/>
    <s v="TMT"/>
    <s v="M&amp;A"/>
    <s v=""/>
    <s v="The company was acquired by an undisclosed investor. The company is no longer actively tracked by PitchBook."/>
    <s v=""/>
    <s v=""/>
    <s v="175 Bronson Avenue"/>
    <s v=""/>
    <s v="Ottawa"/>
    <s v="Ontario"/>
    <s v=""/>
    <s v="Canada"/>
    <s v=""/>
    <s v=""/>
    <s v="Accelerator/Incubator"/>
    <s v="Completed"/>
    <s v="Completed"/>
    <s v=""/>
    <s v=""/>
    <s v=""/>
    <m/>
    <n v="2013"/>
    <n v="11"/>
    <s v=""/>
    <s v=""/>
    <s v=""/>
    <s v="Merger/Acquisition"/>
    <s v="Educational and Training Services (B2C)"/>
    <s v="Ottawa"/>
    <s v=""/>
    <s v="Corporate Backed or Acquired"/>
    <s v="Acquired/Merged"/>
    <s v="www.mytutor.ca"/>
    <s v=""/>
    <s v=""/>
    <s v=""/>
    <s v=""/>
    <m/>
  </r>
  <r>
    <s v="Munch"/>
    <x v="0"/>
    <n v="0"/>
    <n v="0.65"/>
    <s v="Developer of a food delivery application. The company develops a food delivery application that enables users to connect to restaurants and delivery drivers and order menus online."/>
    <x v="6"/>
    <s v="Software"/>
    <s v="FoodTech, Mobile, Restaurant Technology, TMT"/>
    <s v="Pre-venture"/>
    <s v=""/>
    <s v="The company raised $500,000 of angel funding from undisclosed investors on an undisclosed date."/>
    <s v=""/>
    <s v=""/>
    <s v="148 Read Street"/>
    <s v=""/>
    <s v="Cobourg"/>
    <s v="Ontario"/>
    <s v="K9A 5Y4"/>
    <s v="Canada"/>
    <s v=""/>
    <n v="0.65"/>
    <s v="Angel (individual)"/>
    <s v="Completed"/>
    <s v="Completed"/>
    <n v="-0.13"/>
    <n v="1375"/>
    <n v="483"/>
    <m/>
    <n v="2014"/>
    <n v="3"/>
    <n v="0.65"/>
    <s v=""/>
    <n v="0.65"/>
    <s v="Angel (individual)"/>
    <s v="Application Software"/>
    <s v="Cobourg"/>
    <s v=""/>
    <s v="Angel-Backed"/>
    <s v="Privately Held (backing)"/>
    <s v="www.mymunch.com"/>
    <s v="Alistair Varley"/>
    <s v="Founder &amp; Chief Executive Officer"/>
    <s v="alistair.varley@mymunch.com"/>
    <s v=""/>
    <m/>
  </r>
  <r>
    <s v="Mopify"/>
    <x v="1"/>
    <n v="1"/>
    <s v=""/>
    <s v="Provider of home cleaning services. The company offers an on demand platform for customers to book home service professionals, manage schedules and make payment for the services."/>
    <x v="2"/>
    <s v="Services (Non-Financial)"/>
    <s v="TMT"/>
    <s v="Pre-venture"/>
    <s v=""/>
    <s v="The company joined Startup Ottawa on an undisclosed date."/>
    <n v="1"/>
    <s v="Startup Ottawa(www.startupottawa.ca)"/>
    <s v="240 Michael Cowpland Drive"/>
    <s v="Suite 101"/>
    <s v="Ottawa"/>
    <s v="Ontario"/>
    <s v="K2M 1P6"/>
    <s v="Canada"/>
    <s v=""/>
    <s v=""/>
    <s v="Accelerator/Incubator"/>
    <s v="Completed"/>
    <s v="Completed"/>
    <n v="0.06"/>
    <n v="1117"/>
    <n v="629"/>
    <m/>
    <n v="2014"/>
    <n v="3"/>
    <s v=""/>
    <s v=""/>
    <s v=""/>
    <s v="Accelerator/Incubator"/>
    <s v="Other Services (B2C Non-Financial)"/>
    <s v="Ottawa"/>
    <s v="Startup Ottawa"/>
    <s v="Accelerator/Incubator Backed"/>
    <s v="Privately Held (backing)"/>
    <s v="www.mopify.com"/>
    <s v="Alex Hebert"/>
    <s v="Co-Founder"/>
    <s v="alex@mopify.com"/>
    <s v="+1 (613) 706-0763"/>
    <m/>
  </r>
  <r>
    <s v="Moocow Unicycles"/>
    <x v="1"/>
    <n v="1"/>
    <s v=""/>
    <s v=""/>
    <x v="2"/>
    <s v="Consumer Durables"/>
    <s v="CleanTech, Industrials, TMT"/>
    <s v="Pre-venture"/>
    <s v=""/>
    <s v="The company joined University of Waterloo Velocity and received $5,000 in funding on March 31, 2016. As a part of the transaction, the funding was received in the form of prize money."/>
    <n v="1"/>
    <s v="University of Waterloo Velocity(www.velocity.uwaterloo.ca)"/>
    <s v="1-23 Derrydown Road"/>
    <s v=""/>
    <s v="Toronto"/>
    <s v="Ontario"/>
    <s v="M3J 1R2"/>
    <s v="Canada"/>
    <d v="2016-03-31T00:00:00"/>
    <n v="0.01"/>
    <s v="Accelerator/Incubator"/>
    <s v="Completed"/>
    <s v="Completed"/>
    <n v="0"/>
    <n v="749"/>
    <s v=""/>
    <m/>
    <n v="2014"/>
    <s v=""/>
    <s v=""/>
    <d v="2016-03-31T00:00:00"/>
    <n v="0.01"/>
    <s v="Accelerator/Incubator"/>
    <s v="Recreational Goods"/>
    <s v="Toronto"/>
    <s v="University of Waterloo Velocity"/>
    <s v="Accelerator/Incubator Backed"/>
    <s v="Privately Held (backing)"/>
    <s v="www.moocowunicycles.com"/>
    <s v="David Moscoe-Di Felice"/>
    <s v="Founder &amp; Chief Executive Officer"/>
    <s v="david@moocowunicycles.com"/>
    <s v=""/>
    <m/>
  </r>
  <r>
    <s v="Moni Technologies"/>
    <x v="0"/>
    <n v="0"/>
    <n v="7.36"/>
    <s v="Provider of a simple, convenient and secure mobile application designed to transfer money abroad. The company's simple, convenient and secure mobile application protected by an encrypted password sends money in 4 steps and tracks progress of transfer within the app and via SMS notifications, enabling its users to send money to a mobile number, or directly to any bank account."/>
    <x v="6"/>
    <s v="Software"/>
    <s v="FinTech, Mobile, TMT"/>
    <s v="Venture Capital"/>
    <n v="0"/>
    <s v="The company raised $5 million of seed funding from Orange Growth Capital in October 2014."/>
    <n v="4"/>
    <s v="Finch Capital(finchcapital.com), HardGamma Ventures(www.hardgamma.com), Playfair Capital(www.playfaircapital.com), Techstars(www.techstars.com)"/>
    <s v="401 Bay Street"/>
    <s v="16th Floor"/>
    <s v="Toronto"/>
    <s v="Ontario"/>
    <s v="M5H 2Y4"/>
    <s v="Canada"/>
    <d v="2013-09-27T00:00:00"/>
    <n v="0.12"/>
    <s v="Accelerator/Incubator"/>
    <s v="Completed"/>
    <s v="Completed"/>
    <n v="-0.01"/>
    <s v=""/>
    <n v="441"/>
    <m/>
    <n v="2013"/>
    <n v="14"/>
    <n v="7.36"/>
    <d v="2015-08-25T00:00:00"/>
    <n v="0.76"/>
    <s v="Early Stage VC"/>
    <s v="Financial Software"/>
    <s v="Toronto"/>
    <s v="Finch Capital, HardGamma Ventures, Playfair Capital, Techstars"/>
    <s v="Venture Capital-Backed"/>
    <s v="Privately Held (backing)"/>
    <s v="www.getmoni.com"/>
    <s v="Laurence Aderemi"/>
    <s v="Co-Founder &amp; Chief Executive Officer"/>
    <s v="laurence@getmoni.com"/>
    <s v="+1 (416) 363-0400"/>
    <m/>
  </r>
  <r>
    <s v="Modly"/>
    <x v="0"/>
    <n v="0"/>
    <s v=""/>
    <s v="Manufacturer of photographic lighting systems. The company offers customized, battery operated and portable photographic lighting system using programmable LED lights to replace traditional flashes, strobes and filters."/>
    <x v="2"/>
    <s v="Consumer Durables"/>
    <s v="Manufacturing, TMT"/>
    <s v="Pre-venture"/>
    <s v=""/>
    <s v="The company joined Hatchery (Uoft) and received $20,000 in funding in 2013. As a part of the transaction the funding was in the form of an award."/>
    <n v="2"/>
    <s v="Hatchery (UofT)(hatchery.engineering.utoronto.ca), Ontario Centres of Excellence(www.oce-ontario.org)"/>
    <s v=""/>
    <s v=""/>
    <s v="Toronto"/>
    <s v="Ontario"/>
    <s v=""/>
    <s v="Canada"/>
    <d v="2013-05-01T00:00:00"/>
    <n v="0.02"/>
    <s v="Accelerator/Incubator"/>
    <s v="Completed"/>
    <s v="Completed"/>
    <s v=""/>
    <s v=""/>
    <s v=""/>
    <m/>
    <n v="2013"/>
    <s v=""/>
    <s v=""/>
    <d v="2013-05-01T00:00:00"/>
    <n v="0.02"/>
    <s v="Accelerator/Incubator"/>
    <s v="Electronics (B2C)"/>
    <s v="Toronto"/>
    <s v="Hatchery (UofT), Ontario Centres of Excellence"/>
    <s v="Accelerator/Incubator Backed"/>
    <s v="Privately Held (backing)"/>
    <s v=""/>
    <s v="Tiange Li"/>
    <s v="Co-Founder"/>
    <s v="tiange.l@hotmail.com"/>
    <s v=""/>
    <m/>
  </r>
  <r>
    <s v="MISLabs"/>
    <x v="0"/>
    <n v="0"/>
    <s v=""/>
    <s v="Provider of surgical procedures and clinical process. The company develops orthopaedic drill attachment to optimize efficiency of tendon harvest in ACL tear reconstruction and other surgical procedures."/>
    <x v="1"/>
    <s v="Healthcare Devices and Supplies"/>
    <s v=""/>
    <s v="Pre-venture"/>
    <s v=""/>
    <s v="The company graduated from Hatchery (Uoft) in September 2015."/>
    <n v="1"/>
    <s v="Hatchery (UofT)(hatchery.engineering.utoronto.ca)"/>
    <s v="222 College Street"/>
    <s v=""/>
    <s v="Toronto"/>
    <s v="Ontario"/>
    <s v="M5T 3J1"/>
    <s v="Canada"/>
    <d v="2015-09-01T00:00:00"/>
    <s v=""/>
    <s v="Accelerator/Incubator"/>
    <s v="Completed"/>
    <s v="Completed"/>
    <s v=""/>
    <s v=""/>
    <s v=""/>
    <m/>
    <n v="2015"/>
    <s v=""/>
    <s v=""/>
    <d v="2015-09-01T00:00:00"/>
    <s v=""/>
    <s v="Accelerator/Incubator"/>
    <s v="Other Devices and Supplies"/>
    <s v="Toronto"/>
    <s v="Hatchery (UofT)"/>
    <s v="Accelerator/Incubator Backed"/>
    <s v="Privately Held (backing)"/>
    <s v=""/>
    <s v="Zaid Atto"/>
    <s v="Co-Founder"/>
    <s v=""/>
    <s v=""/>
    <m/>
  </r>
  <r>
    <s v="Minds Matter Magazine"/>
    <x v="1"/>
    <n v="1"/>
    <s v=""/>
    <s v="Publisher of a mental health magazine. The company provides a magazine with online content that covers multidisciplinary topics related to mental health for students, their friends and family."/>
    <x v="4"/>
    <s v="Commercial Services"/>
    <s v="TMT"/>
    <s v="Pre-venture"/>
    <s v=""/>
    <s v="The company joined The Hub Ideation and Experimental Learning Centre on an undisclosed date."/>
    <n v="1"/>
    <s v=""/>
    <s v="1265 Military Trail"/>
    <s v=""/>
    <s v="Toronto"/>
    <s v="Ontario"/>
    <s v="M1C 1A4"/>
    <s v="Canada"/>
    <s v=""/>
    <s v=""/>
    <s v="Accelerator/Incubator"/>
    <s v="Completed"/>
    <s v="Completed"/>
    <n v="-0.05"/>
    <n v="1284"/>
    <n v="446"/>
    <m/>
    <n v="2013"/>
    <s v=""/>
    <s v=""/>
    <s v=""/>
    <s v=""/>
    <s v="Accelerator/Incubator"/>
    <s v="Media and Information Services (B2B)"/>
    <s v="Toronto"/>
    <s v="The Hub"/>
    <s v="Accelerator/Incubator Backed"/>
    <s v="Privately Held (backing)"/>
    <s v="www.mindsmattermagazine.com"/>
    <s v=""/>
    <s v=""/>
    <s v=""/>
    <s v=""/>
    <m/>
  </r>
  <r>
    <s v="MIMOSA Diagnostics"/>
    <x v="0"/>
    <n v="0"/>
    <s v=""/>
    <s v="Developer of a mobile health application intended to be used for diabetes management. The company's application offers a simple handheld device for imaging the foot, enabling diabetic patients to have a miniaturized and adapted mobile application technique that can be used anytime, anywhere for early detection and treatment."/>
    <x v="1"/>
    <s v="Healthcare Devices and Supplies"/>
    <s v="HealthTech, Mobile, TMT"/>
    <s v="Venture Capital"/>
    <s v=""/>
    <s v="The company raised an undisclosed amount of venture funding from FundersClub and XDL Capital Group on July 10, 2017. Prior to this, the company joined JLABS on May 11, 2017, and received an undisclosed amount in funding. Previously, the company joined Creative Destruction Lab in 2017."/>
    <n v="4"/>
    <s v="Creative Destruction Lab(www.creativedestructionlab.com), FundersClub(www.fundersclub.com), JLABS(www.jlabs.jnjinnovation.com), XDL Capital Group(www.xdl.com)"/>
    <s v=""/>
    <s v=""/>
    <s v="Toronto"/>
    <s v="Ontario"/>
    <s v=""/>
    <s v="Canada"/>
    <d v="2017-01-01T00:00:00"/>
    <s v=""/>
    <s v="Accelerator/Incubator"/>
    <s v="Completed"/>
    <s v="Completed"/>
    <n v="0.27"/>
    <s v=""/>
    <n v="169"/>
    <m/>
    <n v="2017"/>
    <s v=""/>
    <s v=""/>
    <d v="2017-07-10T00:00:00"/>
    <s v=""/>
    <s v="Early Stage VC"/>
    <s v="Monitoring Equipment"/>
    <s v="Toronto"/>
    <s v="Creative Destruction Lab, FundersClub, JLABS, XDL Capital Group"/>
    <s v="Venture Capital-Backed"/>
    <s v="Privately Held (backing)"/>
    <s v="www.mimosadiagnostics.com"/>
    <s v="Karen Cross"/>
    <s v="Co-Founder"/>
    <s v="drkaren@mimosadiagnostics.com"/>
    <s v=""/>
    <m/>
  </r>
  <r>
    <s v="Milao Language"/>
    <x v="0"/>
    <n v="0"/>
    <n v="0.03"/>
    <s v="Provider of educational technology platform. The company provides a platform that enables language learners to engage in on demand conversations with a virtual native speaker."/>
    <x v="6"/>
    <s v="Software"/>
    <s v="EdTech, TMT"/>
    <s v="Pre-venture, Venture Capital"/>
    <s v=""/>
    <s v="The company received $50,000 of grant funding from the Ontario Centers of Excellence on November 15, 2013."/>
    <n v="2"/>
    <s v="Ontario Centres of Excellence(www.oce-ontario.org), The Accelerator Centre(www.acceleratorcentre.com)"/>
    <s v="295 Hagey Boulevard"/>
    <s v="Suite 13D"/>
    <s v="Waterloo"/>
    <s v="Ontario"/>
    <s v="N2L 6R5"/>
    <s v="Canada"/>
    <s v=""/>
    <n v="0.1"/>
    <s v="Grant"/>
    <s v="Completed"/>
    <s v="Completed"/>
    <n v="0"/>
    <n v="15"/>
    <n v="179"/>
    <m/>
    <n v="2013"/>
    <n v="8"/>
    <n v="0.03"/>
    <d v="2013-11-15T00:00:00"/>
    <n v="0.05"/>
    <s v="Grant"/>
    <s v="Educational Software"/>
    <s v="Waterloo"/>
    <s v="Ontario Centres of Excellence, The Accelerator Centre"/>
    <s v="Accelerator/Incubator Backed"/>
    <s v="Privately Held (backing)"/>
    <s v="www.milaolanguage.com"/>
    <s v="Jose Quesada"/>
    <s v="Co-Founder, Chief Technology Officer and Director"/>
    <s v="jquesada@milaolanguage.com"/>
    <s v=""/>
    <m/>
  </r>
  <r>
    <s v="Mika Audio"/>
    <x v="0"/>
    <n v="0"/>
    <n v="0.06"/>
    <s v="Manufacturer of music systems. The company is engaged in the designing and development of wireless bluetooth enabled music players and speakers for their customers."/>
    <x v="2"/>
    <s v="Consumer Durables"/>
    <s v="Manufacturing, TMT"/>
    <s v="Pre-venture, Venture Capital"/>
    <s v=""/>
    <s v="The company raised $50,000 of seed funding from undisclosed investors on October 2, 2014."/>
    <s v=""/>
    <s v=""/>
    <s v="73 Bathurst Street"/>
    <s v=""/>
    <s v="Toronto"/>
    <s v="Ontario"/>
    <s v="M5V 2P6"/>
    <s v="Canada"/>
    <d v="2014-10-02T00:00:00"/>
    <n v="0.06"/>
    <s v="Seed Round"/>
    <s v="Completed"/>
    <s v="Completed"/>
    <n v="-0.02"/>
    <n v="387"/>
    <n v="402"/>
    <m/>
    <n v="2014"/>
    <n v="3"/>
    <n v="0.06"/>
    <d v="2014-10-02T00:00:00"/>
    <n v="0.06"/>
    <s v="Seed Round"/>
    <s v="Electronics (B2C)"/>
    <s v="Toronto"/>
    <s v=""/>
    <s v="Angel-Backed"/>
    <s v="Privately Held (backing)"/>
    <s v="www.mikaaudio.com"/>
    <s v="Derek Mascarenhas"/>
    <s v="Founder &amp; Chief Executive Officer"/>
    <s v="derek@mikaaudio.com"/>
    <s v="+1 (647) 716-1539"/>
    <m/>
  </r>
  <r>
    <s v="MicroMetrics"/>
    <x v="0"/>
    <n v="0"/>
    <n v="0.75"/>
    <s v="Provider of an online SaaS based platform designed to collect feedback and analyze real-time customer data. The company's online SaaS based platform and mobile application transforms data into immediately-actionable consumer insights that enables retailers, restaurants, hospitality and QSR chains to collect customer feedback, promote customer engagement and optimize sales."/>
    <x v="6"/>
    <s v="Software"/>
    <s v="Big Data, Mobile, SaaS, TMT"/>
    <s v="Pre-venture"/>
    <s v=""/>
    <s v="The company raised CAD 450,000 of convertible debt financing from Angel One Investor Network and other undisclosed investors on December 23, 2016. Previously, the company raised CAD 300,000 of angel funding from Angel One Investor Network on May 31, 2016, putting the company's pre-money valuation at $2.4 million."/>
    <n v="6"/>
    <s v="Angel One Investor Network(www.angelonenetwork.ca), Government of Canada(www.canada.ca), Invest Ottawa(www.investottawa.ca), Startup Garage(www.startupgarage.ca), Startup Ottawa(www.startupottawa.ca)"/>
    <s v="240 Bank Street"/>
    <s v="Suite 500"/>
    <s v="Ottawa"/>
    <s v="Ontario"/>
    <s v="K2P 1X4"/>
    <s v="Canada"/>
    <s v=""/>
    <s v=""/>
    <s v="Capitalization"/>
    <s v="Completed"/>
    <s v="Completed"/>
    <n v="0.38"/>
    <n v="507"/>
    <n v="679"/>
    <m/>
    <n v="2013"/>
    <n v="22"/>
    <n v="0.75"/>
    <d v="2016-12-23T00:00:00"/>
    <n v="0.45"/>
    <s v="Angel (individual)"/>
    <s v="Social/Platform Software"/>
    <s v="Ottawa"/>
    <s v="Angel One Investor Network, Government of Canada, Invest Ottawa, IRAP, Startup Garage, Startup Ottawa"/>
    <s v="Accelerator/Incubator Backed"/>
    <s v="Privately Held (backing)"/>
    <s v="www.micrometrics.com"/>
    <s v="Artem Abramov"/>
    <s v="Co-Founder &amp; Chief Executive Officer"/>
    <s v="artem@micrometrics.com"/>
    <s v="+1 (855) 255-2005"/>
    <m/>
  </r>
  <r>
    <s v="MetricWire"/>
    <x v="0"/>
    <n v="0"/>
    <n v="0.18"/>
    <s v="Provider of a smartphone data visualization platform. The company offers a research application that allows users to design complex studies to collect and visualize data from participants responding using their smartphones and other electronic devices."/>
    <x v="6"/>
    <s v="Software"/>
    <s v="Mobile, TMT"/>
    <s v="Pre-venture"/>
    <s v=""/>
    <s v="The company graduated from Y Combinator as a part of the Winter 2015 class and received $120,000 in funding on March 23, 2015."/>
    <n v="4"/>
    <s v="Futurpreneur Canada(www.futurpreneur.ca), Ontario Centres of Excellence(www.oce-ontario.org), University of Waterloo Velocity(www.velocity.uwaterloo.ca), Y Combinator(www.ycombinator.com)"/>
    <s v="100-151 Charles Street West"/>
    <s v=""/>
    <s v="Kitchener"/>
    <s v="Ontario"/>
    <s v="N2G 1H6"/>
    <s v="Canada"/>
    <d v="2013-11-30T00:00:00"/>
    <n v="0.03"/>
    <s v="Accelerator/Incubator"/>
    <s v="Completed"/>
    <s v="Completed"/>
    <n v="0"/>
    <n v="367"/>
    <s v=""/>
    <m/>
    <n v="2013"/>
    <n v="11"/>
    <n v="0.18"/>
    <d v="2015-03-23T00:00:00"/>
    <n v="0.15"/>
    <s v="Accelerator/Incubator"/>
    <s v="Application Software"/>
    <s v="Kitchener"/>
    <s v="Futurpreneur Canada, Ontario Centres of Excellence, University of Waterloo Velocity, Y Combinator"/>
    <s v="Accelerator/Incubator Backed"/>
    <s v="Privately Held (backing)"/>
    <s v="www.metricwire.com"/>
    <s v="Les Magyar"/>
    <s v="Co-Founder &amp; Chief Operating Officer"/>
    <s v="les.magyar@metricwire.com"/>
    <s v=""/>
    <m/>
  </r>
  <r>
    <s v="MetaGenom Bio"/>
    <x v="0"/>
    <n v="0"/>
    <n v="0.13"/>
    <s v="Developer of a metagenomics technology platform intended to provide green solutions to environmental challenges associated with industrial activities. The company's technology platform utilizes an integrated set of of tools to detect and isolate microbial organisms, understand their structure, diversity and metabolic potential, enabling industrial and agricultural corporations to enhance and improve their waste treatment, chemical and physical processes."/>
    <x v="1"/>
    <s v="Pharmaceuticals and Biotechnology"/>
    <s v="AgTech, CleanTech, Industrials, Life Sciences, TMT"/>
    <s v="Venture Capital"/>
    <s v=""/>
    <s v="The company raised $30,000 of seed funding from Bioenterprise Canada on June 1, 2016. The funding is intended to expand R&amp;D and go towards product development. The company is being actively tracked by PitchBook."/>
    <n v="1"/>
    <s v="Bioenterprise Canada(www.bioenterprise.ca)"/>
    <s v="100 King Street West"/>
    <s v="Suite 5700"/>
    <s v="Toronto"/>
    <s v="Ontario"/>
    <s v="M5X 1C7"/>
    <s v="Canada"/>
    <d v="2016-05-01T00:00:00"/>
    <n v="0.1"/>
    <s v="Capitalization"/>
    <s v="Completed"/>
    <s v="Completed"/>
    <n v="0.62"/>
    <s v=""/>
    <n v="193"/>
    <m/>
    <n v="2014"/>
    <n v="7"/>
    <n v="0.13"/>
    <d v="2016-06-01T00:00:00"/>
    <n v="0.03"/>
    <s v="Seed Round"/>
    <s v="Biotechnology"/>
    <s v="Toronto"/>
    <s v="Bioenterprise Canada"/>
    <s v="Venture Capital-Backed"/>
    <s v="Privately Held (backing)"/>
    <s v="www.metagenombio.com"/>
    <s v="Patrick Ang"/>
    <s v="Chief Executive Officer"/>
    <s v="patrick.ang@metagenombio.com"/>
    <s v="+1 (888) 956-6937"/>
    <m/>
  </r>
  <r>
    <s v="Mejuri"/>
    <x v="0"/>
    <n v="0"/>
    <n v="6.74"/>
    <s v="Operator of an e-commerce platform designed to sell handcrafted fine jewelry. The company's direct-to-consumer platform's offerings include rings, pendants, earrings, bracelets and other luxury jewelry made up of precious and semi-precious stones, enabling women to buy handcrafted accessories online."/>
    <x v="2"/>
    <s v="Apparel and Accessories"/>
    <s v="E-Commerce"/>
    <s v="Venture Capital"/>
    <s v=""/>
    <s v="The company raised $5 million of Series A venture funding in a deal led by Felix Capital on September 4, 2018. Real Ventures, Business Development Bank of Canada, DASH Ventures, and Incite Ventures (Burlingame) also participated in the round. The company intends to use the funds to accelerate growth digitally and through physical stores."/>
    <n v="11"/>
    <s v="500 Startups(www.500.co), Arzan Venture Capital(www.arzanvc.com), Business Development Bank of Canada(www.bdc.ca), C100 Association(www.thec100.org), DASH Ventures(www.dashventures.com), Felix Capital(www.felixcap.com), FounderFuel(www.founderfuel.com), Incite Ventures (Burlingame)(www.incite.org), Ontario Centres of Excellence(www.oce-ontario.org), Real Ventures(www.realventures.com), Ryerson DMZ(dmz.ryerson.ca)"/>
    <s v="18C Mowat Avenue"/>
    <s v=""/>
    <s v="Toronto"/>
    <s v="Ontario"/>
    <s v="M6K 3E8"/>
    <s v="Canada"/>
    <s v=""/>
    <s v=""/>
    <s v="Early Stage VC"/>
    <s v="Completed"/>
    <s v="Completed"/>
    <n v="0.89"/>
    <n v="69659"/>
    <n v="2386"/>
    <m/>
    <n v="2013"/>
    <n v="9"/>
    <n v="6.74"/>
    <d v="2018-09-04T00:00:00"/>
    <n v="6.52"/>
    <s v="Early Stage VC"/>
    <s v="Accessories"/>
    <s v="Toronto"/>
    <s v="500 Startups, Arzan Venture Capital, Business Development Bank of Canada, C100 Association, DASH Ventures, Felix Capital, FounderFuel, Incite Ventures (Burlingame), Ontario Centres of Excellence, Real Ventures, Ryerson DMZ"/>
    <s v="Venture Capital-Backed"/>
    <s v="Privately Held (backing)"/>
    <s v="www.mejuri.com"/>
    <s v="Majed Masad"/>
    <s v="Co-Founder &amp; Chief Operating Officer"/>
    <s v="mmasad@firepowercapital.com"/>
    <s v="+1 (647) 260-4981"/>
    <m/>
  </r>
  <r>
    <s v="MeetUpForCoffee"/>
    <x v="0"/>
    <n v="0"/>
    <s v=""/>
    <s v="Provider of a social dating application. The company offers an online platform which allows coffee lovers to create a personal profile and interact with other members of the community and find friends to go on a coffee date."/>
    <x v="6"/>
    <s v="Software"/>
    <s v="TMT"/>
    <s v="Other Private Companies"/>
    <s v=""/>
    <s v="The company attempted to raise EUR 16,500 via crowdfunding platform Kickstarter on July 12, 2016. The funding was not raised in full and subsequently the deal was cancelled."/>
    <s v=""/>
    <s v=""/>
    <s v=""/>
    <s v=""/>
    <s v="Toronto"/>
    <s v="Ontario"/>
    <s v=""/>
    <s v="Canada"/>
    <d v="2016-07-12T00:00:00"/>
    <n v="0.02"/>
    <s v="Product Crowdfunding"/>
    <s v="Failed/Cancelled"/>
    <s v="Failed/Cancelled"/>
    <s v=""/>
    <s v=""/>
    <s v=""/>
    <m/>
    <n v="2013"/>
    <s v=""/>
    <s v=""/>
    <d v="2016-07-12T00:00:00"/>
    <n v="0.02"/>
    <s v="Product Crowdfunding"/>
    <s v="Social/Platform Software"/>
    <s v="Toronto"/>
    <s v=""/>
    <s v="Failed Transaction (Angel)"/>
    <s v="Privately Held (no backing)"/>
    <s v="www.meetupforcoffee.com"/>
    <s v="Philipp Braun"/>
    <s v="Founder"/>
    <s v="philipp.braun@meetupforcoffee.com"/>
    <s v=""/>
    <m/>
  </r>
  <r>
    <s v="Meemim"/>
    <x v="0"/>
    <n v="0"/>
    <n v="0.19"/>
    <s v="Owner and operator of a collaboration software company. The company develops a productivity suite designed specifically for groups in the SMB and project management industry."/>
    <x v="6"/>
    <s v="Software"/>
    <s v="TMT"/>
    <s v="Pre-venture"/>
    <s v=""/>
    <s v="The company raised $150,000 of seed funding from undisclosed investors on August 11, 2016."/>
    <s v=""/>
    <s v=""/>
    <s v="238 Dunforest Avenue"/>
    <s v=""/>
    <s v="Toronto"/>
    <s v="Ontario"/>
    <s v="M2N 4J9"/>
    <s v="Canada"/>
    <s v=""/>
    <s v=""/>
    <s v="Accelerator/Incubator"/>
    <s v="Completed"/>
    <s v="Completed"/>
    <n v="-0.15"/>
    <n v="54"/>
    <n v="1236"/>
    <m/>
    <n v="2015"/>
    <n v="5"/>
    <n v="0.19"/>
    <d v="2016-08-11T00:00:00"/>
    <n v="0.19"/>
    <s v="Seed Round"/>
    <s v="Business/Productivity Software"/>
    <s v="Toronto"/>
    <s v=""/>
    <s v="Accelerator/Incubator Backed"/>
    <s v="Privately Held (backing)"/>
    <s v="www.meemim.com"/>
    <s v="Alexandre Pestov"/>
    <s v="Co-Founder &amp; Chief Executive Officer"/>
    <s v="alexandre@meemim.com"/>
    <s v="+1 (800) 503-3027"/>
    <m/>
  </r>
  <r>
    <s v="Mediphage Bioceuticals"/>
    <x v="0"/>
    <n v="0"/>
    <n v="0.49"/>
    <s v="Developer of gene therapy platforms designed to exploit safe and effective bacteriophage-based therapeutics for gene delivery. The company's platform develops safe bacteriophage-based therapeutics such as DNA ministrings for cost-effective and personalized management of cancer and other chronic diseases and for therapeutic DNA delivery and genetic manipulation, enabling patients to receive safe, effective and efficiently produced gene therapeutic systems."/>
    <x v="1"/>
    <s v="Healthcare Technology Systems"/>
    <s v="Life Sciences, Oncology, TMT"/>
    <s v="Pre-venture"/>
    <s v=""/>
    <s v="The company joined Illumina as part of the seventh accelerator class on April 26, 2018."/>
    <n v="2"/>
    <s v="Illumina(www.illumina.com), JLABS(www.jlabs.jnjinnovation.com)"/>
    <s v="661 University Avenue, Suite 1300"/>
    <s v="MaRS Center, West Tower"/>
    <s v="Toronto"/>
    <s v="Ontario"/>
    <s v="M5G 0B3"/>
    <s v="Canada"/>
    <d v="2016-03-01T00:00:00"/>
    <n v="0.49"/>
    <s v="Seed Round"/>
    <s v="Completed"/>
    <s v="Completed"/>
    <n v="0"/>
    <s v=""/>
    <n v="64"/>
    <m/>
    <n v="2015"/>
    <s v=""/>
    <n v="0.49"/>
    <d v="2018-04-26T00:00:00"/>
    <s v=""/>
    <s v="Accelerator/Incubator"/>
    <s v="Outcome Management (Healthcare)"/>
    <s v="Toronto"/>
    <s v="Illumina, JLABS"/>
    <s v="Accelerator/Incubator Backed"/>
    <s v="Privately Held (backing)"/>
    <s v="www.mediphage.ca"/>
    <s v="Roderick Slavcev"/>
    <s v="Founder &amp; Chief Executive Officer"/>
    <s v="roderick.slavcev@mediphage.ca"/>
    <s v="+1 (519) 501-2993"/>
    <m/>
  </r>
  <r>
    <s v="Medella Health"/>
    <x v="0"/>
    <n v="0"/>
    <n v="1.81"/>
    <s v="Developer of bio-sensors and electronics designed to monitor health. The company has developed smart contact lenses that continuously and non-invasively monitor glucose levels and transmit that information to a mobile phone, enabling patients to manage their diabetes using data analytics."/>
    <x v="1"/>
    <s v="Healthcare Devices and Supplies"/>
    <s v="HealthTech, Mobile, TMT"/>
    <s v="Venture Capital"/>
    <s v=""/>
    <s v="The company raised $1.4 million of seed funding from 1517 Fund, Garage Capital and BDC Capital on June 3, 2016. Fifty Years Fund also participated. It plans to use the funds raised to scale its technology, to work on the next phase of development as it prepares to test its prototype, to invest in software and manufacturing talent and partner with micro-fabrication companies, contact lens manufacturers, and healthcare providers. Previously, the company received CAD 15,000 grant from Ontario Bioscience Innovation Organization as a part of the Capital Access Advisory Program on April 1, 2016."/>
    <n v="9"/>
    <s v="1517 Fund(www.1517fund.com), Business Development Bank of Canada(www.bdc.ca), Canadian Technology Accelerator(www.ctaconnects.com), Fifty Years(www.fifty.vc), Hedgewood(www.hedgewood.com), Ontario Bioscience Innovation Organization(www.obio.ca), Thiel Fellowship(www.thielfellowship.org), University of Waterloo Velocity(www.velocity.uwaterloo.ca)"/>
    <s v="45 Water Street"/>
    <s v="South Waterloo"/>
    <s v="Waterloo"/>
    <s v="Ontario"/>
    <s v="N2G 4Z2"/>
    <s v="Canada"/>
    <s v=""/>
    <s v=""/>
    <s v="Accelerator/Incubator"/>
    <s v="Completed"/>
    <s v="Completed"/>
    <n v="-0.03"/>
    <n v="22"/>
    <n v="732"/>
    <m/>
    <n v="2013"/>
    <n v="15"/>
    <n v="1.81"/>
    <d v="2016-06-03T00:00:00"/>
    <n v="1.81"/>
    <s v="Seed Round"/>
    <s v="Monitoring Equipment"/>
    <s v="Waterloo"/>
    <s v="1517 Fund, Business Development Bank of Canada, Canadian Technology Accelerator, Fifty Years, Garage Capital, Hedgewood, Ontario Bioscience Innovation Organization, Thiel Fellowship, University of Waterloo Velocity"/>
    <s v="Venture Capital-Backed"/>
    <s v="Privately Held (backing)"/>
    <s v="www.medella.ca"/>
    <s v="Harry Gandhi"/>
    <s v="Co-Founder and Chief Executive Officer"/>
    <s v="harry@medella.ca"/>
    <s v=""/>
    <m/>
  </r>
  <r>
    <s v="Mechanopsy"/>
    <x v="1"/>
    <n v="1"/>
    <s v=""/>
    <s v="The company is currently operating in Stealth Mode."/>
    <x v="4"/>
    <s v="Commercial Services"/>
    <s v=""/>
    <s v="Pre-venture"/>
    <s v=""/>
    <s v="The company joined The Accelerator Centre on an undisclosed date."/>
    <n v="1"/>
    <s v="The Accelerator Centre(www.acceleratorcentre.com)"/>
    <s v="596 sundew avenue"/>
    <s v=""/>
    <s v="Waterloo"/>
    <s v="Ontario"/>
    <s v="N2V 0B9"/>
    <s v="Canada"/>
    <s v=""/>
    <s v=""/>
    <s v="Accelerator/Incubator"/>
    <s v="Completed"/>
    <s v="Completed"/>
    <s v=""/>
    <s v=""/>
    <s v=""/>
    <m/>
    <n v="2017"/>
    <s v=""/>
    <s v=""/>
    <s v=""/>
    <s v=""/>
    <s v="Accelerator/Incubator"/>
    <s v="Other Commercial Services"/>
    <s v="Waterloo"/>
    <s v="The Accelerator Centre"/>
    <s v="Accelerator/Incubator Backed"/>
    <s v="Privately Held (backing)"/>
    <s v=""/>
    <s v="Adil Al-Mayah"/>
    <s v="Executive"/>
    <s v=""/>
    <s v=""/>
    <m/>
  </r>
  <r>
    <s v="McCrady Creative"/>
    <x v="0"/>
    <n v="0"/>
    <s v=""/>
    <s v="Provider of Web and graphic designing services. The company offers designing and branding services that helps businesses to attract clients."/>
    <x v="2"/>
    <s v="Media"/>
    <s v="TMT"/>
    <s v="Pre-venture"/>
    <s v=""/>
    <s v="The company joined Invest Ottawa as a part of their Youth Entrepreneurship Program and received $3,000 in funding in 2015. As a part of the transaction the funding was in the form of an award."/>
    <n v="2"/>
    <s v="Invest Ottawa(www.investottawa.ca), Startup Ottawa(www.startupottawa.ca)"/>
    <s v="23 Aleutian Road"/>
    <s v=""/>
    <s v="Ottawa"/>
    <s v="Ontario"/>
    <s v="K2H 7C7"/>
    <s v="Canada"/>
    <s v=""/>
    <s v=""/>
    <s v="Accelerator/Incubator"/>
    <s v="Completed"/>
    <s v="Completed"/>
    <n v="-0.03"/>
    <s v=""/>
    <n v="216"/>
    <m/>
    <n v="2015"/>
    <s v=""/>
    <s v=""/>
    <d v="2015-01-01T00:00:00"/>
    <n v="0.01"/>
    <s v="Accelerator/Incubator"/>
    <s v="Information Services (B2C)"/>
    <s v="Ottawa"/>
    <s v="Invest Ottawa, Startup Ottawa"/>
    <s v="Accelerator/Incubator Backed"/>
    <s v="Privately Held (backing)"/>
    <s v="www.mccradycreative.com"/>
    <s v="Curtis McCrady"/>
    <s v="Founder"/>
    <s v=""/>
    <s v="+1 (613) 697-9106"/>
    <m/>
  </r>
  <r>
    <s v="Mblok"/>
    <x v="0"/>
    <n v="0"/>
    <n v="0.02"/>
    <s v="Developer of a smart memory platform designed to provide corporate file sharing using secure and reliable peer to peer technology. The company's smart memory platform manages all files, including those too big or too private for the cloud, using peer to peer technology and provides instant link sharing with end to end encryption, sharing history and chat, enabling users to transfer files easily and securely."/>
    <x v="2"/>
    <s v="Consumer Durables"/>
    <s v="TMT"/>
    <s v="Pre-venture"/>
    <s v=""/>
    <s v="The company joined ideaBOOST as part of its cohort 4 and received CAD 15,000 in funding on November 10, 2014."/>
    <n v="2"/>
    <s v="ideaBOOST(www.ideaboost.ca), University of Waterloo Velocity(www.velocity.uwaterloo.ca)"/>
    <s v=""/>
    <s v=""/>
    <s v="Waterloo"/>
    <s v="Ontario"/>
    <s v=""/>
    <s v="Canada"/>
    <d v="2014-06-16T00:00:00"/>
    <s v=""/>
    <s v="Product Crowdfunding"/>
    <s v="Failed/Cancelled"/>
    <s v="Completed"/>
    <n v="-0.15"/>
    <n v="474"/>
    <n v="201"/>
    <m/>
    <n v="2013"/>
    <s v=""/>
    <n v="0.02"/>
    <d v="2014-11-10T00:00:00"/>
    <n v="0.02"/>
    <s v="Accelerator/Incubator"/>
    <s v="Electronics (B2C)"/>
    <s v="Waterloo"/>
    <s v="ideaBOOST, University of Waterloo Velocity"/>
    <s v="Accelerator/Incubator Backed"/>
    <s v="Privately Held (backing)"/>
    <s v="www.mblok.io"/>
    <s v="Anton Kabanov"/>
    <s v="Co-Founder &amp; Chief Executive Officer"/>
    <s v="antonk@mblok.io"/>
    <s v=""/>
    <m/>
  </r>
  <r>
    <s v="Masood Energy"/>
    <x v="0"/>
    <n v="0"/>
    <s v=""/>
    <s v="Developer of energy storage products. The company develops energy storage equipment and also engages in the exploration of renewable sources of energy."/>
    <x v="0"/>
    <s v="Energy Services"/>
    <s v="CleanTech, TMT"/>
    <s v="Pre-venture"/>
    <s v=""/>
    <s v="The company joined Startup Ottawa on an undisclosed date."/>
    <n v="1"/>
    <s v="Startup Ottawa(www.startupottawa.ca)"/>
    <s v="515 Legget Drive"/>
    <s v="Suite 800"/>
    <s v="Ottawa"/>
    <s v="Ontario"/>
    <s v="K2K 3G4"/>
    <s v="Canada"/>
    <s v=""/>
    <s v=""/>
    <s v="Accelerator/Incubator"/>
    <s v="Completed"/>
    <s v="Completed"/>
    <n v="0"/>
    <n v="671"/>
    <n v="25"/>
    <m/>
    <n v="2014"/>
    <s v=""/>
    <s v=""/>
    <s v=""/>
    <s v=""/>
    <s v="Accelerator/Incubator"/>
    <s v="Energy Storage"/>
    <s v="Ottawa"/>
    <s v="Startup Ottawa"/>
    <s v="Accelerator/Incubator Backed"/>
    <s v="Privately Held (backing)"/>
    <s v="www.masoodenergy.com"/>
    <s v="Muaaz Masood"/>
    <s v="Chairman &amp; Chief Executive Officer"/>
    <s v="mm@masoodenergy.com"/>
    <s v=""/>
    <m/>
  </r>
  <r>
    <s v="Marion Surgical"/>
    <x v="0"/>
    <n v="0"/>
    <n v="0.66"/>
    <s v="Developer of a virtual reality surgical simulator designed to help surgeons practice medical procedures. The company's virtual reality surgical simulator uses a virtual reality in the Unreal Engine 4 to place the user in front of a simulated operating table, enabling surgeons to go through a procedure in a virtual training environment before doing it for real."/>
    <x v="6"/>
    <s v="Software"/>
    <s v="HealthTech, TMT, Virtual Reality"/>
    <s v="M&amp;A, Pre-venture, Venture Capital"/>
    <s v=""/>
    <s v="The company joined Biomedical Zone on May 7, 2016."/>
    <n v="6"/>
    <s v="Biomedical Zone(biomedicalzone.ca), Northumberland Community Futures Development Corp.(financingandstrategy.com), Spark Innovation Centre(www.sparkcentre.org), University of Ontario Institute of Technology(uoit.ca), WNY Incubator Network(wnyincubators.com)"/>
    <s v="C/O: Biomedical Zone, St. Michael's Hospital, Room 738, Li Ka Shing Knowledge Institute"/>
    <s v="209 Victoria Street"/>
    <s v="Toronto"/>
    <s v="Ontario"/>
    <s v="M5B 1W8"/>
    <s v="Canada"/>
    <d v="2016-01-01T00:00:00"/>
    <n v="0.33"/>
    <s v="Seed Round"/>
    <s v="Completed"/>
    <s v="Completed"/>
    <n v="0.57999999999999996"/>
    <s v=""/>
    <n v="147"/>
    <m/>
    <n v="2015"/>
    <n v="7"/>
    <n v="0.66"/>
    <d v="2017-05-07T00:00:00"/>
    <s v=""/>
    <s v="Accelerator/Incubator"/>
    <s v="Other Software"/>
    <s v="Toronto"/>
    <s v="Biomedical Zone, Blackstone LaunchPad, Northumberland Community Futures Development Corp., Spark Innovation Centre, University of Ontario Institute of Technology, WNY Incubator Network"/>
    <s v="Accelerator/Incubator Backed"/>
    <s v="Privately Held (backing)"/>
    <s v="www.marionsurgical.com"/>
    <s v="Benjamin Sainsbury"/>
    <s v="Chief Executive Officer &amp; Founder"/>
    <s v="ben@virtualsurgerysim.com"/>
    <s v=""/>
    <m/>
  </r>
  <r>
    <s v="Mariner Endosurgery"/>
    <x v="0"/>
    <n v="0"/>
    <n v="0.12"/>
    <s v="Developer of computer-assisted medical devices designed to accelerate laparoscopic surgeries. The company's medical devices platform LaparoGuard, is a novel soft-tissue surgical navigation platform that augments visualization during laparoscopic surgeries, enabling surgeons to deliver high quality of care to their patients and improve patient outcomes."/>
    <x v="1"/>
    <s v="Healthcare Devices and Supplies"/>
    <s v="HealthTech, TMT"/>
    <s v="Pre-venture, Venture Capital"/>
    <s v=""/>
    <s v="The company raised $100,000 of angel funding from Angel One Investor Network on January 18, 2018, putting the company's pre-money valuation at $6.9 million. Ontario Bioscience Innovation Organization also participated in the round."/>
    <n v="5"/>
    <s v="Angel One Investor Network(www.angelonenetwork.ca), Hamilton Health Sciences(hamiltonhealthsciences.ca), Ontario Bioscience Innovation Organization(www.obio.ca), Ontario Centres of Excellence(www.oce-ontario.org)"/>
    <s v="175 Longwood Road South"/>
    <s v="305A"/>
    <s v="Hamilton"/>
    <s v="Ontario"/>
    <s v="L8P 0A1"/>
    <s v="Canada"/>
    <d v="2017-03-06T00:00:00"/>
    <n v="0.04"/>
    <s v="Grant"/>
    <s v="Completed"/>
    <s v="Completed"/>
    <s v=""/>
    <s v=""/>
    <s v=""/>
    <m/>
    <n v="2016"/>
    <s v=""/>
    <n v="0.12"/>
    <d v="2018-01-18T00:00:00"/>
    <n v="0.12"/>
    <s v="Angel (individual)"/>
    <s v="Surgical Devices"/>
    <s v="Hamilton"/>
    <s v="Angel One Investor Network, Hamilton Health Sciences, IBM Canada, Ontario Bioscience Innovation Organization, Ontario Centres of Excellence"/>
    <s v="Angel-Backed"/>
    <s v="Privately Held (backing)"/>
    <s v="www.marinerendosurgery.com"/>
    <s v="Mitch Wilson"/>
    <s v="Co-Founder, Chief Operating Officer &amp; President"/>
    <s v="mwilson@marinerendosurgery.com"/>
    <s v="+1 (905) 921-8755"/>
    <m/>
  </r>
  <r>
    <s v="MapYourProperty"/>
    <x v="0"/>
    <n v="0"/>
    <s v=""/>
    <s v="Provider of a data visualization tool for property development assessment. The company provides an all-in-one mapping and analytic platform for the land development and real estate industry."/>
    <x v="2"/>
    <s v="Services (Non-Financial)"/>
    <s v="Real Estate Technology, TMT"/>
    <s v="Pre-venture"/>
    <s v=""/>
    <s v="The company joined The DMZ at Ryerson University and Digital Media Zone on an undisclosed date."/>
    <n v="2"/>
    <s v="Colliers Proptech Accelerator(www.proptech.colliers.com), Ryerson DMZ(dmz.ryerson.ca)"/>
    <s v="10 Dundas Street East"/>
    <s v=""/>
    <s v="Toronto"/>
    <s v="Ontario"/>
    <s v=""/>
    <s v="Canada"/>
    <s v=""/>
    <s v=""/>
    <s v="Accelerator/Incubator"/>
    <s v="Completed"/>
    <s v="Completed"/>
    <n v="0.44"/>
    <n v="66"/>
    <n v="503"/>
    <m/>
    <n v="2014"/>
    <n v="11"/>
    <s v=""/>
    <s v=""/>
    <s v=""/>
    <s v="Accelerator/Incubator"/>
    <s v="Real Estate Services (B2C)"/>
    <s v="Toronto"/>
    <s v="Colliers Proptech Accelerator, Ryerson DMZ"/>
    <s v="Accelerator/Incubator Backed"/>
    <s v="Privately Held (backing)"/>
    <s v="www.mapyourproperty.com"/>
    <s v="Jordan Turner"/>
    <s v="Co-Founder &amp; Chief Technology Officer"/>
    <s v="jordan@mapyourproperty.com"/>
    <s v=""/>
    <m/>
  </r>
  <r>
    <s v="Mantis Organics"/>
    <x v="1"/>
    <n v="1"/>
    <s v=""/>
    <s v="Manufacturer and distributor of fine organic and natural products created to offer minimal environmental impact. The company's products are not genetically modified and it specializes in production of nutrition optimized whole foods which are low in sugar, gluten-free, organic, dairy-free varieties made with sustainable ingredients, with no preservatives and provides recyclable or compostable packaging, enabling children and families to get healthy food and body care products."/>
    <x v="2"/>
    <s v="Consumer Non-Durables"/>
    <s v="LOHAS &amp; Wellness, Manufacturing"/>
    <s v="Private Equity, Venture Capital"/>
    <s v=""/>
    <s v="The company received an undisclosed amount of development capital from Bild Alternative Investments."/>
    <n v="1"/>
    <s v="Bild Alternative Investments(www.bildalternativeinvestments.com)"/>
    <s v="70 Hemingway Crescent"/>
    <s v="Unionville"/>
    <s v="Markham"/>
    <s v="Ontario"/>
    <s v="L3R 2V6"/>
    <s v="Canada"/>
    <s v=""/>
    <s v=""/>
    <s v="PE Growth/Expansion"/>
    <s v="Completed"/>
    <s v="Completed"/>
    <n v="-0.46"/>
    <s v=""/>
    <n v="261"/>
    <m/>
    <n v="2015"/>
    <s v=""/>
    <s v=""/>
    <s v=""/>
    <s v=""/>
    <s v="PE Growth/Expansion"/>
    <s v="Food Products"/>
    <s v="Markham"/>
    <s v="Bild Alternative Investments"/>
    <s v="Private Equity-Backed"/>
    <s v="Privately Held (backing)"/>
    <s v="www.mantisorganics.com"/>
    <s v=""/>
    <s v=""/>
    <s v=""/>
    <s v=""/>
    <m/>
  </r>
  <r>
    <s v="Mama Ninja"/>
    <x v="1"/>
    <n v="1"/>
    <s v=""/>
    <s v="Producer of Asian foods. The company produces Asian foods primarily for the North American market."/>
    <x v="2"/>
    <s v="Consumer Non-Durables"/>
    <s v=""/>
    <s v="Pre-venture"/>
    <s v=""/>
    <s v="The company graduated from Startup Garage and received CAD 20,000 in funding on August 27, 2014."/>
    <n v="1"/>
    <s v="Startup Garage(www.startupgarage.ca)"/>
    <s v="2051 Jasmine Circle"/>
    <s v="Unit 7, Suite B2"/>
    <s v="Ottawa"/>
    <s v="Ontario"/>
    <s v="K1J 7W2"/>
    <s v="Canada"/>
    <s v=""/>
    <n v="0.02"/>
    <s v="Grant"/>
    <s v="Completed"/>
    <s v="Completed"/>
    <n v="0"/>
    <s v=""/>
    <n v="10"/>
    <m/>
    <n v="2014"/>
    <s v=""/>
    <s v=""/>
    <d v="2014-08-27T00:00:00"/>
    <n v="0.02"/>
    <s v="Accelerator/Incubator"/>
    <s v="Food Products"/>
    <s v="Ottawa"/>
    <s v="Startup Garage"/>
    <s v="Accelerator/Incubator Backed"/>
    <s v="Privately Held (backing)"/>
    <s v=""/>
    <s v=""/>
    <s v=""/>
    <s v=""/>
    <s v=""/>
    <m/>
  </r>
  <r>
    <s v="Maieutic Enterprises"/>
    <x v="0"/>
    <n v="0"/>
    <n v="0.1"/>
    <s v="Developer of die and surface casting technologies. The company manufactures various tools that allow manufacturers to adjust for surface variation and complete equipment changeovers without taking downtime expenditures."/>
    <x v="2"/>
    <s v="Consumer Durables"/>
    <s v="Manufacturing, TMT"/>
    <s v="Venture Capital"/>
    <s v=""/>
    <s v="The company joined The Next 36 and The Waterloo Accelerator Center as a part of their first AC JumpStart cohort and received $80,000 in funding on May 5, 2015. SOSV also participated."/>
    <n v="5"/>
    <s v="JLABS(www.jlabs.jnjinnovation.com), SOSV(www.sosv.com), The Accelerator Centre(www.acceleratorcentre.com), The Next Canada(www.nextcanada.com), Velocity I&gt;A(www.velocityia.com)"/>
    <s v="2343 Awenda Drive"/>
    <s v=""/>
    <s v="Oakville"/>
    <s v="Ontario"/>
    <s v="L6H 7P7"/>
    <s v="Canada"/>
    <d v="2014-12-02T00:00:00"/>
    <s v=""/>
    <s v="Accelerator/Incubator"/>
    <s v="Completed"/>
    <s v="Completed"/>
    <n v="0"/>
    <s v=""/>
    <s v=""/>
    <m/>
    <n v="2013"/>
    <s v=""/>
    <n v="0.1"/>
    <d v="2015-05-05T00:00:00"/>
    <n v="0.1"/>
    <s v="Accelerator/Incubator"/>
    <s v="Electronics (B2C)"/>
    <s v="Oakville"/>
    <s v="JLABS, SOSV, The Accelerator Centre, The Next Canada, Velocity I&gt;A"/>
    <s v="Accelerator/Incubator Backed"/>
    <s v="Privately Held (backing)"/>
    <s v="www.maieutic.ca"/>
    <s v="Asif Khan"/>
    <s v="Co-Founder &amp; Chief Executive Officer"/>
    <s v="asif@maieutic.ca"/>
    <s v=""/>
    <m/>
  </r>
  <r>
    <s v="MagicWeaver"/>
    <x v="0"/>
    <n v="0"/>
    <n v="0.78"/>
    <s v="Developer of a mobile measurement platform created to facilitate body modeling and measurement. The company's platform utilizes artificial intelligence to measure and model human body with the help of only two images, enabling users to conduct measurement work just by a mobile application."/>
    <x v="6"/>
    <s v="Software"/>
    <s v="Artificial Intelligence &amp; Machine Learning, Mobile, TMT"/>
    <s v="Pre-venture"/>
    <s v=""/>
    <s v="The company raised $600,000 of angel funding from undisclosed investors on March 14, 2018."/>
    <s v=""/>
    <s v=""/>
    <s v="904-10 Carabob Court"/>
    <s v=""/>
    <s v="Toronto"/>
    <s v="Ontario"/>
    <s v="M1T 3N5"/>
    <s v="Canada"/>
    <d v="2018-03-14T00:00:00"/>
    <n v="0.78"/>
    <s v="Angel (individual)"/>
    <s v="Completed"/>
    <s v="Completed"/>
    <s v=""/>
    <s v=""/>
    <s v=""/>
    <m/>
    <n v="2016"/>
    <s v=""/>
    <n v="0.78"/>
    <d v="2018-03-14T00:00:00"/>
    <n v="0.78"/>
    <s v="Angel (individual)"/>
    <s v="Social/Platform Software"/>
    <s v="Toronto"/>
    <s v=""/>
    <s v="Angel-Backed"/>
    <s v="Privately Held (backing)"/>
    <s v="www.magicweaver.com"/>
    <s v="Hongyuan Jia"/>
    <s v="President &amp; Board Member"/>
    <s v="jia@magic-weaver.com"/>
    <s v="+1 (647) 967-6629"/>
    <m/>
  </r>
  <r>
    <s v="Mackenzie Innovation Institute"/>
    <x v="0"/>
    <n v="0"/>
    <s v=""/>
    <s v="Developer of healthcare technology through research, education and training. The company operates as a living laboratory on a working in-patient unit to study changes in workflow, patient and staff satisfaction and outcomes that resulted from the introduction of new technologies, practice changes and alternative service delivery models."/>
    <x v="1"/>
    <s v="Healthcare Services"/>
    <s v="TMT"/>
    <s v="Other Private Companies"/>
    <s v=""/>
    <s v="The company received $350,000 of grant funding from Ontario Centres of Excellence (OCE) in April 2015."/>
    <n v="1"/>
    <s v="Ontario Centres of Excellence(www.oce-ontario.org)"/>
    <s v="10 Trench Street"/>
    <s v=""/>
    <s v="Richmond Hill"/>
    <s v="Ontario"/>
    <s v="L4C 4Z3"/>
    <s v="Canada"/>
    <d v="2015-04-01T00:00:00"/>
    <n v="0.43"/>
    <s v="Grant"/>
    <s v="Completed"/>
    <s v="Completed"/>
    <n v="0.21"/>
    <n v="15"/>
    <n v="214"/>
    <m/>
    <n v="2014"/>
    <n v="3"/>
    <s v=""/>
    <d v="2015-04-01T00:00:00"/>
    <n v="0.43"/>
    <s v="Grant"/>
    <s v="Laboratory Services (Healthcare)"/>
    <s v="Richmond Hill"/>
    <s v="Ontario Centres of Excellence"/>
    <s v="Corporation"/>
    <s v="Privately Held (no backing)"/>
    <s v="www.mi2health.com"/>
    <s v="Richard Tam"/>
    <s v="Chief Financial Officer &amp; Board Member"/>
    <s v="richard.tam@mackenziehealth.ca"/>
    <s v="+1 (905) 678-6565"/>
    <m/>
  </r>
  <r>
    <s v="M.Plan International"/>
    <x v="0"/>
    <n v="0"/>
    <s v=""/>
    <s v="Provider of fully integrated suite of consulting services explicitly focused on the specialty commodity sector - specialty minerals, rare metals and industrial minerals. The company is engaged in providing a full service package covering the spectrum of exploration, mineral resource and reserve estimation, mine design, process development and engineering, metallurgy, environmental assessment, market intelligence and economic analysis for seamless development of projects from preliminary economic assessment to pre-feasibility and feasibility studies."/>
    <x v="4"/>
    <s v="Commercial Services"/>
    <s v="Industrials"/>
    <s v="M&amp;A"/>
    <s v=""/>
    <s v="The company was formed as a joint venture between DORFNER ANZAPLAN and MICON International on March 10, 2016."/>
    <n v="2"/>
    <s v="ANZAPLAN(www.anzaplan.com), Micon International(www.micon-international.com)"/>
    <s v="900-390 Bay Street"/>
    <s v=""/>
    <s v="Toronto"/>
    <s v="Ontario"/>
    <s v="M5H 2Y2"/>
    <s v="Canada"/>
    <d v="2016-03-10T00:00:00"/>
    <s v=""/>
    <s v="Joint Venture"/>
    <s v="Completed"/>
    <s v="Completed"/>
    <n v="0"/>
    <s v=""/>
    <s v=""/>
    <m/>
    <n v="2016"/>
    <s v=""/>
    <s v=""/>
    <d v="2016-03-10T00:00:00"/>
    <s v=""/>
    <s v="Joint Venture"/>
    <s v="Consulting Services (B2B)"/>
    <s v="Toronto"/>
    <s v="ANZAPLAN, Micon International"/>
    <s v="Corporate Backed or Acquired"/>
    <s v="Privately Held (backing)"/>
    <s v="www.mplaninternational.com"/>
    <s v="Aron Cleugh"/>
    <s v="Managing Director"/>
    <s v=""/>
    <s v="+1 (416) 362-8007"/>
    <m/>
  </r>
  <r>
    <s v="Luxe Garment Care"/>
    <x v="1"/>
    <n v="1"/>
    <s v=""/>
    <s v="Provider of dry cleaning service. The company specializes in providing online dry cleaning pickup and delivery services in Ottawa."/>
    <x v="2"/>
    <s v="Services (Non-Financial)"/>
    <s v="TMT"/>
    <s v="Pre-venture"/>
    <s v=""/>
    <s v="The company joined Startup Ottawa on an undisclosed date."/>
    <n v="1"/>
    <s v="Startup Ottawa(www.startupottawa.ca)"/>
    <s v=""/>
    <s v=""/>
    <s v="Ottawa"/>
    <s v="Ontario"/>
    <s v=""/>
    <s v="Canada"/>
    <s v=""/>
    <s v=""/>
    <s v="Accelerator/Incubator"/>
    <s v="Completed"/>
    <s v="Completed"/>
    <n v="0"/>
    <s v=""/>
    <n v="78"/>
    <m/>
    <n v="2014"/>
    <s v=""/>
    <s v=""/>
    <s v=""/>
    <s v=""/>
    <s v="Accelerator/Incubator"/>
    <s v="Other Services (B2C Non-Financial)"/>
    <s v="Ottawa"/>
    <s v="Startup Ottawa"/>
    <s v="Accelerator/Incubator Backed"/>
    <s v="Privately Held (backing)"/>
    <s v="www.luxegarmentcare.com"/>
    <s v="Robert Given"/>
    <s v="President and Founder"/>
    <s v="robert.given@luxegarmentcare.ca"/>
    <s v="+1 (613) 716-9526"/>
    <m/>
  </r>
  <r>
    <s v="LunchBox Catering"/>
    <x v="1"/>
    <n v="1"/>
    <s v=""/>
    <s v="Owner and operator of a company offering lunch in Ottawa. The company provides gourmet lunch delivery including salads and sandwichs."/>
    <x v="2"/>
    <s v="Consumer Non-Durables"/>
    <s v=""/>
    <s v="Pre-venture"/>
    <s v=""/>
    <s v="The company joined Startup Ottawa on an undisclosed date."/>
    <n v="1"/>
    <s v="Startup Ottawa(www.startupottawa.ca)"/>
    <s v="2817 Saint Joseph Boulevard"/>
    <s v=""/>
    <s v="Ottawa"/>
    <s v="Ontario"/>
    <s v="K1C 1G6"/>
    <s v="Canada"/>
    <s v=""/>
    <s v=""/>
    <s v="Accelerator/Incubator"/>
    <s v="Completed"/>
    <s v="Completed"/>
    <n v="0"/>
    <n v="1905"/>
    <n v="68"/>
    <m/>
    <n v="2015"/>
    <s v=""/>
    <s v=""/>
    <s v=""/>
    <s v=""/>
    <s v="Accelerator/Incubator"/>
    <s v="Food Products"/>
    <s v="Ottawa"/>
    <s v="Startup Ottawa"/>
    <s v="Accelerator/Incubator Backed"/>
    <s v="Privately Held (backing)"/>
    <s v="www.lunchboxottawa.com"/>
    <s v="William Porter"/>
    <s v="Co-Owner"/>
    <s v=""/>
    <s v="+1 (613) 424-6003"/>
    <m/>
  </r>
  <r>
    <s v="Luevo"/>
    <x v="0"/>
    <n v="0"/>
    <s v=""/>
    <s v="Provider of a product crowdfunding platform for fashion designers. The company enables fashion designers to raise the funds from consumers based on guaranteed pre-orders."/>
    <x v="3"/>
    <s v="Other Financial Services"/>
    <s v="FinTech, TMT"/>
    <s v="Pre-venture"/>
    <s v=""/>
    <s v="The company joined The DMZ at Ryerson University on December 11, 2013."/>
    <n v="1"/>
    <s v="Ryerson DMZ(dmz.ryerson.ca)"/>
    <s v=""/>
    <s v=""/>
    <s v="Toronto"/>
    <s v="Ontario"/>
    <s v=""/>
    <s v="Canada"/>
    <d v="2013-12-11T00:00:00"/>
    <s v=""/>
    <s v="Accelerator/Incubator"/>
    <s v="Completed"/>
    <s v="Completed"/>
    <n v="-0.61"/>
    <n v="1323"/>
    <n v="1208"/>
    <m/>
    <n v="2013"/>
    <n v="3"/>
    <s v=""/>
    <d v="2013-12-11T00:00:00"/>
    <s v=""/>
    <s v="Accelerator/Incubator"/>
    <s v="Other Financial Services"/>
    <s v="Toronto"/>
    <s v="Ryerson DMZ"/>
    <s v="Accelerator/Incubator Backed"/>
    <s v="Privately Held (backing)"/>
    <s v="www.luevo.com"/>
    <s v="Mihnea Stoian"/>
    <s v="Co-Founder and CMO"/>
    <s v="mihnea@luevo.com"/>
    <s v=""/>
    <m/>
  </r>
  <r>
    <s v="Lonsbery Farms Brewing Company"/>
    <x v="1"/>
    <n v="1"/>
    <n v="3.07"/>
    <s v="Owner and operator of a craft farm brewery. The company offers beer and wine to their customers along with banquet space and a restaurant."/>
    <x v="2"/>
    <s v="Consumer Non-Durables"/>
    <s v=""/>
    <s v="Pre-venture"/>
    <s v=""/>
    <s v="The company raised $2,250 of angel funding from undisclosed investors on December 21, 2015."/>
    <s v=""/>
    <s v=""/>
    <s v="350 County Road"/>
    <s v="50 East"/>
    <s v="Harrow"/>
    <s v="Ontario"/>
    <s v="N0R 1G0"/>
    <s v="Canada"/>
    <s v=""/>
    <n v="3.06"/>
    <s v="Angel (individual)"/>
    <s v="Completed"/>
    <s v="Completed"/>
    <n v="0.09"/>
    <s v=""/>
    <n v="214"/>
    <m/>
    <n v="2015"/>
    <s v=""/>
    <n v="3.07"/>
    <d v="2015-12-21T00:00:00"/>
    <n v="0.01"/>
    <s v="Angel (individual)"/>
    <s v="Beverages"/>
    <s v="Harrow"/>
    <s v=""/>
    <s v="Angel-Backed"/>
    <s v="Privately Held (backing)"/>
    <s v="www.lonsberyfarms.beer"/>
    <s v="Eric Sauve"/>
    <s v="Chief Financial Officer"/>
    <s v=""/>
    <s v="+1 (519) 992-5756"/>
    <m/>
  </r>
  <r>
    <s v="Lokafy"/>
    <x v="0"/>
    <n v="0"/>
    <s v=""/>
    <s v="Developer of a marketplace for travelers to meet locals for engaging and personal city tours. The company connects travelers with locals for authentic tours. It helps travelers select locals from their profiles on the platform and connects with them based on similar interests."/>
    <x v="6"/>
    <s v="Software"/>
    <s v="TMT"/>
    <s v="Venture Capital"/>
    <s v=""/>
    <s v="The company raised venture funding from Extreme Venture Partners on an undisclosed date."/>
    <n v="1"/>
    <s v="Extreme Venture Partners(www.evp.vc)"/>
    <s v="1416-40 Homewood Avenue"/>
    <s v=""/>
    <s v="Toronto"/>
    <s v="Ontario"/>
    <s v="M4Y 2K2"/>
    <s v="Canada"/>
    <s v=""/>
    <s v=""/>
    <s v="Early Stage VC"/>
    <s v="Completed"/>
    <s v="Completed"/>
    <n v="0"/>
    <s v=""/>
    <n v="642"/>
    <m/>
    <n v="2013"/>
    <s v=""/>
    <s v=""/>
    <s v=""/>
    <s v=""/>
    <s v="Early Stage VC"/>
    <s v="Social/Platform Software"/>
    <s v="Toronto"/>
    <s v="Extreme Venture Partners"/>
    <s v="Venture Capital-Backed"/>
    <s v="Privately Held (backing)"/>
    <s v="lokafy.com"/>
    <s v="Kiran Samra"/>
    <s v="Founder"/>
    <s v="kiran@lokafy.com"/>
    <s v="+1 (800) 943-9145"/>
    <m/>
  </r>
  <r>
    <s v="LoftShare"/>
    <x v="0"/>
    <n v="0"/>
    <s v=""/>
    <s v="Developer of an online real estate marketing platform. The company offers a Web based service that allows property owner to create, share and manage their profiles on social media."/>
    <x v="2"/>
    <s v="Media"/>
    <s v="Real Estate Technology, TMT"/>
    <s v="Pre-venture"/>
    <s v=""/>
    <s v="The company joined Hatchery (Uoft) and received $10,000 in funding in September 19, 2014. As a part of the transaction the funding was in the form of an award."/>
    <n v="1"/>
    <s v="Hatchery (UofT)(hatchery.engineering.utoronto.ca)"/>
    <s v="222 College Street"/>
    <s v="Suite 106"/>
    <s v="Toronto"/>
    <s v="Ontario"/>
    <s v="M5T 3J1"/>
    <s v="Canada"/>
    <d v="2014-09-19T00:00:00"/>
    <n v="0.01"/>
    <s v="Accelerator/Incubator"/>
    <s v="Completed"/>
    <s v="Completed"/>
    <n v="0"/>
    <n v="4"/>
    <n v="32"/>
    <m/>
    <n v="2014"/>
    <n v="2"/>
    <s v=""/>
    <d v="2014-09-19T00:00:00"/>
    <n v="0.01"/>
    <s v="Accelerator/Incubator"/>
    <s v="Information Services (B2C)"/>
    <s v="Toronto"/>
    <s v="Hatchery (UofT)"/>
    <s v="Accelerator/Incubator Backed"/>
    <s v="Privately Held (backing)"/>
    <s v="www.loftshare.co"/>
    <s v="Valentin Staykov"/>
    <s v="Co-Founder and Chief Executive Officer"/>
    <s v="valentin@loftshare.co"/>
    <s v=""/>
    <m/>
  </r>
  <r>
    <s v="Lightning Rod Games"/>
    <x v="0"/>
    <n v="0"/>
    <s v=""/>
    <s v="Developer of gaming software that bring people together. The company makes games that combine the face-to-face social interaction of board and card games with game-play mechanics only possible on digital devices."/>
    <x v="6"/>
    <s v="Software"/>
    <s v="Gaming, TMT"/>
    <s v="Pre-venture, Venture Capital"/>
    <s v=""/>
    <s v="The company joined Execution Labs on January 27, 2013."/>
    <n v="1"/>
    <s v="Execution Labs(www.executionlabs.com)"/>
    <s v=""/>
    <s v=""/>
    <s v="Toronto"/>
    <s v="Ontario"/>
    <s v=""/>
    <s v="Canada"/>
    <d v="2013-01-27T00:00:00"/>
    <s v=""/>
    <s v="Accelerator/Incubator"/>
    <s v="Completed"/>
    <s v="Completed"/>
    <n v="0.06"/>
    <n v="1547"/>
    <n v="1450"/>
    <m/>
    <n v="2013"/>
    <n v="2"/>
    <s v=""/>
    <d v="2013-01-27T00:00:00"/>
    <s v=""/>
    <s v="Accelerator/Incubator"/>
    <s v="Entertainment Software"/>
    <s v="Toronto"/>
    <s v="Execution Labs"/>
    <s v="Accelerator/Incubator Backed"/>
    <s v="Privately Held (backing)"/>
    <s v="www.lightningrodgames.com"/>
    <s v="Mark Laframboise"/>
    <s v="Co-Founder, Game Design and Production"/>
    <s v="mark@lightningrodgames.com"/>
    <s v=""/>
    <m/>
  </r>
  <r>
    <s v="Lightning Platform"/>
    <x v="0"/>
    <n v="0"/>
    <s v=""/>
    <s v="Developer of a cloud based platform for application development. The company provides developers with API that takes the hassle out of building games, while providing designers with a user-friendly Content Management System (CMS)."/>
    <x v="6"/>
    <s v="Software"/>
    <s v="SaaS, TMT"/>
    <s v="Pre-venture, Venture Capital"/>
    <s v=""/>
    <s v="The company joined INcubes as part of the fourth cohort on September 10, 2013."/>
    <n v="2"/>
    <s v="ideaBOOST(www.ideaboost.ca), INcubes(www.incubes.ca)"/>
    <s v=""/>
    <s v=""/>
    <s v="Toronto"/>
    <s v="Ontario"/>
    <s v=""/>
    <s v="Canada"/>
    <d v="2013-05-16T00:00:00"/>
    <s v=""/>
    <s v="Accelerator/Incubator"/>
    <s v="Completed"/>
    <s v="Completed"/>
    <n v="-0.04"/>
    <n v="46"/>
    <n v="280"/>
    <m/>
    <n v="2013"/>
    <n v="1"/>
    <s v=""/>
    <d v="2013-09-10T00:00:00"/>
    <s v=""/>
    <s v="Accelerator/Incubator"/>
    <s v="Social/Platform Software"/>
    <s v="Toronto"/>
    <s v="ideaBOOST, INcubes"/>
    <s v="Accelerator/Incubator Backed"/>
    <s v="Privately Held (backing)"/>
    <s v="www.lightningplatform.com"/>
    <s v=""/>
    <s v=""/>
    <s v=""/>
    <s v=""/>
    <m/>
  </r>
  <r>
    <s v="LightBot"/>
    <x v="0"/>
    <n v="0"/>
    <s v=""/>
    <s v="Developer of a puzzle game created to make kids understand the concept of computer programming. The company's game teaches programming concepts, it helps players to gain a practical understanding of basic control-flow concepts like procedures, loops, conditionals, just by guiding a robot with commands to light up tiles and solve levels, enabling students to understand programming in a simple and easy way."/>
    <x v="6"/>
    <s v="Software"/>
    <s v="EdTech, TMT"/>
    <s v="Pre-venture"/>
    <s v=""/>
    <s v="The company joined University of Waterloo Velocity and received $25,000 of funding in the form of grant on November, 2013."/>
    <n v="1"/>
    <s v="University of Waterloo Velocity(www.velocity.uwaterloo.ca)"/>
    <s v=""/>
    <s v=""/>
    <s v="Kitchener"/>
    <s v="Ontario"/>
    <s v=""/>
    <s v="Canada"/>
    <d v="2013-11-01T00:00:00"/>
    <n v="0.03"/>
    <s v="Accelerator/Incubator"/>
    <s v="Completed"/>
    <s v="Completed"/>
    <n v="0.31"/>
    <n v="4305"/>
    <n v="2238"/>
    <m/>
    <n v="2013"/>
    <s v=""/>
    <s v=""/>
    <d v="2013-11-01T00:00:00"/>
    <n v="0.03"/>
    <s v="Accelerator/Incubator"/>
    <s v="Entertainment Software"/>
    <s v="Kitchener"/>
    <s v="University of Waterloo Velocity"/>
    <s v="Accelerator/Incubator Backed"/>
    <s v="Privately Held (backing)"/>
    <s v="www.lightbot.com"/>
    <s v="Danny Yaroslavski"/>
    <s v="Founder"/>
    <s v="danny@lightbot.com"/>
    <s v=""/>
    <m/>
  </r>
  <r>
    <s v="Lift Company"/>
    <x v="0"/>
    <n v="0"/>
    <n v="3.78"/>
    <s v="Provider of an online cannabis platform intended to empower informed cannabis decisions. The company's platform permits browsing strains and reviews on the marketplace, reading the latest news in digital and print publications, chatting with licensed producer or consulting with a physician at local lift resource center, enabling users in Canada to access and discover medical cannabis."/>
    <x v="2"/>
    <s v="Media"/>
    <s v="Cannabis, E-Commerce, LOHAS &amp; Wellness, TMT"/>
    <s v="M&amp;A, Publicly Listed"/>
    <n v="1.21"/>
    <s v="The company acquired MJ Opportunity through a reverse merger, resulting in the combined entity trading on the TSX Stock Exchange under the ticker symbol of Lift on September 13, 2018."/>
    <s v=""/>
    <s v=""/>
    <s v="37 Bulwer Street"/>
    <s v=""/>
    <s v="Toronto"/>
    <s v="Ontario"/>
    <s v="M5T 1A1"/>
    <s v="Canada"/>
    <d v="2017-02-13T00:00:00"/>
    <n v="1"/>
    <s v="Angel (individual)"/>
    <s v="Completed"/>
    <s v="Completed"/>
    <n v="-13.37"/>
    <n v="7051"/>
    <n v="215"/>
    <m/>
    <n v="2014"/>
    <n v="23"/>
    <n v="3.78"/>
    <d v="2018-09-13T00:00:00"/>
    <s v=""/>
    <s v="Reverse Merger"/>
    <s v="Information Services (B2C)"/>
    <s v="Toronto"/>
    <s v=""/>
    <s v="Corporate Backed or Acquired"/>
    <s v="Publicly Held"/>
    <s v="www.lift.co"/>
    <s v="Matei Olaru"/>
    <s v="Chief Executive Officer &amp; Board Member"/>
    <s v="matei@lift.co"/>
    <s v="+1 (800) 681-1593"/>
    <m/>
  </r>
  <r>
    <s v="Lesson Vendor"/>
    <x v="0"/>
    <n v="0"/>
    <s v=""/>
    <s v="Provider of an online lessons discovery platform. The company offers a web-based marketplace that connects people interested in learning new skills with local teachers offering instruction."/>
    <x v="4"/>
    <s v="Commercial Services"/>
    <s v="TMT"/>
    <s v="Pre-venture"/>
    <s v=""/>
    <s v="The company joined The DMZ at Ryerson University on an undisclosed date."/>
    <n v="1"/>
    <s v="Ryerson DMZ(dmz.ryerson.ca)"/>
    <s v=""/>
    <s v=""/>
    <s v="Toronto"/>
    <s v="Ontario"/>
    <s v=""/>
    <s v="Canada"/>
    <s v=""/>
    <s v=""/>
    <s v="Accelerator/Incubator"/>
    <s v="Completed"/>
    <s v="Completed"/>
    <n v="0"/>
    <n v="192"/>
    <n v="15"/>
    <m/>
    <n v="2013"/>
    <s v=""/>
    <s v=""/>
    <s v=""/>
    <s v=""/>
    <s v="Accelerator/Incubator"/>
    <s v="Education and Training Services (B2B)"/>
    <s v="Toronto"/>
    <s v="Ryerson DMZ"/>
    <s v="Accelerator/Incubator Backed"/>
    <s v="Privately Held (backing)"/>
    <s v="www.lessonvendor.com"/>
    <s v="Eric Arnold"/>
    <s v="Co-Founder &amp; President"/>
    <s v="eric@planswell.ca"/>
    <s v="+1 (855) 752-6793"/>
    <m/>
  </r>
  <r>
    <s v="Lendified"/>
    <x v="0"/>
    <n v="0"/>
    <n v="31.19"/>
    <s v="Operator of online credit marketplace providing fixed-rate, working-capital loans. The company offers a range of financial products and related services within the small business eco-system, through its website and as a SaaS-based subscription model of its credit risk adjudication platform, used by third party financial services firms in the assessment of small business risk."/>
    <x v="3"/>
    <s v="Other Financial Services"/>
    <s v="FinTech, TMT"/>
    <s v="Debt Financed"/>
    <s v=""/>
    <s v="The company received $24 million of debt financing from Liquid Capital on August 16, 2016 which includes a $4 million of mezzanine and $20 million of senior credit facility. FIS Holdings and other undisclosed investors also participated in this round. The funding will be used to provide loans to under served small businesses in Canada and will also support investment to further develop of Lendified's proprietary data and analytic small business risk adjudication platform."/>
    <n v="1"/>
    <s v="Liquid Capital(www.liquidcapitalcorp.com)"/>
    <s v="330 Bay Street"/>
    <s v=""/>
    <s v="Toronto"/>
    <s v="Ontario"/>
    <s v="M5H 2S8"/>
    <s v="Canada"/>
    <d v="2016-08-16T00:00:00"/>
    <n v="31.19"/>
    <s v="Debt - General"/>
    <s v="Completed"/>
    <s v="Completed"/>
    <s v=""/>
    <s v=""/>
    <s v=""/>
    <m/>
    <n v="2015"/>
    <n v="13"/>
    <n v="31.19"/>
    <d v="2016-08-16T00:00:00"/>
    <n v="31.19"/>
    <s v="Debt - General"/>
    <s v="Specialized Finance"/>
    <s v="Toronto"/>
    <s v="Liquid Capital"/>
    <s v="Private Debt Financed"/>
    <s v="Privately Held (backing)"/>
    <s v="www.lendified.com"/>
    <s v="Troy Wright"/>
    <s v="Co-Founder &amp; Chief Executive Officer"/>
    <s v="troy.wright@lendified.com"/>
    <s v="+1 (844) 451-3594"/>
    <m/>
  </r>
  <r>
    <s v="Lane (Application)"/>
    <x v="0"/>
    <n v="0"/>
    <n v="0.27"/>
    <s v="Provider of a tenant engagement platform intended to increase building operation efficiency and reduce tenant turnover. The company's platform integrate existing building systems into the platform to make managing buildings easier by streamlining building operations on a cloud-based platform accessible from anywhere, enabling building manager to help their tenant connect to building's services &amp; amenities and keep them informed by providing access to building news, events, notices and programs."/>
    <x v="6"/>
    <s v="Software"/>
    <s v="Mobile, SaaS, TMT"/>
    <s v="Pre-venture"/>
    <s v=""/>
    <s v="The company joined Colliers Proptech Accelerator as part of the 2018 Class on September 10, 2018 and received an undisclosed amount in funding."/>
    <n v="1"/>
    <s v="Colliers Proptech Accelerator(www.proptech.colliers.com)"/>
    <s v="1 Yonge Street"/>
    <s v="Suite 1801"/>
    <s v="Toronto"/>
    <s v="Ontario"/>
    <s v="M5E 1W7"/>
    <s v="Canada"/>
    <d v="2014-06-01T00:00:00"/>
    <n v="0.27"/>
    <s v="Capitalization"/>
    <s v="Completed"/>
    <s v="Completed"/>
    <s v=""/>
    <s v=""/>
    <s v=""/>
    <m/>
    <n v="2014"/>
    <s v=""/>
    <n v="0.27"/>
    <d v="2018-09-10T00:00:00"/>
    <s v=""/>
    <s v="Accelerator/Incubator"/>
    <s v="Social/Platform Software"/>
    <s v="Toronto"/>
    <s v="Colliers Proptech Accelerator"/>
    <s v="Accelerator/Incubator Backed"/>
    <s v="Privately Held (backing)"/>
    <s v="www.joinlane.com"/>
    <s v="Clinton Robinson"/>
    <s v="Co-Founder &amp; Chief Executive Officer"/>
    <s v=""/>
    <s v="+1 (877) 364-6663"/>
    <m/>
  </r>
  <r>
    <s v="Kwilt ShoeBox"/>
    <x v="0"/>
    <n v="0"/>
    <n v="1.32"/>
    <s v="Developer of a virtual aggregator for storing images. The company's application gathers all photos of a user from social networks, mobile, home or any other cloud storage and enables them to access the same from any places."/>
    <x v="6"/>
    <s v="Software"/>
    <s v="Mobile, TMT"/>
    <s v="Venture Capital"/>
    <s v=""/>
    <s v="The company raised $1 million of angel funding from Philip Poulidis and other undisclosed investors on October 26, 2016."/>
    <n v="3"/>
    <s v="Canadian Technology Accelerator(www.ctaconnects.com), Plug and Play Tech Center(www.plugandplaytechcenter.com)"/>
    <s v="283 Dalhousie Street"/>
    <s v="Suite 300"/>
    <s v="Ottawa"/>
    <s v="Ontario"/>
    <s v="K1N 7E5"/>
    <s v="Canada"/>
    <d v="2014-09-01T00:00:00"/>
    <s v=""/>
    <s v="Accelerator/Incubator"/>
    <s v="Completed"/>
    <s v="Completed"/>
    <n v="2.11"/>
    <n v="720"/>
    <n v="355"/>
    <m/>
    <n v="2014"/>
    <s v=""/>
    <n v="1.32"/>
    <d v="2016-10-26T00:00:00"/>
    <n v="1.32"/>
    <s v="Angel (individual)"/>
    <s v="Application Software"/>
    <s v="Ottawa"/>
    <s v="Canadian Technology Accelerator, Philip Poulidis, Plug and Play Tech Center"/>
    <s v="Accelerator/Incubator Backed"/>
    <s v="Privately Held (backing)"/>
    <s v="www.kwiltshoebox.com"/>
    <s v="Marc-Antoine Benglia"/>
    <s v="Co-Founder, Chief Executive Officer &amp; Board Member"/>
    <s v="marc.benglia@kwilt.it"/>
    <s v="+1 (408) 329-4168"/>
    <m/>
  </r>
  <r>
    <s v="Korsall"/>
    <x v="0"/>
    <n v="0"/>
    <s v=""/>
    <s v="Developer of an e-commerce platform designed to reinvent the way to enjoy fashion. The company's e-commerce platform connects fashion designers, manufacturers and logistic providers with customers, enabling them to drive quality traffic, generate sales and gain international exposures."/>
    <x v="2"/>
    <s v="Apparel and Accessories"/>
    <s v="E-Commerce, TMT"/>
    <s v="Pre-venture"/>
    <s v=""/>
    <s v="The company joined The Hub Ideation and Experimental Learning Centre in 2017."/>
    <n v="1"/>
    <s v=""/>
    <s v=""/>
    <s v=""/>
    <s v="Toronto"/>
    <s v="Ontario"/>
    <s v=""/>
    <s v="Canada"/>
    <s v=""/>
    <s v=""/>
    <s v="Accelerator/Incubator"/>
    <s v="Completed"/>
    <s v="Completed"/>
    <n v="0"/>
    <s v=""/>
    <s v=""/>
    <m/>
    <n v="2017"/>
    <n v="14"/>
    <s v=""/>
    <s v=""/>
    <n v="0.02"/>
    <s v="Grant"/>
    <s v="Clothing"/>
    <s v="Toronto"/>
    <s v="The Hub"/>
    <s v="Accelerator/Incubator Backed"/>
    <s v="Privately Held (backing)"/>
    <s v="www.korsall.com"/>
    <s v="Dikshant Batra"/>
    <s v="Founder &amp; President"/>
    <s v="db@korsall.com"/>
    <s v=""/>
    <m/>
  </r>
  <r>
    <s v="Konectera"/>
    <x v="0"/>
    <n v="0"/>
    <n v="0.04"/>
    <s v="Developer of machine to machine communication software. The company develops a cloud based wearable communication wearable for veterinarians, pet insurance companies and individual pet owners."/>
    <x v="6"/>
    <s v="Software"/>
    <s v="Internet of Things, SaaS, TMT, Wearables &amp; Quantified Self"/>
    <s v="Pre-venture"/>
    <s v=""/>
    <s v="The company joined The Waterloo Accelerator Center and received $30,000 in funding on March 1, 2015."/>
    <n v="2"/>
    <s v="The Accelerator Centre(www.acceleratorcentre.com)"/>
    <s v="151 Charles Street"/>
    <s v=""/>
    <s v="Kitchener"/>
    <s v="Ontario"/>
    <s v=""/>
    <s v="Canada"/>
    <s v=""/>
    <s v=""/>
    <s v="Angel (individual)"/>
    <s v="Completed"/>
    <s v="Completed"/>
    <n v="0"/>
    <s v=""/>
    <n v="31"/>
    <m/>
    <n v="2013"/>
    <n v="11"/>
    <n v="0.04"/>
    <d v="2015-03-01T00:00:00"/>
    <n v="0.04"/>
    <s v="Accelerator/Incubator"/>
    <s v="Communication Software"/>
    <s v="Kitchener"/>
    <s v="Individual Investor, The Accelerator Centre"/>
    <s v="Accelerator/Incubator Backed"/>
    <s v="Privately Held (backing)"/>
    <s v="www.konectera.com"/>
    <s v="Peter Mankowski"/>
    <s v="Chief Executive Officer &amp; Chief Technology Officer"/>
    <s v="peter@konectera.com"/>
    <s v=""/>
    <m/>
  </r>
  <r>
    <s v="Knowledgehook"/>
    <x v="0"/>
    <n v="0"/>
    <n v="1.67"/>
    <s v="Provider of a Web-platform for analyzing students' academic performances. The company designs and develops a practice-centered learning software for students studying Science, Technology, Engineering and Mathematics."/>
    <x v="6"/>
    <s v="Software"/>
    <s v="EdTech, TMT"/>
    <s v="Venture Capital"/>
    <s v=""/>
    <s v="The company raised $1.25 of angel funding from Steve Case, Sayan Navaratnam and John Abele on December 7, 2016. The company intends to use the funds to expand its platform and pursue other markets. Previously, the company received an undisclosed amount of prize money from Alphabet on May 4, 2016."/>
    <n v="6"/>
    <s v="Alphabet(www.abc.xyz), JumpStart(www.jumpstartinc.org), REVTECH Accelerator(www.venturespur.com)"/>
    <s v="151 Charles Street West"/>
    <s v="Suite 100"/>
    <s v="Kitchener"/>
    <s v="Ontario"/>
    <s v="N2G 1H6"/>
    <s v="Canada"/>
    <s v=""/>
    <s v=""/>
    <s v="Accelerator/Incubator"/>
    <s v="Completed"/>
    <s v="Completed"/>
    <n v="0.17"/>
    <n v="233"/>
    <n v="1441"/>
    <m/>
    <n v="2014"/>
    <n v="4"/>
    <n v="1.67"/>
    <d v="2016-12-07T00:00:00"/>
    <n v="1.67"/>
    <s v="Angel (individual)"/>
    <s v="Educational Software"/>
    <s v="Kitchener"/>
    <s v="Alphabet, John Abele, JumpStart, REVTECH Accelerator, Sayan Navaratnam, Stephen Case"/>
    <s v="Accelerator/Incubator Backed"/>
    <s v="Privately Held (backing)"/>
    <s v="www.knowledgehook.com"/>
    <s v="Travis Ratnam"/>
    <s v="Co-Founder &amp; Chief Executive Officer"/>
    <s v="travis@knowledgehook.com"/>
    <s v="+1 (877) 855-4665"/>
    <m/>
  </r>
  <r>
    <s v="KL Polish"/>
    <x v="0"/>
    <n v="0"/>
    <n v="1.44"/>
    <s v="Provider of an online shopping platform. The company offers an online market place that allows users to purchase clothes, footwear, accessories, cosmetics, bags and skin care products for men and women."/>
    <x v="2"/>
    <s v="Apparel and Accessories"/>
    <s v="E-Commerce, TMT"/>
    <s v="Pre-venture, Venture Capital"/>
    <s v=""/>
    <s v="The company raised $1.2 million of seed funding from Josh Brandley on January 1, 2015."/>
    <n v="1"/>
    <s v="Intercap(www.intercap.com)"/>
    <s v="Liberty Village, 219 Dufferin Street"/>
    <s v="Suite 208B"/>
    <s v="Toronto"/>
    <s v="Ontario"/>
    <s v="M6K 3J1"/>
    <s v="Canada"/>
    <d v="2015-01-01T00:00:00"/>
    <n v="1.44"/>
    <s v="Seed Round"/>
    <s v="Completed"/>
    <s v="Completed"/>
    <n v="-6.47"/>
    <s v=""/>
    <s v=""/>
    <m/>
    <n v="2014"/>
    <n v="11"/>
    <n v="1.44"/>
    <d v="2015-01-01T00:00:00"/>
    <n v="1.44"/>
    <s v="Seed Round"/>
    <s v="Clothing"/>
    <s v="Toronto"/>
    <s v="Intercap"/>
    <s v="Angel-Backed"/>
    <s v="Privately Held (backing)"/>
    <s v="www.klpolish.com"/>
    <s v="Josh Brandley"/>
    <s v="Co-Founder &amp; President"/>
    <s v="josh@parsel.me"/>
    <s v=""/>
    <m/>
  </r>
  <r>
    <s v="Kiwi Wearable Technologies"/>
    <x v="0"/>
    <n v="0"/>
    <n v="3.5"/>
    <s v="Developer of motion recognition technologies designed to enhance any product with motion and gestures. The company's motion recognition technologies offers single-function wearable devices and a cloud-based platform for leveraging data gathered from the wearables, enabling consumers to get early alerts for health problems."/>
    <x v="2"/>
    <s v="Consumer Durables"/>
    <s v="Digital Health, SaaS, TMT, Wearables &amp; Quantified Self"/>
    <s v="Venture Capital"/>
    <s v=""/>
    <s v="The company raised $2.5 million of seed funding from Ral Ventures and undisclosed investors on September 8, 2015."/>
    <n v="5"/>
    <s v="Creative Destruction Lab(www.creativedestructionlab.com), FounderFuel(www.founderfuel.com), IncWell(www.theincwell.net), Real Ventures(www.realventures.com), The Pool(www.thepool.mx)"/>
    <s v="85 King Street East"/>
    <s v="Suite 303"/>
    <s v="Toronto"/>
    <s v="Ontario"/>
    <s v="M5C 1G3"/>
    <s v="Canada"/>
    <s v=""/>
    <n v="0.13"/>
    <s v="Angel (individual)"/>
    <s v="Completed"/>
    <s v="Completed"/>
    <n v="-0.11"/>
    <n v="1621"/>
    <n v="1485"/>
    <m/>
    <n v="2013"/>
    <n v="8"/>
    <n v="3.5"/>
    <d v="2015-09-08T00:00:00"/>
    <n v="3.31"/>
    <s v="Seed Round"/>
    <s v="Electronics (B2C)"/>
    <s v="Toronto"/>
    <s v="Creative Destruction Lab, FounderFuel, IncWell, Real Ventures, The Pool"/>
    <s v="Venture Capital-Backed"/>
    <s v="Privately Held (backing)"/>
    <s v="kiwi.ai"/>
    <s v="Ali Nawab"/>
    <s v="Chief Executive Officer &amp; Co-Founder"/>
    <s v="ali@kiwi.ai"/>
    <s v="+1 (800) 936-5604"/>
    <m/>
  </r>
  <r>
    <s v="Kintelligent Systems"/>
    <x v="0"/>
    <n v="0"/>
    <s v=""/>
    <s v="Developer of biomechanics software for motion analysis. The company's tool allows biomechanics professionals to reduce the time required to process large datasets."/>
    <x v="6"/>
    <s v="Software"/>
    <s v="Big Data, TMT"/>
    <s v="Pre-venture"/>
    <s v=""/>
    <s v="The company joined Invest Ottawa as a part of its Fall 2013 cohort in 2013."/>
    <n v="2"/>
    <s v="Invest Ottawa(www.investottawa.ca), Startup Garage(www.startupgarage.ca)"/>
    <s v="221 Locke Street South"/>
    <s v=""/>
    <s v="Hamilton"/>
    <s v="Ontario"/>
    <s v="L8P 4B6"/>
    <s v="Canada"/>
    <d v="2013-07-11T00:00:00"/>
    <s v=""/>
    <s v="Accelerator/Incubator"/>
    <s v="Completed"/>
    <s v="Completed"/>
    <n v="0"/>
    <s v=""/>
    <n v="9"/>
    <m/>
    <n v="2013"/>
    <s v=""/>
    <s v=""/>
    <d v="2013-07-11T00:00:00"/>
    <n v="0.02"/>
    <s v="Accelerator/Incubator"/>
    <s v="Business/Productivity Software"/>
    <s v="Hamilton"/>
    <s v="Invest Ottawa, Startup Garage"/>
    <s v="Accelerator/Incubator Backed"/>
    <s v="Privately Held (backing)"/>
    <s v="www.kintelligentsystems.com"/>
    <s v="Nicholas Brisson"/>
    <s v="Director"/>
    <s v="nbrisson@kintelligentsystems.com"/>
    <s v=""/>
    <m/>
  </r>
  <r>
    <s v="Kindcann Holdings"/>
    <x v="0"/>
    <n v="0"/>
    <n v="6.08"/>
    <s v="Operator of a medical marijuana production company in Canada. The company develops medical marijuana which is used for medical purposes."/>
    <x v="1"/>
    <s v="Other Healthcare"/>
    <s v="Cannabis, LOHAS &amp; Wellness"/>
    <s v="Debt Financed, M&amp;A, Pre-venture"/>
    <s v=""/>
    <s v="The company raised $1.16 million of angel funding from undisclosed investors on September 23, 2016. A part of the total funding was raised as convertible debt. Previously, the company reached a definitive agreement to acquire Saber Capital for CAD 7.2 million through, a reverse merger, resulting in the combined entity trading on the TSX Venture Exchange under the ticker symbol SAB.H on May 3, 2016. Subsequently, the deal was cancelled."/>
    <s v=""/>
    <s v=""/>
    <s v="1366 Yonge Street"/>
    <s v="Suite 207"/>
    <s v="Toronto"/>
    <s v="Ontario"/>
    <s v="M4T 3A7"/>
    <s v="Canada"/>
    <d v="2015-09-18T00:00:00"/>
    <n v="4.6399999999999997"/>
    <s v="Debt - General"/>
    <s v="Completed"/>
    <s v="Completed"/>
    <s v=""/>
    <s v=""/>
    <s v=""/>
    <m/>
    <n v="2013"/>
    <s v=""/>
    <n v="6.08"/>
    <d v="2016-09-23T00:00:00"/>
    <n v="1.51"/>
    <s v="Angel (individual)"/>
    <s v="Other Healthcare"/>
    <s v="Toronto"/>
    <s v=""/>
    <s v="Angel-Backed"/>
    <s v="Privately Held (backing)"/>
    <s v=""/>
    <s v="Harvey Shapiro"/>
    <s v="Vice President, Chairman and Secretary"/>
    <s v=""/>
    <s v="+1 (416) 923-4567"/>
    <m/>
  </r>
  <r>
    <s v="Kili Technology"/>
    <x v="0"/>
    <n v="0"/>
    <n v="0.55000000000000004"/>
    <s v="Provider of certifiable services for payment processing. The company has developed a technology for payment processing, security access control, authentication and secure internet of things."/>
    <x v="6"/>
    <s v="Semiconductors"/>
    <s v="FinTech, Internet of Things, SaaS, TMT"/>
    <s v="Venture Capital"/>
    <s v=""/>
    <s v="The company was acquired by Square for an undisclosed amount on March 10, 2015. Square is backed by several VC investors. The company is no longer actively tracked by PitchBook."/>
    <s v=""/>
    <s v=""/>
    <s v="4101 Yonge Street"/>
    <s v="Suite 710"/>
    <s v="Toronto"/>
    <s v="Ontario"/>
    <s v="M2P 1N6"/>
    <s v="Canada"/>
    <d v="2013-11-04T00:00:00"/>
    <n v="0.36"/>
    <s v="Early Stage VC"/>
    <s v="Completed"/>
    <s v="Completed"/>
    <s v=""/>
    <s v=""/>
    <s v=""/>
    <m/>
    <n v="2013"/>
    <n v="14"/>
    <n v="0.55000000000000004"/>
    <d v="2015-03-10T00:00:00"/>
    <s v=""/>
    <s v="Merger/Acquisition"/>
    <s v="Application Specific Semiconductors"/>
    <s v="Toronto"/>
    <s v=""/>
    <s v="Formerly VC-backed"/>
    <s v="Acquired/Merged"/>
    <s v="www.kili.ca"/>
    <s v="Kevin Ng"/>
    <s v="Director, Product Development"/>
    <s v=""/>
    <s v=""/>
    <m/>
  </r>
  <r>
    <s v="Kids Health Record"/>
    <x v="0"/>
    <n v="0"/>
    <s v=""/>
    <s v="Provider of a digital platform to access, store and track health and wellness. The company provides a digital platform to access, store and track health and wellness and offers personalized healthcare resource for child."/>
    <x v="1"/>
    <s v="Healthcare Technology Systems"/>
    <s v="Digital Health, HealthTech, LOHAS &amp; Wellness, TMT"/>
    <s v="Pre-venture"/>
    <s v=""/>
    <s v="The company joined The DMZ at Ryerson University on an undisclosed date."/>
    <n v="1"/>
    <s v="Ryerson DMZ(dmz.ryerson.ca)"/>
    <s v=""/>
    <s v=""/>
    <s v="Toronto"/>
    <s v="Ontario"/>
    <s v=""/>
    <s v="Canada"/>
    <s v=""/>
    <s v=""/>
    <s v="Accelerator/Incubator"/>
    <s v="Completed"/>
    <s v="Completed"/>
    <n v="-0.01"/>
    <n v="12454"/>
    <n v="107"/>
    <m/>
    <n v="2013"/>
    <n v="11"/>
    <s v=""/>
    <s v=""/>
    <s v=""/>
    <s v="Accelerator/Incubator"/>
    <s v="Medical Records Systems"/>
    <s v="Toronto"/>
    <s v="Ryerson DMZ"/>
    <s v="Accelerator/Incubator Backed"/>
    <s v="Privately Held (backing)"/>
    <s v="www.kidshealthrecord.com"/>
    <s v="Kathleen Babin"/>
    <s v="Co-Founder &amp; Creative Director"/>
    <s v="kathleen@kidshealthrecord.com"/>
    <s v=""/>
    <m/>
  </r>
  <r>
    <s v="Kepler Communications"/>
    <x v="0"/>
    <n v="0"/>
    <n v="7.12"/>
    <s v="Developer of telecommunications infrastructure for in-space assets designed to drive the new space economy through an incremental and sustainable deployment of technologies and businesses. The company's in-space telecommunications network enables real-time communications access to other spacecraft by developing a constellation of data relaying satellites that will effectively act as on-orbit cell phone towers and will open new business opportunities that necessitate real-time connectivity to satellites and reduce reliance on costly and difficult to deploy ground infrastructure."/>
    <x v="6"/>
    <s v="Communications and Networking"/>
    <s v="Industrials, Infrastructure, Space Technology, TMT"/>
    <s v="Venture Capital"/>
    <s v=""/>
    <s v="The company raised an undisclosed amount of Series A venture funding from Plug and Play Tech Center and Good News Ventures on September 14, 2018."/>
    <n v="21"/>
    <s v="C100 Association(www.thec100.org), Creative Destruction Lab(www.creativedestructionlab.com), Garage Technology Ventures(www.garage.com), Good News Ventures(www.goodnewsventures.com), Hatchery (UofT)(hatchery.engineering.utoronto.ca), IA Ventures(www.iaventures.com), Liquid 2 Ventures(www.liquid2.vc), Ontario Centres of Excellence(www.oce-ontario.org), Oriza Ventures(www.orizaventures.com), Plug and Play Tech Center(www.plugandplaytechcenter.com), Prado SV(www.pradosv.com), Right Side Capital Management(www.rightsidecapital.com), Ryerson DMZ(dmz.ryerson.ca), SK Ventures(www.skvcap.com), Space Angels(www.spaceangels.com), Start@UTIAS(www.utias.utoronto.ca), Techstars(www.techstars.com), V1.vc(www.v1.vc), Zelkova Ventures(www.zelkovavc.com)"/>
    <s v="355 Adelaide Street West"/>
    <s v="Suite 500"/>
    <s v="Toronto"/>
    <s v="Ontario"/>
    <s v="M5V 1S2"/>
    <s v="Canada"/>
    <d v="2015-09-15T00:00:00"/>
    <n v="0.03"/>
    <s v="Accelerator/Incubator"/>
    <s v="Completed"/>
    <s v="Completed"/>
    <n v="1.04"/>
    <n v="362"/>
    <n v="851"/>
    <m/>
    <n v="2015"/>
    <n v="10"/>
    <n v="7.12"/>
    <d v="2018-09-14T00:00:00"/>
    <s v=""/>
    <s v="Early Stage VC"/>
    <s v="Other Communications and Networking"/>
    <s v="Toronto"/>
    <s v="BDC Capital, C100 Association, Creative Destruction Lab, Garage Technology Ventures, Globalive Capital, Good News Ventures, Hatchery (UofT), IA Ventures, Liquid 2 Ventures, Ontario Centres of Excellence, Oriza Ventures, Plug and Play Tech Center, Prado SV, Right Side Capital Management, Ryerson DMZ, SK Ventures, Space Angels, Start@UTIAS, Techstars, V1.vc, Zelkova Ventures"/>
    <s v="Venture Capital-Backed"/>
    <s v="Privately Held (backing)"/>
    <s v="www.keplercommunications.com"/>
    <s v="Mina Mitry"/>
    <s v="Co-Founder, Chief Executive Officer &amp; Board Member"/>
    <s v="mmitry@keplercommunications.com"/>
    <s v="+1 (437) 537-5371"/>
    <m/>
  </r>
  <r>
    <s v="Karen"/>
    <x v="0"/>
    <n v="0"/>
    <s v=""/>
    <s v="Developer of a cognitive recruiting chatbot designed for recruiting services. The company's cognitive recruiting chatbot engages candidates throughout the application process, matches candidates to alternative positions and provides screening support throughout the recruiting process, enabling users to undergo a good recruitment."/>
    <x v="4"/>
    <s v="Commercial Services"/>
    <s v="HR Tech, Industrials, TMT"/>
    <s v="Pre-venture"/>
    <s v=""/>
    <s v="The company joined The Next Canada as part of its Next AI program as part of its first cohort and received $50,000 in funding on March 13, 2017."/>
    <n v="1"/>
    <s v="The Next Canada(www.nextcanada.com)"/>
    <s v="147 Wyndham Street North"/>
    <s v="Suite 306"/>
    <s v="Guelph"/>
    <s v="Ontario"/>
    <s v="N1H 4E9"/>
    <s v="Canada"/>
    <d v="2017-03-13T00:00:00"/>
    <n v="7.0000000000000007E-2"/>
    <s v="Accelerator/Incubator"/>
    <s v="Completed"/>
    <s v="Completed"/>
    <n v="0.3"/>
    <s v=""/>
    <n v="502"/>
    <m/>
    <n v="2016"/>
    <s v=""/>
    <s v=""/>
    <d v="2017-03-13T00:00:00"/>
    <n v="7.0000000000000007E-2"/>
    <s v="Accelerator/Incubator"/>
    <s v="Human Capital Services"/>
    <s v="Guelph"/>
    <s v="The Next Canada"/>
    <s v="Accelerator/Incubator Backed"/>
    <s v="Privately Held (backing)"/>
    <s v="www.Karen.ai"/>
    <s v="David Vradenburg"/>
    <s v="Co-Founder"/>
    <s v="david@karen.ai"/>
    <s v="+1 (800) 693-1076"/>
    <m/>
  </r>
  <r>
    <s v="KA Imaging"/>
    <x v="0"/>
    <n v="0"/>
    <s v=""/>
    <s v="Manufacturer of a digital X-ray detector designed to provide an accurate diagnosis to match industry needs. The company's digital X-ray detector provides tissue differentiation, pixel level resolution, customized diagnostic imaging service and vehicle scanner technology, enabling industries and hospitals to use their technology for accurate diagnosis to meet their needs and budget."/>
    <x v="4"/>
    <s v="Commercial Products"/>
    <s v="HealthTech, Industrials, Manufacturing, TMT"/>
    <s v="Other Private Companies"/>
    <s v=""/>
    <s v="The company received CAD 1 million of grant funding from Grand Challenges Canada on July 21, 2016. Prior to this, the company received CAD 30,000 of grant funding from Ontario Bioscience Innovation Organization as a part of its Capital Access Advisory Program in April 2016."/>
    <n v="3"/>
    <s v="Chinese Angels Mentor Program(www.ccaa-camp.com), Grand Challenges Canada(www.grandchallenges.ca), Ontario Bioscience Innovation Organization(www.obio.ca)"/>
    <s v="809 Wellington Street North"/>
    <s v=""/>
    <s v="Kitchener"/>
    <s v="Ontario"/>
    <s v="N2H 5L6"/>
    <s v="Canada"/>
    <d v="2016-04-01T00:00:00"/>
    <n v="0.03"/>
    <s v="Grant"/>
    <s v="Completed"/>
    <s v="Completed"/>
    <n v="0"/>
    <s v=""/>
    <n v="82"/>
    <m/>
    <n v="2015"/>
    <n v="12"/>
    <s v=""/>
    <d v="2016-07-21T00:00:00"/>
    <n v="1"/>
    <s v="Grant"/>
    <s v="Machinery (B2B)"/>
    <s v="Kitchener"/>
    <s v="Chinese Angels Mentor Program, Grand Challenges Canada, Ontario Bioscience Innovation Organization"/>
    <s v="Corporation"/>
    <s v="Privately Held (no backing)"/>
    <s v="www.kaimaging.com"/>
    <s v="Amol Karnick"/>
    <s v="Co-Founder, Board Member &amp; Chief Executive Officer"/>
    <s v="akarnick@kaimaging.com"/>
    <s v="+1 (226) 215-9897"/>
    <m/>
  </r>
  <r>
    <s v="JustGotThat!"/>
    <x v="0"/>
    <n v="0"/>
    <n v="0.5"/>
    <s v="Developer of a responsive web application designed to help consumers find, book and pay for any service. The company's application specializes in providing a free, booking and reservation system for service providers where they can promote their availability to consumers, enabling people to access home, auto and personal services through one application."/>
    <x v="6"/>
    <s v="Software"/>
    <s v="Mobile, TMT"/>
    <s v="Pre-venture"/>
    <s v=""/>
    <s v="The company raised CAD 500,000 of angel funding from Luke Seabrook on July 8, 2016, putting the company's pre-money valuation at CAD 1 million."/>
    <s v=""/>
    <s v=""/>
    <s v="1290 Narva Court"/>
    <s v=""/>
    <s v="Mississauga"/>
    <s v="Ontario"/>
    <s v="L5H 1X3"/>
    <s v="Canada"/>
    <d v="2016-07-08T00:00:00"/>
    <n v="0.5"/>
    <s v="Angel (individual)"/>
    <s v="Completed"/>
    <s v="Completed"/>
    <n v="0.05"/>
    <n v="1236"/>
    <n v="2143"/>
    <m/>
    <n v="2015"/>
    <n v="4"/>
    <n v="0.5"/>
    <d v="2016-07-08T00:00:00"/>
    <n v="0.5"/>
    <s v="Angel (individual)"/>
    <s v="Application Software"/>
    <s v="Mississauga"/>
    <s v=""/>
    <s v="Angel-Backed"/>
    <s v="Privately Held (backing)"/>
    <s v="www.justgotthat.com"/>
    <s v="Will O'Brien"/>
    <s v="Founder, President &amp; Chief Executive Officer"/>
    <s v="will.obrien@justgotthat.com"/>
    <s v="+1 (416) 520-7400"/>
    <m/>
  </r>
  <r>
    <s v="JumpQ"/>
    <x v="0"/>
    <n v="0"/>
    <s v=""/>
    <s v="Developer of a mobile application software for scanning items in retail stores. The company develops a mobile application which enables customers to scan items as they shop and checkout seamlessly through their mobile device."/>
    <x v="6"/>
    <s v="Software"/>
    <s v="FinTech, Mobile, Mobile Commerce, TMT"/>
    <s v="Pre-venture, Venture Capital"/>
    <s v=""/>
    <s v="The company raised angel funding from WINnovation Fund on July 9, 2015."/>
    <n v="1"/>
    <s v=""/>
    <s v=""/>
    <s v=""/>
    <s v="Lasalle"/>
    <s v="Ontario"/>
    <s v="ON N9H"/>
    <s v="Canada"/>
    <s v=""/>
    <s v=""/>
    <s v="Accelerator/Incubator"/>
    <s v="Completed"/>
    <s v="Completed"/>
    <n v="-0.02"/>
    <n v="55"/>
    <n v="375"/>
    <m/>
    <n v="2014"/>
    <s v=""/>
    <s v=""/>
    <d v="2015-07-09T00:00:00"/>
    <s v=""/>
    <s v="Angel (individual)"/>
    <s v="Application Software"/>
    <s v="Lasalle"/>
    <s v="Winnovation fund"/>
    <s v="Accelerator/Incubator Backed"/>
    <s v="Privately Held (backing)"/>
    <s v="www.getjumpq.com"/>
    <s v="Jason Musyj"/>
    <s v="Co-Founder, President &amp; Chief Executive Officer"/>
    <s v=""/>
    <s v="+1 (519) 903-2158"/>
    <m/>
  </r>
  <r>
    <s v="Jukedocs"/>
    <x v="0"/>
    <n v="0"/>
    <n v="0.52"/>
    <s v="Provider of content management software. The company's platform enables mobile and other device users to access their files from any endpoint and to convert, search and make use of information."/>
    <x v="6"/>
    <s v="Software"/>
    <s v="Mobile, TMT"/>
    <s v="Pre-venture"/>
    <s v=""/>
    <s v="The company raised an undisclosed amount of funding from undisclosed individual investors on July 13, 2013."/>
    <n v="1"/>
    <s v=""/>
    <s v="15 Allstate Parkway"/>
    <s v="Suites 616-618"/>
    <s v="Markham"/>
    <s v="Ontario"/>
    <s v="L3R 5B4"/>
    <s v="Canada"/>
    <d v="2013-07-13T00:00:00"/>
    <n v="0.52"/>
    <s v="Early Stage VC"/>
    <s v="Completed"/>
    <s v="Completed"/>
    <n v="-0.14000000000000001"/>
    <s v=""/>
    <n v="1308"/>
    <m/>
    <n v="2013"/>
    <s v=""/>
    <n v="0.52"/>
    <d v="2013-07-13T00:00:00"/>
    <n v="0.52"/>
    <s v="Early Stage VC"/>
    <s v="Database Software"/>
    <s v="Markham"/>
    <s v="Individual Investor"/>
    <s v="Angel-Backed"/>
    <s v="Privately Held (backing)"/>
    <s v="www.jukedocs.com"/>
    <s v="Joe Velacich"/>
    <s v="Chief Executive Officer &amp; Co-Founder"/>
    <s v="jvelacich@jukedocs.com"/>
    <s v="+1 (888) 394-1692"/>
    <m/>
  </r>
  <r>
    <s v="Joyride Technologies"/>
    <x v="0"/>
    <n v="0"/>
    <n v="0.02"/>
    <s v="Developer of a bike tracking device designed to track and monitor bike sharing programs. The company's tracking device for cyclists and bike fleets helps fleet managers, city planners, and community advocates get the data they need to build sustainable and healthy cycling programs and infrastructure to keep cyclists safe enabling them to track their fleets and monitor their return on bike investment."/>
    <x v="6"/>
    <s v="Software"/>
    <s v="Mobile, TMT"/>
    <s v="Pre-venture"/>
    <s v=""/>
    <s v="The company graduated from Hardware.co Accelerator as a part of its Batch 5 on February 28, 2017."/>
    <n v="2"/>
    <s v="Hardware.co Accelerator(www.hardware.co), Startupbootcamp(www.startupbootcamp.org)"/>
    <s v="59 East Liberty"/>
    <s v="Unit 304"/>
    <s v="Toronto"/>
    <s v="Ontario"/>
    <s v="M6K 3R1"/>
    <s v="Canada"/>
    <d v="2016-01-01T00:00:00"/>
    <n v="0.02"/>
    <s v="Accelerator/Incubator"/>
    <s v="Completed"/>
    <s v="Completed"/>
    <n v="-0.77"/>
    <n v="17"/>
    <n v="258"/>
    <m/>
    <n v="2015"/>
    <s v=""/>
    <n v="0.02"/>
    <d v="2017-02-28T00:00:00"/>
    <s v=""/>
    <s v="Accelerator/Incubator"/>
    <s v="Application Software"/>
    <s v="Toronto"/>
    <s v="Hardware.co Accelerator, Startupbootcamp"/>
    <s v="Accelerator/Incubator Backed"/>
    <s v="Privately Held (backing)"/>
    <s v="www.joyride.city"/>
    <s v="Vince Cifani"/>
    <s v="Co-Founder &amp; Chief Executive Officer"/>
    <s v="vince@joyride.city"/>
    <s v=""/>
    <m/>
  </r>
  <r>
    <s v="JamCam"/>
    <x v="0"/>
    <n v="0"/>
    <s v=""/>
    <s v="Provider of a mobile application designed to record music and video at the same time. The company's mobile application helps in creating short mobile videos that are automatically paired up with the music, enabling users to find the best song for any moment and share it with their friends."/>
    <x v="6"/>
    <s v="Software"/>
    <s v="Mobile, TMT"/>
    <s v="Pre-venture, Venture Capital"/>
    <s v=""/>
    <s v="The company received $40,000 of grant funding from Ontario Centres of Excellence on August 20, 2014. Prior to that, the company joined The DMZ at Ryerson University on July 8, 2014 and received an undisclosed amount in funding. Before that, the company joined Zone Startups Sports + Media on an undisclosed date."/>
    <n v="3"/>
    <s v="Ontario Centres of Excellence(www.oce-ontario.org), Ryerson DMZ(dmz.ryerson.ca), Zone Startups Sports + Media(sportsmedia.zonestartups.com)"/>
    <s v="C/o Digital Media Zone 10 Dundas Street East"/>
    <s v="Suite 600"/>
    <s v="Toronto"/>
    <s v="Ontario"/>
    <s v="M5B 2G9"/>
    <s v="Canada"/>
    <s v=""/>
    <s v=""/>
    <s v="Accelerator/Incubator"/>
    <s v="Completed"/>
    <s v="Completed"/>
    <n v="0.15"/>
    <s v=""/>
    <n v="1346"/>
    <m/>
    <n v="2014"/>
    <s v=""/>
    <s v=""/>
    <d v="2014-08-20T00:00:00"/>
    <n v="0.04"/>
    <s v="Grant"/>
    <s v="Application Software"/>
    <s v="Toronto"/>
    <s v="Ontario Centres of Excellence, Ryerson DMZ, Zone Startups Sports + Media"/>
    <s v="Accelerator/Incubator Backed"/>
    <s v="Privately Held (backing)"/>
    <s v="www.jamcam.co"/>
    <s v="Matt Loszak"/>
    <s v="Co-Founder"/>
    <s v="matt@humi.ca"/>
    <s v="+1 (844) 438-4864"/>
    <m/>
  </r>
  <r>
    <s v="Jackpine Digital"/>
    <x v="1"/>
    <n v="1"/>
    <s v=""/>
    <s v="Provider of marketing and advertising services. The company offers branding and identity services, positioning and urban strategies, web design and development, graphic designing, product and package designing and other similar services to their clients."/>
    <x v="4"/>
    <s v="Commercial Services"/>
    <s v=""/>
    <s v="Pre-venture"/>
    <s v=""/>
    <s v="The company joined Startup Ottawa on an undisclosed date."/>
    <n v="1"/>
    <s v="Startup Ottawa(www.startupottawa.ca)"/>
    <s v="704 Somerset Street West"/>
    <s v=""/>
    <s v="Ottawa"/>
    <s v="Ontario"/>
    <s v="K1R 6P6"/>
    <s v="Canada"/>
    <s v=""/>
    <s v=""/>
    <s v="Accelerator/Incubator"/>
    <s v="Completed"/>
    <s v="Completed"/>
    <n v="0"/>
    <n v="2087"/>
    <n v="1962"/>
    <m/>
    <n v="2013"/>
    <n v="18"/>
    <s v=""/>
    <s v=""/>
    <s v=""/>
    <s v="Accelerator/Incubator"/>
    <s v="Media and Information Services (B2B)"/>
    <s v="Ottawa"/>
    <s v="Startup Ottawa"/>
    <s v="Accelerator/Incubator Backed"/>
    <s v="Privately Held (backing)"/>
    <s v="www.jackpine.co"/>
    <s v="Liam Mooney"/>
    <s v="Founder &amp; Chief Executive Officer"/>
    <s v="liam@jackpine.co"/>
    <s v="+1 (613) 293-1152"/>
    <m/>
  </r>
  <r>
    <s v="Ivvi"/>
    <x v="0"/>
    <n v="0"/>
    <s v=""/>
    <s v="Developer of an application designed to see, save and share viral videos with friends. The company's application surfs social networking sites and Internet and tracks latest trending videos from frequently visited blogs, sorts and categorizes viral videos as per viewer's choice and saves those automatically in phones, enabling users to create personalized playlists of videos that can be viewed, saved and shared with friends anytime anywhere."/>
    <x v="6"/>
    <s v="Software"/>
    <s v="Mobile, TMT"/>
    <s v="Pre-venture"/>
    <s v=""/>
    <s v="The company joined Zone Startups Sports + Media in 2017."/>
    <n v="1"/>
    <s v="Zone Startups Sports + Media(sportsmedia.zonestartups.com)"/>
    <s v=""/>
    <s v=""/>
    <s v="Toronto"/>
    <s v="Ontario"/>
    <s v=""/>
    <s v="Canada"/>
    <d v="2017-01-01T00:00:00"/>
    <s v=""/>
    <s v="Accelerator/Incubator"/>
    <s v="Completed"/>
    <s v="Completed"/>
    <n v="-0.04"/>
    <s v=""/>
    <n v="2085"/>
    <m/>
    <n v="2014"/>
    <s v=""/>
    <s v=""/>
    <d v="2017-01-01T00:00:00"/>
    <s v=""/>
    <s v="Accelerator/Incubator"/>
    <s v="Application Software"/>
    <s v="Toronto"/>
    <s v="Zone Startups Sports + Media"/>
    <s v="Accelerator/Incubator Backed"/>
    <s v="Privately Held (backing)"/>
    <s v="www.influencerstrategies.com"/>
    <s v="Taylor Klick"/>
    <s v="Founder &amp; Chief Executive Officer"/>
    <s v="taylor@ivviapp.com"/>
    <s v=""/>
    <m/>
  </r>
  <r>
    <s v="IverFashion"/>
    <x v="1"/>
    <n v="1"/>
    <n v="0"/>
    <s v="Provider of clothing line for men. The company offers adaptive clothing for men who have mobility challenges in Ottawa region."/>
    <x v="2"/>
    <s v="Apparel and Accessories"/>
    <s v=""/>
    <s v="Pre-venture"/>
    <s v=""/>
    <s v="The company closed on $1,050 of angel funding via crowdfunding platform GoFundMe on January 1, 2015."/>
    <n v="1"/>
    <s v="Startup Ottawa(www.startupottawa.ca)"/>
    <s v="926 Weston Drive"/>
    <s v=""/>
    <s v="Ottawa"/>
    <s v="Ontario"/>
    <s v=""/>
    <s v="Canada"/>
    <s v=""/>
    <s v=""/>
    <s v="Accelerator/Incubator"/>
    <s v="Completed"/>
    <s v="Completed"/>
    <n v="0"/>
    <n v="536"/>
    <n v="91"/>
    <m/>
    <n v="2013"/>
    <s v=""/>
    <n v="0"/>
    <d v="2015-01-01T00:00:00"/>
    <n v="0.01"/>
    <s v="Angel (individual)"/>
    <s v="Clothing"/>
    <s v="Ottawa"/>
    <s v="Startup Ottawa"/>
    <s v="Angel-Backed"/>
    <s v="Privately Held (backing)"/>
    <s v="www.iverfashion.com"/>
    <s v="Travis Iverson"/>
    <s v="Founder &amp; Director of Designs"/>
    <s v="travis.iverson@iverfashion.com"/>
    <s v="+1 (613) 695-0966"/>
    <m/>
  </r>
  <r>
    <s v="Iota Security"/>
    <x v="0"/>
    <n v="0"/>
    <n v="0.64"/>
    <s v="Developer of cyber security software designed to provide advanced cyber threat defenses for mobility and the Internet of Things (IoT). The company's cyber security software is based on proprietary machine intelligence that can detect threats from multiple sources and detects the presence of information-stealing malicious applications on mobile devices in real-time, enabling organizations to users to protect their customers from cyber-crime and realize the benefits of emerging technologies."/>
    <x v="6"/>
    <s v="Software"/>
    <s v="Artificial Intelligence &amp; Machine Learning, Cybersecurity, Mobile, TMT"/>
    <s v="Debt Financed, M&amp;A, Venture Capital"/>
    <s v=""/>
    <s v="The company joined Singularity University and received an undisclosed amount of funding on March 31, 2017. Earlier, the company raised $150,000 of venture funding from Pallasite Ventures and B37 Ventures on October 22, 2016 and received $500,000 of debt financing from Zyber Holdings on April 7, 2016."/>
    <n v="3"/>
    <s v="B37 Ventures(www.b37.vc), Pallasite Ventures(www.pallasiteventures.com), Singularity University(www.su.org)"/>
    <s v=""/>
    <s v=""/>
    <s v="Toronto"/>
    <s v="Ontario"/>
    <s v=""/>
    <s v="Canada"/>
    <d v="2016-04-07T00:00:00"/>
    <n v="0.64"/>
    <s v="Debt - General"/>
    <s v="Completed"/>
    <s v="Completed"/>
    <n v="0"/>
    <s v=""/>
    <n v="54"/>
    <m/>
    <n v="2014"/>
    <n v="3"/>
    <n v="0.64"/>
    <d v="2017-03-31T00:00:00"/>
    <s v=""/>
    <s v="Accelerator/Incubator"/>
    <s v="Network Management Software"/>
    <s v="Toronto"/>
    <s v="B37 Ventures, Pallasite Ventures, Singularity University"/>
    <s v="Venture Capital-Backed"/>
    <s v="Privately Held (backing)"/>
    <s v="www.iotasecurity.com"/>
    <s v="Yaron Vorona"/>
    <s v="Co-Founder, Chief Executive Officer &amp; Board Member"/>
    <s v="yvorona@iotasecurity.com"/>
    <s v="+1 (647) 785-8773"/>
    <m/>
  </r>
  <r>
    <s v="Investor Stratum Resources"/>
    <x v="1"/>
    <n v="1"/>
    <n v="0.11"/>
    <s v="Provider of consulting services regarding investment. The company provides consulting services in cases of alternative funding and corporate advisory services."/>
    <x v="4"/>
    <s v="Commercial Services"/>
    <s v="Industrials"/>
    <s v="Pre-venture"/>
    <s v=""/>
    <s v="The company raised $100,000 of convertible debt financing via crowdfunding platform EquityNet on May 25, 2014."/>
    <s v=""/>
    <s v=""/>
    <s v="100 King Street West"/>
    <s v="Suite 5600"/>
    <s v="Toronto"/>
    <s v="Ontario"/>
    <s v="M5X 2A2"/>
    <s v="Canada"/>
    <d v="2014-05-25T00:00:00"/>
    <n v="0.11"/>
    <s v="Angel (individual)"/>
    <s v="Completed"/>
    <s v="Completed"/>
    <s v=""/>
    <s v=""/>
    <s v=""/>
    <m/>
    <n v="2013"/>
    <s v=""/>
    <n v="0.11"/>
    <d v="2014-05-25T00:00:00"/>
    <n v="0.11"/>
    <s v="Angel (individual)"/>
    <s v="Consulting Services (B2B)"/>
    <s v="Toronto"/>
    <s v=""/>
    <s v="Angel-Backed"/>
    <s v="Privately Held (backing)"/>
    <s v="www.isr-inc.ca"/>
    <s v="Peter Bures"/>
    <s v="Founder &amp; Chief Executive Officer"/>
    <s v="pbures@isr-inc.ca"/>
    <s v="+1 (416) 304-3954"/>
    <m/>
  </r>
  <r>
    <s v="Intelocate"/>
    <x v="0"/>
    <n v="0"/>
    <s v=""/>
    <s v="Developer of an easy to use eco-system of applications and products designed to easily manage multi-location operations, people and assets. The company's communication and execution platform are designed to provide retail supply chain management execution and collaboration services for multi-site businesses that helps in replacing legacy communication channels, reducing employee effort while increasing operational capability."/>
    <x v="6"/>
    <s v="Software"/>
    <s v="SaaS, TMT"/>
    <s v="Venture Capital"/>
    <s v=""/>
    <s v="The company raised venture funding from Good News Ventures on an undisclosed date. Previously, the company received $100,000 of grant funding from ResolveTO on January 28, 2017."/>
    <n v="4"/>
    <s v="Good News Ventures(www.goodnewsventures.com), L-SPARK(www.l-spark.com), Ontario Centres of Excellence(www.oce-ontario.org)"/>
    <s v="185 Spadina Avenue"/>
    <s v=""/>
    <s v="Toronto"/>
    <s v="Ontario"/>
    <s v="M5T 2C6"/>
    <s v="Canada"/>
    <d v="2016-02-17T00:00:00"/>
    <s v=""/>
    <s v="Accelerator/Incubator"/>
    <s v="Completed"/>
    <s v="Completed"/>
    <n v="-0.73"/>
    <n v="4"/>
    <n v="225"/>
    <m/>
    <n v="2015"/>
    <s v=""/>
    <s v=""/>
    <s v=""/>
    <s v=""/>
    <s v="Early Stage VC"/>
    <s v="Business/Productivity Software"/>
    <s v="Toronto"/>
    <s v="Good News Ventures, L-SPARK, Ontario Centres of Excellence, ResolveTO"/>
    <s v="Venture Capital-Backed"/>
    <s v="Privately Held (backing)"/>
    <s v="www.intelocate.com"/>
    <s v="Yulia Vasilyeva"/>
    <s v="Founder &amp; Chief Executive Officer"/>
    <s v="yulia@intelocate.com"/>
    <s v="+1 (888) 533-2251"/>
    <m/>
  </r>
  <r>
    <s v="Insurance For Children"/>
    <x v="1"/>
    <n v="1"/>
    <s v=""/>
    <s v="Provider of insurance for children designed for parents and grandparents to create a solid financial foundation for their children or grandchildren. The company's child plan provide child with an annual tax free dividend throughout their life enabling children to pay for University, help them purchase their first home, even with additional income to help them when they have a family."/>
    <x v="3"/>
    <s v="Insurance"/>
    <s v=""/>
    <s v="Private Equity, Venture Capital"/>
    <s v=""/>
    <s v="The company raised an undisclosed amount of private equity funding from Green Century Investment."/>
    <n v="1"/>
    <s v="Green Century Investment(www.gciventures.com)"/>
    <s v="4789 Yonge Street"/>
    <s v="Suite 705"/>
    <s v="Toronto"/>
    <s v="Ontario"/>
    <s v="M2N 0G3"/>
    <s v="Canada"/>
    <s v=""/>
    <s v=""/>
    <s v="PE Growth/Expansion"/>
    <s v="Completed"/>
    <s v="Completed"/>
    <n v="0.37"/>
    <n v="3248"/>
    <n v="473"/>
    <m/>
    <n v="2013"/>
    <s v=""/>
    <s v=""/>
    <s v=""/>
    <s v=""/>
    <s v="PE Growth/Expansion"/>
    <s v="Life and Health Insurance"/>
    <s v="Toronto"/>
    <s v="Green Century Investment"/>
    <s v="Private Equity-Backed"/>
    <s v="Privately Held (backing)"/>
    <s v="www.insuranceforchildren.ca"/>
    <s v="Michael Lampel"/>
    <s v="President &amp; Founder"/>
    <s v="michael@insuranceforchildren.ca"/>
    <s v="+1 (416) 642-4346"/>
    <m/>
  </r>
  <r>
    <s v="Instant Chemistry"/>
    <x v="0"/>
    <n v="0"/>
    <n v="0.1"/>
    <s v="Provider of on-the-spot genetic test kits. The company offers genetic test kits that are matched with psychological tests to offer compatibility assessments."/>
    <x v="1"/>
    <s v="Pharmaceuticals and Biotechnology"/>
    <s v=""/>
    <s v="Pre-venture, Venture Capital"/>
    <s v=""/>
    <s v="The company joined Creative Destruction Lab on July 16, 2014."/>
    <n v="4"/>
    <s v="Communitech Hyperdrive(www.communitech.ca), Creative Destruction Lab(www.creativedestructionlab.com), RIC Centre(www.riccentre.ca)"/>
    <s v="9-73 Railside Road"/>
    <s v=""/>
    <s v="Toronto"/>
    <s v="Ontario"/>
    <s v=""/>
    <s v="Canada"/>
    <d v="2013-09-01T00:00:00"/>
    <n v="7.0000000000000007E-2"/>
    <s v="Seed Round"/>
    <s v="Completed"/>
    <s v="Completed"/>
    <n v="0.05"/>
    <n v="1523"/>
    <n v="1038"/>
    <m/>
    <n v="2013"/>
    <s v=""/>
    <n v="0.1"/>
    <d v="2014-07-16T00:00:00"/>
    <s v=""/>
    <s v="Accelerator/Incubator"/>
    <s v="Biotechnology"/>
    <s v="Toronto"/>
    <s v="Communitech Hyperdrive, Creative Destruction Lab, John Francis, RIC Centre"/>
    <s v="Accelerator/Incubator Backed"/>
    <s v="Privately Held (backing)"/>
    <s v="www.instantchemistry.com"/>
    <s v="Carmelia Ray"/>
    <s v="Chief Marketing Officer"/>
    <s v="cray@instantchemistry.com"/>
    <s v="+1 (416) 506-3030"/>
    <m/>
  </r>
  <r>
    <s v="InnerSpace (Indoor Mapping System)"/>
    <x v="0"/>
    <n v="0"/>
    <n v="0.88"/>
    <s v="Developer of mapping and location platform designed to change how people experience indoor spaces. The company's Light Detection and Ranging (LIDAR) technology scans any indoor space and automatically create 3D models and floor plans as well as track the movement of people and/or objects inside buildings, gathering the data needed to create turn-by-turn indoor navigation application, delivering immediate value to businesses to scale the number of locations, helping to accelerate towards a platform that would power all indoor experiences - just like GPS and Maps power street-level experiences."/>
    <x v="6"/>
    <s v="Software"/>
    <s v="Big Data, Real Estate Technology, SaaS, TMT"/>
    <s v="Venture Capital"/>
    <s v=""/>
    <s v="The company raised an undisclosed amount of venture funding from MicroVentures in 2017. 500 Startups also participated in it.."/>
    <n v="6"/>
    <s v="500 Startups(www.500.co), 500 Startups Canada(www.500canada.ca), MicroVentures(www.microventures.com), Ontario Centres of Excellence(www.oce-ontario.org), Plug and Play Tech Center(www.plugandplaytechcenter.com)"/>
    <s v="185 Spadina Avenue"/>
    <s v=""/>
    <s v="Toronto"/>
    <s v="Ontario"/>
    <s v="M5T 2C6"/>
    <s v="Canada"/>
    <s v=""/>
    <n v="0.34"/>
    <s v="Seed Round"/>
    <s v="Completed"/>
    <s v="Completed"/>
    <n v="0.23"/>
    <n v="162"/>
    <n v="237"/>
    <m/>
    <n v="2014"/>
    <s v=""/>
    <n v="0.88"/>
    <d v="2017-01-01T00:00:00"/>
    <s v=""/>
    <s v="Early Stage VC"/>
    <s v="Social/Platform Software"/>
    <s v="Toronto"/>
    <s v="500 Startups, 500 Startups Canada, MicroVentures, Ontario Centres of Excellence, Plug and Play Tech Center, Will Unicorn Foundation"/>
    <s v="Venture Capital-Backed"/>
    <s v="Privately Held (backing)"/>
    <s v="www.innerspace.io"/>
    <s v="James Wu"/>
    <s v="Co-Founder &amp; Chief Executive Officer"/>
    <s v="james@innerspace.io"/>
    <s v=""/>
    <m/>
  </r>
  <r>
    <s v="Inkspot Technologies"/>
    <x v="0"/>
    <n v="0"/>
    <s v=""/>
    <s v="Provider of a platform to manage applications. The company provides a platform which offers users with a dashboard to manage applications and also reports issues directly from application with screenshots, screen recordings and crash videos."/>
    <x v="6"/>
    <s v="Software"/>
    <s v="TMT"/>
    <s v="Pre-venture"/>
    <s v=""/>
    <s v="The company joined Target Corporation India on November 19, 2015."/>
    <n v="3"/>
    <s v="Zone Startups India(india.zonestartups.com)"/>
    <s v="10 Dundas Street East"/>
    <s v=""/>
    <s v="Toronto"/>
    <s v="Ontario"/>
    <s v="M5B 2G9"/>
    <s v="Canada"/>
    <d v="2013-11-22T00:00:00"/>
    <s v=""/>
    <s v="Accelerator/Incubator"/>
    <s v="Completed"/>
    <s v="Completed"/>
    <n v="-0.12"/>
    <s v=""/>
    <n v="107"/>
    <m/>
    <n v="2013"/>
    <n v="9"/>
    <s v=""/>
    <d v="2015-11-19T00:00:00"/>
    <s v=""/>
    <s v="Accelerator/Incubator"/>
    <s v="Application Software"/>
    <s v="Toronto"/>
    <s v="#TiEBootcamp, Target Accelerator Program, Zone Startups India"/>
    <s v="Accelerator/Incubator Backed"/>
    <s v="Privately Held (backing)"/>
    <s v="bugclipper.com"/>
    <s v="Puneet Sharma"/>
    <s v="Co-Founder"/>
    <s v="puneet.sharma@bugclipper.com"/>
    <s v="+1 (646) 504-2895"/>
    <m/>
  </r>
  <r>
    <s v="Inception Mobile"/>
    <x v="0"/>
    <n v="0"/>
    <n v="0.04"/>
    <s v="Developer of a multi-platform mobile application development tool. The company develops multi-platform development tool which enables cross-platform development without any code rewrites."/>
    <x v="6"/>
    <s v="Software"/>
    <s v="Mobile, TMT"/>
    <s v="Venture Capital"/>
    <s v=""/>
    <s v="The company raised an undisclosed amount of angel funding on July 9, 2014."/>
    <n v="2"/>
    <s v="Communitech Hyperdrive(www.communitech.ca)"/>
    <s v=""/>
    <s v=""/>
    <s v="Waterloo"/>
    <s v="Ontario"/>
    <s v=""/>
    <s v="Canada"/>
    <d v="2013-01-31T00:00:00"/>
    <n v="0.04"/>
    <s v="Accelerator/Incubator"/>
    <s v="Completed"/>
    <s v="Completed"/>
    <n v="0"/>
    <s v=""/>
    <n v="4"/>
    <m/>
    <n v="2013"/>
    <s v=""/>
    <n v="0.04"/>
    <d v="2014-07-09T00:00:00"/>
    <s v=""/>
    <s v="Angel (individual)"/>
    <s v="Application Software"/>
    <s v="Waterloo"/>
    <s v="Communitech Hyperdrive, Samsung Open Innovation Center"/>
    <s v="Accelerator/Incubator Backed"/>
    <s v="Privately Held (backing)"/>
    <s v="inceptionmobile.launchrock.com"/>
    <s v=""/>
    <s v=""/>
    <s v=""/>
    <s v=""/>
    <m/>
  </r>
  <r>
    <s v="Iconac"/>
    <x v="0"/>
    <n v="0"/>
    <n v="0.06"/>
    <s v="Provider of water loss management services. The company provides water loss management services by developing a technology for noninvasive pipe inspection."/>
    <x v="4"/>
    <s v="Commercial Services"/>
    <s v=""/>
    <s v="Pre-venture"/>
    <s v=""/>
    <s v="The company joined The BREW in Wisconsin and received $50,000 in funding on June 24, 2015."/>
    <n v="1"/>
    <s v="The BREW Accelerator(www.thewatercouncil.com/programs/brew-accelerator)"/>
    <s v=""/>
    <s v=""/>
    <s v="Vaughan"/>
    <s v="Ontario"/>
    <s v=""/>
    <s v="Canada"/>
    <d v="2015-06-24T00:00:00"/>
    <n v="0.06"/>
    <s v="Accelerator/Incubator"/>
    <s v="Completed"/>
    <s v="Completed"/>
    <n v="0"/>
    <s v=""/>
    <n v="20"/>
    <m/>
    <n v="2013"/>
    <s v=""/>
    <n v="0.06"/>
    <d v="2015-06-24T00:00:00"/>
    <n v="0.06"/>
    <s v="Accelerator/Incubator"/>
    <s v="Other Commercial Services"/>
    <s v="Vaughan"/>
    <s v="The BREW Accelerator"/>
    <s v="Accelerator/Incubator Backed"/>
    <s v="Privately Held (backing)"/>
    <s v="www.iconac.co"/>
    <s v="Harrison Richarz"/>
    <s v="Founder &amp; Chief Executive Officer"/>
    <s v="harrison.richarz@iconac.co"/>
    <s v=""/>
    <m/>
  </r>
  <r>
    <s v="Hyre"/>
    <x v="0"/>
    <n v="0"/>
    <n v="0.16"/>
    <s v="Provider of an online marketplace created to connect event organizers with event staffs. The company's marketplace helps event organizers to hire people working in the hospitality industry and have total control over price and quality of staff through its performance rating system, enabling organizers to find, rate and hire staff for their events."/>
    <x v="6"/>
    <s v="Software"/>
    <s v="E-Commerce, TMT"/>
    <s v="Pre-venture"/>
    <s v=""/>
    <s v="The company joined C100 Association as part of Summer 2018 Cohort on June 18, 2018."/>
    <n v="4"/>
    <s v="C100 Association(www.thec100.org), Ontario Centres of Excellence(www.oce-ontario.org), Startup Garage(www.startupgarage.ca), Techstars(www.techstars.com)"/>
    <s v="10 Dundas Street East"/>
    <s v=""/>
    <s v="Ottawa"/>
    <s v="Ontario"/>
    <s v="M5B 2G9"/>
    <s v="Canada"/>
    <d v="2015-01-01T00:00:00"/>
    <n v="0.02"/>
    <s v="Accelerator/Incubator"/>
    <s v="Completed"/>
    <s v="Completed"/>
    <n v="-0.12"/>
    <n v="899"/>
    <n v="1112"/>
    <m/>
    <n v="2015"/>
    <s v=""/>
    <n v="0.16"/>
    <d v="2018-06-18T00:00:00"/>
    <s v=""/>
    <s v="Accelerator/Incubator"/>
    <s v="Business/Productivity Software"/>
    <s v="Ottawa"/>
    <s v="C100 Association, Ontario Centres of Excellence, Startup Garage, Techstars"/>
    <s v="Accelerator/Incubator Backed"/>
    <s v="Privately Held (backing)"/>
    <s v="www.hyrestaff.com"/>
    <s v="Eropa Stein"/>
    <s v="Founder &amp; Chief Executive Officer"/>
    <s v="eropa@hyrestaff.com"/>
    <s v="+1 (416) 454-6820"/>
    <m/>
  </r>
  <r>
    <s v="Hypercare"/>
    <x v="0"/>
    <n v="0"/>
    <n v="7.0000000000000007E-2"/>
    <s v="Developer of healthcare communication software. The company's mobile application enables medical professionals to collaborate and communicate regarding patient care with other healthcare service providers."/>
    <x v="6"/>
    <s v="Software"/>
    <s v="Mobile, TMT"/>
    <s v="Pre-venture"/>
    <s v=""/>
    <s v="The company joined University of Toronto Early-Stage Technology Program as a part of their 2016 Cohort and received $50,000 in funding in 2016."/>
    <n v="2"/>
    <s v="Ontario Centres of Excellence(www.oce-ontario.org), University of Toronto Early-Stage Technology Program(www.utest.to)"/>
    <s v="88 College Street"/>
    <s v="Suite 251"/>
    <s v="Toronto"/>
    <s v="Ontario"/>
    <s v=""/>
    <s v="Canada"/>
    <d v="2016-01-01T00:00:00"/>
    <n v="7.0000000000000007E-2"/>
    <s v="Accelerator/Incubator"/>
    <s v="Completed"/>
    <s v="Completed"/>
    <n v="0.47"/>
    <n v="210"/>
    <n v="110"/>
    <m/>
    <n v="2016"/>
    <s v=""/>
    <n v="7.0000000000000007E-2"/>
    <d v="2016-01-01T00:00:00"/>
    <n v="7.0000000000000007E-2"/>
    <s v="Accelerator/Incubator"/>
    <s v="Application Software"/>
    <s v="Toronto"/>
    <s v="Ontario Centres of Excellence, University of Toronto Early-Stage Technology Program"/>
    <s v="Accelerator/Incubator Backed"/>
    <s v="Privately Held (backing)"/>
    <s v="www.hypercare.com"/>
    <s v="Albert Tai"/>
    <s v="Co-Founder, Chief Executive Officer, Board Member"/>
    <s v="albert@hypercare.com"/>
    <s v="+1 (844) 688-9868"/>
    <m/>
  </r>
  <r>
    <s v="Hufton Valvano Grover Philipp"/>
    <x v="1"/>
    <n v="1"/>
    <s v=""/>
    <s v="Provider of accounting, audit, tax consulting and strategic business services. The company provides services to private companies from a variety of industries including transportation, distribution, manufacturing, technology and construction. It also provides services to high net worth individuals, businesses and real estate investment corporations."/>
    <x v="4"/>
    <s v="Commercial Services"/>
    <s v=""/>
    <s v="M&amp;A"/>
    <s v=""/>
    <s v="The company was formed through the merger of Lemoine Hyland, The Giannandrea Partnership and James F. Hyland Professional on January 1, 2015. The company is no longer actively tracked by PitchBook."/>
    <s v=""/>
    <s v=""/>
    <s v="1599 Hurontario Street"/>
    <s v="Suite 100"/>
    <s v="Mississauga"/>
    <s v="Ontario"/>
    <s v="L5G 4S1"/>
    <s v="Canada"/>
    <d v="2015-01-01T00:00:00"/>
    <s v=""/>
    <s v="Platform Creation"/>
    <s v="Completed"/>
    <s v="Completed"/>
    <n v="0"/>
    <s v=""/>
    <s v=""/>
    <m/>
    <n v="2015"/>
    <s v=""/>
    <s v=""/>
    <d v="2015-01-01T00:00:00"/>
    <s v=""/>
    <s v="Platform Creation"/>
    <s v="Accounting, Audit and Tax Services (B2B)"/>
    <s v="Mississauga"/>
    <s v=""/>
    <s v="Corporate Backed or Acquired"/>
    <s v="Privately Held (backing)"/>
    <s v="www.hvgp.ca"/>
    <s v="John Valvano"/>
    <s v="Partner"/>
    <s v="jvalvano@hvgp.ca"/>
    <s v="+1 (905) 831-5339"/>
    <m/>
  </r>
  <r>
    <s v="HouseIt"/>
    <x v="0"/>
    <n v="0"/>
    <s v=""/>
    <s v="Provider of an online interior design marketplace. The company develops an online platform that connects homeowners and interior designers."/>
    <x v="6"/>
    <s v="Software"/>
    <s v="TMT"/>
    <s v="Pre-venture"/>
    <s v=""/>
    <s v="The company joined The DMZ at Ryerson University on July 28, 2014."/>
    <n v="1"/>
    <s v="Ryerson DMZ(dmz.ryerson.ca)"/>
    <s v="10 Dundas Street East"/>
    <s v="Suite 600"/>
    <s v="Toronto"/>
    <s v="Ontario"/>
    <s v="M5B 2G9"/>
    <s v="Canada"/>
    <d v="2014-07-28T00:00:00"/>
    <s v=""/>
    <s v="Accelerator/Incubator"/>
    <s v="Completed"/>
    <s v="Completed"/>
    <n v="0"/>
    <s v=""/>
    <n v="215"/>
    <m/>
    <n v="2013"/>
    <n v="4"/>
    <s v=""/>
    <d v="2014-07-28T00:00:00"/>
    <s v=""/>
    <s v="Accelerator/Incubator"/>
    <s v="Social/Platform Software"/>
    <s v="Toronto"/>
    <s v="Ryerson DMZ"/>
    <s v="Accelerator/Incubator Backed"/>
    <s v="Privately Held (backing)"/>
    <s v="www.houseit.com"/>
    <s v=""/>
    <s v=""/>
    <s v=""/>
    <s v=""/>
    <m/>
  </r>
  <r>
    <s v="HonkMobile"/>
    <x v="0"/>
    <n v="0"/>
    <n v="3.8"/>
    <s v="Provider of cloud-based parking and payment application designed to find, book and extend parking with a single click. The company's parking and payment application offers mobile payments for on and off-street parking, digital parking permits and mobile access control for gated environments, enabling users to search, pay for, and top up parking from their mobile phone, tablet or any internet connected device."/>
    <x v="3"/>
    <s v="Other Financial Services"/>
    <s v="FinTech, Mobile, Mobile Commerce, SaaS, TMT"/>
    <s v="Venture Capital"/>
    <s v=""/>
    <s v="The company raised CAD 3 million of seed funding in a deal led by Impression Ventures on October 1, 2015. 6 Squared Capital, Residence Ventures, Bryker Capital and other undisclosed individual investors also participated in the transaction. The funding will be used to scale company's sales, marketing and technology infrastructure to support its growth across North America."/>
    <n v="4"/>
    <s v="6 Squared Capital(www.6squared.vc), Bryker Capital(www.bryker.com), Impression Ventures(www.impression.ventures), Residence Ventures(www.residenceventures.com)"/>
    <s v="90 Eglinton Avenue East"/>
    <s v="Suite 600"/>
    <s v="Toronto"/>
    <s v="Ontario"/>
    <s v=""/>
    <s v="Canada"/>
    <s v=""/>
    <n v="0.8"/>
    <s v="Angel (individual)"/>
    <s v="Completed"/>
    <s v="Completed"/>
    <n v="0.27"/>
    <n v="2341"/>
    <n v="757"/>
    <m/>
    <n v="2013"/>
    <n v="11"/>
    <n v="3.8"/>
    <d v="2015-10-01T00:00:00"/>
    <n v="3"/>
    <s v="Seed Round"/>
    <s v="Other Financial Services"/>
    <s v="Toronto"/>
    <s v="6 Squared Capital, Bryker Capital, Impression Ventures, Residence Ventures"/>
    <s v="Venture Capital-Backed"/>
    <s v="Privately Held (backing)"/>
    <s v="www.honkmobile.com"/>
    <s v="Michael Back"/>
    <s v="Chief Executive Officer &amp; Founder"/>
    <s v="michael@honkmobile.com"/>
    <s v=""/>
    <m/>
  </r>
  <r>
    <s v="Hiredwell"/>
    <x v="0"/>
    <n v="0"/>
    <s v=""/>
    <s v="Developer of an online platform to manage recruitment process. The company provides mobile-optimized services that enables retail businesses to manage in-store and online job applications and quickly screen these applications with an easy-to-use dashboard."/>
    <x v="6"/>
    <s v="Software"/>
    <s v="Mobile, TMT"/>
    <s v="Pre-venture"/>
    <s v=""/>
    <s v="The company joined The DMZ at Ryerson University on August 10, 2015."/>
    <n v="2"/>
    <s v="Ryerson DMZ(dmz.ryerson.ca), University of Waterloo Velocity(www.velocity.uwaterloo.ca)"/>
    <s v="54 Willow Heights Boulevard"/>
    <s v=""/>
    <s v="Markham"/>
    <s v="Ontario"/>
    <s v="L6C 2Z5"/>
    <s v="Canada"/>
    <d v="2015-07-23T00:00:00"/>
    <n v="0.01"/>
    <s v="Grant"/>
    <s v="Completed"/>
    <s v="Completed"/>
    <n v="-0.55000000000000004"/>
    <s v=""/>
    <n v="138"/>
    <m/>
    <n v="2015"/>
    <n v="4"/>
    <s v=""/>
    <d v="2015-08-10T00:00:00"/>
    <s v=""/>
    <s v="Accelerator/Incubator"/>
    <s v="Application Software"/>
    <s v="Markham"/>
    <s v="Ryerson DMZ, University of Waterloo Velocity"/>
    <s v="Accelerator/Incubator Backed"/>
    <s v="Privately Held (backing)"/>
    <s v="www.hiredwell.com"/>
    <s v="Arif Bhanji"/>
    <s v="Co-Founder &amp; Chief Executive Officer"/>
    <s v="arif@fiix.io"/>
    <s v="+1 (647) 361-4449"/>
    <m/>
  </r>
  <r>
    <s v="HiHomobile"/>
    <x v="0"/>
    <n v="0"/>
    <n v="0.08"/>
    <s v="Developer of a technology that allows users to manage their mobile workers. The company offers a platform for managers to see where staff were, access job management and workflow tools, time and date-stamped pictures, dispatch and hours worked reports for payroll, and discuss tasks."/>
    <x v="6"/>
    <s v="Software"/>
    <s v="TMT"/>
    <s v="Pre-venture"/>
    <s v=""/>
    <s v="The company joined Start-Up Chile and received $40,000 in funding on May 30, 2014."/>
    <n v="2"/>
    <s v="Acceleprise(www.acceleprise.vc), Start-Up Chile(www.startupchile.org)"/>
    <s v=""/>
    <s v=""/>
    <s v="Toronto"/>
    <s v="Ontario"/>
    <s v=""/>
    <s v="Canada"/>
    <d v="2014-02-05T00:00:00"/>
    <n v="0.03"/>
    <s v="Accelerator/Incubator"/>
    <s v="Completed"/>
    <s v="Completed"/>
    <n v="0"/>
    <s v=""/>
    <s v=""/>
    <m/>
    <n v="2013"/>
    <n v="11"/>
    <n v="0.08"/>
    <d v="2014-05-30T00:00:00"/>
    <n v="0.04"/>
    <s v="Accelerator/Incubator"/>
    <s v="Social/Platform Software"/>
    <s v="Toronto"/>
    <s v="Acceleprise, Start-Up Chile"/>
    <s v="Accelerator/Incubator Backed"/>
    <s v="Privately Held (backing)"/>
    <s v="www.hihomobile.com"/>
    <s v="Jason Adam Fuentes Calles"/>
    <s v="Chief Operating Officer"/>
    <s v=""/>
    <s v=""/>
    <m/>
  </r>
  <r>
    <s v="Highmark Interactive"/>
    <x v="0"/>
    <n v="0"/>
    <n v="2.54"/>
    <s v="Operator of a digital therapeutics company intended to interact with the brain using fun and engaging games. The company specializes in improving human nervous system performance through entertaining, engaging and fun video games, enabling patients with neurological disorders to get improved efficiency and functionality."/>
    <x v="1"/>
    <s v="Pharmaceuticals and Biotechnology"/>
    <s v="Life Sciences, TMT"/>
    <s v="Pre-venture"/>
    <s v=""/>
    <s v="The company raised $2 million of seed funding from The Players' Impact and undisclosed investors on July 18, 2017. The funding will be used to develop games aimed at treating brain injuries."/>
    <n v="1"/>
    <s v="The Players' Impact(www.theplayersimpact.com)"/>
    <s v="247 Spadina Avenue"/>
    <s v=""/>
    <s v="Toronto"/>
    <s v="Ontario"/>
    <s v="M5T 3A8"/>
    <s v="Canada"/>
    <d v="2017-07-18T00:00:00"/>
    <n v="2.54"/>
    <s v="Seed Round"/>
    <s v="Completed"/>
    <s v="Completed"/>
    <n v="7.09"/>
    <n v="20"/>
    <n v="167"/>
    <m/>
    <n v="2017"/>
    <n v="8"/>
    <n v="2.54"/>
    <d v="2017-07-18T00:00:00"/>
    <n v="2.54"/>
    <s v="Seed Round"/>
    <s v="Biotechnology"/>
    <s v="Toronto"/>
    <s v="The Players' Impact"/>
    <s v="Angel-Backed"/>
    <s v="Privately Held (backing)"/>
    <s v="www.highmark.tech"/>
    <s v="John Gardiner"/>
    <s v="Chief Financial Officer"/>
    <s v="john@highmark.tech"/>
    <s v=""/>
    <m/>
  </r>
  <r>
    <s v="Highline"/>
    <x v="0"/>
    <n v="0"/>
    <s v=""/>
    <s v="Provider of a platform for early stage digital startups to raise institutional capital. The company provides platform such as accelerator programs for early stage digital start ups to raise institutional capital."/>
    <x v="4"/>
    <s v="Commercial Services"/>
    <s v="Industrials"/>
    <s v="Venture Capital"/>
    <s v=""/>
    <s v="The company was formed by the merger of GrowLab Ventures and Extreme Startups on August 19, 2014."/>
    <n v="10"/>
    <s v="Business Development Bank of Canada(www.bdc.ca), Extreme Venture Partners(www.evp.vc), GrowthWorks(www.growthworks.ca), Initio Group(www.initiogroup.com), inovia Capital(www.inovia.vc), OMERS Ventures(www.omersventures.com), Relay Ventures(www.relayventures.com), Rho Canada Ventures(www.rhocanada.com), Yaletown Partners(www.yaletown.com)"/>
    <s v="46 Spadina Avenue"/>
    <s v="4th Floor"/>
    <s v="Toronto"/>
    <s v="Ontario"/>
    <s v="M5V 2H8"/>
    <s v="Canada"/>
    <d v="2014-08-19T00:00:00"/>
    <s v=""/>
    <s v="Platform Creation"/>
    <s v="Completed"/>
    <s v="Completed"/>
    <n v="0.09"/>
    <n v="1144"/>
    <n v="2910"/>
    <m/>
    <n v="2014"/>
    <n v="9"/>
    <s v=""/>
    <d v="2014-08-19T00:00:00"/>
    <s v=""/>
    <s v="Platform Creation"/>
    <s v="Consulting Services (B2B)"/>
    <s v="Toronto"/>
    <s v="Business Development Bank of Canada, Extreme Venture Partners, GrowthWorks, Individual Investor, Initio Group, inovia Capital, OMERS Ventures, Relay Ventures, Rho Canada Ventures, Yaletown Partners"/>
    <s v="Venture Capital-Backed"/>
    <s v="Privately Held (backing)"/>
    <s v="www.highline.vc"/>
    <s v="Marcus Daniels"/>
    <s v="Founding Partner"/>
    <s v="marcus@highlinebeta.com"/>
    <s v=""/>
    <m/>
  </r>
  <r>
    <s v="Henvey Inlet Wind Energy Centre"/>
    <x v="0"/>
    <n v="0"/>
    <s v=""/>
    <s v="Operator of a wind-energy facility in Ontario. The company operates the 300-megawatt Henvey Inlet Wind Project."/>
    <x v="4"/>
    <s v="Other Business Products and Services"/>
    <s v="CleanTech, Industrials, Infrastructure, TMT"/>
    <s v="M&amp;A"/>
    <s v=""/>
    <s v="The company was formed as a joint venture between Pattern Energy Group (NASDAQ: PEGI) and Nigig Power on November 5, 2014."/>
    <n v="2"/>
    <s v="Nigig Power(www.hifn.ca), Pattern Energy Group(www.patternenergy.com)"/>
    <s v="295 Pickerel River Road"/>
    <s v=""/>
    <s v="Pickerel"/>
    <s v="Ontario"/>
    <s v="P0G 1J0"/>
    <s v="Canada"/>
    <d v="2014-11-05T00:00:00"/>
    <s v=""/>
    <s v="Joint Venture"/>
    <s v="Completed"/>
    <s v="Completed"/>
    <n v="0"/>
    <s v=""/>
    <s v=""/>
    <m/>
    <n v="2014"/>
    <s v=""/>
    <s v=""/>
    <d v="2014-11-05T00:00:00"/>
    <s v=""/>
    <s v="Joint Venture"/>
    <s v="Buildings and Property"/>
    <s v="Pickerel"/>
    <s v="Nigig Power, Pattern Energy Group"/>
    <s v="Corporate Backed or Acquired"/>
    <s v="Privately Held (backing)"/>
    <s v="www.henveyinletwind.com"/>
    <s v=""/>
    <s v=""/>
    <s v=""/>
    <s v=""/>
    <m/>
  </r>
  <r>
    <s v="Henry &amp; Harvey"/>
    <x v="1"/>
    <n v="1"/>
    <s v=""/>
    <s v="Provider of sales and marketing services with a focus on pet specialty retail. The company provides a range of services starting with its team of expert sales representatives as well as detailed reporting, strategic guidance, industry insights, and event management."/>
    <x v="4"/>
    <s v="Commercial Services"/>
    <s v=""/>
    <s v="Private Equity"/>
    <s v=""/>
    <s v="The company was acquired by Dane Creek Capital through an LBO in 2017 for an undisclosed sum."/>
    <n v="1"/>
    <s v="Dane Creek Capital(www.danecreekcap.com)"/>
    <s v="6541 Mississauga Road"/>
    <s v="Suite A"/>
    <s v="Mississauga"/>
    <s v="Ontario"/>
    <s v="L5N 1A6"/>
    <s v="Canada"/>
    <d v="2017-01-01T00:00:00"/>
    <s v=""/>
    <s v="Buyout/LBO"/>
    <s v="Completed"/>
    <s v="Completed"/>
    <n v="0"/>
    <s v=""/>
    <n v="3"/>
    <m/>
    <n v="2017"/>
    <s v=""/>
    <s v=""/>
    <d v="2017-01-01T00:00:00"/>
    <s v=""/>
    <s v="Buyout/LBO"/>
    <s v="Media and Information Services (B2B)"/>
    <s v="Mississauga"/>
    <s v="Dane Creek Capital"/>
    <s v="Private Equity-Backed"/>
    <s v="Privately Held (backing)"/>
    <s v="www.henryandharvey.com"/>
    <s v="Viki Bartosiewicz"/>
    <s v="Founder, President &amp; Chief Executive Officer"/>
    <s v="vb@henryandharvey.com"/>
    <s v="+1 (289) 242-3735"/>
    <m/>
  </r>
  <r>
    <s v="Health Myself"/>
    <x v="0"/>
    <n v="0"/>
    <s v=""/>
    <s v="Developer of an online portal designed to provide a secure and convenient way for patients and providers to engage online. The company's Health Myself Patient Portal extends the functionality of electronic medical record (EMR) systems by providing online appointment management with automated reminders, as well as secure bi-directional messaging between patients and their primary health-care providers, enabling primary care teams to provide higher quality care at a lower cost."/>
    <x v="1"/>
    <s v="Healthcare Technology Systems"/>
    <s v="Digital Health, HealthTech, TMT"/>
    <s v="Pre-venture"/>
    <s v=""/>
    <s v="The company joined Ontario Centres of Excellence as a part of its SmartStart Seed Fund program on an undisclosed date."/>
    <n v="2"/>
    <s v="Ontario Centres of Excellence(www.oce-ontario.org), Ryerson DMZ(dmz.ryerson.ca)"/>
    <s v="436 Wellington Street West"/>
    <s v="Suite 602"/>
    <s v="Toronto"/>
    <s v="Ontario"/>
    <s v="M5V 1E3"/>
    <s v="Canada"/>
    <d v="2014-07-29T00:00:00"/>
    <s v=""/>
    <s v="Accelerator/Incubator"/>
    <s v="Completed"/>
    <s v="Completed"/>
    <n v="0.12"/>
    <n v="108"/>
    <s v=""/>
    <m/>
    <n v="2013"/>
    <n v="2"/>
    <s v=""/>
    <s v=""/>
    <s v=""/>
    <s v="Accelerator/Incubator"/>
    <s v="Medical Records Systems"/>
    <s v="Toronto"/>
    <s v="Ontario Centres of Excellence, Ryerson DMZ"/>
    <s v="Accelerator/Incubator Backed"/>
    <s v="Privately Held (backing)"/>
    <s v="www.healthmyself.ca"/>
    <s v="Long Nguyen"/>
    <s v="Co-Founder"/>
    <s v="long@healthmyself.ca"/>
    <s v=""/>
    <m/>
  </r>
  <r>
    <s v="HausCall"/>
    <x v="0"/>
    <n v="0"/>
    <s v=""/>
    <s v="Developer of an application that connects users with local realtors. The company develops an application that enables users to select a realtor, get advice, and share listings."/>
    <x v="6"/>
    <s v="Software"/>
    <s v="Mobile, Real Estate Technology, TMT"/>
    <s v="Pre-venture"/>
    <s v=""/>
    <s v="The company pivoted to a new product and a change of name to HausCall. Previously, the company develops an application that enables real estate agents and brokers to acquire leads by placing bids to represent homeowners selling their properties."/>
    <n v="1"/>
    <s v="Founder Institute(www.fi.co)"/>
    <s v="10 Dundas Street East"/>
    <s v=""/>
    <s v="Toronto"/>
    <s v="Ontario"/>
    <s v="M5B 2G9"/>
    <s v="Canada"/>
    <d v="2014-08-31T00:00:00"/>
    <s v=""/>
    <s v="Accelerator/Incubator"/>
    <s v="Completed"/>
    <s v="Completed"/>
    <n v="0"/>
    <n v="24"/>
    <n v="82"/>
    <m/>
    <n v="2014"/>
    <s v=""/>
    <s v=""/>
    <d v="2014-08-31T00:00:00"/>
    <s v=""/>
    <s v="Accelerator/Incubator"/>
    <s v="Application Software"/>
    <s v="Toronto"/>
    <s v="Founder Institute"/>
    <s v="Accelerator/Incubator Backed"/>
    <s v="Privately Held (backing)"/>
    <s v="www.gethauscall.com"/>
    <s v=""/>
    <s v=""/>
    <s v=""/>
    <s v=""/>
    <m/>
  </r>
  <r>
    <s v="Hastings &amp; Company"/>
    <x v="0"/>
    <n v="0"/>
    <s v=""/>
    <s v="Manufacturers of wrist watches. The company makes wrist watches which comprises of materials like sapphire crystal, 316L surgical grade stainless steel and genuine leather wristbands, that are available at affordable prices."/>
    <x v="2"/>
    <s v="Apparel and Accessories"/>
    <s v=""/>
    <s v="Pre-venture"/>
    <s v=""/>
    <s v="The company raised $96,287 of product crowdfunding via Kickstarter on March 19, 2016."/>
    <s v=""/>
    <s v=""/>
    <s v=""/>
    <s v=""/>
    <s v="Toronto"/>
    <s v="Ontario"/>
    <s v=""/>
    <s v="Canada"/>
    <d v="2016-03-19T00:00:00"/>
    <n v="0.1"/>
    <s v="Product Crowdfunding"/>
    <s v="Completed"/>
    <s v="Completed"/>
    <n v="0"/>
    <n v="1520"/>
    <n v="39"/>
    <m/>
    <n v="2014"/>
    <s v=""/>
    <s v=""/>
    <d v="2016-03-19T00:00:00"/>
    <n v="0.1"/>
    <s v="Product Crowdfunding"/>
    <s v="Accessories"/>
    <s v="Toronto"/>
    <s v=""/>
    <s v="Angel-Backed"/>
    <s v="Privately Held (backing)"/>
    <s v="www.hastingswatches.com"/>
    <s v="Mark Ang"/>
    <s v="Founder"/>
    <s v="markang@hastingswatches.com"/>
    <s v=""/>
    <m/>
  </r>
  <r>
    <s v="Haleks"/>
    <x v="0"/>
    <n v="0"/>
    <s v=""/>
    <s v="Owner and operator of a digital media company. The company offers web developing, web hosting, server administration, graphic designing and other web application services."/>
    <x v="6"/>
    <s v="IT Services"/>
    <s v="TMT"/>
    <s v="Pre-venture"/>
    <s v=""/>
    <s v="The company joined Startup Ottawa on an undisclosed date."/>
    <n v="1"/>
    <s v="Startup Ottawa(www.startupottawa.ca)"/>
    <s v=""/>
    <s v=""/>
    <s v="Ottawa"/>
    <s v="Ontario"/>
    <s v=""/>
    <s v="Canada"/>
    <s v=""/>
    <s v=""/>
    <s v="Accelerator/Incubator"/>
    <s v="Completed"/>
    <s v="Completed"/>
    <n v="0"/>
    <n v="56"/>
    <n v="33"/>
    <m/>
    <n v="2015"/>
    <n v="2"/>
    <s v=""/>
    <s v=""/>
    <s v=""/>
    <s v="Accelerator/Incubator"/>
    <s v="Other IT Services"/>
    <s v="Ottawa"/>
    <s v="Startup Ottawa"/>
    <s v="Accelerator/Incubator Backed"/>
    <s v="Privately Held (backing)"/>
    <s v="www.haleks.ca"/>
    <s v="Alexandre Villeneuve"/>
    <s v="Owner &amp; Web Developer"/>
    <s v="haleksviller@gmail.com"/>
    <s v=""/>
    <m/>
  </r>
  <r>
    <s v="Hacks &amp; Hills"/>
    <x v="1"/>
    <n v="1"/>
    <s v=""/>
    <s v="Designer and seller of tailored apparel. The company is engaged in designing and selling tailored equestrian apparel such as jackets."/>
    <x v="2"/>
    <s v="Apparel and Accessories"/>
    <s v=""/>
    <s v="Pre-venture"/>
    <s v=""/>
    <s v="The company raised angel funding from undisclosed investors."/>
    <n v="1"/>
    <s v="Opus Faveo Innovation Development(www.opus-faveo.com)"/>
    <s v="128 Edgewood Avenue"/>
    <s v=""/>
    <s v="Toronto"/>
    <s v="Ontario"/>
    <s v="M4L 3H3"/>
    <s v="Canada"/>
    <s v=""/>
    <s v=""/>
    <s v="Accelerator/Incubator"/>
    <s v="Completed"/>
    <s v="Completed"/>
    <n v="-0.03"/>
    <n v="6769"/>
    <n v="124"/>
    <m/>
    <n v="2015"/>
    <s v=""/>
    <s v=""/>
    <s v=""/>
    <s v=""/>
    <s v="Angel (individual)"/>
    <s v="Clothing"/>
    <s v="Toronto"/>
    <s v="Opus Faveo Innovation Development"/>
    <s v="Accelerator/Incubator Backed"/>
    <s v="Privately Held (backing)"/>
    <s v="www.hacksandhills.com"/>
    <s v="Josephine Coombe"/>
    <s v="Co-Founder"/>
    <s v="josephinec@nulogy.com"/>
    <s v="+1 (416) 204-0427"/>
    <m/>
  </r>
  <r>
    <s v="H2NanO"/>
    <x v="0"/>
    <n v="0"/>
    <s v=""/>
    <s v="Producer of an advanced oxidation process water cleaning treatment designed to provide sustainable, close-loop environmental remediation. The company's tertiary treatment of organic water contaminants utilizes a light-activated, reusable catalyst system, enabling industrial manufacturers and governments to integrate high strength treatments into existing treatment systems without requiring additional chemicals or producing any by-products."/>
    <x v="5"/>
    <s v="Chemicals and Gases"/>
    <s v="CleanTech, Industrials, Nanotechnology, TMT"/>
    <s v="Pre-venture"/>
    <s v=""/>
    <s v="The company joined the Imagine H2O accelerator as part of the 2018 Cohort on January 16, 2018."/>
    <n v="3"/>
    <s v="Creative Destruction Lab(www.creativedestructionlab.com), Imagine H2O(www.imagineh2o.org), University of Waterloo Velocity(www.velocity.uwaterloo.ca)"/>
    <s v="151 Charles Street West"/>
    <s v="Suite 199"/>
    <s v="Kitchener"/>
    <s v="Ontario"/>
    <s v="N2G 1H6"/>
    <s v="Canada"/>
    <d v="2015-01-01T00:00:00"/>
    <s v=""/>
    <s v="Accelerator/Incubator"/>
    <s v="Completed"/>
    <s v="Completed"/>
    <n v="7.0000000000000007E-2"/>
    <n v="59"/>
    <n v="220"/>
    <m/>
    <n v="2015"/>
    <s v=""/>
    <s v=""/>
    <d v="2018-01-16T00:00:00"/>
    <s v=""/>
    <s v="Accelerator/Incubator"/>
    <s v="Specialty Chemicals"/>
    <s v="Kitchener"/>
    <s v="Creative Destruction Lab, Imagine H2O, University of Waterloo Velocity"/>
    <s v="Accelerator/Incubator Backed"/>
    <s v="Privately Held (backing)"/>
    <s v="www.h2nano.ca"/>
    <s v="Stuart Linley"/>
    <s v="Chief Financial Officer, Research Lead &amp; Co-Founder"/>
    <s v="stuart@h2nano.ca"/>
    <s v=""/>
    <m/>
  </r>
  <r>
    <s v="Gymnut"/>
    <x v="0"/>
    <n v="0"/>
    <n v="0.05"/>
    <s v="Developer of a web-based mobile application designed to connect individuals directly with personal trainers. The company's web-based mobile application provides a social fitness marketplace, enabling trainers to sell their workout plans and fitness products to social media followers through branded online stores."/>
    <x v="6"/>
    <s v="Software"/>
    <s v="Mobile, SaaS, TMT"/>
    <s v="Pre-venture"/>
    <s v=""/>
    <s v="The company raised $40,000 of seed funding from Ontario Centres of Excellence on October 15, 2015."/>
    <n v="3"/>
    <s v="Ontario Centres of Excellence(www.oce-ontario.org), Zone Startups Sports + Media(sportsmedia.zonestartups.com)"/>
    <s v=""/>
    <s v=""/>
    <s v="Toronto"/>
    <s v="Ontario"/>
    <s v=""/>
    <s v="Canada"/>
    <s v=""/>
    <s v=""/>
    <s v="Accelerator/Incubator"/>
    <s v="Completed"/>
    <s v="Completed"/>
    <n v="-0.14000000000000001"/>
    <n v="2586"/>
    <n v="2416"/>
    <m/>
    <n v="2014"/>
    <s v=""/>
    <n v="0.05"/>
    <d v="2015-10-15T00:00:00"/>
    <n v="0.05"/>
    <s v="Seed Round"/>
    <s v="Application Software"/>
    <s v="Toronto"/>
    <s v="Ontario Centres of Excellence, PROPEL, Zone Startups Sports + Media"/>
    <s v="Accelerator/Incubator Backed"/>
    <s v="Privately Held (backing)"/>
    <s v="www.gymnut.co"/>
    <s v="Cyrus Nambakhsh"/>
    <s v="Co-Founder &amp; Chief Executive Officer"/>
    <s v="cyrus@gymnut.co"/>
    <s v=""/>
    <m/>
  </r>
  <r>
    <s v="Greenhouses Canada"/>
    <x v="0"/>
    <n v="0"/>
    <s v=""/>
    <s v="Builder of energy efficient greenhouse systems. The company engages in development of greenhouse system, that uses water-based growing techniques such as hydroponics and aquaponics to produce fruit and vegetables, including cucumbers, lettuce, tomatoes and peppers."/>
    <x v="5"/>
    <s v="Agriculture"/>
    <s v="AgTech, CleanTech, TMT"/>
    <s v="Other Private Companies"/>
    <s v=""/>
    <s v="The company received $19,030 of grant funding from Ontario Centres of Excellence in 2014."/>
    <n v="1"/>
    <s v="Ontario Centres of Excellence(www.oce-ontario.org)"/>
    <s v=""/>
    <s v=""/>
    <s v="Espanola"/>
    <s v="Ontario"/>
    <s v=""/>
    <s v="Canada"/>
    <d v="2014-01-01T00:00:00"/>
    <n v="0.02"/>
    <s v="Grant"/>
    <s v="Completed"/>
    <s v="Completed"/>
    <n v="0.16"/>
    <n v="437"/>
    <n v="79"/>
    <m/>
    <n v="2014"/>
    <n v="11"/>
    <s v=""/>
    <d v="2014-01-01T00:00:00"/>
    <n v="0.02"/>
    <s v="Grant"/>
    <s v="Horticulture"/>
    <s v="Espanola"/>
    <s v="Ontario Centres of Excellence"/>
    <s v="Corporation"/>
    <s v="Privately Held (no backing)"/>
    <s v="www.greenhousescanada.ca"/>
    <s v="Jeff Scharf"/>
    <s v="Chief Executive Officer, President &amp; Founder"/>
    <s v=""/>
    <s v=""/>
    <m/>
  </r>
  <r>
    <s v="Great Lakes HV Services"/>
    <x v="0"/>
    <n v="0"/>
    <s v=""/>
    <s v="Owner and operator of a power service company. The company provides installation, inspection, testing and refurbishment services for high voltage transformers in North America."/>
    <x v="4"/>
    <s v="Commercial Services"/>
    <s v=""/>
    <s v="Private Equity"/>
    <s v=""/>
    <s v="The company received an undisclosed amount of development capital from Valtegra in August, 2016."/>
    <n v="1"/>
    <s v="Valtegra(www.valtegragroup.com)"/>
    <s v="270 Margaret Street"/>
    <s v="Unit 2"/>
    <s v="Gravenhurst"/>
    <s v="Ontario"/>
    <s v="P1P 1K8"/>
    <s v="Canada"/>
    <d v="2016-08-01T00:00:00"/>
    <s v=""/>
    <s v="PE Growth/Expansion"/>
    <s v="Completed"/>
    <s v="Completed"/>
    <s v=""/>
    <s v=""/>
    <s v=""/>
    <m/>
    <n v="2016"/>
    <s v=""/>
    <s v=""/>
    <d v="2016-08-01T00:00:00"/>
    <s v=""/>
    <s v="PE Growth/Expansion"/>
    <s v="Other Commercial Services"/>
    <s v="Gravenhurst"/>
    <s v="Valtegra"/>
    <s v="Private Equity-Backed"/>
    <s v="Privately Held (backing)"/>
    <s v=""/>
    <s v=""/>
    <s v=""/>
    <s v=""/>
    <s v=""/>
    <m/>
  </r>
  <r>
    <s v="Grasp (Security)"/>
    <x v="0"/>
    <n v="0"/>
    <s v=""/>
    <s v="Developer of a bike lock system. The company offers a configurable, modular, biometric locking system that reads the user's fingerprint and locks in a second."/>
    <x v="2"/>
    <s v="Consumer Durables"/>
    <s v="TMT"/>
    <s v="Venture Capital"/>
    <s v=""/>
    <s v="The company joined SOSV as a part of S7 on July 6, 2015."/>
    <n v="2"/>
    <s v="SOSV(www.sosv.com), Velocity I&gt;A(www.velocityia.com)"/>
    <s v="45 Water Street South"/>
    <s v=""/>
    <s v="Kitchener"/>
    <s v="Ontario"/>
    <s v="N2G 4Z2"/>
    <s v="Canada"/>
    <s v=""/>
    <s v=""/>
    <s v="Accelerator/Incubator"/>
    <s v="Completed"/>
    <s v="Completed"/>
    <n v="-0.09"/>
    <s v=""/>
    <n v="132"/>
    <m/>
    <n v="2015"/>
    <s v=""/>
    <s v=""/>
    <d v="2015-07-06T00:00:00"/>
    <s v=""/>
    <s v="Seed Round"/>
    <s v="Electronics (B2C)"/>
    <s v="Kitchener"/>
    <s v="SOSV, Velocity I&gt;A"/>
    <s v="Accelerator/Incubator Backed"/>
    <s v="Privately Held (backing)"/>
    <s v="www.grasplock.com"/>
    <s v="Samson Berhane"/>
    <s v="Co-Founder"/>
    <s v="samson@grasplock.com"/>
    <s v="+1 (226) 749-2187"/>
    <m/>
  </r>
  <r>
    <s v="GPM Metals (Weebigee Project)"/>
    <x v="1"/>
    <n v="1"/>
    <s v=""/>
    <s v="Gold exploration project of GPM Metals based in Sandy Lake. The is of gold and base metals located near Sandy Lake in Northwestern Ontario. It comprises of main block of 363 claim units."/>
    <x v="0"/>
    <s v="Exploration, Production and Refining"/>
    <s v=""/>
    <s v="M&amp;A, Private Equity"/>
    <s v=""/>
    <s v="The Weebigee Project of GPM Metals was acquired by Lago Dourado Minerals (TSXV:LDM) through a $2.58 million LBO on July 25, 2016. The acquisition purpose is the expansion of Lago Dourado Minerals."/>
    <s v=""/>
    <s v=""/>
    <s v=""/>
    <s v=""/>
    <s v=""/>
    <s v="Ontario"/>
    <s v=""/>
    <s v="Canada"/>
    <d v="2015-04-15T00:00:00"/>
    <n v="0.8"/>
    <s v="Joint Venture"/>
    <s v="Completed"/>
    <s v="Completed"/>
    <s v=""/>
    <s v=""/>
    <s v=""/>
    <m/>
    <n v="2015"/>
    <s v=""/>
    <s v=""/>
    <d v="2016-07-25T00:00:00"/>
    <n v="3.36"/>
    <s v="Corporate Asset Purchase"/>
    <s v="Energy Exploration"/>
    <s v=""/>
    <s v=""/>
    <s v="Corporate Backed or Acquired"/>
    <s v="Acquired/Merged"/>
    <s v=""/>
    <s v=""/>
    <s v=""/>
    <s v=""/>
    <s v=""/>
    <m/>
  </r>
  <r>
    <s v="Go Kin Packs"/>
    <x v="0"/>
    <n v="0"/>
    <n v="0.02"/>
    <s v="Developer of a portable device to generate power. The company's product generates power, from the walking speed of the user, to charge mobile phones."/>
    <x v="2"/>
    <s v="Consumer Durables"/>
    <s v="TMT"/>
    <s v="Pre-venture"/>
    <s v=""/>
    <s v="The company joined Costarter and received $15,000 in funding on July 16, 2014."/>
    <n v="1"/>
    <s v="Costarter(www.costarter.ca)"/>
    <s v="80 Jean Street"/>
    <s v=""/>
    <s v="Thunder Bay"/>
    <s v="Ontario"/>
    <s v="P7A 5E9"/>
    <s v="Canada"/>
    <d v="2014-07-16T00:00:00"/>
    <n v="0.02"/>
    <s v="Accelerator/Incubator"/>
    <s v="Completed"/>
    <s v="Completed"/>
    <n v="0.04"/>
    <n v="178"/>
    <n v="121"/>
    <m/>
    <n v="2013"/>
    <s v=""/>
    <n v="0.02"/>
    <d v="2014-07-16T00:00:00"/>
    <n v="0.02"/>
    <s v="Accelerator/Incubator"/>
    <s v="Electronics (B2C)"/>
    <s v="Thunder Bay"/>
    <s v="Costarter"/>
    <s v="Accelerator/Incubator Backed"/>
    <s v="Privately Held (backing)"/>
    <s v="www.gokinpacks.com"/>
    <s v="Bill Ostrom"/>
    <s v="Chief Executive Officer"/>
    <s v="bill.ostrom@gokinpacks.com"/>
    <s v="+1 (877) 678-7661"/>
    <m/>
  </r>
  <r>
    <s v="GlucoGuide"/>
    <x v="0"/>
    <n v="0"/>
    <s v=""/>
    <s v="Developer and provider of mobile application for diabetes. The company provides application for to be used by employers and insurance companies which help the employees to get all the information regarding diabetes and helps in blood sugar control."/>
    <x v="2"/>
    <s v="Media"/>
    <s v="Mobile, TMT"/>
    <s v="Pre-venture"/>
    <s v=""/>
    <s v="The company joined Start-up NY on June 9, 2015."/>
    <n v="2"/>
    <s v="Natural Sciences and Engineering Research Council(www.nserc-crsng.gc.ca), Start-up NY(www.startup.ny.gov)"/>
    <s v="Suite 235, Mogenson Building"/>
    <s v="Western Research Park, 100 Collip Circle"/>
    <s v="London"/>
    <s v="Ontario"/>
    <s v="N6G 4X8"/>
    <s v="Canada"/>
    <d v="2014-07-01T00:00:00"/>
    <s v=""/>
    <s v="Grant"/>
    <s v="Completed"/>
    <s v="Completed"/>
    <n v="-0.25"/>
    <s v=""/>
    <n v="494"/>
    <m/>
    <n v="2014"/>
    <s v=""/>
    <s v=""/>
    <d v="2015-06-09T00:00:00"/>
    <s v=""/>
    <s v="Accelerator/Incubator"/>
    <s v="Information Services (B2C)"/>
    <s v="London"/>
    <s v="Natural Sciences and Engineering Research Council, Start-up NY"/>
    <s v="Accelerator/Incubator Backed"/>
    <s v="Privately Held (backing)"/>
    <s v="www.glucoguide.com"/>
    <s v="Charles Ling"/>
    <s v="Co-Founder, Chief Executive Officer and Board Member"/>
    <s v="charles@glucoguide.com"/>
    <s v="+1 (519) 697-3703"/>
    <m/>
  </r>
  <r>
    <s v="GlowSport"/>
    <x v="1"/>
    <n v="1"/>
    <s v=""/>
    <s v="Provider of lighting and black-lighting services for events. The company mainly specializes in in sports lighting systems but also offers black-lighting services for birthday parties and DJ night outs of their clients."/>
    <x v="4"/>
    <s v="Commercial Products"/>
    <s v="Industrials"/>
    <s v="Pre-venture"/>
    <s v=""/>
    <s v="The company joined Startup Ottawa on an undisclosed date."/>
    <n v="1"/>
    <s v="Startup Ottawa(www.startupottawa.ca)"/>
    <s v=""/>
    <s v=""/>
    <s v="Ottawa"/>
    <s v="Ontario"/>
    <s v=""/>
    <s v="Canada"/>
    <s v=""/>
    <s v=""/>
    <s v="Accelerator/Incubator"/>
    <s v="Completed"/>
    <s v="Completed"/>
    <n v="0.03"/>
    <n v="740"/>
    <n v="37"/>
    <m/>
    <n v="2013"/>
    <n v="1"/>
    <s v=""/>
    <s v=""/>
    <s v=""/>
    <s v="Accelerator/Incubator"/>
    <s v="Electrical Equipment"/>
    <s v="Ottawa"/>
    <s v="Startup Ottawa"/>
    <s v="Accelerator/Incubator Backed"/>
    <s v="Privately Held (backing)"/>
    <s v="www.glowsport.ca"/>
    <s v="Bren Walker"/>
    <s v="Founder &amp; Chief Executive Officer"/>
    <s v="walker@glowsport.ca"/>
    <s v="+1 (613) 878-8793"/>
    <m/>
  </r>
  <r>
    <s v="GestureLogic"/>
    <x v="0"/>
    <n v="0"/>
    <n v="0.2"/>
    <s v="Developer of a wearable fitness device. The company provides wearable performance monitors for cyclists enabling them to measure key training indicators, avoid injury and overtraining, increase performance and quantify results."/>
    <x v="2"/>
    <s v="Consumer Durables"/>
    <s v="TMT, Wearables &amp; Quantified Self"/>
    <s v="Pre-venture"/>
    <s v=""/>
    <s v="The company raised $143,709 of pre-order funding via crowdfunding platform Indiegogo on August 26, 2014. Ontario Centres of Excellence also participated."/>
    <n v="5"/>
    <s v="Angel One Investor Network(www.angelonenetwork.ca), Capital Angel Network(www.capitalangels.ca), Ontario Centres of Excellence(www.oce-ontario.org), The Next Canada(www.nextcanada.com)"/>
    <s v="1125 Colonel By Drive"/>
    <s v="5110 Human Computer Interaction Building"/>
    <s v="Ottawa"/>
    <s v="Ontario"/>
    <s v="K1S 5B6"/>
    <s v="Canada"/>
    <d v="2014-08-01T00:00:00"/>
    <n v="0.2"/>
    <s v="Angel (individual)"/>
    <s v="Completed"/>
    <s v="Completed"/>
    <n v="-0.03"/>
    <s v=""/>
    <n v="191"/>
    <m/>
    <n v="2013"/>
    <n v="42"/>
    <n v="0.2"/>
    <d v="2015-05-05T00:00:00"/>
    <s v=""/>
    <s v="Accelerator/Incubator"/>
    <s v="Other Consumer Durables"/>
    <s v="Ottawa"/>
    <s v="Angel One Investor Network, Capital Angel Network, Ontario Centres of Excellence, Perry Stupp, The Next Canada"/>
    <s v="Accelerator/Incubator Backed"/>
    <s v="Privately Held (backing)"/>
    <s v="www.gesturelogic.com"/>
    <s v="Leonard MacEachern"/>
    <s v="Co-Founder, Board Member, Chief Executive Officer &amp; President"/>
    <s v="maceachern@gesturelogic.com"/>
    <s v=""/>
    <m/>
  </r>
  <r>
    <s v="GamerLink"/>
    <x v="0"/>
    <n v="0"/>
    <n v="7.0000000000000007E-2"/>
    <s v="Developer of an online social gaming platform. The company develops a real-time social gaming platform that helps gamers connect with other like minded gamers."/>
    <x v="6"/>
    <s v="Software"/>
    <s v="Gaming, Mobile, TMT"/>
    <s v="Venture Capital"/>
    <s v=""/>
    <s v="The company joined Futurpreneur Canada, Spin Master, Ontario Centres of Excellence and Business Development Bank of Canada as part of the Master Innovation Fund and received $50,000 in funding on September 29, 2015."/>
    <n v="6"/>
    <s v="Business Development Bank of Canada(www.bdc.ca), Futurpreneur Canada(www.futurpreneur.ca), Ontario Centres of Excellence(www.oce-ontario.org), Seed Your Startup(success.uwo.ca), Spin Master(www.spinmaster.com), The Accelerator Centre(www.acceleratorcentre.com)"/>
    <s v="470 Franklin Boulevard"/>
    <s v=""/>
    <s v="Cambridge"/>
    <s v="Ontario"/>
    <s v=""/>
    <s v="Canada"/>
    <d v="2015-03-11T00:00:00"/>
    <n v="0.01"/>
    <s v="Product Crowdfunding"/>
    <s v="Failed/Cancelled"/>
    <s v="Completed"/>
    <n v="-0.97"/>
    <n v="42113"/>
    <n v="35082"/>
    <m/>
    <n v="2014"/>
    <s v=""/>
    <n v="7.0000000000000007E-2"/>
    <d v="2015-09-29T00:00:00"/>
    <n v="7.0000000000000007E-2"/>
    <s v="Accelerator/Incubator"/>
    <s v="Application Software"/>
    <s v="Cambridge"/>
    <s v="Business Development Bank of Canada, Futurpreneur Canada, Ontario Centres of Excellence, Seed Your Startup, Spin Master, The Accelerator Centre"/>
    <s v="Accelerator/Incubator Backed"/>
    <s v="Privately Held (backing)"/>
    <s v="www.gamerlink.gg"/>
    <s v="Ryan Figueiredo"/>
    <s v="Co-Founder &amp; Chief Executive Officer"/>
    <s v="ryan@gamerlink.gg"/>
    <s v=""/>
    <m/>
  </r>
  <r>
    <s v="Gamelynx"/>
    <x v="0"/>
    <n v="0"/>
    <n v="1.73"/>
    <s v="Operator of a mobile game studio intended to develop a competitive eSport game. The company's online gaming platform permits playing riddle-based game with friends using a browser, enabling gamers to receive an interactive experience and play from anywhere without the need for download applications."/>
    <x v="6"/>
    <s v="Software"/>
    <s v="Gaming, Mobile, TMT"/>
    <s v="Venture Capital"/>
    <s v=""/>
    <s v="The company received $1.2 million of venture funding from Riot Games, Skycatcher Fund, M Ventures, Everblue Esports Ventures, Y Combinator and Leaf Ventures on May 18, 2018. Lyle Fong also participated. Previously, the company joined Y Combinator as part of the Summer 2017 class and received $120,000 in funding."/>
    <n v="8"/>
    <s v="Everblue Esports Ventures(esportsobserver.com), Merck Ventures(www.m-ventures.com), Riot Games(www.riotgames.com), Three Leaf Ventures(www.threeleafventures.com), University of Waterloo Velocity(www.velocity.uwaterloo.ca), Y Combinator(www.ycombinator.com)"/>
    <s v=""/>
    <s v=""/>
    <s v="Waterloo"/>
    <s v="Ontario"/>
    <s v=""/>
    <s v="Canada"/>
    <d v="2016-01-01T00:00:00"/>
    <n v="0.03"/>
    <s v="Accelerator/Incubator"/>
    <s v="Completed"/>
    <s v="Completed"/>
    <n v="0.25"/>
    <n v="474"/>
    <n v="152"/>
    <m/>
    <n v="2016"/>
    <s v=""/>
    <n v="1.73"/>
    <d v="2018-05-18T00:00:00"/>
    <n v="1.54"/>
    <s v="Early Stage VC"/>
    <s v="Entertainment Software"/>
    <s v="Waterloo"/>
    <s v="Everblue Esports Ventures, Lyle Fong, Merck Ventures, Riot Games, Skycatcher Fund, Three Leaf Ventures, University of Waterloo Velocity, Y Combinator"/>
    <s v="Venture Capital-Backed"/>
    <s v="Privately Held (backing)"/>
    <s v="www.gamelynx.gg"/>
    <s v="Alexander Mistakidis"/>
    <s v="Co-Founder &amp; Chief Executive Officer"/>
    <s v="alexander@gamelynx.gg"/>
    <s v=""/>
    <m/>
  </r>
  <r>
    <s v="FutureVault"/>
    <x v="0"/>
    <n v="0"/>
    <n v="8.8000000000000007"/>
    <s v="Developer of a document storage software. The company develops an online platform that enables users to digitally deposit, store, collaborate and manage financial, legal and personal documents."/>
    <x v="6"/>
    <s v="Software"/>
    <s v="FinTech, SaaS, TMT"/>
    <s v="Venture Capital"/>
    <s v=""/>
    <s v="The company raised $3.4 million of venture funding from undisclosed investors on September 30, 2017. Previously, the company raised $1.9 million of angel funding from undisclosed investors in September 2016."/>
    <s v=""/>
    <s v=""/>
    <s v="110 Spadina Avenue"/>
    <s v="Suite 300"/>
    <s v="Toronto"/>
    <s v="Ontario"/>
    <s v="M5V 1K4"/>
    <s v="Canada"/>
    <d v="2015-10-27T00:00:00"/>
    <n v="2.09"/>
    <s v="Angel (individual)"/>
    <s v="Completed"/>
    <s v="Completed"/>
    <n v="0"/>
    <n v="132"/>
    <n v="273"/>
    <m/>
    <n v="2014"/>
    <n v="25"/>
    <n v="8.8000000000000007"/>
    <d v="2017-09-30T00:00:00"/>
    <n v="4.22"/>
    <s v="Early Stage VC"/>
    <s v="Business/Productivity Software"/>
    <s v="Toronto"/>
    <s v=""/>
    <s v="Venture Capital-Backed"/>
    <s v="Privately Held (backing)"/>
    <s v="www.futurevault.com"/>
    <s v="Kevin Whyte"/>
    <s v="President &amp; Chief Operating Officer"/>
    <s v="kevin.whyte@futurevaultinc.com"/>
    <s v="+1 (647) 559-2697"/>
    <m/>
  </r>
  <r>
    <s v="Fusion Pharmaceuticals"/>
    <x v="0"/>
    <n v="0"/>
    <n v="56.56"/>
    <s v="Developer of novel targeted alpha therapeutics (TAT) for chemotherapy resistant cancers created to leverage radioactivity in relatively low doses to attack cancer cells. The company's lead product, FPX-01, uses alpha-particle emitting radio-therapeutics that combines the precise targeting of a human experienced antibody with its expertise in linking medical isotopes to targeting molecules to attack cancer cells which causes DNA damage that the cancer cell cannot easily repair, reducing the likelihood of developing drug resistance, thereby limiting side effects as compared to conventional cancer treatment facilities."/>
    <x v="1"/>
    <s v="Pharmaceuticals and Biotechnology"/>
    <s v="Life Sciences, Oncology"/>
    <s v="Venture Capital"/>
    <s v=""/>
    <s v="The company raised $46 million of Series A funding led by Johnson &amp; Johnson Innovation - JJDC on September 25, 2017. Fight Against Cancer Innovation Trust, Genesys Capital, HealthCap, Adams Street Partners, Seroba Life Sciences, Varian Medical Systems and TPG Biotech also participated in the round. The funds will be used to advance its lead program, FPX-01, into human clinical trials and expand its pipeline through in-licensing targeting molecules and form new strategic partnerships."/>
    <n v="8"/>
    <s v="Adams Street Partners(www.adamsstreetpartners.com), Fight Against Cancer Innovation Trust(facit.ca), Genesys Capital(www.genesyscapital.com), HealthCap(www.healthcap.eu), Johnson &amp; Johnson Innovation - JJDC(www.jnjinnovation.com/jjdc), Seroba Life Sciences(www.seroba-lifesciences.com), Varian Medical Systems(www.varian.com)"/>
    <s v="1280 Main Street West"/>
    <s v="NRB-A316"/>
    <s v="Hamilton"/>
    <s v="Ontario"/>
    <s v="L8S 4K1"/>
    <s v="Canada"/>
    <d v="2015-12-16T00:00:00"/>
    <s v=""/>
    <s v="Seed Round"/>
    <s v="Completed"/>
    <s v="Completed"/>
    <n v="0"/>
    <s v=""/>
    <s v=""/>
    <m/>
    <n v="2014"/>
    <s v=""/>
    <n v="56.56"/>
    <d v="2017-09-25T00:00:00"/>
    <n v="56.56"/>
    <s v="Early Stage VC"/>
    <s v="Biotechnology"/>
    <s v="Hamilton"/>
    <s v="Adams Street Partners, Fight Against Cancer Innovation Trust, Genesys Capital, HealthCap, Johnson &amp; Johnson Innovation - JJDC, Seroba Life Sciences, TPG Biotech, Varian Medical Systems"/>
    <s v="Venture Capital-Backed"/>
    <s v="Privately Held (backing)"/>
    <s v="www.fusionpharma.com"/>
    <s v="John Valliant"/>
    <s v="Founder, Chief Executive Officer &amp; Board Member"/>
    <s v="valliant@fusionpharma.com"/>
    <s v=""/>
    <m/>
  </r>
  <r>
    <s v="Furevery"/>
    <x v="0"/>
    <n v="0"/>
    <s v=""/>
    <s v="Developer of a mobile application designed to connect dog owners with dog servicing professionals and community events. The company's mobile application lets dog owners to search for dog serving businesses such as vets, groomers, dog walkers and dog daycares centers, enabling dog owners owners to find social events, sitters, caretakers and keep their dogs healthy."/>
    <x v="6"/>
    <s v="Software"/>
    <s v="Mobile, TMT"/>
    <s v="Pre-venture"/>
    <s v=""/>
    <s v="The company joined University of Waterloo Velocity in 2017."/>
    <n v="1"/>
    <s v="University of Waterloo Velocity(www.velocity.uwaterloo.ca)"/>
    <s v="151 Charles Street West"/>
    <s v=""/>
    <s v="Kitchener"/>
    <s v="Ontario"/>
    <s v="N2G 1H6"/>
    <s v="Canada"/>
    <d v="2017-01-01T00:00:00"/>
    <s v=""/>
    <s v="Accelerator/Incubator"/>
    <s v="Completed"/>
    <s v="Completed"/>
    <n v="-0.11"/>
    <s v=""/>
    <n v="468"/>
    <m/>
    <n v="2016"/>
    <s v=""/>
    <s v=""/>
    <d v="2017-01-01T00:00:00"/>
    <s v=""/>
    <s v="Accelerator/Incubator"/>
    <s v="Application Software"/>
    <s v="Kitchener"/>
    <s v="University of Waterloo Velocity"/>
    <s v="Accelerator/Incubator Backed"/>
    <s v="Privately Held (backing)"/>
    <s v="www.fureverapps.com"/>
    <s v="Ally Calder"/>
    <s v="Founder &amp; Chief Executive Officer"/>
    <s v="ally@fureverapps.com"/>
    <s v="+1 (519) 591-1843"/>
    <m/>
  </r>
  <r>
    <s v="FuelWear"/>
    <x v="1"/>
    <n v="1"/>
    <s v=""/>
    <s v="Supplier of thermal wear and clothing. The company manufactures thermal wear fabric and offers thermal based apparel that adjusts according to the climate in winters."/>
    <x v="2"/>
    <s v="Apparel and Accessories"/>
    <s v="Manufacturing"/>
    <s v="Pre-venture"/>
    <s v=""/>
    <s v="The company joined The Next 36 as a part of their 2015 Cohort on May 5, 2015. Previously, the company raised $89,452 of product crowdfunding via Indiegogo on November 8, 2014."/>
    <n v="2"/>
    <s v="Hatchery (UofT)(hatchery.engineering.utoronto.ca), The Next Canada(www.nextcanada.com)"/>
    <s v=""/>
    <s v=""/>
    <s v="Toronto"/>
    <s v="Ontario"/>
    <s v=""/>
    <s v="Canada"/>
    <d v="2014-01-01T00:00:00"/>
    <s v=""/>
    <s v="Accelerator/Incubator"/>
    <s v="Completed"/>
    <s v="Completed"/>
    <n v="0"/>
    <s v=""/>
    <n v="346"/>
    <m/>
    <n v="2014"/>
    <s v=""/>
    <s v=""/>
    <d v="2015-05-05T00:00:00"/>
    <s v=""/>
    <s v="Accelerator/Incubator"/>
    <s v="Clothing"/>
    <s v="Toronto"/>
    <s v="Hatchery (UofT), The Next Canada"/>
    <s v="Accelerator/Incubator Backed"/>
    <s v="Privately Held (backing)"/>
    <s v="www.fuelyouradventure.com"/>
    <s v="Clement Zhou"/>
    <s v="Co-Founder &amp; Chief Executive Officer"/>
    <s v=""/>
    <s v="+1 (888) 694-6735"/>
    <m/>
  </r>
  <r>
    <s v="Frrand"/>
    <x v="0"/>
    <n v="0"/>
    <s v=""/>
    <s v="Provider of a crowd-sourced delivery platform. The company offers a platform allowing people to request delivery for products which are delivered by other users passing by or traveling in the area."/>
    <x v="6"/>
    <s v="Software"/>
    <s v="TMT"/>
    <s v="Pre-venture"/>
    <s v=""/>
    <s v="The company joined The Hub Ideation and Experimental Learning Centre on an undisclosed date."/>
    <n v="1"/>
    <s v=""/>
    <s v=""/>
    <s v=""/>
    <s v="Toronto"/>
    <s v="Ontario"/>
    <s v=""/>
    <s v="Canada"/>
    <s v=""/>
    <s v=""/>
    <s v="Accelerator/Incubator"/>
    <s v="Completed"/>
    <s v="Completed"/>
    <n v="0"/>
    <n v="671"/>
    <n v="36"/>
    <m/>
    <n v="2015"/>
    <n v="8"/>
    <s v=""/>
    <s v=""/>
    <s v=""/>
    <s v="Accelerator/Incubator"/>
    <s v="Social/Platform Software"/>
    <s v="Toronto"/>
    <s v="The Hub"/>
    <s v="Accelerator/Incubator Backed"/>
    <s v="Privately Held (backing)"/>
    <s v="www.frrand.com"/>
    <s v="Kenneth Ma"/>
    <s v="Co-Founder, President &amp; Chief Executive Officer"/>
    <s v="ken@frrand.com"/>
    <s v=""/>
    <m/>
  </r>
  <r>
    <s v="Football for Good"/>
    <x v="1"/>
    <n v="1"/>
    <s v=""/>
    <s v="Provider of football training services intended to unlock the competitive advantages of frontier regions in East Africa. The company's football training services identifies and develops youth football talent enabling the African youth to receive international training, education and character-building."/>
    <x v="2"/>
    <s v="Services (Non-Financial)"/>
    <s v=""/>
    <s v="Venture Capital"/>
    <s v=""/>
    <s v="The company raised an undisclosed amount of venture funding from Mark Heffernan and Freycinet Ventures in 2013. Good &amp; Well also participated in it."/>
    <n v="3"/>
    <s v="Freycinet Ventures(www.freycinetventures.com), Good &amp; Well(www.goodandwell.ca)"/>
    <s v="50 Wellington Street East"/>
    <s v="Suite 400"/>
    <s v="Toronto"/>
    <s v="Ontario"/>
    <s v="M5E 1C8"/>
    <s v="Canada"/>
    <d v="2013-01-01T00:00:00"/>
    <s v=""/>
    <s v="Early Stage VC"/>
    <s v="Completed"/>
    <s v="Completed"/>
    <n v="0.28000000000000003"/>
    <n v="976"/>
    <n v="1837"/>
    <m/>
    <n v="2013"/>
    <s v=""/>
    <s v=""/>
    <d v="2013-01-01T00:00:00"/>
    <s v=""/>
    <s v="Early Stage VC"/>
    <s v="Educational and Training Services (B2C)"/>
    <s v="Toronto"/>
    <s v="Freycinet Ventures, Good &amp; Well, Mark Heffernan"/>
    <s v="Venture Capital-Backed"/>
    <s v="Privately Held (backing)"/>
    <s v="www.football-for-good.org"/>
    <s v="Adrian Brabury"/>
    <s v="Founder &amp; Director"/>
    <s v="adrian.footballforgood@gmail.com"/>
    <s v="+1 (416) 782-2220"/>
    <m/>
  </r>
  <r>
    <s v="Flyte Studios"/>
    <x v="0"/>
    <n v="0"/>
    <s v=""/>
    <s v="Developer of an online platform that provides educational video games for students. The company provides educators access to micro educational video games that allows educators to select curriculum appropriate games focused on topic areas such as math, languages, science and even programming to be embedded into their digital learning environment."/>
    <x v="6"/>
    <s v="Software"/>
    <s v="EdTech, TMT"/>
    <s v="Pre-venture, Venture Capital"/>
    <s v=""/>
    <s v="The company joined The Forge as a part of Cohort 1 in January 2015."/>
    <n v="1"/>
    <s v="The Forge(theforge.mcmaster.ca)"/>
    <s v="175 Longwood Road South"/>
    <s v="Suite 301A"/>
    <s v="Hamilton"/>
    <s v="Ontario"/>
    <s v="L8P 0A1"/>
    <s v="Canada"/>
    <d v="2015-01-01T00:00:00"/>
    <s v=""/>
    <s v="Accelerator/Incubator"/>
    <s v="Completed"/>
    <s v="Completed"/>
    <n v="-0.25"/>
    <n v="11"/>
    <n v="124"/>
    <m/>
    <n v="2015"/>
    <n v="3"/>
    <s v=""/>
    <d v="2015-01-01T00:00:00"/>
    <s v=""/>
    <s v="Accelerator/Incubator"/>
    <s v="Educational Software"/>
    <s v="Hamilton"/>
    <s v="The Forge"/>
    <s v="Accelerator/Incubator Backed"/>
    <s v="Privately Held (backing)"/>
    <s v="www.flytestudios.com"/>
    <s v="Garrett Tyler"/>
    <s v="Co-Founder &amp; Chief Architect"/>
    <s v="garrett@flytestudios.com"/>
    <s v=""/>
    <m/>
  </r>
  <r>
    <s v="Fly me to the Moon"/>
    <x v="0"/>
    <n v="0"/>
    <s v=""/>
    <s v="Operator of a digital agency for designing logos and mobile applications for companies. The company specializes in e-learning services which includes design, development and publishing of e-book and e-magazine."/>
    <x v="6"/>
    <s v="Software"/>
    <s v="TMT"/>
    <s v="Other Private Companies"/>
    <s v=""/>
    <s v="The company attempted to raise $100,000 via crowdfunding platform EquityNet on an undisclosed date. The funding was not raised in full and subsequently the deal got cancelled."/>
    <s v=""/>
    <s v=""/>
    <s v="108-119 Merton Street"/>
    <s v=""/>
    <s v="Toronto"/>
    <s v="Ontario"/>
    <s v="M4S 3G5"/>
    <s v="Canada"/>
    <s v=""/>
    <s v=""/>
    <s v="Angel (individual)"/>
    <s v="Failed/Cancelled"/>
    <s v="Failed/Cancelled"/>
    <s v=""/>
    <s v=""/>
    <s v=""/>
    <m/>
    <n v="2013"/>
    <s v=""/>
    <s v=""/>
    <s v=""/>
    <s v=""/>
    <s v="Angel (individual)"/>
    <s v="Multimedia and Design Software"/>
    <s v="Toronto"/>
    <s v=""/>
    <s v="Failed Transaction (Angel)"/>
    <s v="Privately Held (no backing)"/>
    <s v="www.flymetothemoon.ca"/>
    <s v="Miodrag Kovacic"/>
    <s v="Founder, General Manager &amp; Head of Operations"/>
    <s v="miodrag@flymetothemoon.ca"/>
    <s v="+1 (647) 782-0381"/>
    <m/>
  </r>
  <r>
    <s v="FlowPress"/>
    <x v="1"/>
    <n v="1"/>
    <s v=""/>
    <s v="Provider of training services for using web-based applications. The company offers on-demand and guided training services for using anything web-related."/>
    <x v="2"/>
    <s v="Services (Non-Financial)"/>
    <s v=""/>
    <s v="Pre-venture"/>
    <s v=""/>
    <s v="The company joined Ryerson Futures on July 27, 2014."/>
    <n v="2"/>
    <s v="Ryerson DMZ(dmz.ryerson.ca), Ryerson Futures(www.ryersonfutures.ca)"/>
    <s v="10 Dundas Street East"/>
    <s v="Suite 600"/>
    <s v="Toronto"/>
    <s v="Ontario"/>
    <s v="M5B 2G9"/>
    <s v="Canada"/>
    <d v="2014-07-27T00:00:00"/>
    <s v=""/>
    <s v="Accelerator/Incubator"/>
    <s v="Completed"/>
    <s v="Completed"/>
    <n v="-0.39"/>
    <s v=""/>
    <s v=""/>
    <m/>
    <n v="2013"/>
    <s v=""/>
    <s v=""/>
    <d v="2014-07-27T00:00:00"/>
    <s v=""/>
    <s v="Accelerator/Incubator"/>
    <s v="Educational and Training Services (B2C)"/>
    <s v="Toronto"/>
    <s v="Ryerson DMZ, Ryerson Futures"/>
    <s v="Accelerator/Incubator Backed"/>
    <s v="Privately Held (backing)"/>
    <s v="www.sidekick.pro"/>
    <s v="Bart Dabek"/>
    <s v="Co-Founder &amp; Chief Technology Officer"/>
    <s v="bart@sidekick.pro"/>
    <s v=""/>
    <m/>
  </r>
  <r>
    <s v="Flow Capital"/>
    <x v="1"/>
    <n v="1"/>
    <s v=""/>
    <s v="Provider of asset management services. The company offers fund management, financial investment, security management and other related services."/>
    <x v="3"/>
    <s v="Capital Markets/Institutions"/>
    <s v=""/>
    <s v="M&amp;A"/>
    <s v=""/>
    <s v="The company was formed as a joint venture between Aston Hill Financial (TSE: AHF) and Front Street Capital 2004 (TSE: MLP) on December 8, 2016. The transaction positions the combined company for future growth as a leading intermediate independent asset management company and strong alternative to bank owned asset managers. Under the terms of the Transaction, current Front Street partners will receive 120 million Aston Hill common shares (the &quot;Transaction Consideration&quot;). The current Front Street partners will own approximately 46% and the current Aston Hill shareholders will own approximately 41% in the combined company."/>
    <n v="2"/>
    <s v=""/>
    <s v="77 King Street West"/>
    <s v="21st floor"/>
    <s v="Toronto"/>
    <s v="Ontario"/>
    <s v="M5K 1G8"/>
    <s v="Canada"/>
    <d v="2016-12-08T00:00:00"/>
    <s v=""/>
    <s v="Joint Venture"/>
    <s v="Completed"/>
    <s v="Completed"/>
    <n v="-0.04"/>
    <s v=""/>
    <n v="342"/>
    <m/>
    <n v="2016"/>
    <s v=""/>
    <s v=""/>
    <d v="2016-12-08T00:00:00"/>
    <s v=""/>
    <s v="Joint Venture"/>
    <s v="Asset Management"/>
    <s v="Toronto"/>
    <s v="Aston Hill, Front Street Capital"/>
    <s v="Corporate Backed or Acquired"/>
    <s v="Privately Held (backing)"/>
    <s v="www.logiqasset.com"/>
    <s v="Joe Canavan"/>
    <s v="Chief Executive Officer &amp; President"/>
    <s v="jcanavan@logiqasset.com"/>
    <s v="+1 (416) 583-2300"/>
    <m/>
  </r>
  <r>
    <s v="Flosonics Medical"/>
    <x v="0"/>
    <n v="0"/>
    <n v="5"/>
    <s v="Developer of a non-invasive sensors designed to improve the management of critically ill patients. The company's non-invasive sensors are small, portable, wirelessly connects with tablet, phone or other medical equipment through Bluetooth and provide hands free working with simple push-button functionality, enabling physicians, nurses, and paramedics addresses unmet clinical needs in the ambulance, emergency department, operating room, and intensive care unit."/>
    <x v="1"/>
    <s v="Healthcare Devices and Supplies"/>
    <s v="Digital Health, Impact Investing, TMT"/>
    <s v="Venture Capital"/>
    <s v=""/>
    <s v="The company raised CAD 5 million of seed funding in a deal led by iGan Partners on January 15, 2018. Genesys Capital, MaRS Investment Accelerator Fund, Accel-Rx, MaRS Catalyst Fund, The Lazaridis Institute and Angel One Investor Network also participated in the round."/>
    <n v="11"/>
    <s v="Accel-Rx(www.accel-rx.com), Angel One Investor Network(www.angelonenetwork.ca), Genesys Capital(www.genesyscapital.com), iGan Partners(www.iganpartners.com), MaRS Catalyst Fund(www.marscatalystfund.com), MaRS Investment Accelerator Fund(www.marsiaf.com), Ontario Bioscience Innovation Organization(www.obio.ca), Ontario Centres of Excellence(www.oce-ontario.org), StartUp Health(www.startuphealth.com), The Lazaridis Institute(lazaridisinstitute.wlu.ca)"/>
    <s v="73 Elm Street"/>
    <s v=""/>
    <s v="Sudbury"/>
    <s v="Ontario"/>
    <s v="P3C 1R7"/>
    <s v="Canada"/>
    <s v=""/>
    <s v=""/>
    <s v="Accelerator/Incubator"/>
    <s v="Completed"/>
    <s v="Completed"/>
    <n v="1.17"/>
    <s v=""/>
    <n v="193"/>
    <m/>
    <n v="2015"/>
    <n v="10"/>
    <n v="5"/>
    <d v="2018-01-15T00:00:00"/>
    <n v="5"/>
    <s v="Seed Round"/>
    <s v="Monitoring Equipment"/>
    <s v="Sudbury"/>
    <s v="Accel-Rx, Angel One Investor Network, FedNor, Genesys Capital, iGan Partners, MaRS Catalyst Fund, MaRS Investment Accelerator Fund, Ontario Bioscience Innovation Organization, Ontario Centres of Excellence, StartUp Health, The Lazaridis Institute"/>
    <s v="Venture Capital-Backed"/>
    <s v="Privately Held (backing)"/>
    <s v="www.flosonicsmedical.com"/>
    <s v="Joe Eibl"/>
    <s v="Co-Founder, Chief Executive Officer &amp; Board Member"/>
    <s v="jeibl@flosonicsmedical.com"/>
    <s v="+1 (705) 626-6419"/>
    <m/>
  </r>
  <r>
    <s v="Flawless Funds GP"/>
    <x v="1"/>
    <n v="1"/>
    <s v=""/>
    <s v="Provider of asset management services intended to maximize returns of the investors. The company's asset management services, trading in precious gems, notably, colored diamonds enables businesses to meet specified investment goals for the benefit of the investors."/>
    <x v="3"/>
    <s v="Capital Markets/Institutions"/>
    <s v=""/>
    <s v="M&amp;A"/>
    <s v=""/>
    <s v="The company was formed as a joint venture between Precious Investments (OTCMKTS: PNIK) and Eddeb Management on March 1, 2017."/>
    <n v="2"/>
    <s v="Precious Investments(www.pnik.rocks)"/>
    <s v=""/>
    <s v=""/>
    <s v=""/>
    <s v="Ontario"/>
    <s v=""/>
    <s v="Canada"/>
    <d v="2017-03-01T00:00:00"/>
    <s v=""/>
    <s v="Joint Venture"/>
    <s v="Completed"/>
    <s v="Completed"/>
    <s v=""/>
    <s v=""/>
    <s v=""/>
    <m/>
    <n v="2017"/>
    <s v=""/>
    <s v=""/>
    <d v="2017-03-01T00:00:00"/>
    <s v=""/>
    <s v="Joint Venture"/>
    <s v="Asset Management"/>
    <s v=""/>
    <s v="Eddeb Management, Precious Investments"/>
    <s v="Corporate Backed or Acquired"/>
    <s v="Privately Held (backing)"/>
    <s v=""/>
    <s v="Kashif Khan"/>
    <s v="Director"/>
    <s v="kkhan@pnik.rocks"/>
    <s v=""/>
    <m/>
  </r>
  <r>
    <s v="Flatfab"/>
    <x v="0"/>
    <n v="0"/>
    <n v="0.03"/>
    <s v="Developer of digital modeling and 3D printing technology. The company enables designers and hobbyists create your design fluidly using connected planar parts, print design as 2D curves and cut design with a digital cutter."/>
    <x v="6"/>
    <s v="Software"/>
    <s v="3D Printing, TMT"/>
    <s v="Pre-venture"/>
    <s v=""/>
    <s v="The company University of Toronto Early-Stage Technology Program and MaRS Innovation as a part of 2014 Cohort on December 16, 2014."/>
    <n v="2"/>
    <s v="MaRS Innovation(www.marsinnovation.com), University of Toronto Early-Stage Technology Program(www.utest.to)"/>
    <s v="101 College Street"/>
    <s v="Suite 320"/>
    <s v="Toronto"/>
    <s v="Ontario"/>
    <s v="M5G 1L7"/>
    <s v="Canada"/>
    <d v="2014-12-16T00:00:00"/>
    <n v="0.03"/>
    <s v="Accelerator/Incubator"/>
    <s v="Completed"/>
    <s v="Completed"/>
    <n v="0"/>
    <s v=""/>
    <s v=""/>
    <m/>
    <n v="2014"/>
    <n v="3"/>
    <n v="0.03"/>
    <d v="2014-12-16T00:00:00"/>
    <n v="0.03"/>
    <s v="Accelerator/Incubator"/>
    <s v="Application Software"/>
    <s v="Toronto"/>
    <s v="MaRS Innovation, University of Toronto Early-Stage Technology Program"/>
    <s v="Accelerator/Incubator Backed"/>
    <s v="Privately Held (backing)"/>
    <s v="www.flatfab.com"/>
    <s v="Karan Singh"/>
    <s v="Co-Founder"/>
    <s v="karan@flatfab.com"/>
    <s v="+1 (416) 978-7201"/>
    <m/>
  </r>
  <r>
    <s v="Flair"/>
    <x v="0"/>
    <n v="0"/>
    <n v="0.06"/>
    <s v="Developer of a web-based writing software. The company develops an application that allows students and professionals to save time by managing information sources and discovering insights about their writing."/>
    <x v="6"/>
    <s v="Software"/>
    <s v="Big Data, TMT"/>
    <s v="Pre-venture"/>
    <s v=""/>
    <s v="The company joined The Next 36 as a part of the 2015 cohort, and received $50,000 in funding in 2015."/>
    <n v="1"/>
    <s v="The Next Canada(www.nextcanada.com)"/>
    <s v=""/>
    <s v=""/>
    <s v="Toronto"/>
    <s v="Ontario"/>
    <s v=""/>
    <s v="Canada"/>
    <d v="2015-01-01T00:00:00"/>
    <n v="0.06"/>
    <s v="Accelerator/Incubator"/>
    <s v="Completed"/>
    <s v="Completed"/>
    <n v="0"/>
    <s v=""/>
    <s v=""/>
    <m/>
    <n v="2015"/>
    <s v=""/>
    <n v="0.06"/>
    <d v="2015-01-01T00:00:00"/>
    <n v="0.06"/>
    <s v="Accelerator/Incubator"/>
    <s v="Application Software"/>
    <s v="Toronto"/>
    <s v="The Next Canada"/>
    <s v="Accelerator/Incubator Backed"/>
    <s v="Privately Held (backing)"/>
    <s v="www.switchtoflair.com"/>
    <s v="Guillaume Laliberte"/>
    <s v="Chief Executive Officer and Co-Founder"/>
    <s v="g@homigo.com"/>
    <s v="+1 (647) 503-5390"/>
    <m/>
  </r>
  <r>
    <s v="FintechUnion"/>
    <x v="0"/>
    <n v="0"/>
    <s v=""/>
    <s v="Provider of payment processing services. The company's payment processing services include prepaid card, mobile, online and international payments processing software and services."/>
    <x v="3"/>
    <s v="Other Financial Services"/>
    <s v="FinTech, Mobile, TMT"/>
    <s v="M&amp;A"/>
    <s v=""/>
    <s v="The company was formed a s a joint venture between First Global Data (CVE: FGD) and SelectCore (TSX.V: SCG) on June 27, 2017. FintechUnion is the convergence of various forms of FINTECH such as a prepaid card and mobile wallet that enables a full spectrum of payments as well as domestic and cross border remittances."/>
    <n v="2"/>
    <s v="Fintech Select(www.fintechselect.com), First Global Data(www.firstglobaldata.com)"/>
    <s v=""/>
    <s v=""/>
    <s v="Toronto"/>
    <s v="Ontario"/>
    <s v=""/>
    <s v="Canada"/>
    <d v="2017-06-27T00:00:00"/>
    <s v=""/>
    <s v="Joint Venture"/>
    <s v="Completed"/>
    <s v="Completed"/>
    <n v="0"/>
    <s v=""/>
    <s v=""/>
    <m/>
    <n v="2017"/>
    <s v=""/>
    <s v=""/>
    <d v="2017-06-27T00:00:00"/>
    <s v=""/>
    <s v="Joint Venture"/>
    <s v="Other Financial Services"/>
    <s v="Toronto"/>
    <s v="Fintech Select, First Global Data"/>
    <s v="Corporate Backed or Acquired"/>
    <s v="Privately Held (backing)"/>
    <s v="www.fintechunion.co"/>
    <s v=""/>
    <s v=""/>
    <s v=""/>
    <s v=""/>
    <m/>
  </r>
  <r>
    <s v="Filmocrats"/>
    <x v="0"/>
    <n v="0"/>
    <s v=""/>
    <s v="Provider of an invite-only video platform. The company's platform that helps filmmakers connect with the audience and test screen their films online."/>
    <x v="2"/>
    <s v="Media"/>
    <s v="TMT"/>
    <s v="Pre-venture"/>
    <s v=""/>
    <s v="The company joined The DMZ at Ryerson University on an undisclosed date."/>
    <n v="1"/>
    <s v="Ryerson DMZ(dmz.ryerson.ca)"/>
    <s v="73 Bathurst Street, 4th Floor"/>
    <s v=""/>
    <s v="Toronto"/>
    <s v="Ontario"/>
    <s v=""/>
    <s v="Canada"/>
    <s v=""/>
    <s v=""/>
    <s v="Accelerator/Incubator"/>
    <s v="Completed"/>
    <s v="Completed"/>
    <n v="0"/>
    <s v=""/>
    <n v="23"/>
    <m/>
    <n v="2014"/>
    <s v=""/>
    <s v=""/>
    <s v=""/>
    <s v=""/>
    <s v="Accelerator/Incubator"/>
    <s v="Movies, Music and Entertainment"/>
    <s v="Toronto"/>
    <s v="Ryerson DMZ"/>
    <s v="Accelerator/Incubator Backed"/>
    <s v="Privately Held (backing)"/>
    <s v="www.filmocrats.com"/>
    <s v="Weimin Yang"/>
    <s v="Co-Founder and Chief Executive Officer"/>
    <s v="wyang@filmocrats.com"/>
    <s v=""/>
    <m/>
  </r>
  <r>
    <s v="FIBOS Canada"/>
    <x v="0"/>
    <n v="0"/>
    <n v="0.93"/>
    <s v="Provider of optical measurement devices intended to replace conventional electrical sensors. The company's optical measurement devices utilizes fiber optic sensors paired to an optical gauge amplifier that is capable of measuring nanostrain with a measurement bandwidth upwards of 50kHz, enabling its clients to eliminate explosion risks in hazardous environments and significantly improve safety for workers and equipment."/>
    <x v="4"/>
    <s v="Commercial Products"/>
    <s v="Industrials"/>
    <s v="Venture Capital"/>
    <s v=""/>
    <s v="The company raised $700,000 of seed funding from ArcTern Ventures in 2017."/>
    <n v="4"/>
    <s v="ArcTern Ventures(www.arcternventures.com), Ontario Centres of Excellence(www.oce-ontario.org), ReMAP(www.remapnetwork.org), Ryerson DMZ(dmz.ryerson.ca)"/>
    <s v="844 Don Mills Road"/>
    <s v=""/>
    <s v="Toronto"/>
    <s v="Ontario"/>
    <s v="M3C 1V7"/>
    <s v="Canada"/>
    <d v="2016-09-02T00:00:00"/>
    <n v="0.05"/>
    <s v="Grant"/>
    <s v="Completed"/>
    <s v="Completed"/>
    <n v="0"/>
    <s v=""/>
    <s v=""/>
    <m/>
    <n v="2016"/>
    <s v=""/>
    <n v="0.93"/>
    <d v="2017-01-01T00:00:00"/>
    <n v="0.93"/>
    <s v="Seed Round"/>
    <s v="Electrical Equipment"/>
    <s v="Toronto"/>
    <s v="ArcTern Ventures, Ontario Centres of Excellence, ReMAP, Ryerson DMZ"/>
    <s v="Venture Capital-Backed"/>
    <s v="Privately Held (backing)"/>
    <s v="www.fibos.ca"/>
    <s v="Nicholas Burgwin"/>
    <s v="Co-Founder &amp; Chief Executive Officer"/>
    <s v="nicholas@fibos.ca"/>
    <s v="+1 (888) 207-9754"/>
    <m/>
  </r>
  <r>
    <s v="Fetch (Restaurant Acquisition)"/>
    <x v="0"/>
    <n v="0"/>
    <s v=""/>
    <s v="Provider of an online deal discovery platform. The company offers a Web-based platform and mobile application that enables users to discover various deals on dining restaurants."/>
    <x v="6"/>
    <s v="Software"/>
    <s v="Marketing Tech, Mobile, TMT"/>
    <s v="Pre-venture"/>
    <s v=""/>
    <s v="The company joined Hatchery (Uoft) in 2015."/>
    <n v="1"/>
    <s v="Hatchery (UofT)(hatchery.engineering.utoronto.ca)"/>
    <s v=""/>
    <s v=""/>
    <s v="Toronto"/>
    <s v="Ontario"/>
    <s v=""/>
    <s v="Canada"/>
    <d v="2015-01-01T00:00:00"/>
    <s v=""/>
    <s v="Accelerator/Incubator"/>
    <s v="Completed"/>
    <s v="Completed"/>
    <n v="0"/>
    <n v="850"/>
    <n v="25"/>
    <m/>
    <n v="2014"/>
    <n v="4"/>
    <s v=""/>
    <d v="2015-01-01T00:00:00"/>
    <s v=""/>
    <s v="Accelerator/Incubator"/>
    <s v="Application Software"/>
    <s v="Toronto"/>
    <s v="Hatchery (UofT)"/>
    <s v="Accelerator/Incubator Backed"/>
    <s v="Privately Held (backing)"/>
    <s v="www.fetchzone.com"/>
    <s v="Abbas Rangwala"/>
    <s v="Co-Founder"/>
    <s v="abbas.rangwala@saviynt.com"/>
    <s v="+1 (403) 629-5333"/>
    <m/>
  </r>
  <r>
    <s v="feeDuck"/>
    <x v="0"/>
    <n v="0"/>
    <s v=""/>
    <s v="Provider of a platform to search agents. The company provides an online platform to connect real estate agents with home sellers or buyers."/>
    <x v="2"/>
    <s v="Services (Non-Financial)"/>
    <s v="TMT"/>
    <s v="Pre-venture"/>
    <s v=""/>
    <s v="The company joined The DMZ at Ryerson University on an undisclosed date."/>
    <n v="1"/>
    <s v="Ryerson DMZ(dmz.ryerson.ca)"/>
    <s v=""/>
    <s v=""/>
    <s v="Oakville"/>
    <s v="Ontario"/>
    <s v=""/>
    <s v="Canada"/>
    <s v=""/>
    <s v=""/>
    <s v="Accelerator/Incubator"/>
    <s v="Completed"/>
    <s v="Completed"/>
    <n v="0.11"/>
    <n v="6066"/>
    <n v="2153"/>
    <m/>
    <n v="2013"/>
    <n v="5"/>
    <s v=""/>
    <s v=""/>
    <s v=""/>
    <s v="Accelerator/Incubator"/>
    <s v="Real Estate Services (B2C)"/>
    <s v="Oakville"/>
    <s v="Ryerson DMZ"/>
    <s v="Accelerator/Incubator Backed"/>
    <s v="Privately Held (backing)"/>
    <s v="www.feeduck.com"/>
    <s v="Sharn Kandola"/>
    <s v="Co-Founder &amp; Marketing/Public Relations"/>
    <s v="skandola@feeduck.com"/>
    <s v=""/>
    <m/>
  </r>
  <r>
    <s v="FanShare"/>
    <x v="0"/>
    <n v="0"/>
    <s v=""/>
    <s v="Developer of a player-ranking platform designed to post and discuss about sports players. The company's platform provides a fan friendly environment for sharing, viewing, and commenting on statistical information and other analysis concerning daily fantasy sports lineups, enabling sports fan to post timely comments, with a view to projecting the performance of a team or individual athlete in a specific sporting match up."/>
    <x v="6"/>
    <s v="Software"/>
    <s v="Mobile, TMT"/>
    <s v="Pre-venture"/>
    <s v=""/>
    <s v="The company joined Invest Ottawa on an undisclosed date."/>
    <n v="1"/>
    <s v="Invest Ottawa(www.investottawa.ca)"/>
    <s v=""/>
    <s v=""/>
    <s v="Ottawa"/>
    <s v="Ontario"/>
    <s v=""/>
    <s v="Canada"/>
    <s v=""/>
    <s v=""/>
    <s v="Accelerator/Incubator"/>
    <s v="Completed"/>
    <s v="Completed"/>
    <n v="0.98"/>
    <n v="175"/>
    <n v="4583"/>
    <m/>
    <n v="2015"/>
    <s v=""/>
    <s v=""/>
    <s v=""/>
    <s v=""/>
    <s v="Accelerator/Incubator"/>
    <s v="Application Software"/>
    <s v="Ottawa"/>
    <s v="Invest Ottawa"/>
    <s v="Accelerator/Incubator Backed"/>
    <s v="Privately Held (backing)"/>
    <s v="www.fansharesports.com"/>
    <s v="Andrew Rutherford"/>
    <s v="Co-Founder &amp; Chief Executive Officer"/>
    <s v="andrew@fansharesports.com"/>
    <s v=""/>
    <m/>
  </r>
  <r>
    <s v="Fan.si"/>
    <x v="0"/>
    <n v="0"/>
    <n v="0.44"/>
    <s v="Provider of a fan engagement platform. The company offers a fan engagement platform allowing users to engage, support and connect with their fans."/>
    <x v="6"/>
    <s v="Software"/>
    <s v="TMT"/>
    <s v="Pre-venture, Venture Capital"/>
    <s v=""/>
    <s v="The company joined 500 Startups and raised $125,000 in funding on November 14, 2013."/>
    <n v="1"/>
    <s v="500 Startups(www.500.co)"/>
    <s v="143 Wyndham Street North"/>
    <s v=""/>
    <s v="Guelph"/>
    <s v="Ontario"/>
    <s v="N1H 4E9"/>
    <s v="Canada"/>
    <d v="2013-08-03T00:00:00"/>
    <n v="0.31"/>
    <s v="Seed Round"/>
    <s v="Completed"/>
    <s v="Completed"/>
    <n v="-7.0000000000000007E-2"/>
    <s v=""/>
    <n v="252"/>
    <m/>
    <n v="2013"/>
    <n v="6"/>
    <n v="0.44"/>
    <d v="2013-11-14T00:00:00"/>
    <n v="0.13"/>
    <s v="Accelerator/Incubator"/>
    <s v="Social/Platform Software"/>
    <s v="Guelph"/>
    <s v="500 Startups"/>
    <s v="Accelerator/Incubator Backed"/>
    <s v="Privately Held (backing)"/>
    <s v="www.fan.si"/>
    <s v="Joel Auge"/>
    <s v="Founder &amp; Chief Executive Officer"/>
    <s v="joel@fan.si"/>
    <s v=""/>
    <m/>
  </r>
  <r>
    <s v="ExVivo"/>
    <x v="0"/>
    <n v="0"/>
    <n v="6.91"/>
    <s v="Developer of next generation diagnostic tools intended to be used for allergy testing in humans. The company's next generation diagnostic tools are safe, simple and offers a cheaper alternative to allergy testing using a thorough non-invasive technology, enabling physicians to improve patient outcomes."/>
    <x v="1"/>
    <s v="Healthcare Devices and Supplies"/>
    <s v=""/>
    <s v="Venture Capital"/>
    <s v=""/>
    <s v="The company raised $5.29 million of venture funding from 1517 Fund. Fenox Venture Capital, Galvanize Ventures and other undisclosed investors on August 14, 2018. Previously, the company raised an undisclosed amount of venture funding from OS Fund in November, 2016."/>
    <n v="11"/>
    <s v="1517 Fund(www.1517fund.com), Deloitte Canada(www2.deloitte.com/ca), Fenox Venture Capital(www.fenoxvc.com), Fifty Years(www.fifty.vc), Hedgewood(www.hedgewood.com), OS Fund(www.osfund.co), The Accelerator Centre(www.acceleratorcentre.com), University of Waterloo Velocity(www.velocity.uwaterloo.ca), Upslope Ventures(www.upslope.vc), Y Combinator(www.ycombinator.com)"/>
    <s v="151 Charles Street West"/>
    <s v="Suite 199"/>
    <s v="Kitchener"/>
    <s v="Ontario"/>
    <s v="N2G 1H6"/>
    <s v="Canada"/>
    <d v="2014-07-25T00:00:00"/>
    <n v="0.03"/>
    <s v="Grant"/>
    <s v="Completed"/>
    <s v="Completed"/>
    <n v="0.3"/>
    <n v="124"/>
    <n v="348"/>
    <m/>
    <n v="2014"/>
    <s v=""/>
    <n v="6.91"/>
    <d v="2018-08-14T00:00:00"/>
    <n v="6.91"/>
    <s v="Early Stage VC"/>
    <s v="Diagnostic Equipment"/>
    <s v="Kitchener"/>
    <s v="1517 Fund, Deloitte Canada, Fenox Venture Capital, Fifty Years, Hedgewood, OS Fund, The Accelerator Centre, University of Waterloo Velocity, Upslope Ventures, Velocity Funds, Y Combinator"/>
    <s v="Venture Capital-Backed"/>
    <s v="Privately Held (backing)"/>
    <s v="www.exvivo.ca"/>
    <s v="Moufeed Kaddoura"/>
    <s v="Co-Founder &amp; Chief Executive Officer"/>
    <s v="moufeed@exvivo.ca"/>
    <s v=""/>
    <m/>
  </r>
  <r>
    <s v="Extreme Innovations"/>
    <x v="0"/>
    <n v="0"/>
    <s v=""/>
    <s v="Provider of a technology accelerator designed to facilitate and implement technological innovation in medium and large sized enterprises. The company's technological accelerator uses data science to build predictive analytics, enabling sales and marketing professionals to understand their customer base better, giving companies the ability to segment their client base and optimize their product delivery."/>
    <x v="4"/>
    <s v="Commercial Services"/>
    <s v="Big Data, Industrials, Internet of Things, Marketing Tech, Mobile, TMT"/>
    <s v="Venture Capital"/>
    <s v=""/>
    <s v="The company raised venture funding from Extreme Venture Partners on an undisclosed date."/>
    <n v="1"/>
    <s v="Extreme Venture Partners(www.evp.vc)"/>
    <s v="67 Yonge Street"/>
    <s v="Suite 1600"/>
    <s v="Toronto"/>
    <s v="Ontario"/>
    <s v="M5E 1J8"/>
    <s v="Canada"/>
    <s v=""/>
    <s v=""/>
    <s v="Early Stage VC"/>
    <s v="Completed"/>
    <s v="Completed"/>
    <n v="0"/>
    <n v="57"/>
    <n v="149"/>
    <m/>
    <n v="2014"/>
    <n v="10"/>
    <s v=""/>
    <s v=""/>
    <s v=""/>
    <s v="Early Stage VC"/>
    <s v="Consulting Services (B2B)"/>
    <s v="Toronto"/>
    <s v="Extreme Venture Partners"/>
    <s v="Venture Capital-Backed"/>
    <s v="Privately Held (backing)"/>
    <s v="www.extremeinnovations.com"/>
    <s v="Sahand Sojoodi"/>
    <s v="Co-Founder &amp; Managing Director"/>
    <s v="sahand.sojoodi@gopherleads.com"/>
    <s v="+1 (855) 901-3037"/>
    <m/>
  </r>
  <r>
    <s v="Excellara"/>
    <x v="0"/>
    <n v="0"/>
    <s v=""/>
    <s v="Provider of a mentorship and learning platform for businessman. The company provides a mentorship and learning platform to small businessman with experts from accounting, human resources and law sector."/>
    <x v="4"/>
    <s v="Commercial Services"/>
    <s v="EdTech, HR Tech, TMT"/>
    <s v="Pre-venture"/>
    <s v=""/>
    <s v="The company joined The Next 36 on October 28, 2015."/>
    <n v="1"/>
    <s v="The Next Canada(www.nextcanada.com)"/>
    <s v="60 Harbord Strret"/>
    <s v=""/>
    <s v="Toronto"/>
    <s v="Ontario"/>
    <s v=""/>
    <s v="Canada"/>
    <d v="2015-10-28T00:00:00"/>
    <s v=""/>
    <s v="Accelerator/Incubator"/>
    <s v="Completed"/>
    <s v="Completed"/>
    <n v="0"/>
    <s v=""/>
    <s v=""/>
    <m/>
    <n v="2015"/>
    <s v=""/>
    <s v=""/>
    <d v="2015-10-28T00:00:00"/>
    <s v=""/>
    <s v="Accelerator/Incubator"/>
    <s v="Education and Training Services (B2B)"/>
    <s v="Toronto"/>
    <s v="The Next Canada"/>
    <s v="Accelerator/Incubator Backed"/>
    <s v="Privately Held (backing)"/>
    <s v="www.excellara.com"/>
    <s v="Nikita Zhitkevich"/>
    <s v="Co-Founder"/>
    <s v=""/>
    <s v=""/>
    <m/>
  </r>
  <r>
    <s v="Evidence Prime"/>
    <x v="0"/>
    <n v="0"/>
    <n v="0.44"/>
    <s v="Developer and provider of IT tools for evidence-based health care professionals. The company offers innovative and collaborative tools that streamline the process of health care decision making for creating various products of the evidence-based health care."/>
    <x v="1"/>
    <s v="Healthcare Technology Systems"/>
    <s v="HealthTech, TMT"/>
    <s v="Pre-venture, Venture Capital"/>
    <s v=""/>
    <s v="The company raised $400,000 of seed funding from Geomobile on April 17, 2014."/>
    <n v="1"/>
    <s v="Geomobile(www.geomobile.es)"/>
    <s v="175 Longwood Road South"/>
    <s v="Suite 305"/>
    <s v="Hamilton"/>
    <s v="Ontario"/>
    <s v="L8P 0A1"/>
    <s v="Canada"/>
    <d v="2014-04-17T00:00:00"/>
    <n v="0.44"/>
    <s v="Seed Round"/>
    <s v="Completed"/>
    <s v="Completed"/>
    <n v="0.03"/>
    <n v="64"/>
    <n v="486"/>
    <m/>
    <n v="2013"/>
    <n v="12"/>
    <n v="0.44"/>
    <d v="2014-04-17T00:00:00"/>
    <n v="0.44"/>
    <s v="Seed Round"/>
    <s v="Other Healthcare Technology Systems"/>
    <s v="Hamilton"/>
    <s v="Geomobile"/>
    <s v="Angel-Backed"/>
    <s v="Privately Held (backing)"/>
    <s v="www.evidenceprime.com"/>
    <s v="Pawel Kunstman"/>
    <s v="Co-Founder, Board Member &amp; President"/>
    <s v="pawel.kunstman@evidenceprime.com"/>
    <s v="+1 (905) 581-0214"/>
    <m/>
  </r>
  <r>
    <s v="Every1Games"/>
    <x v="1"/>
    <n v="1"/>
    <s v=""/>
    <s v="Provider of professional development training services intended for the faculty of educational institutions and creative businesses. The company's professional development training services aim to foster social and life skills, but also to provide engaging learning opportunities specific to creative industries, enabling participants to explore the inside of the video game industry in a low-anxiety and collaborative learning environment."/>
    <x v="2"/>
    <s v="Services (Non-Financial)"/>
    <s v="TMT"/>
    <s v="Pre-venture"/>
    <s v=""/>
    <s v="The company received $30,000 of grant funding from Ontario Centres of Excellence on November 30, 2016."/>
    <n v="4"/>
    <s v="Innovate Niagara(www.innovateniagara.com), Ontario Centres of Excellence(www.oce-ontario.org), Ryerson DMZ(dmz.ryerson.ca), The Forge(theforge.mcmaster.ca)"/>
    <s v="3-202 The West Mall"/>
    <s v=""/>
    <s v="Etobicoke"/>
    <s v="Ontario"/>
    <s v="M9C 1C5"/>
    <s v="Canada"/>
    <s v=""/>
    <s v=""/>
    <s v="Accelerator/Incubator"/>
    <s v="Completed"/>
    <s v="Completed"/>
    <n v="-0.08"/>
    <n v="367"/>
    <n v="1284"/>
    <m/>
    <n v="2013"/>
    <n v="12"/>
    <s v=""/>
    <d v="2016-11-30T00:00:00"/>
    <n v="0.04"/>
    <s v="Grant"/>
    <s v="Educational and Training Services (B2C)"/>
    <s v="Etobicoke"/>
    <s v="Innovate Niagara, Ontario Centres of Excellence, Ryerson DMZ, The Forge"/>
    <s v="Accelerator/Incubator Backed"/>
    <s v="Privately Held (backing)"/>
    <s v="www.every1games.ca"/>
    <s v="Sarah Anne Drew"/>
    <s v="Founder and Chief Executive Officer"/>
    <s v="sarah@every1games.ca"/>
    <s v="+1 (416) 697-8625"/>
    <m/>
  </r>
  <r>
    <s v="Every"/>
    <x v="0"/>
    <n v="0"/>
    <n v="0.6"/>
    <s v="Developer of an online banking application designed to change how businesses bank. The company's application schedules weekly payment settlements by connecting payment providers and businesses via their online platform, enabling online businesses to work fast and smart without monthly fees."/>
    <x v="3"/>
    <s v="Other Financial Services"/>
    <s v="FinTech, Mobile, TMT"/>
    <s v="Pre-venture"/>
    <s v=""/>
    <s v="The company raised CAD 600,000 of angel funding from TribalScale, Alex Norman and Jason Goldlist June 11, 2018. Kirk Simpson, Peter Aceto and Raj Singh also participated in this round. The company is being actively tracked by PitchBook."/>
    <n v="7"/>
    <s v="Ryerson Futures(www.ryersonfutures.ca), TribalScale(www.tribalscale.com)"/>
    <s v="200 Wellington Street"/>
    <s v="Suite 900"/>
    <s v="Toronto"/>
    <s v="Ontario"/>
    <s v="M5V 3C7"/>
    <s v="Canada"/>
    <s v=""/>
    <s v=""/>
    <s v="Accelerator/Incubator"/>
    <s v="Completed"/>
    <s v="Completed"/>
    <n v="5.82"/>
    <s v=""/>
    <n v="247"/>
    <m/>
    <n v="2017"/>
    <n v="7"/>
    <n v="0.6"/>
    <d v="2018-06-11T00:00:00"/>
    <n v="0.6"/>
    <s v="Angel (individual)"/>
    <s v="Other Financial Services"/>
    <s v="Toronto"/>
    <s v="Alex Norman, Jason Goldlist, Kirk Simpson, Peter Aceto, Raj Singh, Ryerson Futures, TribalScale"/>
    <s v="Accelerator/Incubator Backed"/>
    <s v="Privately Held (backing)"/>
    <s v="www.everyfinancial.com"/>
    <s v="Jeremy Black"/>
    <s v="Founder &amp; Chief Executive Officer"/>
    <s v="jeremy@everyfinancial.com"/>
    <s v=""/>
    <m/>
  </r>
  <r>
    <s v="EssayJack"/>
    <x v="0"/>
    <n v="0"/>
    <s v=""/>
    <s v="Developer of an interactive web-based application designed to pre-structure essays. The company's online application enables students to have pre-structured essays with text boxes that reduces writing anxiety, procrastination, and plagiarism."/>
    <x v="6"/>
    <s v="Software"/>
    <s v="EdTech, SaaS, TMT"/>
    <s v="Pre-venture"/>
    <s v=""/>
    <s v="The company joined L-SPARK as a part of Foundation Stage 1 cohort 2016 and received $40,000 on February 17, 2016."/>
    <n v="1"/>
    <s v="L-SPARK(www.l-spark.com)"/>
    <s v="250 University Avenue"/>
    <s v="Suite 200"/>
    <s v="Toronto"/>
    <s v="Ontario"/>
    <s v="M5H 3E5"/>
    <s v="Canada"/>
    <d v="2016-02-17T00:00:00"/>
    <n v="0.06"/>
    <s v="Accelerator/Incubator"/>
    <s v="Completed"/>
    <s v="Completed"/>
    <n v="0.16"/>
    <n v="1961"/>
    <n v="2570"/>
    <m/>
    <n v="2014"/>
    <n v="5"/>
    <s v=""/>
    <d v="2016-02-17T00:00:00"/>
    <n v="0.06"/>
    <s v="Accelerator/Incubator"/>
    <s v="Educational Software"/>
    <s v="Toronto"/>
    <s v="L-SPARK"/>
    <s v="Accelerator/Incubator Backed"/>
    <s v="Privately Held (backing)"/>
    <s v="www.essayjack.com"/>
    <s v="Lindy Ledohowski"/>
    <s v="Co-Founder &amp; Chief Executive Officer"/>
    <s v="lindy@essayjack.com"/>
    <s v="+1 (866) 665-5898"/>
    <m/>
  </r>
  <r>
    <s v="Escarpment Laboratories"/>
    <x v="0"/>
    <n v="0"/>
    <s v=""/>
    <s v="Provider of microbiology services for the craft beer sector. The company offers a range of products and services, including fresh liquid yeasts, microbiological quality control, custom yeast/bacteria blending, strain banking, and microbiological product development."/>
    <x v="1"/>
    <s v="Pharmaceuticals and Biotechnology"/>
    <s v="Life Sciences"/>
    <s v="Venture Capital"/>
    <s v=""/>
    <s v="The company received grant funding from Ontario Centres of Excellence on an undisclosed date."/>
    <n v="3"/>
    <s v="Innovation Guelph(www.innovationguelph.ca), Ontario Centres of Excellence(www.oce-ontario.org), University of Guelph Endowment(www.uoguelph.ca)"/>
    <s v="950 Woodlawn Road West"/>
    <s v=""/>
    <s v="Guelph"/>
    <s v="Ontario"/>
    <s v="N1K 1G2"/>
    <s v="Canada"/>
    <d v="2015-01-01T00:00:00"/>
    <n v="0.01"/>
    <s v="Accelerator/Incubator"/>
    <s v="Completed"/>
    <s v="Completed"/>
    <n v="0.17"/>
    <n v="1228"/>
    <n v="1397"/>
    <m/>
    <n v="2014"/>
    <s v=""/>
    <s v=""/>
    <s v=""/>
    <s v=""/>
    <s v="Grant"/>
    <s v="Biotechnology"/>
    <s v="Guelph"/>
    <s v="Innovation Guelph, Ontario Centres of Excellence, University of Guelph Endowment"/>
    <s v="Corporation"/>
    <s v="Privately Held (backing)"/>
    <s v="www.escarpmentlabs.com"/>
    <s v="Angus Ross"/>
    <s v="Co-Founder"/>
    <s v=""/>
    <s v=""/>
    <m/>
  </r>
  <r>
    <s v="Erplain"/>
    <x v="0"/>
    <n v="0"/>
    <s v=""/>
    <s v="Provider of an online inventory management platform intended to manage the inventory and orders. The company's online inventory management platform includes modern technologies that help businesses to be more efficient, accurate and connected at any time, from anywhere, enabling small distributors and wholesalers operate in a more agile and efficient manner, freed from the tedious spreadsheets."/>
    <x v="6"/>
    <s v="Software"/>
    <s v="Mobile, TMT"/>
    <s v="Pre-venture"/>
    <s v=""/>
    <s v="The company received $37,500 of grant funding from Ontario Centres of Excellence on April 28, 2016."/>
    <n v="3"/>
    <s v="Ontario Centres of Excellence(www.oce-ontario.org), Ryerson DMZ(dmz.ryerson.ca), Ryerson Futures(www.ryersonfutures.ca)"/>
    <s v="10 Dundas Street East"/>
    <s v="Suite 600"/>
    <s v="Toronto"/>
    <s v="Ontario"/>
    <s v="M5B 2G9"/>
    <s v="Canada"/>
    <s v=""/>
    <s v=""/>
    <s v="Accelerator/Incubator"/>
    <s v="Completed"/>
    <s v="Completed"/>
    <n v="0.37"/>
    <n v="147"/>
    <n v="108"/>
    <m/>
    <n v="2014"/>
    <n v="1"/>
    <s v=""/>
    <d v="2016-04-28T00:00:00"/>
    <n v="0.48"/>
    <s v="Grant"/>
    <s v="Application Software"/>
    <s v="Toronto"/>
    <s v="Ontario Centres of Excellence, Ryerson DMZ, Ryerson Futures"/>
    <s v="Accelerator/Incubator Backed"/>
    <s v="Privately Held (backing)"/>
    <s v="www.erplain.com"/>
    <s v="Edouard Gabaudan"/>
    <s v="Co-Founder &amp; Chief Executive Officer"/>
    <s v="edouard.gabaudan@erplain.com"/>
    <s v=""/>
    <m/>
  </r>
  <r>
    <s v="Equibit"/>
    <x v="0"/>
    <n v="0"/>
    <n v="0.21"/>
    <s v="Developer of a peer-to-peer over-the-counter securities trading platform. The company's software operates a blockchain-based securities register allowing for management of over-the-counter equities, warrants, partnership units and more for shareholders."/>
    <x v="3"/>
    <s v="Other Financial Services"/>
    <s v="Cryptocurrency/Blockchain, FinTech, TMT"/>
    <s v="Pre-venture"/>
    <s v=""/>
    <s v="The company raised $150,000 of angel funding from undisclosed investors on February 4, 2016. The funds will be used to hire additional developers in order to accelerate bringing their products to market. EDC also plans to commence marketing campaigns targeted at individual and institutional investors, issuers, and industry regulators."/>
    <s v=""/>
    <s v=""/>
    <s v="250 University Ave"/>
    <s v="Suite 234"/>
    <s v="Toronto"/>
    <s v="Ontario"/>
    <s v="M5H 3E5"/>
    <s v="Canada"/>
    <d v="2016-02-04T00:00:00"/>
    <n v="0.21"/>
    <s v="Angel (individual)"/>
    <s v="Completed"/>
    <s v="Completed"/>
    <n v="0"/>
    <n v="784"/>
    <n v="3345"/>
    <m/>
    <n v="2015"/>
    <n v="5"/>
    <n v="0.21"/>
    <d v="2016-02-04T00:00:00"/>
    <n v="0.21"/>
    <s v="Angel (individual)"/>
    <s v="Other Financial Services"/>
    <s v="Toronto"/>
    <s v=""/>
    <s v="Angel-Backed"/>
    <s v="Privately Held (backing)"/>
    <s v="www.equibitgroup.com"/>
    <s v="Chris Horlacher"/>
    <s v="Co-Founder, Board Member &amp; Chief Executive Officer"/>
    <s v="chris@equibitgroup.com"/>
    <s v="+1 (416) 479-8683"/>
    <m/>
  </r>
  <r>
    <s v="Enrich Bioscience"/>
    <x v="0"/>
    <n v="0"/>
    <s v=""/>
    <s v="Developer of a diagnostic technology created to detect various types of cancer. The company's technology utilizes cancer differentially methylated region to detect different types cancer including lung, liver, bladder, prostate, colorectal, breast, pancreatic, thyroid, gastric cancer and leukemia from extracted DNA using a fast, simple and non-invasive diagnostic test, enabling oncologists to detect and prevent cancer at very early stage."/>
    <x v="1"/>
    <s v="Healthcare Devices and Supplies"/>
    <s v="Life Sciences, Oncology, TMT"/>
    <s v="Pre-venture"/>
    <s v=""/>
    <s v="The company joined JLABS on May 15, 2017."/>
    <n v="2"/>
    <s v="Hatchery (UofT)(hatchery.engineering.utoronto.ca), JLABS(www.jlabs.jnjinnovation.com)"/>
    <s v="33 Struthers Street"/>
    <s v=""/>
    <s v="Etobicoke"/>
    <s v="Ontario"/>
    <s v="M8V 1Y2"/>
    <s v="Canada"/>
    <d v="2016-09-15T00:00:00"/>
    <s v=""/>
    <s v="Accelerator/Incubator"/>
    <s v="Completed"/>
    <s v="Completed"/>
    <s v=""/>
    <s v=""/>
    <s v=""/>
    <m/>
    <n v="2016"/>
    <n v="2"/>
    <s v=""/>
    <d v="2017-05-15T00:00:00"/>
    <s v=""/>
    <s v="Accelerator/Incubator"/>
    <s v="Diagnostic Equipment"/>
    <s v="Etobicoke"/>
    <s v="Hatchery (UofT), JLABS"/>
    <s v="Accelerator/Incubator Backed"/>
    <s v="Privately Held (backing)"/>
    <s v=""/>
    <s v="Tarang Khare"/>
    <s v="Co-Founder, Chief Executive Officer &amp; Chief Scientific Officer"/>
    <s v="tarang.khare@gmail.com"/>
    <s v=""/>
    <m/>
  </r>
  <r>
    <s v="Enplex"/>
    <x v="0"/>
    <n v="0"/>
    <s v=""/>
    <s v="Developer of a bracelet device that keeps track of ones social networking activity. The company develops a mobile application which keeps a record of each meeting and sends data to the users' phones via Bluetooth."/>
    <x v="2"/>
    <s v="Consumer Durables"/>
    <s v="Mobile, TMT, Wearables &amp; Quantified Self"/>
    <s v="Pre-venture"/>
    <s v=""/>
    <s v="The company went out of business in September 2015 and is no longer actively tracked by PitchBook."/>
    <s v=""/>
    <s v=""/>
    <s v=""/>
    <s v=""/>
    <s v="Ottawa"/>
    <s v="Ontario"/>
    <s v=""/>
    <s v="Canada"/>
    <d v="2015-02-05T00:00:00"/>
    <s v=""/>
    <s v="Accelerator/Incubator"/>
    <s v="Completed"/>
    <s v="Completed"/>
    <s v=""/>
    <s v=""/>
    <s v=""/>
    <m/>
    <n v="2015"/>
    <s v=""/>
    <s v=""/>
    <d v="2015-09-01T00:00:00"/>
    <s v=""/>
    <s v="Out of Business"/>
    <s v="Electronics (B2C)"/>
    <s v="Ottawa"/>
    <s v=""/>
    <s v="Formerly Accelerator/Incubator backed"/>
    <s v="Privately Held (backing)"/>
    <s v="www.enplex.com"/>
    <s v="Francis Lefebvre"/>
    <s v="Director"/>
    <s v="francis.lefebvre@enplex.com"/>
    <s v=""/>
    <m/>
  </r>
  <r>
    <s v="Encore.fm"/>
    <x v="0"/>
    <n v="0"/>
    <n v="0.05"/>
    <s v="Developer of a concert information application. The company develops a mobile application that allows users to find local concerts, book tickets and get photos and videos of past shows."/>
    <x v="6"/>
    <s v="Software"/>
    <s v="Mobile, TMT"/>
    <s v="Pre-venture"/>
    <s v=""/>
    <s v="The company joined The Next 36 and received $50,000 in funding on July 1, 2013."/>
    <n v="1"/>
    <s v="The Next Canada(www.nextcanada.com)"/>
    <s v="130 Bloor Street West"/>
    <s v="Suite 702"/>
    <s v="Toronto"/>
    <s v="Ontario"/>
    <s v="M5S 1N5"/>
    <s v="Canada"/>
    <d v="2013-07-01T00:00:00"/>
    <n v="0.05"/>
    <s v="Accelerator/Incubator"/>
    <s v="Completed"/>
    <s v="Completed"/>
    <n v="0"/>
    <s v=""/>
    <n v="57"/>
    <m/>
    <n v="2013"/>
    <s v=""/>
    <n v="0.05"/>
    <d v="2013-07-01T00:00:00"/>
    <n v="0.05"/>
    <s v="Accelerator/Incubator"/>
    <s v="Application Software"/>
    <s v="Toronto"/>
    <s v="The Next Canada"/>
    <s v="Accelerator/Incubator Backed"/>
    <s v="Privately Held (backing)"/>
    <s v="www.chorus.fm/podcasts"/>
    <s v="Nicholas Klimchuk"/>
    <s v="Chief Executive Officer"/>
    <s v=""/>
    <s v=""/>
    <m/>
  </r>
  <r>
    <s v="Elmy"/>
    <x v="0"/>
    <n v="0"/>
    <n v="1.65"/>
    <s v="Operator of online service marketplace intended to connecting customers to professionals via bookings, messages or direct calls. The company's marketplace offers a database of fitness, yoga, massage, cosmetics, nail care, body art and tattoos centers and specialist for consumers to search and choose from, enabling users to find and choose a convenient specialist or center according to their need."/>
    <x v="2"/>
    <s v="Media"/>
    <s v="Mobile, TMT"/>
    <s v="Pre-venture"/>
    <s v=""/>
    <s v="The company joined Techstars as part of Class 124 of Toronto 2018 Q1 batch on February 1, 2018 and received $120,000 in funding. As a part of the transaction $100,000 was received in the form of convertible debt financing."/>
    <n v="2"/>
    <s v="FbStart(developers.facebook.com/fbstart), Techstars(www.techstars.com)"/>
    <s v=""/>
    <s v=""/>
    <s v="Toronto"/>
    <s v="Ontario"/>
    <s v=""/>
    <s v="Canada"/>
    <s v=""/>
    <n v="1.5"/>
    <s v="Angel (individual)"/>
    <s v="Completed"/>
    <s v="Completed"/>
    <n v="0"/>
    <s v=""/>
    <n v="23"/>
    <m/>
    <n v="2014"/>
    <s v=""/>
    <n v="1.65"/>
    <d v="2018-02-01T00:00:00"/>
    <n v="0.15"/>
    <s v="Accelerator/Incubator"/>
    <s v="Information Services (B2C)"/>
    <s v="Toronto"/>
    <s v="FbStart, Techstars"/>
    <s v="Accelerator/Incubator Backed"/>
    <s v="Privately Held (backing)"/>
    <s v="www.elmy.com"/>
    <s v="Nikita Leonov"/>
    <s v="Chief Executive Officer"/>
    <s v="leon@elmy.com"/>
    <s v=""/>
    <m/>
  </r>
  <r>
    <s v="ElectroPhotonic-IC"/>
    <x v="0"/>
    <n v="0"/>
    <s v=""/>
    <s v="Developer of electro-photonic integrated circuits designed for data center interconnect applications at 100G and beyond. The company's electro-photonic integrated circuits are designed to provide cost-efficient interface services to optical fiber interconnects with increased lane speed."/>
    <x v="4"/>
    <s v="Commercial Products"/>
    <s v="Industrials, TMT"/>
    <s v="Other Private Companies"/>
    <s v=""/>
    <s v="The company received CAD 28,000 of grant funding from National Research Council Canada on December 8, 2014. The funding will be used to support firm in the (NAICS) with a research and development project."/>
    <n v="1"/>
    <s v="National Research Council Canada(www.nrc-cnrc.gc.ca)"/>
    <s v="45 O'Connor"/>
    <s v="Suite 1500"/>
    <s v="Ottawa"/>
    <s v="Ontario"/>
    <s v="K1P 1A4"/>
    <s v="Canada"/>
    <d v="2014-12-08T00:00:00"/>
    <n v="0.03"/>
    <s v="Grant"/>
    <s v="Completed"/>
    <s v="Completed"/>
    <n v="0"/>
    <s v=""/>
    <s v=""/>
    <m/>
    <n v="2013"/>
    <s v=""/>
    <s v=""/>
    <d v="2014-12-08T00:00:00"/>
    <n v="0.03"/>
    <s v="Grant"/>
    <s v="Electrical Equipment"/>
    <s v="Ottawa"/>
    <s v="National Research Council Canada"/>
    <s v="Corporation"/>
    <s v="Privately Held (no backing)"/>
    <s v="www.elphic.com"/>
    <s v="Rob Graham"/>
    <s v="Chief Financial Officer"/>
    <s v="rob.graham@elphic.com"/>
    <s v=""/>
    <m/>
  </r>
  <r>
    <s v="Eigenuity"/>
    <x v="0"/>
    <n v="0"/>
    <s v=""/>
    <s v="Developer of video editing app designed to easily create funny voiceover parodies. The company's app combines audio functionality allowing for voice separation of three tracks within an extensive video clip library, contains embedded monetization methods and features analytic tools that collect user behavior data, enabling users to create hilarious parodies to send to their friends and share over social media."/>
    <x v="6"/>
    <s v="Software"/>
    <s v="Mobile, TMT"/>
    <s v="Venture Capital"/>
    <s v=""/>
    <s v="The company raised an undisclosed amount of seed funding from Plug and Play Tech Center on July 10, 2018."/>
    <n v="2"/>
    <s v="ideaBOOST(www.ideaboost.ca), Plug and Play Tech Center(www.plugandplaytechcenter.com)"/>
    <s v="298 Dundas Street West"/>
    <s v=""/>
    <s v="Toronto"/>
    <s v="Ontario"/>
    <s v="M5T 1G2"/>
    <s v="Canada"/>
    <d v="2016-09-27T00:00:00"/>
    <s v=""/>
    <s v="Accelerator/Incubator"/>
    <s v="Completed"/>
    <s v="Completed"/>
    <n v="1.01"/>
    <n v="308217"/>
    <n v="17628"/>
    <m/>
    <n v="2016"/>
    <n v="8"/>
    <s v=""/>
    <d v="2018-07-10T00:00:00"/>
    <s v=""/>
    <s v="Seed Round"/>
    <s v="Multimedia and Design Software"/>
    <s v="Toronto"/>
    <s v="ideaBOOST, Plug and Play Tech Center"/>
    <s v="Venture Capital-Backed"/>
    <s v="Privately Held (backing)"/>
    <s v="www.madlipz.com"/>
    <s v="Amir Alikhanzadeh"/>
    <s v="Co-Founder and Chief Executive Officer"/>
    <s v="amir@madlipz.com"/>
    <s v=""/>
    <m/>
  </r>
  <r>
    <s v="Educredu"/>
    <x v="0"/>
    <n v="0"/>
    <s v=""/>
    <s v="Provider of a Software as a Service (SaaS) platform designed to track educational credits. The company's Software as a Service (SaaS) platform helps in the process of finding and registering for educational events and activities, submitting evidence to accrediting organizations, networking with fellow professionals as well as tracking the status of the education credits needed for their credentials, enabling learners to earn credits from their participation in classes."/>
    <x v="6"/>
    <s v="Software"/>
    <s v="Mobile, SaaS, TMT"/>
    <s v="Pre-venture"/>
    <s v=""/>
    <s v="The company received $37,500 of grant funding from Ontario Centres of Excellence on December 17, 2015. Prior to that, the company joined The Forge on January 12, 2015."/>
    <n v="2"/>
    <s v="Ontario Centres of Excellence(www.oce-ontario.org), The Forge(theforge.mcmaster.ca)"/>
    <s v="157 Adelaide Street West"/>
    <s v="Suite 308"/>
    <s v="Toronto"/>
    <s v="Ontario"/>
    <s v="M5H 4E7"/>
    <s v="Canada"/>
    <d v="2015-01-12T00:00:00"/>
    <s v=""/>
    <s v="Accelerator/Incubator"/>
    <s v="Completed"/>
    <s v="Completed"/>
    <n v="0"/>
    <n v="5"/>
    <n v="74"/>
    <m/>
    <n v="2013"/>
    <n v="3"/>
    <s v=""/>
    <d v="2015-12-17T00:00:00"/>
    <n v="0.05"/>
    <s v="Grant"/>
    <s v="Application Software"/>
    <s v="Toronto"/>
    <s v="Ontario Centres of Excellence, The Forge"/>
    <s v="Accelerator/Incubator Backed"/>
    <s v="Privately Held (backing)"/>
    <s v="www.educredu.com"/>
    <s v="Brent Thomas"/>
    <s v="Co-Founder &amp; Chief Executive Officer"/>
    <s v="brent.thomas@educredu.com"/>
    <s v=""/>
    <m/>
  </r>
  <r>
    <s v="Edispin"/>
    <x v="0"/>
    <n v="0"/>
    <s v=""/>
    <s v="Provider of a platform for sharing creative ideas. The company's platform allows users to share innovative idea or desired skill to earn money or be a part of project."/>
    <x v="2"/>
    <s v="Other Consumer Products and Services"/>
    <s v="TMT"/>
    <s v="Pre-venture"/>
    <s v=""/>
    <s v="The company joined Startup Ottawa on August 13, 2015. Previously the company raised CAD 32,925 of product crowdfunding via Kickstarter on July 11, 2015."/>
    <n v="1"/>
    <s v="Startup Ottawa(www.startupottawa.ca)"/>
    <s v="347 Applecross Crescent"/>
    <s v=""/>
    <s v="Ottawa"/>
    <s v="Ontario"/>
    <s v="K2K 0C3"/>
    <s v="Canada"/>
    <d v="2015-07-11T00:00:00"/>
    <n v="0.03"/>
    <s v="Product Crowdfunding"/>
    <s v="Completed"/>
    <s v="Completed"/>
    <n v="-0.08"/>
    <n v="76"/>
    <n v="157"/>
    <m/>
    <n v="2014"/>
    <n v="2"/>
    <s v=""/>
    <d v="2015-08-13T00:00:00"/>
    <s v=""/>
    <s v="Accelerator/Incubator"/>
    <s v="Other Consumer Products and Services"/>
    <s v="Ottawa"/>
    <s v="Startup Ottawa"/>
    <s v="Accelerator/Incubator Backed"/>
    <s v="Privately Held (backing)"/>
    <s v="www.edispin.com"/>
    <s v="Tim Jodoin"/>
    <s v="Co-Founder &amp; President"/>
    <s v="tjodoin@edispin.com"/>
    <s v=""/>
    <m/>
  </r>
  <r>
    <s v="Ecopia Tech"/>
    <x v="0"/>
    <n v="0"/>
    <n v="0.09"/>
    <s v="Developer of a data agnostic visual recognition engine designed to transform imagery into insights. The company's data agnostic visual recognition engine combines proprietary algorithms with leading computer vision techniques and advanced GPU computing to extract earth insight relatively fast."/>
    <x v="6"/>
    <s v="Software"/>
    <s v="Artificial Intelligence &amp; Machine Learning, Big Data, TMT"/>
    <s v="Pre-venture"/>
    <s v=""/>
    <s v="The company graduated from The Waterloo Accelerator Centre on September 12, 2016."/>
    <n v="3"/>
    <s v="Ontario Centres of Excellence(www.oce-ontario.org), TecTerra(www.tecterra.com), The Accelerator Centre(www.acceleratorcentre.com)"/>
    <s v="295 Hagey Boulevard"/>
    <s v="1st Floor"/>
    <s v="Waterloo"/>
    <s v="Ontario"/>
    <s v="N2L 6R5"/>
    <s v="Canada"/>
    <d v="2014-09-18T00:00:00"/>
    <n v="0.09"/>
    <s v="Seed Round"/>
    <s v="Completed"/>
    <s v="Completed"/>
    <n v="0.4"/>
    <s v=""/>
    <n v="387"/>
    <m/>
    <n v="2013"/>
    <s v=""/>
    <n v="0.09"/>
    <d v="2016-09-12T00:00:00"/>
    <s v=""/>
    <s v="Accelerator/Incubator"/>
    <s v="Application Software"/>
    <s v="Waterloo"/>
    <s v="Ontario Centres of Excellence, TecTerra, The Accelerator Centre"/>
    <s v="Accelerator/Incubator Backed"/>
    <s v="Privately Held (backing)"/>
    <s v="www.ecopiatech.com"/>
    <s v="Yuanming Shu"/>
    <s v="Co-Founder &amp; Chief Executive Officer"/>
    <s v="yshu@ecopiatech.com"/>
    <s v="+1 (519) 342-0193"/>
    <m/>
  </r>
  <r>
    <s v="Eatable (Quick Recipes)"/>
    <x v="0"/>
    <n v="0"/>
    <s v=""/>
    <s v="Provider of a mobile application offering food recipes for students. The company offers a mobile application allowing students to view and share recipe videos using their mobile phones."/>
    <x v="6"/>
    <s v="Software"/>
    <s v="FoodTech, Mobile, TMT"/>
    <s v="Pre-venture"/>
    <s v=""/>
    <s v="The company joined The Forge on March 31, 2016."/>
    <n v="2"/>
    <s v="The Forge(theforge.mcmaster.ca)"/>
    <s v=""/>
    <s v=""/>
    <s v="Toronto"/>
    <s v="Ontario"/>
    <s v=""/>
    <s v="Canada"/>
    <d v="2016-03-31T00:00:00"/>
    <n v="0.03"/>
    <s v="Grant"/>
    <s v="Completed"/>
    <s v="Completed"/>
    <n v="0"/>
    <s v=""/>
    <n v="28"/>
    <m/>
    <n v="2015"/>
    <n v="2"/>
    <s v=""/>
    <d v="2016-03-31T00:00:00"/>
    <s v=""/>
    <s v="Accelerator/Incubator"/>
    <s v="Application Software"/>
    <s v="Toronto"/>
    <s v="McMaster University, The Forge"/>
    <s v="Accelerator/Incubator Backed"/>
    <s v="Privately Held (backing)"/>
    <s v="www.eatable.cooking"/>
    <s v="Mohammed Ahmed"/>
    <s v="Chief Executive Officer"/>
    <s v="mohammed.ahmed@eatable.cooking"/>
    <s v=""/>
    <m/>
  </r>
  <r>
    <s v="eAdvocate"/>
    <x v="0"/>
    <n v="0"/>
    <s v=""/>
    <s v="Operator of an online caring marketplace designed to connect people and families with healthcare needs. The company's online caring marketplace offers more affordable, accessible, comprehensive and convenient healthcare options for clients and self-directed caring work for helping professionals, enabling families to care for their loved ones."/>
    <x v="1"/>
    <s v="Healthcare Services"/>
    <s v="TMT"/>
    <s v="Venture Capital"/>
    <s v=""/>
    <s v="The company raised an undisclosed amount of early stage venture funding from Z5 Ventures in March 2015."/>
    <n v="1"/>
    <s v="Z5 Ventures(www.z5vc.com.au)"/>
    <s v="146 Laird Drive"/>
    <s v="Unit 206A"/>
    <s v="Toronto"/>
    <s v="Ontario"/>
    <s v="M4G 3V7"/>
    <s v="Canada"/>
    <d v="2015-03-01T00:00:00"/>
    <s v=""/>
    <s v="Early Stage VC"/>
    <s v="Completed"/>
    <s v="Completed"/>
    <n v="0"/>
    <n v="139"/>
    <s v=""/>
    <m/>
    <n v="2015"/>
    <n v="2"/>
    <s v=""/>
    <d v="2015-03-01T00:00:00"/>
    <s v=""/>
    <s v="Early Stage VC"/>
    <s v="Managed Care"/>
    <s v="Toronto"/>
    <s v="Z5 Ventures"/>
    <s v="Venture Capital-Backed"/>
    <s v="Privately Held (backing)"/>
    <s v="www.eadvocate.com"/>
    <s v="Janet Balfour"/>
    <s v="Founder, President &amp; Chief Advocate"/>
    <s v="janet@eadvocate.com"/>
    <s v="+1 (888) 992-1575"/>
    <m/>
  </r>
  <r>
    <s v="Drven"/>
    <x v="0"/>
    <n v="0"/>
    <s v=""/>
    <s v="Provider of an automotive services platform. The company designs and develops a suite of Web applications that links drivers to their vehicles via smartphones that enables drivers to monitor their vehicles performance."/>
    <x v="6"/>
    <s v="Software"/>
    <s v="Mobile, TMT"/>
    <s v="Pre-venture"/>
    <s v=""/>
    <s v="The company was capitalized with funding from founder David Alleyne-Martin on an undisclosed date."/>
    <s v=""/>
    <s v=""/>
    <s v=""/>
    <s v=""/>
    <s v="Toronto"/>
    <s v="Ontario"/>
    <s v=""/>
    <s v="Canada"/>
    <s v=""/>
    <s v=""/>
    <s v="Capitalization"/>
    <s v="Completed"/>
    <s v="Completed"/>
    <n v="-0.48"/>
    <n v="131"/>
    <n v="326"/>
    <m/>
    <n v="2014"/>
    <n v="5"/>
    <s v=""/>
    <s v=""/>
    <s v=""/>
    <s v="Capitalization"/>
    <s v="Social/Platform Software"/>
    <s v="Toronto"/>
    <s v=""/>
    <s v="Accelerator/Incubator Backed"/>
    <s v="Privately Held (backing)"/>
    <s v="www.drven.co"/>
    <s v="David Alleyne-Martinc"/>
    <s v="Co-Founder, President &amp; Chief Executive Officer"/>
    <s v="david@drven.co"/>
    <s v="+1 (416) 722-4920"/>
    <m/>
  </r>
  <r>
    <s v="Drones for Humanity"/>
    <x v="0"/>
    <n v="0"/>
    <s v=""/>
    <s v="Developer of heavy-lifting drones used in disaster rescue operations. The company designs and develops unmanned aerial vehicles that are used for lifting heavy loads and emergency evacuation during disaster relief campaigns and rescue operations."/>
    <x v="4"/>
    <s v="Commercial Products"/>
    <s v="Industrials, Robotics and Drones, TMT"/>
    <s v="Pre-venture"/>
    <s v=""/>
    <s v="The company graduated from Catapult Ideas as a part of Spring 2016 Chicago Cohort on May 7, 2016. Previously, the company received $15,000 of grant funding from MIT Sandbox in 2016."/>
    <n v="2"/>
    <s v="MIT Sandbox(www.sandbox.mit.edu), Quarter Zero(www.quarterzero.com)"/>
    <s v=""/>
    <s v=""/>
    <s v="Toronto"/>
    <s v="Ontario"/>
    <s v=""/>
    <s v="Canada"/>
    <d v="2016-01-01T00:00:00"/>
    <n v="0.02"/>
    <s v="Grant"/>
    <s v="Completed"/>
    <s v="Completed"/>
    <n v="0"/>
    <n v="93"/>
    <n v="16"/>
    <m/>
    <n v="2014"/>
    <n v="4"/>
    <s v=""/>
    <d v="2016-05-07T00:00:00"/>
    <s v=""/>
    <s v="Accelerator/Incubator"/>
    <s v="Aerospace and Defense"/>
    <s v="Toronto"/>
    <s v="MIT Sandbox, Quarter Zero"/>
    <s v="Accelerator/Incubator Backed"/>
    <s v="Privately Held (backing)"/>
    <s v="www.dronesforhumanity.ca"/>
    <s v="Mohammed Nasir"/>
    <s v="Founder &amp; Chief Executive Officer"/>
    <s v="mnasir@dronesforhumanity.ca"/>
    <s v=""/>
    <m/>
  </r>
  <r>
    <s v="DNAstack"/>
    <x v="0"/>
    <n v="0"/>
    <s v=""/>
    <s v="Developer of a cloud based genomic data management platform designed to analyze genomics data. The company's cloud based genomic data management platform manages, analyzes, searches, and shares genomic datasets in the cloud using DNA sequencing technologies, which aids the study of complex diseases such as cancer and neurodevelopmental disorders, enabling researchers, clinical laboratories and pharmaceutical companies to make sense of the world's exponentially accumulating genomics data and break down barriers to data sharing."/>
    <x v="6"/>
    <s v="Software"/>
    <s v="Life Sciences, Oncology, SaaS, TMT"/>
    <s v="Other Private Companies"/>
    <s v=""/>
    <s v="The company received grant funding from National Research Council Canada as a part of its Industrial Research Assistance Program on January 16, 2017. Previously, the company joined JLabs in June 2016."/>
    <n v="4"/>
    <s v="JLABS(www.jlabs.jnjinnovation.com), National Research Council Canada(www.nrc-cnrc.gc.ca), Ontario Centres of Excellence(www.oce-ontario.org)"/>
    <s v="MaRS Centre - West Tower"/>
    <s v="661 University Avenue, Suite 1300"/>
    <s v="Toronto"/>
    <s v="Ontario"/>
    <s v="M5G 1M1"/>
    <s v="Canada"/>
    <d v="2014-08-08T00:00:00"/>
    <n v="0.31"/>
    <s v="Grant"/>
    <s v="Completed"/>
    <s v="Completed"/>
    <n v="0.19"/>
    <s v=""/>
    <n v="1001"/>
    <m/>
    <n v="2014"/>
    <n v="10"/>
    <s v=""/>
    <d v="2017-01-16T00:00:00"/>
    <s v=""/>
    <s v="Grant"/>
    <s v="Database Software"/>
    <s v="Toronto"/>
    <s v="JLABS, National Research Council Canada, Ontario Brain Institute, Ontario Centres of Excellence"/>
    <s v="Corporation"/>
    <s v="Privately Held (no backing)"/>
    <s v="www.dnastack.com"/>
    <s v="Marc Fiume"/>
    <s v="Chief Executive Officer &amp; Co-Founder"/>
    <s v=""/>
    <s v=""/>
    <m/>
  </r>
  <r>
    <s v="Divergent Rays Computing"/>
    <x v="0"/>
    <n v="0"/>
    <s v=""/>
    <s v="Provider of a technical image analysis software. The company offers a technical image analysis software for image processing and quantitative microscopy."/>
    <x v="6"/>
    <s v="Software"/>
    <s v="SaaS, TMT"/>
    <s v="Pre-venture"/>
    <s v=""/>
    <s v="The company joined The DMZ at Ryerson University on February 11, 2014."/>
    <n v="1"/>
    <s v="Ryerson DMZ(dmz.ryerson.ca)"/>
    <s v="10 Dundas Street East"/>
    <s v="Suite 600"/>
    <s v="Toronto"/>
    <s v="Ontario"/>
    <s v=""/>
    <s v="Canada"/>
    <d v="2014-02-11T00:00:00"/>
    <s v=""/>
    <s v="Accelerator/Incubator"/>
    <s v="Completed"/>
    <s v="Completed"/>
    <n v="0"/>
    <s v=""/>
    <n v="94"/>
    <m/>
    <n v="2013"/>
    <n v="4"/>
    <s v=""/>
    <d v="2014-02-11T00:00:00"/>
    <s v=""/>
    <s v="Accelerator/Incubator"/>
    <s v="Business/Productivity Software"/>
    <s v="Toronto"/>
    <s v="Ryerson DMZ"/>
    <s v="Accelerator/Incubator Backed"/>
    <s v="Privately Held (backing)"/>
    <s v="www.magnisci.com"/>
    <s v="Sina Shahandeh"/>
    <s v="Co-Founder"/>
    <s v=""/>
    <s v=""/>
    <m/>
  </r>
  <r>
    <s v="Dive Networks"/>
    <x v="0"/>
    <n v="0"/>
    <s v=""/>
    <s v="Developer of a data analysis engine platform designed to create real-time news networks for all kinds of businesses and organizations. The company's platform curates key data points around brands by cutting across multiple data sources, helping in employee and customer engagement, enabling organizations to make their news and data accessible, fun and entertaining to all staff and job functions."/>
    <x v="6"/>
    <s v="Software"/>
    <s v="TMT"/>
    <s v="Venture Capital"/>
    <s v=""/>
    <s v="The company raised an undisclosed amount of venture funding from Freycinet Ventures on April 20, 2015. Previously, the company received $136,200 of grant funding from National Research Council Canada on June 6, 2014."/>
    <n v="2"/>
    <s v="Freycinet Ventures(www.freycinetventures.com), National Research Council Canada(www.nrc-cnrc.gc.ca)"/>
    <s v="116 Geary Avenue"/>
    <s v="Suite 202a"/>
    <s v="Toronto"/>
    <s v="Ontario"/>
    <s v="M6H 4H1"/>
    <s v="Canada"/>
    <d v="2014-06-06T00:00:00"/>
    <n v="0.15"/>
    <s v="Grant"/>
    <s v="Completed"/>
    <s v="Completed"/>
    <n v="0.08"/>
    <n v="86"/>
    <n v="691"/>
    <m/>
    <n v="2013"/>
    <n v="7"/>
    <s v=""/>
    <d v="2015-04-20T00:00:00"/>
    <s v=""/>
    <s v="Early Stage VC"/>
    <s v="Application Software"/>
    <s v="Toronto"/>
    <s v="Freycinet Ventures, National Research Council Canada"/>
    <s v="Venture Capital-Backed"/>
    <s v="Privately Held (backing)"/>
    <s v="www.dive-networks.com"/>
    <s v="Jake Neiman"/>
    <s v="Chief Financial Officer &amp; Co-Founder"/>
    <s v="jake@dive-networks.com"/>
    <s v="+1 (416) 230-7620"/>
    <m/>
  </r>
  <r>
    <s v="Discovr Labs"/>
    <x v="0"/>
    <n v="0"/>
    <n v="0.37"/>
    <s v="Developer of an educational application. The company helps in exploring the educative value of virtual reality technologies."/>
    <x v="6"/>
    <s v="Software"/>
    <s v="EdTech, Mobile, TMT, Virtual Reality"/>
    <s v="Debt Financed, Venture Capital"/>
    <s v=""/>
    <s v="The company raised $100,000 of venture funding from Rothenberg Ventures and Anarghya Vardhana on October 12, 2015."/>
    <n v="3"/>
    <s v="Founders Factory(www.foundersfactory.com), River Accelerator(www.riverecosystem.com/riveraccelerator), Rothenberg Ventures(www.rothenbergventures.com)"/>
    <s v="341 Yonge Street"/>
    <s v="Suite 110-171"/>
    <s v="Toronto"/>
    <s v="Ontario"/>
    <s v="M5B 1S1"/>
    <s v="Canada"/>
    <d v="2014-12-20T00:00:00"/>
    <n v="0.01"/>
    <s v="Product Crowdfunding"/>
    <s v="Completed"/>
    <s v="Completed"/>
    <n v="-0.01"/>
    <n v="588"/>
    <n v="895"/>
    <m/>
    <n v="2014"/>
    <n v="7"/>
    <n v="0.37"/>
    <d v="2015-10-12T00:00:00"/>
    <n v="0.13"/>
    <s v="Early Stage VC"/>
    <s v="Application Software"/>
    <s v="Toronto"/>
    <s v="Founders Factory, River Accelerator, Rothenberg Ventures"/>
    <s v="Venture Capital-Backed"/>
    <s v="Privately Held (backing)"/>
    <s v="www.discovrlearning.com"/>
    <s v="Josue Maldonado"/>
    <s v="Co-Founder &amp; Chief Executive Officer"/>
    <s v=""/>
    <s v="+1 (415) 216-9802"/>
    <m/>
  </r>
  <r>
    <s v="Discoverly"/>
    <x v="0"/>
    <n v="0"/>
    <n v="0.03"/>
    <s v="Developer of a program recommendation software for students. The company develops a software which uses machine learning and pattern recognition to recommend educational programs in which students are most likely to succeed."/>
    <x v="6"/>
    <s v="Software"/>
    <s v="Big Data, EdTech, Mobile, TMT"/>
    <s v="Pre-venture"/>
    <s v=""/>
    <s v="The company joined Startup Garage as part of its 2016 cohort and received $20,000 in funding on May 6, 2016."/>
    <n v="1"/>
    <s v="Startup Garage(www.startupgarage.ca)"/>
    <s v="80 Aberdeen Street"/>
    <s v=""/>
    <s v="Ottawa"/>
    <s v="Ontario"/>
    <s v="K1S 5R5"/>
    <s v="Canada"/>
    <d v="2016-05-06T00:00:00"/>
    <n v="0.03"/>
    <s v="Accelerator/Incubator"/>
    <s v="Completed"/>
    <s v="Completed"/>
    <s v=""/>
    <s v=""/>
    <s v=""/>
    <m/>
    <n v="2013"/>
    <s v=""/>
    <n v="0.03"/>
    <d v="2016-05-06T00:00:00"/>
    <n v="0.03"/>
    <s v="Accelerator/Incubator"/>
    <s v="Application Software"/>
    <s v="Ottawa"/>
    <s v="Startup Garage"/>
    <s v="Accelerator/Incubator Backed"/>
    <s v="Privately Held (backing)"/>
    <s v="www.discoverly.ca"/>
    <s v="Stan Touhlov"/>
    <s v="Co-Founder, Executive Director &amp; Chief Executive Officer"/>
    <s v="stan@discoverly.ca"/>
    <s v="+1 (613) 413-7826"/>
    <m/>
  </r>
  <r>
    <s v="Discover Media House"/>
    <x v="0"/>
    <n v="0"/>
    <n v="1.03"/>
    <s v="Provider of an online platform designed to serve media enterprises. The company provides an online automated platform, enabling small and large advertisers and advertising agencies to find relevant ad inventory for their online and offline marketing campaigns, thereby increasing sales."/>
    <x v="4"/>
    <s v="Commercial Services"/>
    <s v="TMT"/>
    <s v="Venture Capital"/>
    <s v=""/>
    <s v="The company raised $600,000 of seed funding from undisclosed investors."/>
    <n v="2"/>
    <s v="Highline(www.highline.vc), Ontario Centres of Excellence(www.oce-ontario.org)"/>
    <s v="300 - 639 Queen Street West"/>
    <s v=""/>
    <s v="Toronto"/>
    <s v="Ontario"/>
    <s v="M5V 2B7"/>
    <s v="Canada"/>
    <d v="2015-01-01T00:00:00"/>
    <n v="0.24"/>
    <s v="Accelerator/Incubator"/>
    <s v="Completed"/>
    <s v="Completed"/>
    <n v="-0.11"/>
    <n v="31"/>
    <n v="173"/>
    <m/>
    <n v="2014"/>
    <s v=""/>
    <n v="1.03"/>
    <s v=""/>
    <n v="0.78"/>
    <s v="Seed Round"/>
    <s v="Media and Information Services (B2B)"/>
    <s v="Toronto"/>
    <s v="Highline, Ontario Centres of Excellence"/>
    <s v="Accelerator/Incubator Backed"/>
    <s v="Privately Held (backing)"/>
    <s v="www.discovermedia.house"/>
    <s v="Steve Lowry"/>
    <s v="Co-Founder &amp; Chief Executive Officer"/>
    <s v="slowry@discovermedia.house"/>
    <s v="+1 (778) 840-2508"/>
    <m/>
  </r>
  <r>
    <s v="Dinowash"/>
    <x v="0"/>
    <n v="0"/>
    <s v=""/>
    <s v="Provider of car wash and detailing services. The company provides a mobile application which helps its users to avail different packages for waterless car wash services."/>
    <x v="2"/>
    <s v="Services (Non-Financial)"/>
    <s v="Mobile, TMT"/>
    <s v="Pre-venture"/>
    <s v=""/>
    <s v="The company joined The DMZ at Ryerson University on an undisclosed date."/>
    <n v="1"/>
    <s v="Ryerson DMZ(dmz.ryerson.ca)"/>
    <s v="219 Dufferin Street"/>
    <s v=""/>
    <s v="Toronto"/>
    <s v="Ontario"/>
    <s v="M6K 3J1"/>
    <s v="Canada"/>
    <s v=""/>
    <s v=""/>
    <s v="Accelerator/Incubator"/>
    <s v="Completed"/>
    <s v="Completed"/>
    <n v="0"/>
    <n v="844"/>
    <s v=""/>
    <m/>
    <n v="2015"/>
    <s v=""/>
    <s v=""/>
    <s v=""/>
    <s v=""/>
    <s v="Accelerator/Incubator"/>
    <s v="Other Services (B2C Non-Financial)"/>
    <s v="Toronto"/>
    <s v="Ryerson DMZ"/>
    <s v="Accelerator/Incubator Backed"/>
    <s v="Privately Held (backing)"/>
    <s v="www.dinowash.ca"/>
    <s v="Ryan Zheng"/>
    <s v="Co-Founder &amp; Marketing"/>
    <s v="rzheng@dinowash.ca"/>
    <s v="+1 (800) 531-6075"/>
    <m/>
  </r>
  <r>
    <s v="digiWise Digital Solutions"/>
    <x v="0"/>
    <n v="0"/>
    <s v=""/>
    <s v="Provider of digital and computer support services. The company offers social media, e-learning and computer support services that increase engagement and productivity."/>
    <x v="6"/>
    <s v="IT Services"/>
    <s v="EdTech, TMT"/>
    <s v="Pre-venture"/>
    <s v=""/>
    <s v="The company joined Startup Ottawa on an undisclosed date."/>
    <n v="1"/>
    <s v="Startup Ottawa(www.startupottawa.ca)"/>
    <s v="47 Thornbury Crescent"/>
    <s v=""/>
    <s v="Ottawa"/>
    <s v="Ontario"/>
    <s v="K2G 6C5"/>
    <s v="Canada"/>
    <s v=""/>
    <s v=""/>
    <s v="Accelerator/Incubator"/>
    <s v="Completed"/>
    <s v="Completed"/>
    <n v="-0.09"/>
    <n v="24"/>
    <n v="420"/>
    <m/>
    <n v="2014"/>
    <s v=""/>
    <s v=""/>
    <s v=""/>
    <s v=""/>
    <s v="Accelerator/Incubator"/>
    <s v="Systems and Information Management"/>
    <s v="Ottawa"/>
    <s v="Startup Ottawa"/>
    <s v="Accelerator/Incubator Backed"/>
    <s v="Privately Held (backing)"/>
    <s v="www.digiwiseit.com"/>
    <s v="Randy Fisher"/>
    <s v="Founder"/>
    <s v="rfisher@digiwise.ca"/>
    <s v="+1 (613) 899-0475"/>
    <m/>
  </r>
  <r>
    <s v="DigitalState"/>
    <x v="0"/>
    <n v="0"/>
    <n v="7.0000000000000007E-2"/>
    <s v="Developer and operator of public service platform. The company develops and operates a platform that lets governments use drag and drop tools to build digital services, engage with citizens and report on service performance."/>
    <x v="6"/>
    <s v="Software"/>
    <s v="TMT"/>
    <s v="Pre-venture"/>
    <s v=""/>
    <s v="The company joined InnoCité MTL as a part of First cohort and received $50,000 in funding on September 10, 2015."/>
    <n v="1"/>
    <s v="InnoCité MTL(www.innocitemtl.ca)"/>
    <s v=""/>
    <s v=""/>
    <s v="Ottawa"/>
    <s v="Ontario"/>
    <s v=""/>
    <s v="Canada"/>
    <d v="2015-09-10T00:00:00"/>
    <n v="7.0000000000000007E-2"/>
    <s v="Accelerator/Incubator"/>
    <s v="Completed"/>
    <s v="Completed"/>
    <s v=""/>
    <s v=""/>
    <s v=""/>
    <m/>
    <n v="2015"/>
    <s v=""/>
    <n v="7.0000000000000007E-2"/>
    <d v="2015-09-10T00:00:00"/>
    <n v="7.0000000000000007E-2"/>
    <s v="Accelerator/Incubator"/>
    <s v="Social/Platform Software"/>
    <s v="Ottawa"/>
    <s v="InnoCité MTL"/>
    <s v="Accelerator/Incubator Backed"/>
    <s v="Privately Held (backing)"/>
    <s v="www.DigitalState.io"/>
    <s v="Stephen Russett"/>
    <s v="Co-Founder &amp; Chief Executive Officer"/>
    <s v="stephen@digitalstate.ca"/>
    <s v=""/>
    <m/>
  </r>
  <r>
    <s v="Digital Diatom"/>
    <x v="0"/>
    <n v="0"/>
    <s v=""/>
    <s v="Operator of a media design firm specializing in high content, science-based video game development. The company's media design firm includes the flagship product &quot;Emergence&quot; uses the process of evolution using realistic genetic elements that accurately capture how genes drive the diversity of life, enabling clients to get the real life gaming experience."/>
    <x v="2"/>
    <s v="Media"/>
    <s v="TMT"/>
    <s v="Pre-venture, Venture Capital"/>
    <s v=""/>
    <s v="The company received $30,000 of grant funding from Ontario Centres of Excellence on November 21, 2016."/>
    <n v="2"/>
    <s v="Ontario Centres of Excellence(www.oce-ontario.org), The Forge(theforge.mcmaster.ca)"/>
    <s v="175 Herkimer Street"/>
    <s v=""/>
    <s v="Hamilton"/>
    <s v="Ontario"/>
    <s v="L8P 2H5"/>
    <s v="Canada"/>
    <d v="2015-01-01T00:00:00"/>
    <s v=""/>
    <s v="Accelerator/Incubator"/>
    <s v="Completed"/>
    <s v="Completed"/>
    <n v="0"/>
    <n v="69"/>
    <n v="54"/>
    <m/>
    <n v="2015"/>
    <s v=""/>
    <s v=""/>
    <d v="2016-11-21T00:00:00"/>
    <n v="0.04"/>
    <s v="Grant"/>
    <s v="Movies, Music and Entertainment"/>
    <s v="Hamilton"/>
    <s v="Ontario Centres of Excellence, The Forge"/>
    <s v="Accelerator/Incubator Backed"/>
    <s v="Privately Held (backing)"/>
    <s v="www.digitaldiatom.com"/>
    <s v="Kacper Kuryllo"/>
    <s v="Founder &amp; Chief Executive Officer"/>
    <s v="kacperkuryllo@digitaldiatom.com"/>
    <s v=""/>
    <m/>
  </r>
  <r>
    <s v="Diggs"/>
    <x v="1"/>
    <n v="1"/>
    <s v=""/>
    <s v="Designer of pet products created to blend effortlessly into one's home so that they can focus on their dog. The company's dog products are easy to clean, customizable, safe, attractive, rollable as well as ergonomic, enabling customers to receive quality dog products for convenience of their pet."/>
    <x v="2"/>
    <s v="Consumer Durables"/>
    <s v=""/>
    <s v="Private Equity"/>
    <s v=""/>
    <s v="The company received an undisclosed amount of development capital from Encore Consumer Capital on December 15, 2017."/>
    <n v="1"/>
    <s v="Encore Consumer Capital(www.encoreconsumercapital.com)"/>
    <s v="170 Bedford Road"/>
    <s v="Suite 300"/>
    <s v="Toronto"/>
    <s v="Ontario"/>
    <s v="M5R 2K9"/>
    <s v="Canada"/>
    <d v="2017-12-15T00:00:00"/>
    <s v=""/>
    <s v="PE Growth/Expansion"/>
    <s v="Completed"/>
    <s v="Completed"/>
    <n v="-4.3499999999999996"/>
    <s v=""/>
    <s v=""/>
    <m/>
    <n v="2016"/>
    <s v=""/>
    <s v=""/>
    <d v="2017-12-15T00:00:00"/>
    <s v=""/>
    <s v="PE Growth/Expansion"/>
    <s v="Other Consumer Durables"/>
    <s v="Toronto"/>
    <s v="Encore Consumer Capital"/>
    <s v="Private Equity-Backed"/>
    <s v="Privately Held (backing)"/>
    <s v="www.diggs.pet"/>
    <s v="Zel Crampton"/>
    <s v="Co-Founder, Chief Executive Officer &amp; Board Member"/>
    <s v="zel@diggs.pet"/>
    <s v="+1 (929) 400-3544"/>
    <m/>
  </r>
  <r>
    <s v="DGMed Technologies"/>
    <x v="0"/>
    <n v="0"/>
    <s v=""/>
    <s v="Manufacturer of Bi-modal electronic stethoscope. The company enables physicians to hear an abnormal heart sound and see the cause of the abnormal heart sound on first contact with the patient."/>
    <x v="1"/>
    <s v="Healthcare Devices and Supplies"/>
    <s v="Manufacturing"/>
    <s v="Pre-venture"/>
    <s v=""/>
    <s v="The company joined Yale Entrepreneurial Institute on an undisclosed date."/>
    <n v="1"/>
    <s v="Yale Entrepreneurial Institute(yei.yale.edu)"/>
    <s v="60 Sidney Belsey Crescent"/>
    <s v="Suite 303"/>
    <s v="Toronto"/>
    <s v="Ontario"/>
    <s v="M6M 5J3"/>
    <s v="Canada"/>
    <s v=""/>
    <s v=""/>
    <s v="Accelerator/Incubator"/>
    <s v="Completed"/>
    <s v="Completed"/>
    <s v=""/>
    <s v=""/>
    <s v=""/>
    <m/>
    <n v="2014"/>
    <s v=""/>
    <s v=""/>
    <s v=""/>
    <s v=""/>
    <s v="Accelerator/Incubator"/>
    <s v="Monitoring Equipment"/>
    <s v="Toronto"/>
    <s v="Yale Entrepreneurial Institute"/>
    <s v="Accelerator/Incubator Backed"/>
    <s v="Privately Held (backing)"/>
    <s v=""/>
    <s v="Femi Giwa"/>
    <s v="Director"/>
    <s v=""/>
    <s v=""/>
    <m/>
  </r>
  <r>
    <s v="Devlos Software"/>
    <x v="0"/>
    <n v="0"/>
    <n v="0.16"/>
    <s v="Developer of a workflow-based business application software. The company offers workflow-based productivity and development software for companies of all sizes."/>
    <x v="6"/>
    <s v="Software"/>
    <s v="SaaS, TMT"/>
    <s v="Pre-venture"/>
    <s v=""/>
    <s v="The company raised $114,000 of angel funding from undisclosed investors on February 10, 2016."/>
    <s v=""/>
    <s v=""/>
    <s v="3026 Pettigrew Crescent"/>
    <s v=""/>
    <s v="Mississauga"/>
    <s v="Ontario"/>
    <s v="L5L 4X1"/>
    <s v="Canada"/>
    <d v="2016-02-10T00:00:00"/>
    <n v="0.16"/>
    <s v="Angel (individual)"/>
    <s v="Completed"/>
    <s v="Completed"/>
    <n v="0"/>
    <n v="92"/>
    <n v="53"/>
    <m/>
    <n v="2014"/>
    <n v="5"/>
    <n v="0.16"/>
    <d v="2016-02-10T00:00:00"/>
    <n v="0.16"/>
    <s v="Angel (individual)"/>
    <s v="Automation/Workflow Software"/>
    <s v="Mississauga"/>
    <s v=""/>
    <s v="Angel-Backed"/>
    <s v="Privately Held (backing)"/>
    <s v="www.devlossoftware.com"/>
    <s v="Alan Tuback"/>
    <s v="Co-Founder, Board Member &amp; President"/>
    <s v="alan.tuback@devlossoftware.com"/>
    <s v="+1 (416) 456-4556"/>
    <m/>
  </r>
  <r>
    <s v="Dentem"/>
    <x v="0"/>
    <n v="0"/>
    <n v="0.02"/>
    <s v="Provider of a dental practice management software platform. The company's software provides dental consultation, clinic management services, online patient booking, electronic dental records, staff management and automated customer relationship management, enabling dentists to manage their patients and get better results."/>
    <x v="6"/>
    <s v="Software"/>
    <s v="HealthTech, SaaS, TMT"/>
    <s v="Venture Capital"/>
    <s v=""/>
    <s v="The company raised venture funding from Extreme Venture Partners on an undisclosed date."/>
    <n v="3"/>
    <s v="Acceleration Business City(www.abc-accelerator.com), Extreme Venture Partners(www.evp.vc)"/>
    <s v="67 Yonge Street"/>
    <s v="Suite 1600"/>
    <s v="Toronto"/>
    <s v="Ontario"/>
    <s v="M5E 1J8"/>
    <s v="Canada"/>
    <d v="2015-09-21T00:00:00"/>
    <n v="0.01"/>
    <s v="Product Crowdfunding"/>
    <s v="Completed"/>
    <s v="Completed"/>
    <n v="7.0000000000000007E-2"/>
    <n v="8514"/>
    <n v="380"/>
    <m/>
    <n v="2015"/>
    <n v="7"/>
    <n v="0.02"/>
    <s v=""/>
    <s v=""/>
    <s v="Early Stage VC"/>
    <s v="Business/Productivity Software"/>
    <s v="Toronto"/>
    <s v="Acceleration Business City, Extreme Venture Partners, YSB Balkans Fund &amp; Accelerator"/>
    <s v="Venture Capital-Backed"/>
    <s v="Privately Held (backing)"/>
    <s v="www.dentem.co"/>
    <s v="Oni Saqe"/>
    <s v="Co-Founder &amp; Chief Marketing Officer"/>
    <s v=""/>
    <s v=""/>
    <m/>
  </r>
  <r>
    <s v="Delizioso Skincare"/>
    <x v="0"/>
    <n v="0"/>
    <s v=""/>
    <s v="Provider of skin care products. The company provides organic ingredients for skin care using essential oils thereby preserving the products with a natural antioxidant preservative."/>
    <x v="2"/>
    <s v="Consumer Non-Durables"/>
    <s v="LOHAS &amp; Wellness"/>
    <s v="Other Private Companies"/>
    <s v=""/>
    <s v="The company attempted to raise $50,000 in funding via crowdfunding platform EquityNet on an undisclosed date. The funding was not raised in full and subsequently the deal got cancelled."/>
    <s v=""/>
    <s v=""/>
    <s v="335 Sovereign Road Unit 3"/>
    <s v=""/>
    <s v="London"/>
    <s v="Ontario"/>
    <s v="N6M 1A6"/>
    <s v="Canada"/>
    <s v=""/>
    <s v=""/>
    <s v="Angel (individual)"/>
    <s v="Failed/Cancelled"/>
    <s v="Failed/Cancelled"/>
    <s v=""/>
    <s v=""/>
    <s v=""/>
    <m/>
    <n v="2013"/>
    <s v=""/>
    <s v=""/>
    <s v=""/>
    <s v=""/>
    <s v="Angel (individual)"/>
    <s v="Personal Products"/>
    <s v="London"/>
    <s v=""/>
    <s v="Failed Transaction (Angel)"/>
    <s v="Privately Held (no backing)"/>
    <s v="www.deliziososkincare.com"/>
    <s v="Ariel Emerald"/>
    <s v="Co-Founder &amp; President of Development"/>
    <s v="a-e@deliziososkincare.com"/>
    <s v="+1 (226) 721-0922"/>
    <m/>
  </r>
  <r>
    <s v="DeliverMe Technologies"/>
    <x v="0"/>
    <n v="0"/>
    <n v="0.23"/>
    <s v="Provider of an online platform for food delivery services. The company provides food courier delivery service in Canada."/>
    <x v="2"/>
    <s v="Retail"/>
    <s v="FoodTech, TMT"/>
    <s v="Venture Capital"/>
    <s v=""/>
    <s v="The company was acquired by Foodora for an undisclosed amount on September 17, 2015. The company is no longer actively tracked by PitchBook."/>
    <s v=""/>
    <s v=""/>
    <s v="639 Queen Street West"/>
    <s v=""/>
    <s v="Toronto"/>
    <s v="Ontario"/>
    <s v="M5V 2B7"/>
    <s v="Canada"/>
    <s v=""/>
    <s v=""/>
    <s v="Accelerator/Incubator"/>
    <s v="Completed"/>
    <s v="Completed"/>
    <s v=""/>
    <s v=""/>
    <s v=""/>
    <m/>
    <n v="2013"/>
    <n v="11"/>
    <n v="0.23"/>
    <d v="2015-09-17T00:00:00"/>
    <s v=""/>
    <s v="Merger/Acquisition"/>
    <s v="Internet Retail"/>
    <s v="Toronto"/>
    <s v=""/>
    <s v="Formerly VC-backed"/>
    <s v="Acquired/Merged"/>
    <s v="www.usehurrier.com"/>
    <s v="Adam Hasham"/>
    <s v="Managing Director &amp; Founder"/>
    <s v=""/>
    <s v=""/>
    <m/>
  </r>
  <r>
    <s v="Deep Genomics"/>
    <x v="0"/>
    <n v="0"/>
    <n v="21.38"/>
    <s v="Developer of an integrated genetic computational system designed to interpret genetic variation. The company's integrated genetic computational system alters crucial cellular processes, including transcription, splicing, polyadenylation and translation, leading to effective therapies, enabling researchers to classify, prioritize, interpret and link genetic variants, whether natural or therapeutic."/>
    <x v="1"/>
    <s v="Pharmaceuticals and Biotechnology"/>
    <s v="Artificial Intelligence &amp; Machine Learning, Big Data, Life Sciences, TMT"/>
    <s v="Venture Capital"/>
    <s v=""/>
    <s v="The company raised $13 million of Series A venture funding in a round led by Khosla Ventures on September 25, 2017. True Ventures and MaRS Innovation also participated in this round."/>
    <n v="8"/>
    <s v="11.2 Capital(112capital.com), Bloomberg Beta(www.bloombergbeta.com), Creative Destruction Lab(www.creativedestructionlab.com), JLABS(www.jlabs.jnjinnovation.com), Khosla Ventures(www.khoslaventures.com), MaRS Innovation(www.marsinnovation.com), True Ventures(www.trueventures.com), University of Toronto Early-Stage Technology Program(www.utest.to)"/>
    <s v="MaRS Centre, Heritage Building"/>
    <s v="Suite 320"/>
    <s v="Toronto"/>
    <s v="Ontario"/>
    <s v="M5G 1L7"/>
    <s v="Canada"/>
    <s v=""/>
    <s v=""/>
    <s v="Accelerator/Incubator"/>
    <s v="Completed"/>
    <s v="Completed"/>
    <n v="-0.18"/>
    <n v="380"/>
    <n v="2166"/>
    <m/>
    <n v="2015"/>
    <n v="20"/>
    <n v="21.38"/>
    <d v="2017-08-14T00:00:00"/>
    <n v="16.38"/>
    <s v="Early Stage VC"/>
    <s v="Biotechnology"/>
    <s v="Toronto"/>
    <s v="11.2 Capital, Bloomberg Beta, Creative Destruction Lab, JLABS, Khosla Ventures, MaRS Innovation, True Ventures, University of Toronto Early-Stage Technology Program"/>
    <s v="Venture Capital-Backed"/>
    <s v="Privately Held (backing)"/>
    <s v="www.deepgenomics.com"/>
    <s v="Brendan Frey"/>
    <s v="Co-Founder, Chief Executive Officer &amp; President"/>
    <s v="frey@deepgenomics.com"/>
    <s v=""/>
    <m/>
  </r>
  <r>
    <s v="deCODE (Engineering)"/>
    <x v="1"/>
    <n v="1"/>
    <n v="0.02"/>
    <s v="Operator of a hackathon intended to provide a bridge between high-growth, innovative technology companies and Canadian young talent. The company's nonprofit student-driven event, deCODE allows students to establish real connections with industry experts by working with companies in understanding and tackling real world problems, enabling students to skip the process of hunting out a recruiter and show their social aptitude, ability to work in a team and technical prowess through this event."/>
    <x v="2"/>
    <s v="Services (Non-Financial)"/>
    <s v="TMT"/>
    <s v="Pre-venture"/>
    <s v=""/>
    <s v="The company graduated from Startup Garage as a part of its cohort 2017 and received $15,000 in funding on August 30, 2017."/>
    <n v="1"/>
    <s v="Startup Garage(www.startupgarage.ca)"/>
    <s v=""/>
    <s v=""/>
    <s v="Ottawa"/>
    <s v="Ontario"/>
    <s v=""/>
    <s v="Canada"/>
    <d v="2017-08-30T00:00:00"/>
    <n v="0.02"/>
    <s v="Accelerator/Incubator"/>
    <s v="Completed"/>
    <s v="Completed"/>
    <n v="0.01"/>
    <n v="1271"/>
    <n v="21"/>
    <m/>
    <n v="2015"/>
    <n v="3"/>
    <n v="0.02"/>
    <d v="2017-08-30T00:00:00"/>
    <n v="0.02"/>
    <s v="Accelerator/Incubator"/>
    <s v="Educational and Training Services (B2C)"/>
    <s v="Ottawa"/>
    <s v="Startup Garage"/>
    <s v="Accelerator/Incubator Backed"/>
    <s v="Privately Held (backing)"/>
    <s v="www.hackdecode.io"/>
    <s v="Andre Bouzout"/>
    <s v="Founder"/>
    <s v=""/>
    <s v=""/>
    <m/>
  </r>
  <r>
    <s v="Dalcini"/>
    <x v="1"/>
    <n v="1"/>
    <s v=""/>
    <s v="Manufacturer of steel lunch containers. The company manufactures non-leaching, dishwasher safe, medical grade stainless steel lunch containers that can be used in commercial kitchens and hospitals."/>
    <x v="2"/>
    <s v="Consumer Durables"/>
    <s v="Manufacturing"/>
    <s v="Pre-venture"/>
    <s v=""/>
    <s v="The company joined Startup Ottawa on an undisclosed date."/>
    <n v="1"/>
    <s v="Startup Ottawa(www.startupottawa.ca)"/>
    <s v="309 Ventanna Way"/>
    <s v=""/>
    <s v="Ottawa"/>
    <s v="Ontario"/>
    <s v="K2J 0W1"/>
    <s v="Canada"/>
    <s v=""/>
    <s v=""/>
    <s v="Accelerator/Incubator"/>
    <s v="Completed"/>
    <s v="Completed"/>
    <n v="0.26"/>
    <n v="1413"/>
    <n v="690"/>
    <m/>
    <n v="2015"/>
    <s v=""/>
    <s v=""/>
    <s v=""/>
    <s v=""/>
    <s v="Accelerator/Incubator"/>
    <s v="Other Consumer Durables"/>
    <s v="Ottawa"/>
    <s v="Startup Ottawa"/>
    <s v="Accelerator/Incubator Backed"/>
    <s v="Privately Held (backing)"/>
    <s v="www.dalcinistainless.com"/>
    <s v="Nita Tandon"/>
    <s v="Founder &amp; Chief Executive Officer"/>
    <s v="ntandon@dalcinistainless.com"/>
    <s v="+1 (613) 277-6555"/>
    <m/>
  </r>
  <r>
    <s v="Daily Themes"/>
    <x v="0"/>
    <n v="0"/>
    <n v="0.03"/>
    <s v="Provider of a personalized writing improvement platform intended to improve writing skills of the users through automated feedback on their writings. The company's platform offers personalized suggestions for improvement that are based on users writing patterns, where one can read, comment on and learn from each others' work, to improve, enabling individuals to learn English writing by providing an open community."/>
    <x v="6"/>
    <s v="Software"/>
    <s v="EdTech, TMT"/>
    <s v="Venture Capital"/>
    <s v=""/>
    <s v="The company joined SOSV as part of Batch V on August 20, 2014 and received $30,000 in funding. As a part of the transaction, the funding was received in the form of convertible debt financing."/>
    <n v="1"/>
    <s v="SOSV(www.sosv.com)"/>
    <s v="263 Adelaide Street West"/>
    <s v="Suite 503"/>
    <s v="Toronto"/>
    <s v="Ontario"/>
    <s v="M5H 1Y2"/>
    <s v="Canada"/>
    <d v="2014-08-20T00:00:00"/>
    <n v="0.03"/>
    <s v="Accelerator/Incubator"/>
    <s v="Completed"/>
    <s v="Completed"/>
    <n v="-0.16"/>
    <s v=""/>
    <n v="469"/>
    <m/>
    <n v="2013"/>
    <s v=""/>
    <n v="0.03"/>
    <d v="2014-08-20T00:00:00"/>
    <n v="0.03"/>
    <s v="Accelerator/Incubator"/>
    <s v="Educational Software"/>
    <s v="Toronto"/>
    <s v="SOSV"/>
    <s v="Accelerator/Incubator Backed"/>
    <s v="Privately Held (backing)"/>
    <s v="www.dailythem.es"/>
    <s v=""/>
    <s v=""/>
    <s v=""/>
    <s v=""/>
    <m/>
  </r>
  <r>
    <s v="D1g1t"/>
    <x v="0"/>
    <n v="0"/>
    <s v=""/>
    <s v="Provider of a wealth management platform designed to offer advanced and transparent portfolio management services. The company's platform is powered by data analytics which provides quality portfolio management services, enabling professional advisers and their individual investors to receive wealth management services digitally."/>
    <x v="6"/>
    <s v="Software"/>
    <s v="FinTech, TMT"/>
    <s v="Venture Capital"/>
    <s v=""/>
    <s v="The company raised an undisclosed amount of venture funding from Portag3 Ventures, Extreme Venture Partners, and Purpose Investments on March 1, 2017. Earlier, the company joined OneEleven on an undisclosed date. Prior to that, the company joined The Fields Institute For Research In Mathematical Sciences and received an undisclosed amount in funding."/>
    <n v="5"/>
    <s v="Extreme Venture Partners(www.evp.vc), OneEleven(www.oneeleven.com), Portag3 Ventures(www.p3vc.com), Purpose Investments(www.purposeinvest.com), The Fields Institute For Research In Mathematical Sciences(www.fields.utoronto.ca)"/>
    <s v="325 Front Street West"/>
    <s v="Fourth Floor"/>
    <s v="Toronto"/>
    <s v="Ontario"/>
    <s v=""/>
    <s v="Canada"/>
    <s v=""/>
    <s v=""/>
    <s v="Accelerator/Incubator"/>
    <s v="Completed"/>
    <s v="Completed"/>
    <n v="0"/>
    <s v=""/>
    <n v="4"/>
    <m/>
    <n v="2017"/>
    <n v="22"/>
    <s v=""/>
    <d v="2017-03-01T00:00:00"/>
    <s v=""/>
    <s v="Early Stage VC"/>
    <s v="Financial Software"/>
    <s v="Toronto"/>
    <s v="Extreme Venture Partners, OneEleven, Portag3 Ventures, Purpose Investments, The Fields Institute For Research In Mathematical Sciences"/>
    <s v="Venture Capital-Backed"/>
    <s v="Privately Held (backing)"/>
    <s v="www.d1g1t.com"/>
    <s v="Dan Rosen"/>
    <s v="Co-Founder &amp; Chief Executive Officer"/>
    <s v="dan.rosen@d1g1t.com"/>
    <s v=""/>
    <m/>
  </r>
  <r>
    <s v="CUZinc"/>
    <x v="0"/>
    <n v="0"/>
    <s v=""/>
    <s v="Operator of a website design studio. The company specializes in providing custom Web design domain registration and Web hosting services."/>
    <x v="4"/>
    <s v="Commercial Services"/>
    <s v="TMT"/>
    <s v="Pre-venture"/>
    <s v=""/>
    <s v="The company joined Startup Ottawa on an undisclosed date."/>
    <n v="1"/>
    <s v="Startup Ottawa(www.startupottawa.ca)"/>
    <s v=""/>
    <s v=""/>
    <s v="Ottawa"/>
    <s v="Ontario"/>
    <s v="60093"/>
    <s v="Canada"/>
    <s v=""/>
    <s v=""/>
    <s v="Accelerator/Incubator"/>
    <s v="Completed"/>
    <s v="Completed"/>
    <n v="0"/>
    <s v=""/>
    <s v=""/>
    <m/>
    <n v="2015"/>
    <s v=""/>
    <s v=""/>
    <s v=""/>
    <s v=""/>
    <s v="Accelerator/Incubator"/>
    <s v="Other Commercial Services"/>
    <s v="Ottawa"/>
    <s v="Startup Ottawa"/>
    <s v="Accelerator/Incubator Backed"/>
    <s v="Privately Held (backing)"/>
    <s v="www.cuzinc.com"/>
    <s v="Bev Cuzinc"/>
    <s v="Designer"/>
    <s v="kim@cuzinc.com"/>
    <s v="+1 (613) 702-1387"/>
    <m/>
  </r>
  <r>
    <s v="Curasion"/>
    <x v="1"/>
    <n v="1"/>
    <n v="0.6"/>
    <s v="Provider of freelance management services to Fortune 500 companies. The company provides employers a direct channel to independent professionals for direct hiring."/>
    <x v="4"/>
    <s v="Commercial Services"/>
    <s v="Industrials"/>
    <s v="Pre-venture"/>
    <s v=""/>
    <s v="The company raised $458,940 of angel funding from undisclosed investors on July 21, 2016."/>
    <s v=""/>
    <s v=""/>
    <s v="87 Front Street East"/>
    <s v="Suite 400"/>
    <s v="Toronto"/>
    <s v="Ontario"/>
    <s v="M5E 1B8"/>
    <s v="Canada"/>
    <d v="2016-07-21T00:00:00"/>
    <n v="0.6"/>
    <s v="Angel (individual)"/>
    <s v="Completed"/>
    <s v="Completed"/>
    <s v=""/>
    <s v=""/>
    <s v=""/>
    <m/>
    <n v="2015"/>
    <n v="6"/>
    <n v="0.6"/>
    <d v="2016-07-21T00:00:00"/>
    <n v="0.6"/>
    <s v="Angel (individual)"/>
    <s v="Human Capital Services"/>
    <s v="Toronto"/>
    <s v=""/>
    <s v="Angel-Backed"/>
    <s v="Privately Held (backing)"/>
    <s v="www.curasion.com"/>
    <s v="Martin Crisp"/>
    <s v="Co-Founder, Board Member &amp; Chief Technology Officer"/>
    <s v=""/>
    <s v="+1 (416) 931-7953"/>
    <m/>
  </r>
  <r>
    <s v="CubbySpot"/>
    <x v="0"/>
    <n v="0"/>
    <n v="0.04"/>
    <s v="Provider of a website and mobile application designed to find daycare spots for children in all major Canadian cities. The company's mobile application offers the largest collection of daycare listings across Canada with ratings and reviews, enabling parents to find the perfect daycare or preschool for their children and take control of their future."/>
    <x v="6"/>
    <s v="Software"/>
    <s v="Mobile, TMT"/>
    <s v="Pre-venture"/>
    <s v=""/>
    <s v="The company received $37,500 of grant funding from Ontario Centres of Excellence on November 30, 2016. Earlier, the company raised $30,505 of angel funding via FundRazr on March 20, 2016. Prior to that, the company joined BrightLane on December 9, 2015."/>
    <n v="3"/>
    <s v="BrightLane(www.brightlane.ca), Founder Institute(www.fi.co), Ontario Centres of Excellence(www.oce-ontario.org)"/>
    <s v=""/>
    <s v=""/>
    <s v="Toronto"/>
    <s v="Ontario"/>
    <s v=""/>
    <s v="Canada"/>
    <d v="2015-04-20T00:00:00"/>
    <s v=""/>
    <s v="Accelerator/Incubator"/>
    <s v="Completed"/>
    <s v="Completed"/>
    <n v="-0.03"/>
    <n v="151"/>
    <n v="1538"/>
    <m/>
    <n v="2015"/>
    <s v=""/>
    <n v="0.04"/>
    <d v="2016-11-30T00:00:00"/>
    <n v="0.05"/>
    <s v="Grant"/>
    <s v="Application Software"/>
    <s v="Toronto"/>
    <s v="BrightLane, Founder Institute, Ontario Centres of Excellence"/>
    <s v="Accelerator/Incubator Backed"/>
    <s v="Privately Held (backing)"/>
    <s v="www.cubbyspot.com"/>
    <s v="Regnard Raquedan"/>
    <s v="Co-Founder &amp; Chief Executive Officer"/>
    <s v="regnard@cubbyspot.com"/>
    <s v="+1 (416) 841-0552"/>
    <m/>
  </r>
  <r>
    <s v="Crowdmatrix"/>
    <x v="0"/>
    <n v="0"/>
    <s v=""/>
    <s v="Provider of an online investment platform designed to connect accredited investors with a curated selection of alternative investments. The company's online investment platform facilitates capital-raising by giving access to institutional type deals while providing online distribution capabilities, enabling investors and startups to get benefited from each other."/>
    <x v="3"/>
    <s v="Other Financial Services"/>
    <s v="FinTech, TMT"/>
    <s v="Venture Capital"/>
    <s v=""/>
    <s v="The company raised venture funding from Extreme Venture Partners on an undisclosed date."/>
    <n v="1"/>
    <s v="Extreme Venture Partners(www.evp.vc)"/>
    <s v="67 Yonge Street"/>
    <s v="Suite 1600"/>
    <s v="Toronto"/>
    <s v="Ontario"/>
    <s v="M5E 1J8"/>
    <s v="Canada"/>
    <s v=""/>
    <s v=""/>
    <s v="Early Stage VC"/>
    <s v="Completed"/>
    <s v="Completed"/>
    <n v="-0.04"/>
    <n v="96"/>
    <n v="778"/>
    <m/>
    <n v="2015"/>
    <n v="5"/>
    <s v=""/>
    <s v=""/>
    <s v=""/>
    <s v="Early Stage VC"/>
    <s v="Consumer Finance"/>
    <s v="Toronto"/>
    <s v="Extreme Venture Partners"/>
    <s v="Venture Capital-Backed"/>
    <s v="Privately Held (backing)"/>
    <s v="www.crowdmatrix.co"/>
    <s v="Leah Carr"/>
    <s v="Vice President of Wealth Creation"/>
    <s v="leah@crowdmatrix.co"/>
    <s v=""/>
    <m/>
  </r>
  <r>
    <s v="Covvet"/>
    <x v="0"/>
    <n v="0"/>
    <s v=""/>
    <s v="Provider of a platform for an online wish list. The company's platform tracks prices on the web so that users never miss a sale on the things they want."/>
    <x v="6"/>
    <s v="Software"/>
    <s v="TMT"/>
    <s v="Pre-venture, Venture Capital"/>
    <s v=""/>
    <s v="The company joined Start Tank Boaton as part of the 2014 class on February 18, 2014."/>
    <n v="1"/>
    <s v="Start Tank Boston(boston.starttank.com)"/>
    <s v=""/>
    <s v=""/>
    <s v="Toronto"/>
    <s v="Ontario"/>
    <s v=""/>
    <s v="Canada"/>
    <d v="2014-02-18T00:00:00"/>
    <s v=""/>
    <s v="Accelerator/Incubator"/>
    <s v="Completed"/>
    <s v="Completed"/>
    <n v="0"/>
    <n v="88"/>
    <n v="166"/>
    <m/>
    <n v="2013"/>
    <n v="1"/>
    <s v=""/>
    <d v="2014-02-18T00:00:00"/>
    <s v=""/>
    <s v="Accelerator/Incubator"/>
    <s v="Social/Platform Software"/>
    <s v="Toronto"/>
    <s v="Start Tank Boston"/>
    <s v="Accelerator/Incubator Backed"/>
    <s v="Privately Held (backing)"/>
    <s v="www.covvet.com"/>
    <s v="Miles Thibault"/>
    <s v="Founder"/>
    <s v="miles@covvet.com"/>
    <s v=""/>
    <m/>
  </r>
  <r>
    <s v="Cost Effective Data"/>
    <x v="0"/>
    <n v="0"/>
    <s v=""/>
    <s v="Provider of a data management platform. The company provides data warehouse design, cloud data management, database development, data administration and business intelligence services."/>
    <x v="6"/>
    <s v="Software"/>
    <s v="TMT"/>
    <s v="Other Private Companies"/>
    <s v=""/>
    <s v="The company failed to raise the target goal of $2 million via crowdfunding platform EquityNet on an undisclosed date. Subsequently the deal was cancelled."/>
    <s v=""/>
    <s v=""/>
    <s v="2 Bigioni Lane"/>
    <s v=""/>
    <s v="Vaughan"/>
    <s v="Ontario"/>
    <s v="L4A 0H6"/>
    <s v="Canada"/>
    <s v=""/>
    <s v=""/>
    <s v="Angel (individual)"/>
    <s v="Failed/Cancelled"/>
    <s v="Failed/Cancelled"/>
    <s v=""/>
    <s v=""/>
    <s v=""/>
    <m/>
    <n v="2013"/>
    <s v=""/>
    <s v=""/>
    <s v=""/>
    <s v=""/>
    <s v="Angel (individual)"/>
    <s v="Business/Productivity Software"/>
    <s v="Vaughan"/>
    <s v=""/>
    <s v="Failed Transaction (Angel)"/>
    <s v="Privately Held (no backing)"/>
    <s v="www.costeffectivedata.com"/>
    <s v="Pablo Waisfeld"/>
    <s v="President of Information Technology"/>
    <s v="jpwaisfeld@costeffectivedata.com"/>
    <s v="+1 (905) 581-0695"/>
    <m/>
  </r>
  <r>
    <s v="Cosmeceutica Biotechnolgy"/>
    <x v="0"/>
    <n v="0"/>
    <s v=""/>
    <s v="Operator of a biotechnology company. The company specializes in the manufacturing of recombinant proteins produced in a foreign source for using them in the production of skincare products."/>
    <x v="1"/>
    <s v="Pharmaceuticals and Biotechnology"/>
    <s v="Life Sciences"/>
    <s v="Pre-venture"/>
    <s v=""/>
    <s v="The company joined Startup Garage and received $20,000 in funding in 2014."/>
    <n v="1"/>
    <s v="Startup Garage(www.startupgarage.ca)"/>
    <s v=""/>
    <s v=""/>
    <s v="Ottawa"/>
    <s v="Ontario"/>
    <s v=""/>
    <s v="Canada"/>
    <d v="2014-05-01T00:00:00"/>
    <n v="0.02"/>
    <s v="Accelerator/Incubator"/>
    <s v="Completed"/>
    <s v="Completed"/>
    <s v=""/>
    <s v=""/>
    <s v=""/>
    <m/>
    <n v="2014"/>
    <s v=""/>
    <s v=""/>
    <d v="2014-05-01T00:00:00"/>
    <n v="0.02"/>
    <s v="Accelerator/Incubator"/>
    <s v="Biotechnology"/>
    <s v="Ottawa"/>
    <s v="Startup Garage"/>
    <s v="Accelerator/Incubator Backed"/>
    <s v="Privately Held (backing)"/>
    <s v=""/>
    <s v="Trevor Greenham"/>
    <s v="Co-Founder"/>
    <s v=""/>
    <s v=""/>
    <m/>
  </r>
  <r>
    <s v="Corsa"/>
    <x v="0"/>
    <n v="0"/>
    <n v="32.1"/>
    <s v="Developer of network security hardware designed to connect world's biggest networks simply and securely. The company's network security hardware includes WAN-scale SDN networking and security equipment to ISP, SP, IX, CDNs, hosting providers and NREN customers worldwide that combine best-in-breed merchant silicon and Corsa FPGA development and assure platforms move traffic without hitting limitations, enabling enterprises to improve new service delivery, augment security, increase productivity and reduce networking operational expenses."/>
    <x v="6"/>
    <s v="Computer Hardware"/>
    <s v="Cybersecurity, TMT"/>
    <s v="Venture Capital"/>
    <s v=""/>
    <s v="The company raised CAD 4.1 million of convertible debt financing from Roadmap Capital, BDC Industrial, Clean and Energy Technology Venture Fund and Celtic House Venture Partners on June 7, 2018. Prior to that, the company raised CAD 5 million of Series C venture funding from Roadmap Capital, Celtic House Venture Partners and BDC Industrial, Clean and Energy Technology Venture Fund on September 29, 2017."/>
    <n v="3"/>
    <s v="BDC Industrial, Clean and Energy Technology Venture Fund(www.bdc.ca/EN/bdc-capital/venture-capital/strategic-approach/Pages/energy-cleantech-venture-fund.aspx), Celtic House Venture Partners(www.celtic-house.com), Roadmap Capital(www.roadmapcapitalinc.com)"/>
    <s v="11 Hines Road"/>
    <s v="Suite 203"/>
    <s v="Ottawa"/>
    <s v="Ontario"/>
    <s v="K2K 2X1"/>
    <s v="Canada"/>
    <d v="2013-07-15T00:00:00"/>
    <n v="6.5"/>
    <s v="Early Stage VC"/>
    <s v="Completed"/>
    <s v="Completed"/>
    <n v="-0.19"/>
    <n v="3"/>
    <n v="360"/>
    <m/>
    <n v="2013"/>
    <n v="45"/>
    <n v="32.1"/>
    <d v="2018-06-07T00:00:00"/>
    <n v="4.0999999999999996"/>
    <s v="Later Stage VC"/>
    <s v="Electronic Components"/>
    <s v="Ottawa"/>
    <s v="BDC Industrial, Clean and Energy Technology Venture Fund, Celtic House Venture Partners, Roadmap Capital"/>
    <s v="Venture Capital-Backed"/>
    <s v="Privately Held (backing)"/>
    <s v="www.corsa.com"/>
    <s v="Gordon Wyse"/>
    <s v="Chief Financial Officer"/>
    <s v="gord.wyse@corsa.com"/>
    <s v="+1 (613) 287-0393"/>
    <m/>
  </r>
  <r>
    <s v="Consolidated Learning"/>
    <x v="0"/>
    <n v="0"/>
    <s v=""/>
    <s v="Developer of an business application platform designed to improve communication and team productivity by delivering contents to employees and customers. The company's platform creates and updates monthly posts, real-time conference updates, onboarding and ongoing training modules for staff and promotional and educational materials for clients, consolidates all communications in one place and delivers content inside a customizeable application, enabling businesses to increase sales, employee engagement, customer loyalty and brand recognition."/>
    <x v="6"/>
    <s v="Software"/>
    <s v="Mobile, TMT"/>
    <s v="Pre-venture"/>
    <s v=""/>
    <s v="The company joined The Accelerator Centre on an undisclosed date."/>
    <n v="1"/>
    <s v="The Accelerator Centre(www.acceleratorcentre.com)"/>
    <s v="200 Bathurst Drive"/>
    <s v=""/>
    <s v="Waterloo"/>
    <s v="Ontario"/>
    <s v="N2V 2L7"/>
    <s v="Canada"/>
    <s v=""/>
    <s v=""/>
    <s v="Accelerator/Incubator"/>
    <s v="Completed"/>
    <s v="Completed"/>
    <n v="0"/>
    <s v=""/>
    <n v="21"/>
    <m/>
    <n v="2017"/>
    <s v=""/>
    <s v=""/>
    <s v=""/>
    <s v=""/>
    <s v="Accelerator/Incubator"/>
    <s v="Business/Productivity Software"/>
    <s v="Waterloo"/>
    <s v="The Accelerator Centre"/>
    <s v="Accelerator/Incubator Backed"/>
    <s v="Privately Held (backing)"/>
    <s v="www.consolidatedlearning.ca"/>
    <s v="Christina Vanderkooy"/>
    <s v="Co-Founder, Co-Chief Executive Officer &amp; Chief Operating Officer"/>
    <s v="christina@consolidatedlearning.ca"/>
    <s v="+1 (888) 470-4873"/>
    <m/>
  </r>
  <r>
    <s v="Connections"/>
    <x v="0"/>
    <n v="0"/>
    <s v=""/>
    <s v="Provider of a product sampling platform designed to connect brands with customers. The company's product sampling platform operates a marketplace network that delivers product samples to consumers via the empty spaces in e-commerce shipments from retailers, enabling manufacturers to find target auience and thus increase sales."/>
    <x v="4"/>
    <s v="Commercial Services"/>
    <s v="E-Commerce, Industrials, TMT"/>
    <s v="Venture Capital"/>
    <s v=""/>
    <s v="The company raised an undisclosed amount of venture funding from VTF Capital, Rho Canada Ventures, and Joshua Schacter on February 9, 2016. The funding will be used to invest in automation and data insights and focus on expanding throughout the US, Canada, and the UK. The company is also looking at strong ecommerce markets like China."/>
    <n v="3"/>
    <s v="Rho Canada Ventures(www.rhocanada.com), VTF Capital(vtfcapital.com)"/>
    <s v="229 Yonge Street"/>
    <s v="Suite 305"/>
    <s v="Toronto"/>
    <s v="Ontario"/>
    <s v="M5B 1N9"/>
    <s v="Canada"/>
    <d v="2016-02-09T00:00:00"/>
    <s v=""/>
    <s v="Early Stage VC"/>
    <s v="Completed"/>
    <s v="Completed"/>
    <n v="-0.02"/>
    <s v=""/>
    <n v="365"/>
    <m/>
    <n v="2013"/>
    <n v="26"/>
    <s v=""/>
    <d v="2016-02-09T00:00:00"/>
    <s v=""/>
    <s v="Early Stage VC"/>
    <s v="Media and Information Services (B2B)"/>
    <s v="Toronto"/>
    <s v="Joshua Schacter, Rho Canada Ventures, VTF Capital"/>
    <s v="Venture Capital-Backed"/>
    <s v="Privately Held (backing)"/>
    <s v="www.exactconnections.com"/>
    <s v="David Grisim"/>
    <s v="Chief Marketing Officer &amp; Senior Vice President, Brand Strategy"/>
    <s v="dg@exactmedia.io"/>
    <s v=""/>
    <m/>
  </r>
  <r>
    <s v="Cole and Parker"/>
    <x v="1"/>
    <n v="1"/>
    <s v=""/>
    <s v="Provider of designer socks. The company specializes in manufacturing designer socks made from combed cotton."/>
    <x v="2"/>
    <s v="Apparel and Accessories"/>
    <s v="E-Commerce, TMT"/>
    <s v="Pre-venture"/>
    <s v=""/>
    <s v="The company was acquired by an undisclosed acquirer in 2016."/>
    <s v=""/>
    <s v=""/>
    <s v="519 Maitland Street"/>
    <s v=""/>
    <s v="London"/>
    <s v="Ontario"/>
    <s v="N6B 2Z5"/>
    <s v="Canada"/>
    <d v="2013-07-30T00:00:00"/>
    <s v=""/>
    <s v="Accelerator/Incubator"/>
    <s v="Completed"/>
    <s v="Completed"/>
    <s v=""/>
    <s v=""/>
    <s v=""/>
    <m/>
    <n v="2013"/>
    <s v=""/>
    <s v=""/>
    <d v="2016-01-01T00:00:00"/>
    <s v=""/>
    <s v="Merger/Acquisition"/>
    <s v="Clothing"/>
    <s v="London"/>
    <s v=""/>
    <s v="Formerly Accelerator/Incubator backed"/>
    <s v="Acquired/Merged (Operating Subsidiary)"/>
    <s v="www.coleandparker.co"/>
    <s v=""/>
    <s v=""/>
    <s v=""/>
    <s v=""/>
    <m/>
  </r>
  <r>
    <s v="CoinLaunch"/>
    <x v="0"/>
    <n v="0"/>
    <s v=""/>
    <s v="Provider of an online platform intended to manage the logistics and management of initial coin offerings. The company's platform helps to set up, deploy private blockchains and create, verify or enforce the negotiation or performance of smart contracts, enabling its clients to receive initial coin offering related managerial support through a single platform."/>
    <x v="6"/>
    <s v="Software"/>
    <s v="Cryptocurrency/Blockchain, FinTech, TMT"/>
    <s v="Debt Financed, Pre-venture"/>
    <s v=""/>
    <s v="The company received an undisclosed amount of debt financing from Angel One Investor Network on December 14, 2017."/>
    <s v=""/>
    <s v=""/>
    <s v=""/>
    <s v=""/>
    <s v="Toronto"/>
    <s v="Ontario"/>
    <s v=""/>
    <s v="Canada"/>
    <d v="2017-12-14T00:00:00"/>
    <s v=""/>
    <s v="Debt - General"/>
    <s v="Completed"/>
    <s v="Completed"/>
    <s v=""/>
    <s v=""/>
    <s v=""/>
    <m/>
    <n v="2017"/>
    <s v=""/>
    <s v=""/>
    <d v="2017-12-14T00:00:00"/>
    <s v=""/>
    <s v="Debt - General"/>
    <s v="Financial Software"/>
    <s v="Toronto"/>
    <s v=""/>
    <s v="Private Debt Financed"/>
    <s v="Privately Held (backing)"/>
    <s v="www.coinlaunch.co"/>
    <s v="Reuven Cohen"/>
    <s v="Chief Executive Officer &amp; Co-Founder"/>
    <s v="reuven@coinlaunch.co"/>
    <s v="+1 (415) 671-7202"/>
    <m/>
  </r>
  <r>
    <s v="Cognitive Systems"/>
    <x v="0"/>
    <n v="0"/>
    <s v=""/>
    <s v="Developer of a digital signal processing technology designed to interpret wireless signals. The company's digital signal processing technology offers real-time spectrum monitoring using localized sensors that are networked to provide continuous visibility and insights into regional performance of wireless networks, enabling clients to extract environmental information embedded in signals, as well as secure wireless networks and physical spaces."/>
    <x v="6"/>
    <s v="Communications and Networking"/>
    <s v="Cybersecurity, TMT"/>
    <s v="Venture Capital"/>
    <s v=""/>
    <s v="The company raised an undisclosed amount of venture funding from Quantum Valley Investments on December 1, 2015."/>
    <n v="1"/>
    <s v="Quantum Valley Investments(www.quantumvalleyinvestments.com)"/>
    <s v="560 Westmount Road North"/>
    <s v=""/>
    <s v="Waterloo"/>
    <s v="Ontario"/>
    <s v="N2L 0A9"/>
    <s v="Canada"/>
    <d v="2015-12-01T00:00:00"/>
    <s v=""/>
    <s v="Early Stage VC"/>
    <s v="Completed"/>
    <s v="Completed"/>
    <n v="0.03"/>
    <n v="66"/>
    <n v="414"/>
    <m/>
    <n v="2014"/>
    <n v="38"/>
    <s v=""/>
    <d v="2015-12-01T00:00:00"/>
    <s v=""/>
    <s v="Early Stage VC"/>
    <s v="Wireless Communications Equipment"/>
    <s v="Waterloo"/>
    <s v="Quantum Valley Investments"/>
    <s v="Venture Capital-Backed"/>
    <s v="Privately Held (backing)"/>
    <s v="www.cognitivesystems.com"/>
    <s v="Hugh Hind"/>
    <s v="Co-Founder &amp; Chief Executive Officer"/>
    <s v="hugh.hind@cognitivesystems.com"/>
    <s v=""/>
    <m/>
  </r>
  <r>
    <s v="Code Heroes"/>
    <x v="0"/>
    <n v="0"/>
    <s v=""/>
    <s v="Developer of an online learning platform designed to empower the Cornwall community to learn coding. The company's learning platform offers engaging technology classes to the community of Cornwall and surrounding areas, enabling them to digitally learn about coding, graphic designing, game designing and digital marketing."/>
    <x v="6"/>
    <s v="Software"/>
    <s v="EdTech, TMT"/>
    <s v="Other Private Companies"/>
    <s v=""/>
    <s v="The company received $75,000 of grant funding from Ontario Trillium Foundation on November 28, 2016."/>
    <n v="1"/>
    <s v="Ontario Trillium Foundation(www.otf.ca)"/>
    <s v="44 Pitt Street"/>
    <s v="Upper Level"/>
    <s v="Cornwall"/>
    <s v="Ontario"/>
    <s v="K6J 3P2"/>
    <s v="Canada"/>
    <d v="2016-11-28T00:00:00"/>
    <n v="0.1"/>
    <s v="Grant"/>
    <s v="Completed"/>
    <s v="Completed"/>
    <n v="0"/>
    <n v="687"/>
    <n v="486"/>
    <m/>
    <n v="2016"/>
    <s v=""/>
    <s v=""/>
    <d v="2016-11-28T00:00:00"/>
    <n v="0.1"/>
    <s v="Grant"/>
    <s v="Educational Software"/>
    <s v="Cornwall"/>
    <s v="Ontario Trillium Foundation"/>
    <s v="Corporation"/>
    <s v="Privately Held (no backing)"/>
    <s v="www.codeheroes.ca"/>
    <s v="Kelly Bergeron"/>
    <s v="Founder"/>
    <s v="kelly@codeheroes.ca"/>
    <s v="+1 (613) 362-6476"/>
    <m/>
  </r>
  <r>
    <s v="Closing Folders"/>
    <x v="0"/>
    <n v="0"/>
    <s v=""/>
    <s v="Provider of central transaction management system. The company developed a secure and automatic cloud-based workflow management system that enables law firms to track and organize comments, signatures,schedule and conduct legal transactions."/>
    <x v="6"/>
    <s v="Software"/>
    <s v="FinTech, SaaS, TMT"/>
    <s v="Pre-venture"/>
    <s v=""/>
    <s v="The company joined The Next Canada as a part of their 2014 Next Founders accelerator program in 2014. Previously, the company joined The DMZ at Ryerson University on an undisclosed date."/>
    <n v="2"/>
    <s v="Ryerson DMZ(dmz.ryerson.ca), The Next Canada(www.nextcanada.com)"/>
    <s v="250 University Avenue"/>
    <s v="Suite 200"/>
    <s v="Toronto"/>
    <s v="Ontario"/>
    <s v="M5H 3E5"/>
    <s v="Canada"/>
    <s v=""/>
    <s v=""/>
    <s v="Accelerator/Incubator"/>
    <s v="Completed"/>
    <s v="Completed"/>
    <n v="0.16"/>
    <s v=""/>
    <n v="274"/>
    <m/>
    <n v="2013"/>
    <s v=""/>
    <s v=""/>
    <d v="2014-01-01T00:00:00"/>
    <s v=""/>
    <s v="Accelerator/Incubator"/>
    <s v="Automation/Workflow Software"/>
    <s v="Toronto"/>
    <s v="Ryerson DMZ, The Next Canada"/>
    <s v="Accelerator/Incubator Backed"/>
    <s v="Privately Held (backing)"/>
    <s v="www.closingfolders.com"/>
    <s v="Sahil Zaman"/>
    <s v="Founder &amp; President"/>
    <s v="sahil.zaman@closingfolders.com"/>
    <s v="+1 (888) 256-3626"/>
    <m/>
  </r>
  <r>
    <s v="Close"/>
    <x v="0"/>
    <n v="0"/>
    <n v="0.26"/>
    <s v="Provider of a social communicating network intended to serve the people of Canada. The company's network helps to connect people and build a strong bond of relationship among their family members and with other members, enabling users to stay connected in an enhanced way."/>
    <x v="6"/>
    <s v="Software"/>
    <s v="Mobile, TMT"/>
    <s v="Venture Capital"/>
    <s v=""/>
    <s v="The company raised an undisclosed amount of venture funding from Base ventures, Kosmayer Investments and SierraMaya360 on January 10, 2014. Previously, the company joined Be Great Partners on August 22 2013, and received $250,000 in funding."/>
    <n v="4"/>
    <s v="Base Ventures(www.base.ventures), Be Great Partners(www.begreat.co), SierraMaya360(www.sierramaya360.vc)"/>
    <s v=""/>
    <s v=""/>
    <s v="Toronto"/>
    <s v="Ontario"/>
    <s v=""/>
    <s v="Canada"/>
    <d v="2013-08-22T00:00:00"/>
    <n v="0.26"/>
    <s v="Accelerator/Incubator"/>
    <s v="Completed"/>
    <s v="Completed"/>
    <n v="-0.95"/>
    <n v="11030"/>
    <n v="101"/>
    <m/>
    <n v="2013"/>
    <s v=""/>
    <n v="0.26"/>
    <d v="2014-01-10T00:00:00"/>
    <s v=""/>
    <s v="Seed Round"/>
    <s v="Application Software"/>
    <s v="Toronto"/>
    <s v="Base Ventures, Be Great Partners, Kosmayer Investments, SierraMaya360"/>
    <s v="Venture Capital-Backed"/>
    <s v="Privately Held (backing)"/>
    <s v="www.close.com"/>
    <s v="Ryan Milnes"/>
    <s v="Owner, Co-Founder &amp; Chief Executive Officer"/>
    <s v="ryan@close.com"/>
    <s v=""/>
    <m/>
  </r>
  <r>
    <s v="ClearPod"/>
    <x v="0"/>
    <n v="0"/>
    <s v=""/>
    <s v="Developer of a septic system technology. The company offers a wastewater treatment system that improves water quality and leech field performance through strengthening the natural breakdown process of waste water."/>
    <x v="4"/>
    <s v="Commercial Services"/>
    <s v="CleanTech, Industrials, TMT"/>
    <s v="Pre-venture"/>
    <s v=""/>
    <s v="The company joined Invest Ottawa as part of the Winter 2014 Class on January 14, 2014."/>
    <n v="1"/>
    <s v="Invest Ottawa(www.investottawa.ca)"/>
    <s v="1954 Naskapi Drive"/>
    <s v=""/>
    <s v="Ottawa"/>
    <s v="Ontario"/>
    <s v="K1J 8K3"/>
    <s v="Canada"/>
    <s v=""/>
    <s v=""/>
    <s v="Angel (individual)"/>
    <s v="Completed"/>
    <s v="Completed"/>
    <n v="0.01"/>
    <n v="93"/>
    <n v="634"/>
    <m/>
    <n v="2013"/>
    <s v=""/>
    <s v=""/>
    <d v="2014-01-14T00:00:00"/>
    <s v=""/>
    <s v="Accelerator/Incubator"/>
    <s v="Environmental Services (B2B)"/>
    <s v="Ottawa"/>
    <s v="Invest Ottawa"/>
    <s v="Accelerator/Incubator Backed"/>
    <s v="Privately Held (backing)"/>
    <s v="www.clearpodwater.com"/>
    <s v="Patrick Kiely"/>
    <s v="Founder"/>
    <s v="pkiely@islandwatertech.com"/>
    <s v="+1 (819) 598-7153"/>
    <m/>
  </r>
  <r>
    <s v="Cleantech Capital"/>
    <x v="1"/>
    <n v="1"/>
    <n v="0.85"/>
    <s v="Operator of a capital pool company. The company engages in the identification and evaluation of assets or businesses with a view to complete a qualifying transaction."/>
    <x v="3"/>
    <s v="Other Financial Services"/>
    <s v=""/>
    <s v="M&amp;A, Publicly Listed"/>
    <s v=""/>
    <s v="The company was acquired by CHAR Technologies through a reverse merger, resulting in the combined entity trading on the TSX Venture Exchange under the ticker symbol YES on September 16, 2015. The company is no longer actively tracked by PitchBook."/>
    <s v=""/>
    <s v=""/>
    <s v="25 Adelaide Street East"/>
    <s v="Suite 1900"/>
    <s v="Toronto"/>
    <s v="Ontario"/>
    <s v="M5C 3A1"/>
    <s v="Canada"/>
    <d v="2014-01-15T00:00:00"/>
    <n v="0.85"/>
    <s v="IPO"/>
    <s v="Completed"/>
    <s v="Completed"/>
    <s v=""/>
    <s v=""/>
    <s v=""/>
    <m/>
    <n v="2013"/>
    <s v=""/>
    <n v="0.85"/>
    <d v="2015-09-16T00:00:00"/>
    <s v=""/>
    <s v="Merger/Acquisition"/>
    <s v="Holding Companies"/>
    <s v="Toronto"/>
    <s v=""/>
    <s v="Corporate Backed or Acquired"/>
    <s v="Acquired/Merged"/>
    <s v="www.cleantechcapital.ca"/>
    <s v="James Sbrolla"/>
    <s v="Chief Executive Officer"/>
    <s v=""/>
    <s v="+1 (416) 828-2077"/>
    <m/>
  </r>
  <r>
    <s v="Class Messenger"/>
    <x v="0"/>
    <n v="0"/>
    <n v="1.04"/>
    <s v="Provider of private messaging service for students, teachers and parents. The company offers a platform that enables teachers to create short form messages in categories like homework, reminders, surveys, meeting requests and others."/>
    <x v="2"/>
    <s v="Media"/>
    <s v="Mobile, TMT"/>
    <s v="M&amp;A, Venture Capital"/>
    <s v=""/>
    <s v="The company was acquired by LivingTree for an undisclosed amount on January 5, 2017. The acquisition will expand the network of LivingTree."/>
    <s v=""/>
    <s v=""/>
    <s v="340 King Street East"/>
    <s v="2nd Floor"/>
    <s v="Toronto"/>
    <s v="Ontario"/>
    <s v="M5A 1K8"/>
    <s v="Canada"/>
    <d v="2013-09-10T00:00:00"/>
    <n v="1.04"/>
    <s v="Seed Round"/>
    <s v="Completed"/>
    <s v="Completed"/>
    <s v=""/>
    <s v=""/>
    <s v=""/>
    <m/>
    <n v="2013"/>
    <n v="1"/>
    <n v="1.04"/>
    <d v="2017-01-05T00:00:00"/>
    <s v=""/>
    <s v="Merger/Acquisition"/>
    <s v="Information Services (B2C)"/>
    <s v="Toronto"/>
    <s v=""/>
    <s v="Formerly VC-backed"/>
    <s v="Acquired/Merged (Operating Subsidiary)"/>
    <s v="www.classmessenger.com"/>
    <s v="Keith McSpurren"/>
    <s v="Founder &amp; President"/>
    <s v="keith@classmessenger.com"/>
    <s v="+1 (347) 674-8930"/>
    <m/>
  </r>
  <r>
    <s v="Citizen Hex"/>
    <x v="0"/>
    <n v="0"/>
    <s v=""/>
    <s v="Provider of a digital token trading and wealth management platform created for crypto currencies. The company's digital token trading and wealth management platform combines quantitative analysis of protocol token opportunities with an engineered set of proprietary tools, purpose built for trading in decentralized marketplaces enabling investor to execute and manage digital token trading activities."/>
    <x v="6"/>
    <s v="Software"/>
    <s v="FinTech, TMT"/>
    <s v="Venture Capital"/>
    <s v=""/>
    <s v="The company raised seed funding in round led by Version One Ventures on May 23, 2017. OMERS Ventures, Purpose Investments, Mike Serbinis, Morgan Stanley, Laura Adams and other undisclosed investors also participated in the round."/>
    <n v="5"/>
    <s v="Creative Destruction Lab(www.creativedestructionlab.com), OMERS Ventures(www.omersventures.com), Purpose Investments(www.purposeinvest.com), Version One Ventures(www.versionone.vc)"/>
    <s v=""/>
    <s v=""/>
    <s v="Toronto"/>
    <s v="Ontario"/>
    <s v=""/>
    <s v="Canada"/>
    <s v=""/>
    <s v=""/>
    <s v="Accelerator/Incubator"/>
    <s v="Completed"/>
    <s v="Completed"/>
    <n v="0.26"/>
    <s v=""/>
    <n v="748"/>
    <m/>
    <n v="2016"/>
    <s v=""/>
    <s v=""/>
    <d v="2017-05-23T00:00:00"/>
    <s v=""/>
    <s v="Early Stage VC"/>
    <s v="Financial Software"/>
    <s v="Toronto"/>
    <s v="Creative Destruction Lab, Laura Adams, OMERS Ventures, Purpose Investments, Version One Ventures"/>
    <s v="Venture Capital-Backed"/>
    <s v="Privately Held (backing)"/>
    <s v="www.citizenhex.com"/>
    <s v="Benjmain Roberts"/>
    <s v="Co-Founder &amp; Chief Executive Officer"/>
    <s v=""/>
    <s v=""/>
    <m/>
  </r>
  <r>
    <s v="Cinnos Mission Critical"/>
    <x v="0"/>
    <n v="0"/>
    <n v="3.23"/>
    <s v="Developer of customizable plug-and-play data center appliances designed to increase speed of deployment. The company offers customization services for deployment of computing infrastructures in data centers. It also offers emergency response center services, preventative maintenance and predictive maintenance enabling immediate deployment of data centres for a fraction of the cost of traditional mission critical facilities."/>
    <x v="6"/>
    <s v="IT Services"/>
    <s v="TMT"/>
    <s v="Pre-venture"/>
    <s v=""/>
    <s v="The company raised $125,000 of convertible debt financing from Angel One Investor Network on December 24, 2017. Previously, the company raised $2.3 million of angel funding from Ontario Centres of Excellence and other undisclosed investors on December 19, 2016. The company is being actively tracked by PitchBook."/>
    <n v="4"/>
    <s v="Angel One Investor Network(www.angelonenetwork.ca), Maple Leaf Angels(www.mapleleafangels.com), McMaster Innovation Park(www.mcmasterinnovationpark.ca), Ontario Centres of Excellence(www.oce-ontario.org)"/>
    <s v="McMaster Innovation Park"/>
    <s v="175 Longwood Road South, Suite 401A"/>
    <s v="Hamilton"/>
    <s v="Ontario"/>
    <s v="L8P 0A1"/>
    <s v="Canada"/>
    <s v=""/>
    <s v=""/>
    <s v="Accelerator/Incubator"/>
    <s v="Completed"/>
    <s v="Completed"/>
    <n v="-0.11"/>
    <s v=""/>
    <n v="106"/>
    <m/>
    <n v="2013"/>
    <n v="11"/>
    <n v="3.23"/>
    <d v="2017-12-24T00:00:00"/>
    <n v="0.16"/>
    <s v="Angel (individual)"/>
    <s v="Systems and Information Management"/>
    <s v="Hamilton"/>
    <s v="Angel One Investor Network, Maple Leaf Angels, McMaster Innovation Park, Ontario Centres of Excellence"/>
    <s v="Accelerator/Incubator Backed"/>
    <s v="Privately Held (backing)"/>
    <s v="www.cinnos.com"/>
    <s v="Hussam Haroun"/>
    <s v="Co-Founder, Board Member &amp; Chief Executive Officer"/>
    <s v="hussam.haroun@cinnos.com"/>
    <s v="+1 (855) 246-6671"/>
    <m/>
  </r>
  <r>
    <s v="CigBins"/>
    <x v="0"/>
    <n v="0"/>
    <s v=""/>
    <s v="Provider of environmental services. The company offers its customers a cigarette-butt collection and recycling service, where they recycle the litter, turning them it into raw materials."/>
    <x v="4"/>
    <s v="Commercial Services"/>
    <s v="CleanTech, Industrials, TMT"/>
    <s v="Pre-venture"/>
    <s v=""/>
    <s v="The company joined Startup Garage in 2015."/>
    <n v="1"/>
    <s v="Startup Garage(www.startupgarage.ca)"/>
    <s v=""/>
    <s v=""/>
    <s v="Ottawa"/>
    <s v="Ontario"/>
    <s v=""/>
    <s v="Canada"/>
    <d v="2013-09-28T00:00:00"/>
    <n v="0.01"/>
    <s v="Grant"/>
    <s v="Completed"/>
    <s v="Completed"/>
    <n v="-0.02"/>
    <n v="346"/>
    <n v="256"/>
    <m/>
    <n v="2013"/>
    <n v="2"/>
    <s v=""/>
    <d v="2015-01-01T00:00:00"/>
    <s v=""/>
    <s v="Accelerator/Incubator"/>
    <s v="Environmental Services (B2B)"/>
    <s v="Ottawa"/>
    <s v="Startup Garage"/>
    <s v="Accelerator/Incubator Backed"/>
    <s v="Privately Held (backing)"/>
    <s v="www.cigbins.com"/>
    <s v="Kathleen Kemp"/>
    <s v="Co-Founder"/>
    <s v="kathleen@cigbins.com"/>
    <s v=""/>
    <m/>
  </r>
  <r>
    <s v="Chumbuggy.com"/>
    <x v="0"/>
    <n v="0"/>
    <s v=""/>
    <s v="Developer and provider of an online community for people aged over 50 years. The company provides a platform where users can video-chat and engage in group discussions about different topics."/>
    <x v="2"/>
    <s v="Media"/>
    <s v="TMT"/>
    <s v="Pre-venture"/>
    <s v=""/>
    <s v="The company joined YMC on February 7, 2013."/>
    <n v="1"/>
    <s v="YMC(www.theymc.com)"/>
    <s v=""/>
    <s v=""/>
    <s v="Toronto"/>
    <s v="Ontario"/>
    <s v=""/>
    <s v="Canada"/>
    <d v="2013-02-07T00:00:00"/>
    <s v=""/>
    <s v="Accelerator/Incubator"/>
    <s v="Completed"/>
    <s v="Completed"/>
    <n v="-0.14000000000000001"/>
    <n v="15"/>
    <n v="525"/>
    <m/>
    <n v="2013"/>
    <s v=""/>
    <s v=""/>
    <d v="2013-02-07T00:00:00"/>
    <s v=""/>
    <s v="Accelerator/Incubator"/>
    <s v="Information Services (B2C)"/>
    <s v="Toronto"/>
    <s v="YMC"/>
    <s v="Accelerator/Incubator Backed"/>
    <s v="Privately Held (backing)"/>
    <s v="www.chumbuggy.com"/>
    <s v="Neel Desai"/>
    <s v="Co-Founder &amp; Chief Executive Officer"/>
    <s v="neel@chumbuggy.com"/>
    <s v=""/>
    <m/>
  </r>
  <r>
    <s v="Chisel"/>
    <x v="0"/>
    <n v="0"/>
    <s v=""/>
    <s v="Developer of Saas based natural language processing platform designed to help companies and organizations automate document processing, handling and analysis. The company's dashboard Knote, provides algorithms and methodologies to automate work flow, specifically with NLP and AI and creates summaries of documents and allows for filtering on large sets of documents to extract information, enabling companies to support employees by automating routine, time consuming work and by improving efficiency."/>
    <x v="6"/>
    <s v="Software"/>
    <s v="Artificial Intelligence &amp; Machine Learning, Big Data, SaaS, TMT"/>
    <s v="Venture Capital"/>
    <s v=""/>
    <s v="The company raised an undisclosed amount of venture funding from Spectrum 28 on April 7, 2017."/>
    <n v="6"/>
    <s v="Creative Destruction Lab(www.creativedestructionlab.com), Ontario Centres of Excellence(www.oce-ontario.org), s28 Capital(www.s28capital.com), The Next Canada(www.nextcanada.com), University of Waterloo Velocity(www.velocity.uwaterloo.ca), Venrock(www.venrock.com)"/>
    <s v="10 Dundas Street West"/>
    <s v=""/>
    <s v="Toronto"/>
    <s v="Ontario"/>
    <s v="M5B 2G9"/>
    <s v="Canada"/>
    <d v="2016-01-01T00:00:00"/>
    <s v=""/>
    <s v="Accelerator/Incubator"/>
    <s v="Completed"/>
    <s v="Completed"/>
    <s v=""/>
    <s v=""/>
    <s v=""/>
    <m/>
    <n v="2015"/>
    <s v=""/>
    <s v=""/>
    <d v="2017-07-01T00:00:00"/>
    <s v=""/>
    <s v="Early Stage VC"/>
    <s v="Business/Productivity Software"/>
    <s v="Toronto"/>
    <s v="Creative Destruction Lab, Ontario Centres of Excellence, s28 Capital, The Next Canada, University of Waterloo Velocity, Venrock"/>
    <s v="Venture Capital-Backed"/>
    <s v="Privately Held (backing)"/>
    <s v="www.chisel.ai"/>
    <s v="Ron Glozman"/>
    <s v="Chief Executive Officer &amp; Founder"/>
    <s v="ron@knote.com"/>
    <s v=""/>
    <m/>
  </r>
  <r>
    <s v="ChangeJar"/>
    <x v="0"/>
    <n v="0"/>
    <n v="0.2"/>
    <s v="Developer of a mobile payment platform. The company's software allows users to pay directly at online stores via their credit or debit cards without providing their card credentials."/>
    <x v="6"/>
    <s v="Software"/>
    <s v="FinTech, Mobile, Mobile Commerce, TMT"/>
    <s v="Pre-venture"/>
    <s v=""/>
    <s v="The company joined 500 Startups as a part of its 19th batch and received $150,000 in convertible debt funding on November 18, 2016."/>
    <n v="4"/>
    <s v="500 Startups(www.500.co), Capital Angel Network(www.capitalangels.ca), Mark Baker(www.markbaker.ca), National Research Council Canada(www.nrc-cnrc.gc.ca)"/>
    <s v="80 Aberdeen Street"/>
    <s v="Suite 100"/>
    <s v="Ottawa"/>
    <s v="Ontario"/>
    <s v="K1S 5R5"/>
    <s v="Canada"/>
    <d v="2015-02-10T00:00:00"/>
    <n v="0.04"/>
    <s v="Grant"/>
    <s v="Completed"/>
    <s v="Completed"/>
    <n v="-0.04"/>
    <n v="271"/>
    <n v="872"/>
    <m/>
    <n v="2014"/>
    <n v="4"/>
    <n v="0.2"/>
    <d v="2016-11-18T00:00:00"/>
    <n v="0.2"/>
    <s v="Accelerator/Incubator"/>
    <s v="Application Software"/>
    <s v="Ottawa"/>
    <s v="500 Startups, Capital Angel Network, Mark Baker, National Research Council Canada"/>
    <s v="Accelerator/Incubator Backed"/>
    <s v="Privately Held (backing)"/>
    <s v="www.changejar.com"/>
    <s v="Tom Camps"/>
    <s v="Chief Executive Officer, President and Founder"/>
    <s v="tom@changejar.com"/>
    <s v=""/>
    <m/>
  </r>
  <r>
    <s v="CertClean"/>
    <x v="1"/>
    <n v="1"/>
    <n v="7.0000000000000007E-2"/>
    <s v="Owner and operator of a company providing certification services. The company engages in the standardization, administration and certification process for beauty and personal care products across Canada."/>
    <x v="4"/>
    <s v="Commercial Services"/>
    <s v=""/>
    <s v="Venture Capital"/>
    <s v=""/>
    <s v="The company joined Futurpreneur Canada, Spin Master and Business Development Bank of Canada as a part of their Spin Master Innovation Fund on September 29, 2015."/>
    <n v="3"/>
    <s v="Business Development Bank of Canada(www.bdc.ca), Futurpreneur Canada(www.futurpreneur.ca), Spin Master(www.spinmaster.com)"/>
    <s v=""/>
    <s v=""/>
    <s v="Mississauga"/>
    <s v="Ontario"/>
    <s v=""/>
    <s v="Canada"/>
    <d v="2015-09-29T00:00:00"/>
    <n v="7.0000000000000007E-2"/>
    <s v="Accelerator/Incubator"/>
    <s v="Completed"/>
    <s v="Completed"/>
    <n v="-0.1"/>
    <n v="5032"/>
    <n v="3372"/>
    <m/>
    <n v="2013"/>
    <s v=""/>
    <n v="7.0000000000000007E-2"/>
    <d v="2015-09-29T00:00:00"/>
    <n v="7.0000000000000007E-2"/>
    <s v="Accelerator/Incubator"/>
    <s v="Other Commercial Services"/>
    <s v="Mississauga"/>
    <s v="Business Development Bank of Canada, Futurpreneur Canada, Spin Master"/>
    <s v="Accelerator/Incubator Backed"/>
    <s v="Privately Held (backing)"/>
    <s v="reviews.certclean.com"/>
    <s v="Jenis Lee"/>
    <s v="Founder &amp; Chief Executive Officer"/>
    <s v="jenise@certclean.com"/>
    <s v="+1 (647) 606-7719"/>
    <m/>
  </r>
  <r>
    <s v="Catapult App"/>
    <x v="0"/>
    <n v="0"/>
    <n v="0.3"/>
    <s v="Developer of a recruitment platform. The company develops an application that uses recruiting technology to enable users post and tag job offers on any social media."/>
    <x v="6"/>
    <s v="Software"/>
    <s v="HR Tech, Mobile, TMT"/>
    <s v="Pre-venture"/>
    <s v=""/>
    <s v="The company raised $65,000 of seed funding from Richard Holtby and other undisclosed individual investors on March 1, 2015."/>
    <n v="2"/>
    <s v=""/>
    <s v="89 Yonge Boulevard"/>
    <s v=""/>
    <s v="Toronto"/>
    <s v="Ontario"/>
    <s v=""/>
    <s v="Canada"/>
    <d v="2014-07-31T00:00:00"/>
    <n v="0.21"/>
    <s v="Seed Round"/>
    <s v="Completed"/>
    <s v="Completed"/>
    <s v=""/>
    <s v=""/>
    <s v=""/>
    <m/>
    <n v="2014"/>
    <n v="4"/>
    <n v="0.3"/>
    <d v="2015-03-01T00:00:00"/>
    <n v="0.08"/>
    <s v="Seed Round"/>
    <s v="Application Software"/>
    <s v="Toronto"/>
    <s v="Individual Investor, Richard Holtby"/>
    <s v="Angel-Backed"/>
    <s v="Privately Held (backing)"/>
    <s v="www.catapult-app.com"/>
    <s v="Alexander Somjen"/>
    <s v="Co-Founder"/>
    <s v=""/>
    <s v="+1 (647) 214-1920"/>
    <m/>
  </r>
  <r>
    <s v="Carrot Insights"/>
    <x v="0"/>
    <n v="0"/>
    <n v="2"/>
    <s v="Provider of national wellness and reward platform designed to completely reinvent sustainable behavioral change on a mass scale. The company's national wellness and reward platform offers a unique rewards-style program that rewards people for various levels of engagement related to their health and wellness, enabling users to stay fit and healthy."/>
    <x v="6"/>
    <s v="Software"/>
    <s v="HealthTech, LOHAS &amp; Wellness, Mobile, TMT"/>
    <s v="Venture Capital"/>
    <s v=""/>
    <s v="The company raised CAD 2 million of seed funding in a deal led by Relay Ventures on November 25, 2015. Lumira Capital, Epic Capital management, Primary Capital Partners and other undisclosed investors also participated in the round. Previously, the company received $7.5 million of grant funding from Government of Canada and British Columbia Ministry of Economic Development on July 29, 2015. The funding will be used to help create, implement and promote the new app Carrot Rewards."/>
    <n v="6"/>
    <s v="Epic Capital Management(epiccapitalmanagement.ca), Government of British Columbia(www2.gov.bc.ca/gov/content/employment-business/economic-development), Government of Canada(www.canada.ca), Lumira Ventures(www.lumiraventures.com), Primary Capital Partners(www.primaryeurope.com), Relay Ventures(www.relayventures.com)"/>
    <s v="20 Richmond Street East"/>
    <s v="Suite 330"/>
    <s v="Toronto"/>
    <s v="Ontario"/>
    <s v="M5C 2R9"/>
    <s v="Canada"/>
    <s v=""/>
    <s v=""/>
    <s v="Angel (individual)"/>
    <s v="Completed"/>
    <s v="Completed"/>
    <s v=""/>
    <s v=""/>
    <s v=""/>
    <m/>
    <n v="2013"/>
    <n v="10"/>
    <n v="2"/>
    <d v="2015-11-25T00:00:00"/>
    <n v="2"/>
    <s v="Seed Round"/>
    <s v="Application Software"/>
    <s v="Toronto"/>
    <s v="Epic Capital Management, Government of British Columbia, Government of Canada, Lumira Ventures, Primary Capital Partners, Relay Ventures"/>
    <s v="Venture Capital-Backed"/>
    <s v="Privately Held (backing)"/>
    <s v="www.carrotinsights.com"/>
    <s v="Jeff Irwin"/>
    <s v="Chief Financial Officer"/>
    <s v="jirwin@carrotinsights.com"/>
    <s v="+1 (647) 256-1500"/>
    <m/>
  </r>
  <r>
    <s v="CareerFeed"/>
    <x v="0"/>
    <n v="0"/>
    <s v=""/>
    <s v="Provider of an online job search platform. The company provides an online job search platform for users to get updates new job postings in their locality."/>
    <x v="4"/>
    <s v="Commercial Services"/>
    <s v="Industrials, TMT"/>
    <s v="Pre-venture"/>
    <s v=""/>
    <s v="The company joined Startup Ottawa on an undisclosed date."/>
    <n v="1"/>
    <s v="Startup Ottawa(www.startupottawa.ca)"/>
    <s v="195 James Street"/>
    <s v="Unit 1"/>
    <s v="Ottawa"/>
    <s v="Ontario"/>
    <s v="K1R 5M6"/>
    <s v="Canada"/>
    <s v=""/>
    <s v=""/>
    <s v="Accelerator/Incubator"/>
    <s v="Completed"/>
    <s v="Completed"/>
    <n v="-0.02"/>
    <n v="573"/>
    <n v="345"/>
    <m/>
    <n v="2014"/>
    <n v="3"/>
    <s v=""/>
    <s v=""/>
    <s v=""/>
    <s v="Accelerator/Incubator"/>
    <s v="Human Capital Services"/>
    <s v="Ottawa"/>
    <s v="Startup Ottawa"/>
    <s v="Accelerator/Incubator Backed"/>
    <s v="Privately Held (backing)"/>
    <s v="www.careerfeed.com"/>
    <s v="Nick Evans"/>
    <s v="Co-Founder &amp; Chief Executive Officer"/>
    <s v="nick@careerfeed.com"/>
    <s v=""/>
    <m/>
  </r>
  <r>
    <s v="Cardiol Therapeutics"/>
    <x v="1"/>
    <n v="1"/>
    <n v="0.9"/>
    <s v="The company is currently operating in Stealth mode."/>
    <x v="4"/>
    <s v="Other Business Products and Services"/>
    <s v=""/>
    <s v="Pre-venture"/>
    <s v=""/>
    <s v="The company raised $735,658 of angel funding from undisclosed investors on September 29, 2017."/>
    <s v=""/>
    <s v=""/>
    <s v="2275 Upper Middle Road East"/>
    <s v="Suite 101"/>
    <s v="Oakville"/>
    <s v="Ontario"/>
    <s v="L6H 0C3"/>
    <s v="Canada"/>
    <d v="2017-09-29T00:00:00"/>
    <n v="0.9"/>
    <s v="Angel (individual)"/>
    <s v="Completed"/>
    <s v="Completed"/>
    <s v=""/>
    <s v=""/>
    <s v=""/>
    <m/>
    <n v="2017"/>
    <s v=""/>
    <n v="0.9"/>
    <d v="2017-09-29T00:00:00"/>
    <n v="0.9"/>
    <s v="Angel (individual)"/>
    <s v="Other Business Products and Services"/>
    <s v="Oakville"/>
    <s v=""/>
    <s v="Angel-Backed"/>
    <s v="Privately Held (backing)"/>
    <s v="www.cardiolrx.com"/>
    <s v="David Elsley"/>
    <s v="President &amp; Chief Executive Officer"/>
    <s v="delsley@cardiolrx.com"/>
    <s v="+1 (905) 491-6793"/>
    <m/>
  </r>
  <r>
    <s v="Cannabco Pharmaceutical"/>
    <x v="0"/>
    <n v="0"/>
    <n v="32.65"/>
    <s v="Owner and operator of a pharmaceutical company intended to produce medical marijuana. The company's production facilities is focused on producing medical cannabis and dried cannabis, enabling their customers to cultivate cannabis for medical purposes."/>
    <x v="1"/>
    <s v="Pharmaceuticals and Biotechnology"/>
    <s v="Cannabis, LOHAS &amp; Wellness"/>
    <s v="M&amp;A"/>
    <s v=""/>
    <s v="The company reached a definitive agreement to acquire Jiminex through a reverse merger, resulting in the combined entity trading on the TSX Stock Exchange on June 26, 2018. Subsequently, the deal was cancelled on September 13, 2018."/>
    <s v=""/>
    <s v=""/>
    <s v=""/>
    <s v=""/>
    <s v="Toronto"/>
    <s v="Ontario"/>
    <s v=""/>
    <s v="Canada"/>
    <d v="2017-05-07T00:00:00"/>
    <n v="32.65"/>
    <s v="Undetermined"/>
    <s v="Completed"/>
    <s v="Failed/Cancelled"/>
    <n v="0.04"/>
    <s v=""/>
    <n v="459"/>
    <m/>
    <n v="2014"/>
    <s v=""/>
    <n v="32.65"/>
    <d v="2018-09-13T00:00:00"/>
    <s v=""/>
    <s v="Reverse Merger"/>
    <s v="Pharmaceuticals"/>
    <s v="Toronto"/>
    <s v=""/>
    <s v="Failed Transaction (M&amp;A)"/>
    <s v="Privately Held (no backing)"/>
    <s v="www.cannabco.ca"/>
    <s v="Mark Pellicane"/>
    <s v="Chief Executive Officer &amp; President"/>
    <s v="mpellicane@cannabco.ca"/>
    <s v="+1 (888) 310-8883"/>
    <m/>
  </r>
  <r>
    <s v="CanFocus Technologies"/>
    <x v="0"/>
    <n v="0"/>
    <n v="0.19"/>
    <s v="Provider of service to calm both digital and physical distractions. The company offers system that provides service to silence and calm both digital and physical distractions and helps users to control over their time."/>
    <x v="6"/>
    <s v="Software"/>
    <s v="TMT"/>
    <s v="Pre-venture"/>
    <s v=""/>
    <s v="The company joined The DMZ at Ryerson University on an undisclosed date."/>
    <n v="1"/>
    <s v="Ryerson DMZ(dmz.ryerson.ca)"/>
    <s v="139 Mulock Avenue"/>
    <s v=""/>
    <s v="Toronto"/>
    <s v="Ontario"/>
    <s v=""/>
    <s v="Canada"/>
    <d v="2013-07-01T00:00:00"/>
    <n v="0.19"/>
    <s v="Angel (individual)"/>
    <s v="Completed"/>
    <s v="Completed"/>
    <n v="0"/>
    <n v="367"/>
    <n v="20"/>
    <m/>
    <n v="2013"/>
    <s v=""/>
    <n v="0.19"/>
    <s v=""/>
    <s v=""/>
    <s v="Accelerator/Incubator"/>
    <s v="Social/Platform Software"/>
    <s v="Toronto"/>
    <s v="Ryerson DMZ"/>
    <s v="Accelerator/Incubator Backed"/>
    <s v="Privately Held (backing)"/>
    <s v="www.canfocus.com"/>
    <s v="Lahav Gil"/>
    <s v="Co-Founder, Chairman &amp; President"/>
    <s v="lahav.g@kangaroogroup.net"/>
    <s v="+1 (647) 291-8545"/>
    <m/>
  </r>
  <r>
    <s v="Canadian Cancer Clinical Trials Network"/>
    <x v="1"/>
    <n v="1"/>
    <s v=""/>
    <s v="Provider of support and coordination for a network of teams at cancer treatment centers and hospitals. The company enables sites to increase their capacity and capability to conduct academic trials."/>
    <x v="1"/>
    <s v="Healthcare Services"/>
    <s v="Life Sciences, Oncology"/>
    <s v="Other Private Companies"/>
    <s v=""/>
    <s v="The company received an undisclosed amount of grant funding from Ontario Institute for Cancer Research on January 13, 2015."/>
    <s v=""/>
    <s v=""/>
    <s v=""/>
    <s v=""/>
    <s v=""/>
    <s v="Ontario"/>
    <s v=""/>
    <s v="Canada"/>
    <d v="2015-01-13T00:00:00"/>
    <s v=""/>
    <s v="Grant"/>
    <s v="Completed"/>
    <s v="Completed"/>
    <n v="0"/>
    <s v=""/>
    <s v=""/>
    <m/>
    <n v="2013"/>
    <s v=""/>
    <s v=""/>
    <d v="2015-01-13T00:00:00"/>
    <s v=""/>
    <s v="Grant"/>
    <s v="Other Healthcare Services"/>
    <s v=""/>
    <s v=""/>
    <s v="Corporation"/>
    <s v="Privately Held (no backing)"/>
    <s v="www.3ctn.ca"/>
    <s v="Janet Dancey"/>
    <s v="Scietific Director"/>
    <s v="jdancey@3ctn.ca"/>
    <s v=""/>
    <m/>
  </r>
  <r>
    <s v="Canaccord Genuity Acquisition"/>
    <x v="1"/>
    <n v="1"/>
    <s v=""/>
    <s v="Operator of a special purpose acquisition company. The company is engaged in the acquisition of one or more businesses or assets, with a focus on growth companies with an enterprise value between $50 million and $250 million, by way of a merger, amalgamation, arrangement, share exchange, asset acquisition, share purchase, reorganization, or any other similar business combination."/>
    <x v="3"/>
    <s v="Other Financial Services"/>
    <s v=""/>
    <s v="M&amp;A, Publicly Listed"/>
    <s v=""/>
    <s v="The company was acquired by Spark Power through a reverse merger, resulting in the combined entity trading on the TSX Venture Exchange under the ticker symbol SPG on August 31, 2018. The company is no longer actively tracked by PitchBook."/>
    <s v=""/>
    <s v=""/>
    <s v="161 Bay Street"/>
    <s v="Suite 3000"/>
    <s v="Toronto"/>
    <s v="Ontario"/>
    <s v="M5J 2S1"/>
    <s v="Canada"/>
    <d v="2017-08-01T00:00:00"/>
    <n v="37.81"/>
    <s v="IPO"/>
    <s v="Completed"/>
    <s v="Completed"/>
    <s v=""/>
    <s v=""/>
    <s v=""/>
    <m/>
    <n v="2017"/>
    <s v=""/>
    <s v=""/>
    <d v="2018-08-31T00:00:00"/>
    <s v=""/>
    <s v="Merger/Acquisition"/>
    <s v="Holding Companies"/>
    <s v="Toronto"/>
    <s v=""/>
    <s v="Corporate Backed or Acquired"/>
    <s v="Acquired/Merged"/>
    <s v=""/>
    <s v="Daniel Chung"/>
    <s v="Chief Financial Officer"/>
    <s v=""/>
    <s v=""/>
    <m/>
  </r>
  <r>
    <s v="Bunz"/>
    <x v="0"/>
    <n v="0"/>
    <n v="3"/>
    <s v="Developer of a barter trade application designed to help in doing cashless transaction. The company's application facilitates users to trade materialistic things with other product instead of money, enabling Canadian customers to get things they wanted in a cash-free economy."/>
    <x v="6"/>
    <s v="Software"/>
    <s v="E-Commerce, Mobile, TMT"/>
    <s v="Pre-venture, Venture Capital"/>
    <s v=""/>
    <s v="The company raised an undisclosed amount of Series A angel funding in March 2018."/>
    <n v="1"/>
    <s v="Fidelity Investments(www.fidelity.com)"/>
    <s v="372 Richmond Street West"/>
    <s v=""/>
    <s v="Toronto"/>
    <s v="Ontario"/>
    <s v="M5V 2L7"/>
    <s v="Canada"/>
    <d v="2015-06-01T00:00:00"/>
    <n v="3"/>
    <s v="Angel (individual)"/>
    <s v="Completed"/>
    <s v="Completed"/>
    <n v="0.46"/>
    <n v="6256"/>
    <n v="2315"/>
    <m/>
    <n v="2013"/>
    <n v="10"/>
    <n v="3"/>
    <d v="2018-03-01T00:00:00"/>
    <s v=""/>
    <s v="Angel (individual)"/>
    <s v="Application Software"/>
    <s v="Toronto"/>
    <s v="Fidelity Investments"/>
    <s v="Angel-Backed"/>
    <s v="Privately Held (backing)"/>
    <s v="www.bunz.com"/>
    <s v="Sascha Mojtahedi"/>
    <s v="Chief Executive Officer"/>
    <s v="sascha@bunz.com"/>
    <s v=""/>
    <m/>
  </r>
  <r>
    <s v="Buildmetric"/>
    <x v="0"/>
    <n v="0"/>
    <s v=""/>
    <s v="Developer of a deficiency management platform designed to optimize workflow for builders. The company's deficiency management platform allows management and tracking of construction stage, warranty, inspections as well as loans and offers access to comprehensive analytics, enabling home builders to minimize the financial risks associated with construction related defects and increase quality, productivity and costs.."/>
    <x v="6"/>
    <s v="Software"/>
    <s v="Mobile, SaaS, TMT"/>
    <s v="Pre-venture"/>
    <s v=""/>
    <s v="The company joined L-Spark as part of its second incubator cohort and received $40,000 in funding on February 17, 2016. Prior to this, the company joined Invest Ottawa as part of its Fall 2015 GrindSpaceXL program on September 17, 2015."/>
    <n v="2"/>
    <s v="Invest Ottawa(www.investottawa.ca), L-SPARK(www.l-spark.com)"/>
    <s v="45 O'Connor Street"/>
    <s v="Suite 1150"/>
    <s v="Ottawa"/>
    <s v="Ontario"/>
    <s v="K1P 1A4"/>
    <s v="Canada"/>
    <d v="2015-09-17T00:00:00"/>
    <s v=""/>
    <s v="Accelerator/Incubator"/>
    <s v="Completed"/>
    <s v="Completed"/>
    <n v="-0.03"/>
    <n v="16"/>
    <n v="561"/>
    <m/>
    <n v="2014"/>
    <n v="3"/>
    <s v=""/>
    <d v="2016-02-17T00:00:00"/>
    <n v="0.06"/>
    <s v="Accelerator/Incubator"/>
    <s v="Business/Productivity Software"/>
    <s v="Ottawa"/>
    <s v="Invest Ottawa, L-SPARK"/>
    <s v="Accelerator/Incubator Backed"/>
    <s v="Privately Held (backing)"/>
    <s v="www.buildmetric.com"/>
    <s v="Philip Tabet"/>
    <s v="Co-Founder, Chief Executive Officer &amp; President"/>
    <s v="philip@buildmetric.com"/>
    <s v="+1 (613) 854-9090"/>
    <m/>
  </r>
  <r>
    <s v="BudTender (Canada)"/>
    <x v="0"/>
    <n v="0"/>
    <n v="0.02"/>
    <s v="Developer of a mobile ordering application designed to order cannabis products online. The company's application facilitates orders for Canadian dispensaries and their customers and provide personalized product suggestions, enabling customers to view dispensaries menu, order their cannabis product online through their smartphones and skip queues in dispensaries."/>
    <x v="6"/>
    <s v="Software"/>
    <s v="Cannabis, LOHAS &amp; Wellness, Mobile, Mobile Commerce, TMT"/>
    <s v="Pre-venture"/>
    <s v=""/>
    <s v="The company joined Canopy San Diego as a part of its Spring cohort and received CAD 20,000 in funding on March 27, 2017."/>
    <n v="1"/>
    <s v="Canopy San Diego(www.canopysd.com)"/>
    <s v=""/>
    <s v=""/>
    <s v="Toronto"/>
    <s v="Ontario"/>
    <s v=""/>
    <s v="Canada"/>
    <d v="2017-03-27T00:00:00"/>
    <n v="0.02"/>
    <s v="Accelerator/Incubator"/>
    <s v="Completed"/>
    <s v="Completed"/>
    <n v="-0.14000000000000001"/>
    <n v="128"/>
    <n v="4496"/>
    <m/>
    <n v="2016"/>
    <s v=""/>
    <n v="0.02"/>
    <d v="2017-03-27T00:00:00"/>
    <n v="0.02"/>
    <s v="Accelerator/Incubator"/>
    <s v="Application Software"/>
    <s v="Toronto"/>
    <s v="Canopy San Diego"/>
    <s v="Accelerator/Incubator Backed"/>
    <s v="Privately Held (backing)"/>
    <s v="www.trybudtender.com"/>
    <s v="Jacob Crow"/>
    <s v="Co-Founder &amp; Chief Executive Officer"/>
    <s v="jacob@trybudtender.com"/>
    <s v=""/>
    <m/>
  </r>
  <r>
    <s v="BrokerLift"/>
    <x v="0"/>
    <n v="0"/>
    <s v=""/>
    <s v="Provider of an e-commerce platform created for insurance brokers to market their policies. The company's platform helps insurance brokers to sell customized as well as full-service insurance products online using their existing website to their customers enabling them to increase their offerings, enhance customer base, save costs on selling and optimize their efforts."/>
    <x v="2"/>
    <s v="Retail"/>
    <s v="E-Commerce, FinTech, InsurTech, Marketing Tech, SaaS, TMT"/>
    <s v="Venture Capital"/>
    <s v=""/>
    <s v="The company joined Plug and Play Tech Center as a part of its Insurtech Program Batch 2 on March 21, 2017."/>
    <n v="2"/>
    <s v="Gore Mutual Insurance Company(www.goremutual.ca), Plug and Play Tech Center(www.plugandplaytechcenter.com)"/>
    <s v="40 University Avenue"/>
    <s v="Suite 1002"/>
    <s v="Toronto"/>
    <s v="Ontario"/>
    <s v="M5J 1T1"/>
    <s v="Canada"/>
    <d v="2016-03-02T00:00:00"/>
    <s v=""/>
    <s v="Seed Round"/>
    <s v="Completed"/>
    <s v="Completed"/>
    <n v="0.37"/>
    <s v=""/>
    <n v="316"/>
    <m/>
    <n v="2015"/>
    <n v="2"/>
    <s v=""/>
    <d v="2017-03-21T00:00:00"/>
    <s v=""/>
    <s v="Accelerator/Incubator"/>
    <s v="Internet Retail"/>
    <s v="Toronto"/>
    <s v="Gore Mutual Insurance Company, Plug and Play Tech Center"/>
    <s v="Accelerator/Incubator Backed"/>
    <s v="Privately Held (backing)"/>
    <s v="www.brokerlift.com"/>
    <s v="Thomas Accardo"/>
    <s v="Co-Founder &amp; Strategic Growth"/>
    <s v="thomas@brokerlift.com"/>
    <s v=""/>
    <m/>
  </r>
  <r>
    <s v="Brizi"/>
    <x v="0"/>
    <n v="0"/>
    <n v="0.19"/>
    <s v="Developer of a fan-controlled aerial camera system designed to give camera control to fans sitting in the stadium. The company's remote-control augmented reality camera systems are used to control cameras recording live events enabling fans attending games or events to use their smartphones to control cameras installed around the stadium and instantly snap and share photos on social media."/>
    <x v="2"/>
    <s v="Consumer Durables"/>
    <s v="Augmented Reality, Robotics and Drones, TMT"/>
    <s v="Pre-venture"/>
    <s v=""/>
    <s v="The company joined SXSW Accelerator on April 3, 2017. Previously, the company joined Techstars as a part of its Techstars Boston cohort and received $120,000 in funding on February 7, 2017."/>
    <n v="5"/>
    <s v="OneEleven(www.oneeleven.com), Ryerson DMZ(dmz.ryerson.ca), SXSW Accelerator(www.sxsw.com/apply-to-participate/sxsw-accelerator), Techstars(www.techstars.com), The Next Canada(www.nextcanada.com)"/>
    <s v="325 Front Street West"/>
    <s v="Suite 4"/>
    <s v="Toronto"/>
    <s v="Ontario"/>
    <s v="M5V 2Y1"/>
    <s v="Canada"/>
    <d v="2013-12-13T00:00:00"/>
    <s v=""/>
    <s v="Accelerator/Incubator"/>
    <s v="Completed"/>
    <s v="Completed"/>
    <n v="0.05"/>
    <n v="545"/>
    <n v="4122"/>
    <m/>
    <n v="2013"/>
    <s v=""/>
    <n v="0.19"/>
    <d v="2017-04-03T00:00:00"/>
    <s v=""/>
    <s v="Accelerator/Incubator"/>
    <s v="Electronics (B2C)"/>
    <s v="Toronto"/>
    <s v="OneEleven, Ryerson DMZ, SXSW Accelerator, Techstars, The Next Canada"/>
    <s v="Accelerator/Incubator Backed"/>
    <s v="Privately Held (backing)"/>
    <s v="www.brizicam.com"/>
    <s v="Sami Dalati"/>
    <s v="Co-Founder &amp; Chief Technology Officer"/>
    <s v="sami@brizicam.com"/>
    <s v=""/>
    <m/>
  </r>
  <r>
    <s v="Brilia Creative"/>
    <x v="0"/>
    <n v="0"/>
    <s v=""/>
    <s v="Provider of brand marketing services. The company offers marketing and brand strategy, corporate Web designing and digital marketing services to various businesses."/>
    <x v="4"/>
    <s v="Commercial Services"/>
    <s v="TMT"/>
    <s v="Pre-venture"/>
    <s v=""/>
    <s v="The company joined Startup Ottawa on an undisclosed date."/>
    <n v="1"/>
    <s v="Startup Ottawa(www.startupottawa.ca)"/>
    <s v="164 Arthur Street"/>
    <s v="Suite 6"/>
    <s v="Ottawa"/>
    <s v="Ontario"/>
    <s v="K1R 7C4"/>
    <s v="Canada"/>
    <s v=""/>
    <s v=""/>
    <s v="Accelerator/Incubator"/>
    <s v="Completed"/>
    <s v="Completed"/>
    <n v="0.31"/>
    <n v="343"/>
    <n v="4432"/>
    <m/>
    <n v="2015"/>
    <s v=""/>
    <s v=""/>
    <s v=""/>
    <s v=""/>
    <s v="Accelerator/Incubator"/>
    <s v="Media and Information Services (B2B)"/>
    <s v="Ottawa"/>
    <s v="Startup Ottawa"/>
    <s v="Accelerator/Incubator Backed"/>
    <s v="Privately Held (backing)"/>
    <s v="www.briliacreative.com"/>
    <s v="Claudia Heuvel"/>
    <s v="Owner and Creative Director"/>
    <s v="claudia@briliacreative.com"/>
    <s v=""/>
    <m/>
  </r>
  <r>
    <s v="Brili"/>
    <x v="0"/>
    <n v="0"/>
    <s v=""/>
    <s v="Developer of interactive visual schedule application for children. The company develops interactive visual schedule application for children which enables parents to design routines for their children in the form of games, accomplishing which, the children get rewards."/>
    <x v="2"/>
    <s v="Services (Non-Financial)"/>
    <s v="TMT"/>
    <s v="Pre-venture"/>
    <s v=""/>
    <s v="The company joined Communitech (Waterloo) on August 24, 2015."/>
    <n v="2"/>
    <s v="Founder Institute(www.fi.co)"/>
    <s v="545 King Street West"/>
    <s v=""/>
    <s v="Toronto"/>
    <s v="Ontario"/>
    <s v="M5V 1M1"/>
    <s v="Canada"/>
    <d v="2014-10-14T00:00:00"/>
    <s v=""/>
    <s v="Accelerator/Incubator"/>
    <s v="Completed"/>
    <s v="Completed"/>
    <n v="0"/>
    <s v=""/>
    <s v=""/>
    <m/>
    <n v="2014"/>
    <n v="4"/>
    <s v=""/>
    <d v="2015-08-24T00:00:00"/>
    <s v=""/>
    <s v="Accelerator/Incubator"/>
    <s v="Other Services (B2C Non-Financial)"/>
    <s v="Toronto"/>
    <s v="Founder Institute, Ontario Media Development Corporation"/>
    <s v="Accelerator/Incubator Backed"/>
    <s v="Privately Held (backing)"/>
    <s v="www.brili.com"/>
    <s v="Pierre Séguin"/>
    <s v="Co-Founder &amp; Chief Executive Officer"/>
    <s v="pierre@brili.co"/>
    <s v="+1 (647) 982-2286"/>
    <m/>
  </r>
  <r>
    <s v="Brew Donkey"/>
    <x v="1"/>
    <n v="1"/>
    <s v=""/>
    <s v="Operator of a beer delivery and brewery tour company. The company specializes in delivering local craft beer in the Ottawa region. It also conducts tours to local breweries, brewpubs and beer bars."/>
    <x v="2"/>
    <s v="Services (Non-Financial)"/>
    <s v="E-Commerce, TMT"/>
    <s v="Pre-venture"/>
    <s v=""/>
    <s v="The company raised $5,930 of product crowdfunding via Indiegogo on June 19, 2015."/>
    <n v="1"/>
    <s v="Startup Ottawa(www.startupottawa.ca)"/>
    <s v="987 Wellington Street West"/>
    <s v=""/>
    <s v="Ottawa"/>
    <s v="Ontario"/>
    <s v="K1Y 2Y1"/>
    <s v="Canada"/>
    <s v=""/>
    <s v=""/>
    <s v="Accelerator/Incubator"/>
    <s v="Completed"/>
    <s v="Completed"/>
    <n v="-0.7"/>
    <s v=""/>
    <n v="3973"/>
    <m/>
    <n v="2013"/>
    <s v=""/>
    <s v=""/>
    <d v="2015-06-19T00:00:00"/>
    <n v="0.01"/>
    <s v="Product Crowdfunding"/>
    <s v="Other Services (B2C Non-Financial)"/>
    <s v="Ottawa"/>
    <s v="Startup Ottawa"/>
    <s v="Accelerator/Incubator Backed"/>
    <s v="Privately Held (backing)"/>
    <s v="www.brewdonkey.ca"/>
    <s v="Bradley Campeau"/>
    <s v="Owner/Operator"/>
    <s v=""/>
    <s v="+1 (613) 864-3659"/>
    <m/>
  </r>
  <r>
    <s v="Branche (Mobile App)"/>
    <x v="0"/>
    <n v="0"/>
    <n v="4.96"/>
    <s v="Developer of a microcredit platform created to make basic financial interactions more accessible and positive for everyone involved. The company's platform broadens the utility of financial technology with the development of new services and disruptive technologies that improve usability and accessibility, enabling clients to cash checks and take out small loans, all at lower rates than industry standard even though they don't have access to formal financial institutions."/>
    <x v="6"/>
    <s v="Software"/>
    <s v="FinTech, Mobile, TMT"/>
    <s v="Pre-venture"/>
    <s v=""/>
    <s v="The company raised $3.5 million from undisclosed investors in 2016."/>
    <s v=""/>
    <s v=""/>
    <s v=""/>
    <s v=""/>
    <s v="Ottawa"/>
    <s v="Ontario"/>
    <s v=""/>
    <s v="Canada"/>
    <d v="2016-01-01T00:00:00"/>
    <n v="4.96"/>
    <s v="Angel (individual)"/>
    <s v="Completed"/>
    <s v="Completed"/>
    <n v="-0.02"/>
    <n v="250"/>
    <s v=""/>
    <m/>
    <n v="2015"/>
    <s v=""/>
    <n v="4.96"/>
    <d v="2016-01-01T00:00:00"/>
    <n v="4.96"/>
    <s v="Angel (individual)"/>
    <s v="Social/Platform Software"/>
    <s v="Ottawa"/>
    <s v=""/>
    <s v="Angel-Backed"/>
    <s v="Privately Held (backing)"/>
    <s v="www.digitalescrowservices.com"/>
    <s v="David Ewart"/>
    <s v="Chief Financial Officer"/>
    <s v="dewart@digitalescrowservices.com"/>
    <s v=""/>
    <m/>
  </r>
  <r>
    <s v="BrainCom"/>
    <x v="0"/>
    <n v="0"/>
    <n v="7.0000000000000007E-2"/>
    <s v="Developer of neurological monitoring and diagnostics implant. The company specializes in the development of brain implants for monitoring, diagnostics and treatment of neurological disorders."/>
    <x v="1"/>
    <s v="Healthcare Devices and Supplies"/>
    <s v="TMT, Wearables &amp; Quantified Self"/>
    <s v="Pre-venture"/>
    <s v=""/>
    <s v="The company joined University of Toronto Early-Stage Technology Program as part of its 2015 cohort and received $50,000 in funding in 2015. Prior to this, the company joined Ontario Brain Institute as part of its ONtrepreneurs program and received $50,000 in 2015."/>
    <n v="2"/>
    <s v="University of Toronto Early-Stage Technology Program(www.utest.to)"/>
    <s v=""/>
    <s v=""/>
    <s v="Toronto"/>
    <s v="Ontario"/>
    <s v=""/>
    <s v="Canada"/>
    <d v="2015-09-01T00:00:00"/>
    <n v="7.0000000000000007E-2"/>
    <s v="Accelerator/Incubator"/>
    <s v="Completed"/>
    <s v="Completed"/>
    <n v="0"/>
    <s v=""/>
    <n v="40"/>
    <m/>
    <n v="2015"/>
    <s v=""/>
    <n v="7.0000000000000007E-2"/>
    <d v="2015-09-01T00:00:00"/>
    <n v="7.0000000000000007E-2"/>
    <s v="Accelerator/Incubator"/>
    <s v="Diagnostic Equipment"/>
    <s v="Toronto"/>
    <s v="Ontario Brain Institute, University of Toronto Early-Stage Technology Program"/>
    <s v="Accelerator/Incubator Backed"/>
    <s v="Privately Held (backing)"/>
    <s v="www.braincom.ca"/>
    <s v="Hossein Kassiri"/>
    <s v="Co-Founder"/>
    <s v=""/>
    <s v=""/>
    <m/>
  </r>
  <r>
    <s v="BootstrapBay"/>
    <x v="0"/>
    <n v="0"/>
    <s v=""/>
    <s v="Provider of Website development services. The company offers its user to customize and learn to create responsive websites with the help of various themes templates."/>
    <x v="6"/>
    <s v="Software"/>
    <s v="TMT"/>
    <s v="Pre-venture"/>
    <s v=""/>
    <s v="The company joined Startup Ottawa on an undisclosed date."/>
    <n v="1"/>
    <s v="Startup Ottawa(www.startupottawa.ca)"/>
    <s v="PO Box 78063"/>
    <s v="Meriline"/>
    <s v="Ottawa"/>
    <s v="Ontario"/>
    <s v="K2E 1B1"/>
    <s v="Canada"/>
    <s v=""/>
    <s v=""/>
    <s v="Accelerator/Incubator"/>
    <s v="Completed"/>
    <s v="Completed"/>
    <n v="-0.82"/>
    <s v=""/>
    <n v="992"/>
    <m/>
    <n v="2014"/>
    <n v="1"/>
    <s v=""/>
    <s v=""/>
    <s v=""/>
    <s v="Accelerator/Incubator"/>
    <s v="Internet Software"/>
    <s v="Ottawa"/>
    <s v="Startup Ottawa"/>
    <s v="Accelerator/Incubator Backed"/>
    <s v="Privately Held (backing)"/>
    <s v="www.bootstrapbay.com"/>
    <s v=""/>
    <s v=""/>
    <s v=""/>
    <s v=""/>
    <m/>
  </r>
  <r>
    <s v="Bonne O"/>
    <x v="1"/>
    <n v="1"/>
    <n v="2.67"/>
    <s v="Manufacturer of a sparkling beverage system designed to create carbonated beverages at home. The company's sparkling beverage system is a sleek appliance that that operates with the touch of a single button without any manual pump, push or shake and doesn't require a CO2 tank to handle and return enabling users to create a new range of sparkling beverages such as sparkling waters infused with fruit, spices, herbs, sparkling wines, mimosas, spritzers, bubbly cocktails and craft sodas. using real ingredients from the kitchen."/>
    <x v="2"/>
    <s v="Consumer Non-Durables"/>
    <s v="Manufacturing"/>
    <s v="M&amp;A, Venture Capital"/>
    <n v="0.51"/>
    <s v="The company raised $159,680 of venture funding from undisclosed investors on August 8, 2017. Previously, the company reached a definitive agreement to be acquired by Percy Street Capital (TSE Venture: PSCP) for an undisclosed amount on December 13, 2016. Subsequently the deal was cancelled."/>
    <n v="3"/>
    <s v="Innovation Grade Ventures(www.innovationgrade.com), MaRS Investment Accelerator Fund(www.marsiaf.com), Radar Capital(www.radarcapital.ca)"/>
    <s v="12 Upjohn Road"/>
    <s v="Unit 6"/>
    <s v="Toronto"/>
    <s v="Ontario"/>
    <s v="M3B 2V9"/>
    <s v="Canada"/>
    <s v=""/>
    <s v=""/>
    <s v="Early Stage VC"/>
    <s v="Completed"/>
    <s v="Completed"/>
    <n v="-0.02"/>
    <n v="1881"/>
    <n v="523"/>
    <m/>
    <n v="2013"/>
    <n v="11"/>
    <n v="2.67"/>
    <d v="2017-08-08T00:00:00"/>
    <n v="0.2"/>
    <s v="Early Stage VC"/>
    <s v="Beverages"/>
    <s v="Toronto"/>
    <s v="Innovation Grade Ventures, MaRS Investment Accelerator Fund, Radar Capital"/>
    <s v="Venture Capital-Backed"/>
    <s v="Privately Held (backing)"/>
    <s v="www.bonneo.com"/>
    <s v="Darren Hatherell"/>
    <s v="Founder, President, Chief Executive Officer &amp; Director"/>
    <s v="darren@bonneo.com"/>
    <s v="+1 (866) 891-1445"/>
    <m/>
  </r>
  <r>
    <s v="Bombbash Interactive"/>
    <x v="0"/>
    <n v="0"/>
    <s v=""/>
    <s v="Developer of a marketing technology platform. The company's platform allows brands to make their product content shareable by product sampling with the help of promotions and contests."/>
    <x v="4"/>
    <s v="Commercial Services"/>
    <s v="Marketing Tech, TMT"/>
    <s v="Pre-venture"/>
    <s v=""/>
    <s v="The company joined The DMZ at Ryerson University on an undisclosed date."/>
    <n v="1"/>
    <s v="Ryerson DMZ(dmz.ryerson.ca)"/>
    <s v=""/>
    <s v=""/>
    <s v="Toronto"/>
    <s v="Ontario"/>
    <s v=""/>
    <s v="Canada"/>
    <s v=""/>
    <s v=""/>
    <s v="Accelerator/Incubator"/>
    <s v="Completed"/>
    <s v="Completed"/>
    <n v="-0.02"/>
    <n v="1493"/>
    <n v="85"/>
    <m/>
    <n v="2013"/>
    <n v="2"/>
    <s v=""/>
    <s v=""/>
    <s v=""/>
    <s v="Accelerator/Incubator"/>
    <s v="Media and Information Services (B2B)"/>
    <s v="Toronto"/>
    <s v="Ryerson DMZ"/>
    <s v="Accelerator/Incubator Backed"/>
    <s v="Privately Held (backing)"/>
    <s v="www.bombbash.com"/>
    <s v="Caroline Rouben"/>
    <s v="Co-Founder &amp; Chief Executive Officer"/>
    <s v="caroline@bombbash.com"/>
    <s v=""/>
    <m/>
  </r>
  <r>
    <s v="Board Space"/>
    <x v="0"/>
    <n v="0"/>
    <s v=""/>
    <s v="Developer of a task management application for board members. The company develops an online application that automates and manages administrative tasks for board of directors."/>
    <x v="6"/>
    <s v="Software"/>
    <s v="TMT"/>
    <s v="Pre-venture"/>
    <s v=""/>
    <s v="The company joined Startup Ottawa on an undisclosed date."/>
    <n v="1"/>
    <s v="Startup Ottawa(www.startupottawa.ca)"/>
    <s v=""/>
    <s v=""/>
    <s v="Ottawa"/>
    <s v="Ontario"/>
    <s v=""/>
    <s v="Canada"/>
    <s v=""/>
    <s v=""/>
    <s v="Accelerator/Incubator"/>
    <s v="Completed"/>
    <s v="Completed"/>
    <n v="-0.11"/>
    <n v="541"/>
    <n v="3435"/>
    <m/>
    <n v="2014"/>
    <n v="5"/>
    <s v=""/>
    <s v=""/>
    <s v=""/>
    <s v="Accelerator/Incubator"/>
    <s v="Application Software"/>
    <s v="Ottawa"/>
    <s v="Startup Ottawa"/>
    <s v="Accelerator/Incubator Backed"/>
    <s v="Privately Held (backing)"/>
    <s v="www.boardspace.co"/>
    <s v="Patricia Crosscombe"/>
    <s v="Chief Executive Officer and Founder"/>
    <s v="patricia.crosscombe@boardspace.co"/>
    <s v=""/>
    <m/>
  </r>
  <r>
    <s v="Blurbi"/>
    <x v="0"/>
    <n v="0"/>
    <s v=""/>
    <s v="Provider of a platform to crowdsource social media marketing. The company offers social media content as a service which helps businesses to measure and track the performance of social content for audience engagement."/>
    <x v="4"/>
    <s v="Commercial Services"/>
    <s v="TMT"/>
    <s v="Pre-venture"/>
    <s v=""/>
    <s v="The company was acquired for an undisclosed amount by Inkbox in 2015. The company is no longer actively trcaked by PitchBook."/>
    <s v=""/>
    <s v=""/>
    <s v=""/>
    <s v=""/>
    <s v="Toronto"/>
    <s v="Ontario"/>
    <s v=""/>
    <s v="Canada"/>
    <d v="2014-03-13T00:00:00"/>
    <s v=""/>
    <s v="Accelerator/Incubator"/>
    <s v="Completed"/>
    <s v="Completed"/>
    <s v=""/>
    <s v=""/>
    <s v=""/>
    <m/>
    <n v="2013"/>
    <n v="5"/>
    <s v=""/>
    <d v="2015-01-01T00:00:00"/>
    <s v=""/>
    <s v="Merger/Acquisition"/>
    <s v="Media and Information Services (B2B)"/>
    <s v="Toronto"/>
    <s v=""/>
    <s v="Formerly Accelerator/Incubator backed"/>
    <s v="Acquired/Merged"/>
    <s v="www.blurbi.ca"/>
    <s v=""/>
    <s v=""/>
    <s v=""/>
    <s v=""/>
    <m/>
  </r>
  <r>
    <s v="BlueDot"/>
    <x v="0"/>
    <n v="0"/>
    <n v="0.52"/>
    <s v="Developer of a global early warning system for infectious diseases. The company's healthcare technologies integrate expertise in clinical medicine, public health, and software development, enabling governments, businesses, healthcare workers, and individuals to gain tailored insights to help them get ahead of infectious disease risks from seasonal influenza to outbreaks like Zika or Ebola."/>
    <x v="1"/>
    <s v="Healthcare Technology Systems"/>
    <s v="Big Data, HealthTech, TMT"/>
    <s v="Venture Capital"/>
    <s v=""/>
    <s v="The company raised an undisclosed amount of seed funding in a deal led by Horizons Ventures on December 2, 2014."/>
    <n v="3"/>
    <s v="Horizons Ventures(www.horizonsventures.com), MaRS Innovation(www.marsinnovation.com), Ontario Centres of Excellence(www.oce-ontario.org)"/>
    <s v="209 Victoria Street"/>
    <s v=""/>
    <s v="Toronto"/>
    <s v="Ontario"/>
    <s v=""/>
    <s v="Canada"/>
    <s v=""/>
    <n v="0.52"/>
    <s v="Seed Round"/>
    <s v="Completed"/>
    <s v="Completed"/>
    <n v="0.21"/>
    <s v=""/>
    <n v="216"/>
    <m/>
    <n v="2013"/>
    <n v="36"/>
    <n v="0.52"/>
    <d v="2014-12-02T00:00:00"/>
    <s v=""/>
    <s v="Seed Round"/>
    <s v="Decision/Risk Analysis"/>
    <s v="Toronto"/>
    <s v="Horizons Ventures, MaRS Innovation, Ontario Centres of Excellence"/>
    <s v="Venture Capital-Backed"/>
    <s v="Privately Held (backing)"/>
    <s v="www.bluedot.global"/>
    <s v="Kamran Khan"/>
    <s v="Founder"/>
    <s v="kamran@bluedot.global"/>
    <s v=""/>
    <m/>
  </r>
  <r>
    <s v="Blue Orchid Care"/>
    <x v="0"/>
    <n v="0"/>
    <n v="0.04"/>
    <s v="Maker of assistive devices and rehabilitation tools for patients. The company creates and designs assistive living products aimed towards increasing the quality of life for both patients and caregivers."/>
    <x v="1"/>
    <s v="Healthcare Devices and Supplies"/>
    <s v=""/>
    <s v="Pre-venture, Venture Capital"/>
    <s v=""/>
    <s v="The company raised $35,000 of angel funding from Ontario Centres of Excellence on September 18, 2014."/>
    <n v="2"/>
    <s v="Ontario Centres of Excellence(www.oce-ontario.org), The Forge(theforge.mcmaster.ca)"/>
    <s v="175 Longwood Road South"/>
    <s v=""/>
    <s v="Hamilton"/>
    <s v="Ontario"/>
    <s v=""/>
    <s v="Canada"/>
    <d v="2014-07-01T00:00:00"/>
    <s v=""/>
    <s v="Accelerator/Incubator"/>
    <s v="Completed"/>
    <s v="Completed"/>
    <n v="0.05"/>
    <s v=""/>
    <n v="139"/>
    <m/>
    <n v="2013"/>
    <s v=""/>
    <n v="0.04"/>
    <d v="2014-09-18T00:00:00"/>
    <n v="0.04"/>
    <s v="Angel (individual)"/>
    <s v="Other Devices and Supplies"/>
    <s v="Hamilton"/>
    <s v="Ontario Centres of Excellence, The Forge"/>
    <s v="Accelerator/Incubator Backed"/>
    <s v="Privately Held (backing)"/>
    <s v="www.blueorchidcare.com"/>
    <s v="Sina Afshani"/>
    <s v="Founder &amp; Chief Executive Officer"/>
    <s v="sinaafshani@blueorchidcare.com"/>
    <s v=""/>
    <m/>
  </r>
  <r>
    <s v="Birchtree Energy"/>
    <x v="1"/>
    <n v="1"/>
    <s v=""/>
    <s v="Distributor of wood products. The company supplies wood pellets in Ontario, Canada and European markets."/>
    <x v="4"/>
    <s v="Commercial Products"/>
    <s v="Industrials"/>
    <s v="M&amp;A"/>
    <s v=""/>
    <s v="The company had entered into a definitive agreement to acquire Cluny Capital (TSX: CLN.P) through a reverse merger on September 30, 2014. Subsequently, the deal was cancelled on April 21, 2015."/>
    <s v=""/>
    <s v=""/>
    <s v="65 Bremner Boulevard"/>
    <s v="Suite 3606"/>
    <s v="Toronto"/>
    <s v="Ontario"/>
    <s v="M5J 0A7"/>
    <s v="Canada"/>
    <d v="2015-04-21T00:00:00"/>
    <s v=""/>
    <s v="Reverse Merger"/>
    <s v="Failed/Cancelled"/>
    <s v="Failed/Cancelled"/>
    <s v=""/>
    <s v=""/>
    <s v=""/>
    <m/>
    <n v="2014"/>
    <s v=""/>
    <s v=""/>
    <d v="2015-04-21T00:00:00"/>
    <s v=""/>
    <s v="Reverse Merger"/>
    <s v="Distributors/Wholesale"/>
    <s v="Toronto"/>
    <s v=""/>
    <s v="Failed Transaction (M&amp;A)"/>
    <s v="Privately Held (no backing)"/>
    <s v="www.btenergy.ca"/>
    <s v="Anton Konovalov"/>
    <s v="Chief Executive Officer &amp; Director"/>
    <s v=""/>
    <s v="+1 (647) 986-7883"/>
    <m/>
  </r>
  <r>
    <s v="BirchBioMed"/>
    <x v="0"/>
    <n v="0"/>
    <n v="1.73"/>
    <s v="Operator of a clinical-stage biomedical agency intended to develop anti-scarring drugs. The company's clinical-stage biomedical agency is focused on the clinical evaluation, development and commercialization of anti-scarring drugs, autoimmune therapeutics and novel strategies for transplantation, enabling healthcare institutions to avail efficient and cost-effective drugs for quick healing."/>
    <x v="1"/>
    <s v="Healthcare Devices and Supplies"/>
    <s v="Life Sciences"/>
    <s v="Venture Capital"/>
    <s v=""/>
    <s v="The company raised $1.41 million of angel funding from undisclosed investors on September 19, 2017."/>
    <n v="2"/>
    <s v="Canadian Institutes of Health Research(www.cihr-irsc.gc.ca), entrepreneurship@UBC Seed Fund(www.entrepreneurship.ubc.ca/seed-fund)"/>
    <s v="130 Kingscross Drive"/>
    <s v=""/>
    <s v="King City"/>
    <s v="Ontario"/>
    <s v="L7B 1E6"/>
    <s v="Canada"/>
    <s v=""/>
    <n v="7.82"/>
    <s v="Grant"/>
    <s v="Completed"/>
    <s v="Completed"/>
    <n v="0"/>
    <n v="166"/>
    <n v="26"/>
    <m/>
    <n v="2014"/>
    <n v="4"/>
    <n v="1.73"/>
    <d v="2017-09-19T00:00:00"/>
    <n v="1.73"/>
    <s v="Angel (individual)"/>
    <s v="Medical Supplies"/>
    <s v="King City"/>
    <s v="Canadian Institutes of Health Research, entrepreneurship@UBC Seed Fund"/>
    <s v="Accelerator/Incubator Backed"/>
    <s v="Privately Held (backing)"/>
    <s v="www.birchbiomed.ca"/>
    <s v="Mark Miller"/>
    <s v="Co-Founder, Chairman &amp; Chief Executive Officer"/>
    <s v="mark.miller@birchbiomed.ca"/>
    <s v="+1 (866) 350-1993"/>
    <m/>
  </r>
  <r>
    <s v="Bioniq Health"/>
    <x v="1"/>
    <n v="1"/>
    <s v=""/>
    <s v="Provider of digital health marketplace and community. The company enables consumers to explore, find, understand, compare, discuss and purchase technologies relating to personal health."/>
    <x v="2"/>
    <s v="Retail"/>
    <s v="Digital Health, E-Commerce, TMT"/>
    <s v="Venture Capital"/>
    <s v=""/>
    <s v="7Wire Ventures sold its stake to undisclosed investors. The company is no longer tracked by PitchBook."/>
    <n v="1"/>
    <s v="7wire Ventures(www.7wireventures.com)"/>
    <s v="28 Deakin Street Suite 202"/>
    <s v=""/>
    <s v="Ottawa"/>
    <s v="Ontario"/>
    <s v="K2E 8B7"/>
    <s v="Canada"/>
    <s v=""/>
    <s v=""/>
    <s v="Early Stage VC"/>
    <s v="Completed"/>
    <s v="Completed"/>
    <s v=""/>
    <s v=""/>
    <s v=""/>
    <m/>
    <n v="2013"/>
    <n v="3"/>
    <s v=""/>
    <s v=""/>
    <s v=""/>
    <s v="Secondary Transaction - Private"/>
    <s v="Internet Retail"/>
    <s v="Ottawa"/>
    <s v="7wire Ventures"/>
    <s v="Formerly VC-backed"/>
    <s v="Privately Held (backing)"/>
    <s v="www.bioniqhealth.com"/>
    <s v="Daniel Kraft"/>
    <s v="Executive Chairman &amp; Co-Founder"/>
    <s v="daniel@bioniqhealth.com"/>
    <s v=""/>
    <m/>
  </r>
  <r>
    <s v="Big Tree Capital Partners"/>
    <x v="1"/>
    <n v="1"/>
    <n v="10.29"/>
    <s v="Owner and operator of an entrepreneurial investment company. The company specializes in investing and acquiring privately held North American companies. It also offers business expertise through active management and board of directors."/>
    <x v="3"/>
    <s v="Other Financial Services"/>
    <s v=""/>
    <s v="Pre-venture"/>
    <s v=""/>
    <s v="The company raised $7.92 million of angel funding from undisclosed investors on August 3, 2016."/>
    <s v=""/>
    <s v=""/>
    <s v="250 Yonge Street"/>
    <s v="Suite 2201"/>
    <s v="Toronto"/>
    <s v="Ontario"/>
    <s v="M5B 2L7"/>
    <s v="Canada"/>
    <d v="2016-08-03T00:00:00"/>
    <n v="10.29"/>
    <s v="Angel (individual)"/>
    <s v="Completed"/>
    <s v="Completed"/>
    <n v="0"/>
    <s v=""/>
    <s v=""/>
    <m/>
    <n v="2013"/>
    <n v="9"/>
    <n v="10.29"/>
    <d v="2016-08-03T00:00:00"/>
    <n v="10.29"/>
    <s v="Angel (individual)"/>
    <s v="Other Financial Services"/>
    <s v="Toronto"/>
    <s v=""/>
    <s v="Angel-Backed"/>
    <s v="Privately Held (backing)"/>
    <s v="www.btcpartnersllc.com"/>
    <s v="Daniel Kim"/>
    <s v="Co-Founder &amp; Managing Partner"/>
    <s v="dank@omaticsoftware.com"/>
    <s v="+1 (888) 662-8426"/>
    <m/>
  </r>
  <r>
    <s v="BidFoundry"/>
    <x v="0"/>
    <n v="0"/>
    <s v=""/>
    <s v="Developer of a SaaS based online retail and auction platform designed to connects buyers of investible collectibles and auction firms. The company's SaaS based online retail and auction platform provides provides a back end to manage every step of the sales and auction processes, from inventory listing to live auction management, payment processing and customer management allowing professional dealers to manage and grow their stamp or collectibles business."/>
    <x v="4"/>
    <s v="Commercial Services"/>
    <s v="E-Commerce, Mobile, SaaS, TMT"/>
    <s v="Pre-venture"/>
    <s v=""/>
    <s v="The company joined L-SPARK as part of its 2016 Cohort received $40,000 in funding on February 17, 2017."/>
    <n v="1"/>
    <s v="L-SPARK(www.l-spark.com)"/>
    <s v="11-300 Earl Grey Drive"/>
    <s v="Suite 442"/>
    <s v="Kanata"/>
    <s v="Ontario"/>
    <s v="K2T 1C1"/>
    <s v="Canada"/>
    <d v="2016-02-17T00:00:00"/>
    <n v="0.06"/>
    <s v="Accelerator/Incubator"/>
    <s v="Completed"/>
    <s v="Completed"/>
    <n v="-0.04"/>
    <s v=""/>
    <n v="138"/>
    <m/>
    <n v="2013"/>
    <s v=""/>
    <s v=""/>
    <d v="2016-02-17T00:00:00"/>
    <n v="0.06"/>
    <s v="Accelerator/Incubator"/>
    <s v="Media and Information Services (B2B)"/>
    <s v="Kanata"/>
    <s v="L-SPARK"/>
    <s v="Accelerator/Incubator Backed"/>
    <s v="Privately Held (backing)"/>
    <s v="www.bidfoundry.com"/>
    <s v="Robert McKenney"/>
    <s v="Co-Founder &amp; Chief Executive Officer"/>
    <s v="robert.mckenney@bidfoundry.com"/>
    <s v="+1 (613) 801-0255"/>
    <m/>
  </r>
  <r>
    <s v="BGC Funding Innovation"/>
    <x v="1"/>
    <n v="1"/>
    <n v="0.05"/>
    <s v="Organizer of sustainable programs for lending money to charitable foundations. The company designs and manages sustainable funding programs for charitable and humanitarian organizations."/>
    <x v="3"/>
    <s v="Other Financial Services"/>
    <s v=""/>
    <s v="Pre-venture"/>
    <s v=""/>
    <s v="The company raised CAD 50,000 of angel funding from Angel One Investor Network on February 4, 2015."/>
    <n v="1"/>
    <s v="Angel One Investor Network(www.angelonenetwork.ca)"/>
    <s v="5403 Harvester Road"/>
    <s v="Suite 5"/>
    <s v="Burlington"/>
    <s v="Ontario"/>
    <s v="L7N 3W8"/>
    <s v="Canada"/>
    <d v="2015-02-04T00:00:00"/>
    <n v="0.05"/>
    <s v="Angel (individual)"/>
    <s v="Completed"/>
    <s v="Completed"/>
    <n v="0"/>
    <n v="1237"/>
    <s v=""/>
    <m/>
    <n v="2015"/>
    <n v="44"/>
    <n v="0.05"/>
    <d v="2015-02-04T00:00:00"/>
    <n v="0.05"/>
    <s v="Angel (individual)"/>
    <s v="Other Financial Services"/>
    <s v="Burlington"/>
    <s v="Angel One Investor Network"/>
    <s v="Angel-Backed"/>
    <s v="Privately Held (backing)"/>
    <s v="www.fundinginnovation.ca"/>
    <s v="Chris Carter"/>
    <s v="Founder &amp; Chief Operating Officer"/>
    <s v="chris@fundinginnovation.ca"/>
    <s v="+1 (905) 639-6333"/>
    <m/>
  </r>
  <r>
    <s v="Betterfrost Technologies"/>
    <x v="0"/>
    <n v="0"/>
    <n v="0.05"/>
    <s v="Operator of an innovative start-up intended to develop the next generation of eco-friendly, energy-saving refrigeration and ice-management systems. The company focuses on solving the technical challenges created by ice and frost by collaborating with industry experts and innovators to design and effectively commercialize emerging technologies."/>
    <x v="4"/>
    <s v="Commercial Products"/>
    <s v=""/>
    <s v="Venture Capital"/>
    <s v=""/>
    <s v="The company raised $40,000 of venture funding from Ontario Centres of Excellence on August 7, 2015."/>
    <n v="1"/>
    <s v="Ontario Centres of Excellence(www.oce-ontario.org)"/>
    <s v=""/>
    <s v=""/>
    <s v="Toronto"/>
    <s v="Ontario"/>
    <s v=""/>
    <s v="Canada"/>
    <d v="2015-08-07T00:00:00"/>
    <n v="0.05"/>
    <s v="Early Stage VC"/>
    <s v="Completed"/>
    <s v="Completed"/>
    <n v="0"/>
    <s v=""/>
    <s v=""/>
    <m/>
    <n v="2014"/>
    <s v=""/>
    <n v="0.05"/>
    <d v="2015-08-07T00:00:00"/>
    <n v="0.05"/>
    <s v="Early Stage VC"/>
    <s v="Other Commercial Products"/>
    <s v="Toronto"/>
    <s v="Ontario Centres of Excellence"/>
    <s v="Venture Capital-Backed"/>
    <s v="Privately Held (backing)"/>
    <s v="www.betterfrost.com"/>
    <s v="Rushabh Patel"/>
    <s v="Director"/>
    <s v=""/>
    <s v=""/>
    <m/>
  </r>
  <r>
    <s v="Bench Capital Advisory"/>
    <x v="1"/>
    <n v="1"/>
    <s v=""/>
    <s v="Operator of a financial analytics and advisory firm intended to help companies deal with their finances. The company provides assistance to businesses in need of senior debt financing, mezzanine lending and private equity for business purposes, enabling them to raise debt and equity capital as and when they need."/>
    <x v="4"/>
    <s v="Commercial Services"/>
    <s v="Industrials"/>
    <s v="Other Private Companies"/>
    <s v=""/>
    <s v="The company attempted to raise an undisclosed amount of angel funding via EquityNet on August 26, 2014. The funding was not raised in full and subsequently the deal was cancelled."/>
    <s v=""/>
    <s v=""/>
    <s v="161 Bay Street"/>
    <s v="27th Floor"/>
    <s v="Toronto"/>
    <s v="Ontario"/>
    <s v="M5J 2S1"/>
    <s v="Canada"/>
    <d v="2014-08-26T00:00:00"/>
    <s v=""/>
    <s v="Angel (individual)"/>
    <s v="Failed/Cancelled"/>
    <s v="Failed/Cancelled"/>
    <s v=""/>
    <s v=""/>
    <s v=""/>
    <m/>
    <n v="2013"/>
    <s v=""/>
    <s v=""/>
    <d v="2014-08-26T00:00:00"/>
    <s v=""/>
    <s v="Angel (individual)"/>
    <s v="Consulting Services (B2B)"/>
    <s v="Toronto"/>
    <s v=""/>
    <s v="Failed Transaction (Angel)"/>
    <s v="Privately Held (no backing)"/>
    <s v="www.benchcapital.ca"/>
    <s v="Alma Johns"/>
    <s v="Founder and President"/>
    <s v="alma.johns@benchcapital.ca"/>
    <s v="+1 (647) 295-2562"/>
    <m/>
  </r>
  <r>
    <s v="Beattie Tartan"/>
    <x v="1"/>
    <n v="1"/>
    <s v=""/>
    <s v="Provider of creative communication services. The company's creative communication services include digital, social, outdoor and media advertising, enabling clients to receive quality efficient services."/>
    <x v="4"/>
    <s v="Commercial Services"/>
    <s v="AdTech, TMT"/>
    <s v="M&amp;A"/>
    <s v=""/>
    <s v="The company was formed as a joint venture between Beattie Communications and Tartan Group for July 13, 2017."/>
    <n v="2"/>
    <s v="Beattie Communications(beattiegroup.com), Tartan Group(www.tartangroup.ca)"/>
    <s v=""/>
    <s v=""/>
    <s v="Toronto"/>
    <s v="Ontario"/>
    <s v=""/>
    <s v="Canada"/>
    <d v="2017-07-13T00:00:00"/>
    <s v=""/>
    <s v="Joint Venture"/>
    <s v="Completed"/>
    <s v="Completed"/>
    <s v=""/>
    <s v=""/>
    <s v=""/>
    <m/>
    <n v="2017"/>
    <n v="12"/>
    <s v=""/>
    <d v="2017-07-13T00:00:00"/>
    <s v=""/>
    <s v="Joint Venture"/>
    <s v="Media and Information Services (B2B)"/>
    <s v="Toronto"/>
    <s v="Beattie Communications, Tartan Group"/>
    <s v="Corporate Backed or Acquired"/>
    <s v="Privately Held (backing)"/>
    <s v=""/>
    <s v="Deirdre Campbell"/>
    <s v="Managing Director"/>
    <s v=""/>
    <s v=""/>
    <m/>
  </r>
  <r>
    <s v="BeatPals"/>
    <x v="0"/>
    <n v="0"/>
    <s v=""/>
    <s v="Provider of an online music marketplace. The company offers a web-based music discovery platform that connects the average listener with new musicians &amp; producers."/>
    <x v="2"/>
    <s v="Media"/>
    <s v="AudioTech, TMT"/>
    <s v="Other Private Companies"/>
    <s v=""/>
    <s v="The company attempted to raise $10,000 via crowdfunding platform EquityNet on an undisclosed date. The funding was not raised in full and subsequently the deal got cancelled."/>
    <s v=""/>
    <s v=""/>
    <s v=""/>
    <s v=""/>
    <s v="Toronto"/>
    <s v="Ontario"/>
    <s v=""/>
    <s v="Canada"/>
    <s v=""/>
    <n v="0.01"/>
    <s v="Angel (individual)"/>
    <s v="Failed/Cancelled"/>
    <s v="Failed/Cancelled"/>
    <s v=""/>
    <s v=""/>
    <s v=""/>
    <m/>
    <n v="2014"/>
    <s v=""/>
    <s v=""/>
    <s v=""/>
    <n v="0.01"/>
    <s v="Angel (individual)"/>
    <s v="Movies, Music and Entertainment"/>
    <s v="Toronto"/>
    <s v=""/>
    <s v="Failed Transaction (Angel)"/>
    <s v="Privately Held (no backing)"/>
    <s v="www.beatpals.com"/>
    <s v="Jordan Schneider"/>
    <s v="Chief Executive Officer"/>
    <s v="jordan@beatpals.com"/>
    <s v=""/>
    <m/>
  </r>
  <r>
    <s v="Beards &amp; Beavers"/>
    <x v="1"/>
    <n v="1"/>
    <s v=""/>
    <s v="Provide of male grooming products designed to provide handcraft beard oil via an e-commerce platform. The company's male grooming products includes beard oil, beard balm and hand printed beard apparel, enabling customers to nourish, strengthen and soften their beard leaving a soothing smell."/>
    <x v="2"/>
    <s v="Consumer Non-Durables"/>
    <s v="E-Commerce, TMT"/>
    <s v="Venture Capital"/>
    <s v=""/>
    <s v="The company raised seed funding from LiquidProject on January 1, 2015."/>
    <n v="1"/>
    <s v="LiquidProject(www.liquidproject.com)"/>
    <s v=""/>
    <s v=""/>
    <s v="Toronto"/>
    <s v="Ontario"/>
    <s v=""/>
    <s v="Canada"/>
    <d v="2015-01-01T00:00:00"/>
    <s v=""/>
    <s v="Seed Round"/>
    <s v="Completed"/>
    <s v="Completed"/>
    <n v="0.05"/>
    <n v="361"/>
    <n v="96"/>
    <m/>
    <n v="2014"/>
    <s v=""/>
    <s v=""/>
    <d v="2015-01-01T00:00:00"/>
    <s v=""/>
    <s v="Seed Round"/>
    <s v="Personal Products"/>
    <s v="Toronto"/>
    <s v="LiquidProject"/>
    <s v="Venture Capital-Backed"/>
    <s v="Privately Held (backing)"/>
    <s v="www.beardsandbeavers.com"/>
    <s v="Lucas Pavan"/>
    <s v="Co-Founder"/>
    <s v=""/>
    <s v="+1 (416) 606-2758"/>
    <m/>
  </r>
  <r>
    <s v="Beam Propulsion Lab"/>
    <x v="0"/>
    <n v="0"/>
    <n v="0.56000000000000005"/>
    <s v="Provider of a real time communications platform designed to retract messages. The company's messaging application deletes letters on-the-fly and retract messages already sent, instantly removing all trace from both devices, enabling users to see every letter the other person is typing as the person texts."/>
    <x v="6"/>
    <s v="Software"/>
    <s v="Mobile, TMT"/>
    <s v="Venture Capital"/>
    <s v=""/>
    <s v="The company raised $450,000 of seed funding from MaRS Investment Accelerator Fund and Extreme Venture Partners on April 27, 2015."/>
    <n v="2"/>
    <s v="Extreme Venture Partners(www.evp.vc), MaRS Investment Accelerator Fund(www.marsiaf.com)"/>
    <s v=""/>
    <s v=""/>
    <s v="Toronto"/>
    <s v="Ontario"/>
    <s v=""/>
    <s v="Canada"/>
    <d v="2015-04-27T00:00:00"/>
    <n v="0.56000000000000005"/>
    <s v="Seed Round"/>
    <s v="Completed"/>
    <s v="Completed"/>
    <n v="0.36"/>
    <n v="1209"/>
    <n v="308"/>
    <m/>
    <n v="2014"/>
    <n v="7"/>
    <n v="0.56000000000000005"/>
    <d v="2015-04-27T00:00:00"/>
    <n v="0.56000000000000005"/>
    <s v="Seed Round"/>
    <s v="Application Software"/>
    <s v="Toronto"/>
    <s v="Extreme Venture Partners, MaRS Investment Accelerator Fund"/>
    <s v="Venture Capital-Backed"/>
    <s v="Privately Held (backing)"/>
    <s v="www.beammessenger.com"/>
    <s v="Alec Gordon"/>
    <s v="Co-Founder &amp; Chief Executive Officer"/>
    <s v="ag@beammessenger.com"/>
    <s v="+1 (416) 890-6907"/>
    <m/>
  </r>
  <r>
    <s v="Babylon VR"/>
    <x v="0"/>
    <n v="0"/>
    <n v="0.03"/>
    <s v="Developer of a web-based virtual reality platform designed to create experiences and tours of commercial spaces. The company's platform uses 360 degree photos and videos to create customized virtual tours including options for interactive features and built in analytics, enabling hotels, office spaces and event venues the ability to easily showcase their space, attract customers and view how customers are engaging with the content."/>
    <x v="6"/>
    <s v="Software"/>
    <s v="TMT, Virtual Reality"/>
    <s v="Pre-venture"/>
    <s v=""/>
    <s v="The company joined The Accelerator Centre's AC Jumpstart program as part of Cohort 7 on October 27, 2017 and received CAD 30,000 in funding."/>
    <n v="3"/>
    <s v="Canadian National Exhibition(theex.com), The Accelerator Centre(www.acceleratorcentre.com), University of Waterloo Velocity(www.velocity.uwaterloo.ca)"/>
    <s v="151 Charles Street West"/>
    <s v="Suite 199"/>
    <s v="Kitchener"/>
    <s v="Ontario"/>
    <s v="N2G 1H6"/>
    <s v="Canada"/>
    <d v="2016-01-01T00:00:00"/>
    <s v=""/>
    <s v="Accelerator/Incubator"/>
    <s v="Completed"/>
    <s v="Completed"/>
    <n v="7.0000000000000007E-2"/>
    <n v="270"/>
    <n v="171"/>
    <m/>
    <n v="2015"/>
    <s v=""/>
    <n v="0.03"/>
    <d v="2017-10-27T00:00:00"/>
    <n v="0.03"/>
    <s v="Accelerator/Incubator"/>
    <s v="Multimedia and Design Software"/>
    <s v="Kitchener"/>
    <s v="Canadian National Exhibition, The Accelerator Centre, University of Waterloo Velocity"/>
    <s v="Accelerator/Incubator Backed"/>
    <s v="Privately Held (backing)"/>
    <s v="www.webvirtualtours.com"/>
    <s v="Usman Aaron"/>
    <s v="Co-Founder"/>
    <s v="usman.aaron@babylonvr.ca"/>
    <s v=""/>
    <m/>
  </r>
  <r>
    <s v="Awz Ventures"/>
    <x v="0"/>
    <n v="0"/>
    <s v=""/>
    <s v="Owner and operator of a homeland security firm intended to source, finance and advance homeland security initiatives. The company designed and develops homeland security technologies and intelligence projects, that imports knowledge, know-how and technology from Israel, enabling business and government in Canada and globally to advance and implement state-of-the-art, integrated, customized and comprehensive cyber security, intelligence and physical security services."/>
    <x v="6"/>
    <s v="Software"/>
    <s v="Cybersecurity, Industrials, TMT"/>
    <s v="Private Equity"/>
    <s v=""/>
    <s v="The company received development capital from Cedarpoint Investments on an undisclosed date."/>
    <n v="1"/>
    <s v="Cedarpoint Investments Advisors(www.cedarpointinvestments.com)"/>
    <s v="20 Eglinton Avenue West"/>
    <s v="Suite 1008"/>
    <s v="Toronto"/>
    <s v="Ontario"/>
    <s v="M4R 1K8"/>
    <s v="Canada"/>
    <s v=""/>
    <s v=""/>
    <s v="PE Growth/Expansion"/>
    <s v="Completed"/>
    <s v="Completed"/>
    <n v="0"/>
    <s v=""/>
    <s v=""/>
    <m/>
    <n v="2014"/>
    <s v=""/>
    <s v=""/>
    <s v=""/>
    <s v=""/>
    <s v="PE Growth/Expansion"/>
    <s v="Network Management Software"/>
    <s v="Toronto"/>
    <s v="Cedarpoint Investments Advisors"/>
    <s v="Private Equity-Backed"/>
    <s v="Privately Held (backing)"/>
    <s v="www.awzventures.ca"/>
    <s v="Michael Fromstein"/>
    <s v="Chief Financial Officer"/>
    <s v="mfromstein@hlsfund.com"/>
    <s v="+1 (416) 633-1299"/>
    <m/>
  </r>
  <r>
    <s v="Awake Labs"/>
    <x v="0"/>
    <n v="0"/>
    <s v=""/>
    <s v="Developer of a healthcare based wearable device designed to support collaborative care for brain and mental health disorders. The company's wearable device Reveal is a AI based wrist band to measure indicators of anxiety in real-time and track how anxiety affects interventions in the home, classroom and the daily routine, enabling neurological patients to increase their independence, improve self-regulation and self-management and analyze behavioral and physiological data collected through a phone application."/>
    <x v="2"/>
    <s v="Consumer Durables"/>
    <s v="Digital Health, HealthTech, Mobile, TMT, Wearables &amp; Quantified Self"/>
    <s v="Venture Capital"/>
    <s v=""/>
    <s v="The company received $50,000 of prize money as a part of its Ontario Neurotech Competition program from Brain Code ion June 21, 2017."/>
    <n v="5"/>
    <s v="entrepreneurship@UBC Seed Fund(www.entrepreneurship.ubc.ca/seed-fund), Medical Device Development Centre(www.mddc.org), Start-Up Chile(www.startupchile.org), The Ontario Brain Institute(www.braininstitute.ca), ventureLAB (Markham)(www.venturelab.ca)"/>
    <s v="215 Spadina Avenue"/>
    <s v="Unit 127"/>
    <s v="Toronto"/>
    <s v="Ontario"/>
    <s v="M5T 2C7"/>
    <s v="Canada"/>
    <d v="2015-01-01T00:00:00"/>
    <n v="0.02"/>
    <s v="Accelerator/Incubator"/>
    <s v="Completed"/>
    <s v="Completed"/>
    <n v="0.21"/>
    <n v="1583"/>
    <n v="1036"/>
    <m/>
    <n v="2015"/>
    <n v="5"/>
    <s v=""/>
    <d v="2017-06-21T00:00:00"/>
    <n v="7.0000000000000007E-2"/>
    <s v="Grant"/>
    <s v="Electronics (B2C)"/>
    <s v="Toronto"/>
    <s v="entrepreneurship@UBC Seed Fund, Medical Device Development Centre, Start-Up Chile, The Ontario Brain Institute, ventureLAB (Markham)"/>
    <s v="Venture Capital-Backed"/>
    <s v="Privately Held (backing)"/>
    <s v="www.awakelabs.com"/>
    <s v="Andrea Palmer"/>
    <s v="Co-Founder &amp; Chief Executive Officer"/>
    <s v="andrea@awakelabs.com"/>
    <s v=""/>
    <m/>
  </r>
  <r>
    <s v="Avicanna"/>
    <x v="0"/>
    <n v="0"/>
    <n v="1.6"/>
    <s v="Owner and operator of a biotechnology company intended to manufacture line of natural medical and cannabinoid products. The company's products includes _x000a_transdermal patches, capsules, creams, oil tincures, personal vaporizer cartriges, golden oil and others, enabling patients administer accurate and specific dosages of cannabinoids in the most effective ways possible."/>
    <x v="1"/>
    <s v="Healthcare Devices and Supplies"/>
    <s v="Cannabis, Life Sciences, LOHAS &amp; Wellness"/>
    <s v="Pre-venture"/>
    <s v=""/>
    <s v="The company raised an undisclosed amount of angel funding from Anand Khubani and other undisclosed investors on January 29, 2018. The funding will be uses to excel and provide the team with the opportunity to focus on the execution of multi-vertical business model in Canada and around the world. Previously, treviously, the company joined JLabs on May 26, 2017 and the company joined JLabs on May 26, 2017."/>
    <n v="2"/>
    <s v="JLABS(www.jlabs.jnjinnovation.com)"/>
    <s v="661 University Avenue"/>
    <s v="Suite 1300, Unit 1397"/>
    <s v="Toronto"/>
    <s v="Ontario"/>
    <s v="M5G 0B7"/>
    <s v="Canada"/>
    <d v="2017-05-26T00:00:00"/>
    <s v=""/>
    <s v="Accelerator/Incubator"/>
    <s v="Completed"/>
    <s v="Completed"/>
    <n v="0.25"/>
    <s v=""/>
    <n v="104"/>
    <m/>
    <n v="2016"/>
    <n v="6"/>
    <n v="1.6"/>
    <d v="2018-01-29T00:00:00"/>
    <s v=""/>
    <s v="Angel (individual)"/>
    <s v="Medical Supplies"/>
    <s v="Toronto"/>
    <s v="Anand Khubani, JLABS"/>
    <s v="Accelerator/Incubator Backed"/>
    <s v="Privately Held (backing)"/>
    <s v="www.avicanna.com"/>
    <s v="Dave Sohi"/>
    <s v="Chief Financial Officer"/>
    <s v="dave.sohi@avicanna.com"/>
    <s v="+1 (647) 243-5283"/>
    <m/>
  </r>
  <r>
    <s v="Avail(Toronto)"/>
    <x v="0"/>
    <n v="0"/>
    <n v="0.05"/>
    <s v="Developer of a sport athlete management platform. The company develops an application that forecasts injury, illness and burnout risk in performance athletes."/>
    <x v="6"/>
    <s v="Software"/>
    <s v="TMT"/>
    <s v="Pre-venture"/>
    <s v=""/>
    <s v="The company raised $37,500 of seed funding from Ontario Centres of Excellence on February 2, 2015."/>
    <n v="4"/>
    <s v="Ontario Centres of Excellence(www.oce-ontario.org), Ryerson DMZ(dmz.ryerson.ca), Ryerson Futures(www.ryersonfutures.ca), Zone Startups Sports + Media(sportsmedia.zonestartups.com)"/>
    <s v="10 Dundas Street East"/>
    <s v="Suite 600"/>
    <s v="Toronto"/>
    <s v="Ontario"/>
    <s v="M5B 2G9"/>
    <s v="Canada"/>
    <s v=""/>
    <s v=""/>
    <s v="Accelerator/Incubator"/>
    <s v="Completed"/>
    <s v="Completed"/>
    <n v="-0.11"/>
    <n v="678"/>
    <s v=""/>
    <m/>
    <n v="2013"/>
    <n v="11"/>
    <n v="0.05"/>
    <d v="2015-02-02T00:00:00"/>
    <n v="0.05"/>
    <s v="Seed Round"/>
    <s v="Application Software"/>
    <s v="Toronto"/>
    <s v="Ontario Centres of Excellence, Ryerson DMZ, Ryerson Futures, Zone Startups Sports + Media"/>
    <s v="Accelerator/Incubator Backed"/>
    <s v="Privately Held (backing)"/>
    <s v="www.avail.app"/>
    <s v="Ronen Benin"/>
    <s v="Chief Executive Officer and Co-Founder"/>
    <s v="ronen@rightbluelabs.com"/>
    <s v="+1 (888) 502-2361"/>
    <m/>
  </r>
  <r>
    <s v="Auvenir"/>
    <x v="0"/>
    <n v="0"/>
    <s v=""/>
    <s v="Provider of an audit engagement platform. The company offers an audit engagement platform for companies allowing auditors and clients to interface electronically during onboarding and execution."/>
    <x v="4"/>
    <s v="Commercial Services"/>
    <s v="FinTech, TMT"/>
    <s v="Pre-venture"/>
    <s v=""/>
    <s v="The company joined The DMZ at Ryerson University on an undisclosed date."/>
    <n v="1"/>
    <s v="Ryerson DMZ(dmz.ryerson.ca)"/>
    <s v="10 Dundas Street"/>
    <s v="Suite 600"/>
    <s v="Toronto"/>
    <s v="Ontario"/>
    <s v=""/>
    <s v="Canada"/>
    <s v=""/>
    <s v=""/>
    <s v="Accelerator/Incubator"/>
    <s v="Completed"/>
    <s v="Completed"/>
    <n v="0"/>
    <n v="36"/>
    <n v="62"/>
    <m/>
    <n v="2014"/>
    <n v="11"/>
    <s v=""/>
    <s v=""/>
    <s v=""/>
    <s v="Accelerator/Incubator"/>
    <s v="Accounting, Audit and Tax Services (B2B)"/>
    <s v="Toronto"/>
    <s v="Ryerson DMZ"/>
    <s v="Accelerator/Incubator Backed"/>
    <s v="Privately Held (backing)"/>
    <s v="na.auvenir.com"/>
    <s v="Peter Myers"/>
    <s v="Chief Executive Officer"/>
    <s v="pmeyers@na.auvenir.com"/>
    <s v=""/>
    <m/>
  </r>
  <r>
    <s v="Auto Key Pro"/>
    <x v="0"/>
    <n v="0"/>
    <s v=""/>
    <s v="Owner and operator of an automotive key and remote company intended to offer locksmith services in Canada. The company's services include lost keys and lockout services, damaged remote repair, diagnosis service, refurbish broken key shells, automotive key cuts, new battery installation, ignition and FOB programming, replacement keys, enabling automotive owners to receive on-demand emergency locksmith services."/>
    <x v="2"/>
    <s v="Services (Non-Financial)"/>
    <s v=""/>
    <s v="Pre-venture"/>
    <s v=""/>
    <s v="The company joined SBEC Starter Company as a part of its SBEC Starter Company program and received CAD 5,000 in funding in 2015. As a part of the transaction the funding was received in the form of grants."/>
    <n v="2"/>
    <s v="Ignite Capital(www.ignitecapital.ca)"/>
    <s v="961 Main Street East"/>
    <s v=""/>
    <s v="Hamilton"/>
    <s v="Ontario"/>
    <s v="L8M 1N1"/>
    <s v="Canada"/>
    <s v=""/>
    <s v=""/>
    <s v="Grant"/>
    <s v="Completed"/>
    <s v="Completed"/>
    <n v="0"/>
    <s v=""/>
    <s v=""/>
    <m/>
    <n v="2013"/>
    <s v=""/>
    <s v=""/>
    <d v="2015-01-01T00:00:00"/>
    <n v="0.01"/>
    <s v="Accelerator/Incubator"/>
    <s v="Other Services (B2C Non-Financial)"/>
    <s v="Hamilton"/>
    <s v="Ignite Capital, SBEC Starter Company"/>
    <s v="Accelerator/Incubator Backed"/>
    <s v="Privately Held (backing)"/>
    <s v="www.autokeypro.ca"/>
    <s v="Yaser Jafar"/>
    <s v="Founder, Chief Executive Officer &amp; Owner"/>
    <s v="yaser@autokeypro.ca"/>
    <s v="+1 (289) 799-9585"/>
    <m/>
  </r>
  <r>
    <s v="Autism Teenage Partnership"/>
    <x v="1"/>
    <n v="1"/>
    <s v=""/>
    <s v="Organizer of weekly social programs for teens diagnosed with Autism. The company is a non-profit organization, dedicated to providing accessible and safe place for teenagers with autism spectrum disorder for weekly games and team-building programs."/>
    <x v="2"/>
    <s v="Services (Non-Financial)"/>
    <s v=""/>
    <s v="Other Private Companies"/>
    <s v=""/>
    <s v="The company received $25,000 of grant funding from Laidlaw Foundation on July 17, 2015. Registered Nurses Association of Ontario (mao), Community Living and Autism Ontario also participated in this round. The funding will help the company in preparing toolkit. The company joined LaunchYU as a part of the 2015 Class."/>
    <n v="2"/>
    <s v="Community Living(www.cliservices.org), Registered Nurses Association Of Ontario (rnao)(rnao.ca)"/>
    <s v=""/>
    <s v=""/>
    <s v="Toronto"/>
    <s v="Ontario"/>
    <s v=""/>
    <s v="Canada"/>
    <d v="2015-01-01T00:00:00"/>
    <s v=""/>
    <s v="Accelerator/Incubator"/>
    <s v="Completed"/>
    <s v="Completed"/>
    <n v="0"/>
    <n v="527"/>
    <n v="33"/>
    <m/>
    <n v="2014"/>
    <n v="11"/>
    <s v=""/>
    <d v="2015-07-17T00:00:00"/>
    <n v="0.03"/>
    <s v="Grant"/>
    <s v="Other Services (B2C Non-Financial)"/>
    <s v="Toronto"/>
    <s v="Community Living, Registered Nurses Association Of Ontario (rnao)"/>
    <s v="Corporation"/>
    <s v="Privately Held (no backing)"/>
    <s v="autismteenagepartnership.org"/>
    <s v="Janson Chan"/>
    <s v="Co-Founder, President &amp; Executive Director"/>
    <s v="janson.chan@autismteenagepartnership.org"/>
    <s v=""/>
    <m/>
  </r>
  <r>
    <s v="Aumento Capital V"/>
    <x v="1"/>
    <n v="1"/>
    <n v="0.69"/>
    <s v="Operator of a capital pool company. The company engages into identification and evaluation of assets or businesses with a view to complete a qualifying transaction in Toronto, Ontario."/>
    <x v="3"/>
    <s v="Other Financial Services"/>
    <s v=""/>
    <s v="M&amp;A, Publicly Listed"/>
    <s v=""/>
    <s v="The company was acquired by WeedMD Rx through a reverse merger, resulting in the combined entity trading on the TSX Venture Exchange under the ticker symbol AMN.P on April 19, 2017. The company is no longer actively tracked by PitchBook."/>
    <s v=""/>
    <s v=""/>
    <s v="320 Bay Street"/>
    <s v="Suite 1600"/>
    <s v="Toronto"/>
    <s v="Ontario"/>
    <s v="M5H 4A6"/>
    <s v="Canada"/>
    <d v="2014-11-13T00:00:00"/>
    <n v="0.69"/>
    <s v="IPO"/>
    <s v="Completed"/>
    <s v="Completed"/>
    <s v=""/>
    <s v=""/>
    <s v=""/>
    <m/>
    <n v="2014"/>
    <s v=""/>
    <n v="0.69"/>
    <d v="2017-04-19T00:00:00"/>
    <s v=""/>
    <s v="Merger/Acquisition"/>
    <s v="Holding Companies"/>
    <s v="Toronto"/>
    <s v=""/>
    <s v="Corporate Backed or Acquired"/>
    <s v="Acquired/Merged"/>
    <s v=""/>
    <s v="David Danziger"/>
    <s v="Chief Executive Officer"/>
    <s v="david.danziger@mnp.ca"/>
    <s v="+1 (416) 515-3923"/>
    <m/>
  </r>
  <r>
    <s v="Assembly Chef's Hall"/>
    <x v="1"/>
    <n v="1"/>
    <s v=""/>
    <s v="Provider of a chef-driven community market designed to offer upscale menus in a fast-casual setting. The company's chef hall includes global cuisines from seventeen unique food and beverage vendors, along with a diverse range of craft beers and spirits which will be open for breakfast, lunch and dinner, enabling customers to experience a variety of cuisines all under one roof."/>
    <x v="4"/>
    <s v="Other Business Products and Services"/>
    <s v=""/>
    <s v="Venture Capital"/>
    <s v=""/>
    <s v="The company raised venture funding from Hedgewood on an undisclosed date."/>
    <n v="1"/>
    <s v="Hedgewood(www.hedgewood.com)"/>
    <s v="111 Richmond Street West"/>
    <s v=""/>
    <s v="Toronto"/>
    <s v="Ontario"/>
    <s v="M5H 2G4"/>
    <s v="Canada"/>
    <s v=""/>
    <s v=""/>
    <s v="Early Stage VC"/>
    <s v="Completed"/>
    <s v="Completed"/>
    <n v="0.89"/>
    <s v=""/>
    <n v="495"/>
    <m/>
    <n v="2017"/>
    <s v=""/>
    <s v=""/>
    <s v=""/>
    <s v=""/>
    <s v="Early Stage VC"/>
    <s v="Buildings and Property"/>
    <s v="Toronto"/>
    <s v="Hedgewood"/>
    <s v="Venture Capital-Backed"/>
    <s v="Privately Held (backing)"/>
    <s v="www.assemblychefshall.com"/>
    <s v="Andreas Antoniou"/>
    <s v="Founder, Managing Partner &amp; President"/>
    <s v="andreas@elcaballito.ca"/>
    <s v="+1 (647) 557-5993"/>
    <m/>
  </r>
  <r>
    <s v="ArtYou"/>
    <x v="1"/>
    <n v="1"/>
    <n v="0.97"/>
    <s v="Operator of an art and craft gallery. The company is engaged into buying and selling of limited editions prints, reproductions and original art works from hand selected artists."/>
    <x v="2"/>
    <s v="Consumer Durables"/>
    <s v=""/>
    <s v="Pre-venture"/>
    <s v=""/>
    <s v="The company raised $75,000 of angel funding from undisclosed investors on May 1, 2016."/>
    <s v=""/>
    <s v=""/>
    <s v="136 Bayfield Street"/>
    <s v=""/>
    <s v="Barrie"/>
    <s v="Ontario"/>
    <s v="L4M 3B1"/>
    <s v="Canada"/>
    <d v="2016-05-01T00:00:00"/>
    <n v="0.97"/>
    <s v="Angel (individual)"/>
    <s v="Completed"/>
    <s v="Completed"/>
    <n v="-2.54"/>
    <s v=""/>
    <n v="5471"/>
    <m/>
    <n v="2013"/>
    <s v=""/>
    <n v="0.97"/>
    <d v="2016-05-01T00:00:00"/>
    <n v="0.97"/>
    <s v="Angel (individual)"/>
    <s v="Other Consumer Durables"/>
    <s v="Barrie"/>
    <s v=""/>
    <s v="Angel-Backed"/>
    <s v="Privately Held (backing)"/>
    <s v="www.artyou.com"/>
    <s v=""/>
    <s v=""/>
    <s v=""/>
    <s v=""/>
    <m/>
  </r>
  <r>
    <s v="Artifact Skin Company"/>
    <x v="1"/>
    <n v="1"/>
    <s v=""/>
    <s v="Manufacturer of skincare products. The company manufactures and sells beauty products such as face masques, lip balms and skincare kits."/>
    <x v="2"/>
    <s v="Consumer Non-Durables"/>
    <s v="E-Commerce, Manufacturing, TMT"/>
    <s v="Pre-venture"/>
    <s v=""/>
    <s v="The company joined Startup Ottawa on an undisclosed date."/>
    <n v="1"/>
    <s v="Startup Ottawa(www.startupottawa.ca)"/>
    <s v="28-1489 Heritage Way"/>
    <s v=""/>
    <s v="Oakville"/>
    <s v="Ontario"/>
    <s v="L6M 4M6"/>
    <s v="Canada"/>
    <s v=""/>
    <s v=""/>
    <s v="Accelerator/Incubator"/>
    <s v="Completed"/>
    <s v="Completed"/>
    <n v="-0.17"/>
    <n v="677"/>
    <n v="1465"/>
    <m/>
    <n v="2013"/>
    <s v=""/>
    <s v=""/>
    <s v=""/>
    <s v=""/>
    <s v="Accelerator/Incubator"/>
    <s v="Personal Products"/>
    <s v="Oakville"/>
    <s v="Startup Ottawa"/>
    <s v="Accelerator/Incubator Backed"/>
    <s v="Privately Held (backing)"/>
    <s v="www.artifactskinco.com"/>
    <s v="Elie Nehme"/>
    <s v="Co-Founder"/>
    <s v="elie@artifactskinco.com"/>
    <s v=""/>
    <m/>
  </r>
  <r>
    <s v="Arthritis Innovation"/>
    <x v="0"/>
    <n v="0"/>
    <n v="0.42"/>
    <s v="Developer of drug delivery copolymers created to meet clinical needs in the fields of orthopedics and arthritis. The company's drug delivery copolymers are formed using an injectable and biodegradable technology which is compatible with small molecules, peptides, proteins and antibodies, forms a semi-solid depot when exposed to an aqueous environment and can facilitate delivery of both hydrophobic and hydrophilic active pharmaceutical ingredients, enabling medical researchers and surgeons to facilitate management of pain and inflammation following total knee replacement through sustained local delivery of a marketed NSAID, as an alternative to oral NSAIDs or narcotics."/>
    <x v="1"/>
    <s v="Pharmaceuticals and Biotechnology"/>
    <s v=""/>
    <s v="Pre-venture"/>
    <s v=""/>
    <s v="The company raised $324,350 of angel funding from an undisclosed investor on February 9, 2017."/>
    <s v=""/>
    <s v=""/>
    <s v="5 Fallingbrook Crescent"/>
    <s v=""/>
    <s v="Toronto"/>
    <s v="Ontario"/>
    <s v="M1N 1B1"/>
    <s v="Canada"/>
    <d v="2017-02-09T00:00:00"/>
    <n v="0.42"/>
    <s v="Angel (individual)"/>
    <s v="Completed"/>
    <s v="Completed"/>
    <s v=""/>
    <s v=""/>
    <s v=""/>
    <m/>
    <n v="2013"/>
    <s v=""/>
    <n v="0.42"/>
    <d v="2017-02-09T00:00:00"/>
    <n v="0.42"/>
    <s v="Angel (individual)"/>
    <s v="Other Pharmaceuticals and Biotechnology"/>
    <s v="Toronto"/>
    <s v=""/>
    <s v="Angel-Backed"/>
    <s v="Privately Held (backing)"/>
    <s v=""/>
    <s v="Wayne Marshall"/>
    <s v="Chief Executive Officer"/>
    <s v=""/>
    <s v="+1 (416) 844-5133"/>
    <m/>
  </r>
  <r>
    <s v="Ark Paradigm"/>
    <x v="0"/>
    <n v="0"/>
    <n v="0.19"/>
    <s v="Developer of an artificial intelligence financial auditing platform designed to ensure compliance of financial reporting. The company's software analyzes financial and earnings reports for risks of non-compliance with reporting requirement and regulations, enabling companies to decrease instances of material misstatements and reduce the amount of manual time spent conducting due-diligence."/>
    <x v="6"/>
    <s v="Software"/>
    <s v="Artificial Intelligence &amp; Machine Learning, FinTech, SaaS, TMT"/>
    <s v="Pre-venture"/>
    <s v=""/>
    <s v="The company joined the Hot DesQ accelerator as part of Round 2 on September 20, 2017. Previously, the company joined the Parallel 18 accelerator program as part of the 4th generation on July 7, 2017 and received $40,000 in grant funding."/>
    <n v="4"/>
    <s v="Hot DesQ(www.hotdesq.com.au), Parallel18(www.parallel18.com), Start-Up Chile(www.startupchile.org), University of Waterloo Velocity(www.velocity.uwaterloo.ca)"/>
    <s v="42 Fallowfield Drive"/>
    <s v="Unit 21"/>
    <s v="Kitchener"/>
    <s v="Ontario"/>
    <s v="N2C 0A8"/>
    <s v="Canada"/>
    <d v="2016-07-01T00:00:00"/>
    <s v=""/>
    <s v="Accelerator/Incubator"/>
    <s v="Completed"/>
    <s v="Completed"/>
    <n v="0"/>
    <s v=""/>
    <n v="37"/>
    <m/>
    <n v="2015"/>
    <n v="3"/>
    <n v="0.19"/>
    <d v="2017-09-20T00:00:00"/>
    <n v="0.05"/>
    <s v="Accelerator/Incubator"/>
    <s v="Automation/Workflow Software"/>
    <s v="Kitchener"/>
    <s v="Hot DesQ, Parallel18, Start-Up Chile, University of Waterloo Velocity"/>
    <s v="Accelerator/Incubator Backed"/>
    <s v="Privately Held (backing)"/>
    <s v="arkparadigm.com"/>
    <s v="Murray Love"/>
    <s v="Co-Founder &amp; Chief Executive Officer"/>
    <s v="murraylove@arkparadigm.com"/>
    <s v=""/>
    <m/>
  </r>
  <r>
    <s v="ARfront"/>
    <x v="0"/>
    <n v="0"/>
    <s v=""/>
    <s v="Developer of a mobile and virtual reality software designed to facilitate augmented reality services. The company's software utilizes augmented and virtual reality to render training simulation, enabling users to troubleshoot appliances, learn to fly and play the piano."/>
    <x v="6"/>
    <s v="Software"/>
    <s v="Mobile, TMT, Virtual Reality"/>
    <s v="Pre-venture"/>
    <s v=""/>
    <s v="The company joined Hanhai Investment on an undisclosed date."/>
    <n v="1"/>
    <s v="Hanhai Investment(www.hanhaiinvestment.com)"/>
    <s v="4141 Yonge Street"/>
    <s v="Suite 402"/>
    <s v="Toronto"/>
    <s v="Ontario"/>
    <s v="M2P 2A8"/>
    <s v="Canada"/>
    <s v=""/>
    <s v=""/>
    <s v="Accelerator/Incubator"/>
    <s v="Completed"/>
    <s v="Completed"/>
    <n v="0"/>
    <n v="106"/>
    <n v="13"/>
    <m/>
    <n v="2015"/>
    <s v=""/>
    <s v=""/>
    <s v=""/>
    <s v=""/>
    <s v="Accelerator/Incubator"/>
    <s v="Software Development Applications"/>
    <s v="Toronto"/>
    <s v="Hanhai Investment"/>
    <s v="Accelerator/Incubator Backed"/>
    <s v="Privately Held (backing)"/>
    <s v="www.arfront.com"/>
    <s v="Bo Feng"/>
    <s v="Director"/>
    <s v="bofeng@arfront.com"/>
    <s v="+1 (844) 427-3766"/>
    <m/>
  </r>
  <r>
    <s v="Aqua Greens"/>
    <x v="0"/>
    <n v="0"/>
    <s v=""/>
    <s v="Owner and operator of a indoor urban aquaponic farm. The company runs aquaponics indoor farm that grows a variety of nutrient rich produce and fish."/>
    <x v="5"/>
    <s v="Agriculture"/>
    <s v="AgTech, LOHAS &amp; Wellness, TMT"/>
    <s v="Pre-venture"/>
    <s v=""/>
    <s v="The company received $2,000 of grant funding from HumberLaunch on April 10, 2015. The funding was in the form of Inaugural Entrepreneur Award prize money."/>
    <s v=""/>
    <s v=""/>
    <s v=""/>
    <s v=""/>
    <s v="Toronto"/>
    <s v="Ontario"/>
    <s v=""/>
    <s v="Canada"/>
    <d v="2013-01-01T00:00:00"/>
    <n v="0.01"/>
    <s v="Accelerator/Incubator"/>
    <s v="Completed"/>
    <s v="Completed"/>
    <n v="0"/>
    <n v="617"/>
    <n v="9"/>
    <m/>
    <n v="2013"/>
    <s v=""/>
    <s v=""/>
    <d v="2015-04-10T00:00:00"/>
    <n v="0.01"/>
    <s v="Grant"/>
    <s v="Cultivation"/>
    <s v="Toronto"/>
    <s v=""/>
    <s v="Accelerator/Incubator Backed"/>
    <s v="Privately Held (backing)"/>
    <s v="www.aquagreens.ca"/>
    <s v="Craig Petten"/>
    <s v="Co-Founder &amp; Co-Owner"/>
    <s v="craig@aquagreens.ca"/>
    <s v="+1 (416) 689-8280"/>
    <m/>
  </r>
  <r>
    <s v="AppMixture"/>
    <x v="0"/>
    <n v="0"/>
    <s v=""/>
    <s v="Provider of a mobile store creation platform. The company's platform allows users to create mobile shopping applications for e-commerce websites."/>
    <x v="6"/>
    <s v="Software"/>
    <s v="Mobile, Mobile Commerce, TMT"/>
    <s v="Pre-venture"/>
    <s v=""/>
    <s v="The company joined The DMZ at Ryerson University on July 12, 2016."/>
    <n v="1"/>
    <s v="Ryerson DMZ(dmz.ryerson.ca)"/>
    <s v="2101 - 100 Echo Point"/>
    <s v=""/>
    <s v="Scarborough"/>
    <s v="Ontario"/>
    <s v="M1W 2V2"/>
    <s v="Canada"/>
    <d v="2016-07-12T00:00:00"/>
    <s v=""/>
    <s v="Accelerator/Incubator"/>
    <s v="Completed"/>
    <s v="Completed"/>
    <n v="0.23"/>
    <n v="2191"/>
    <n v="3404"/>
    <m/>
    <n v="2015"/>
    <s v=""/>
    <s v=""/>
    <d v="2016-07-12T00:00:00"/>
    <s v=""/>
    <s v="Accelerator/Incubator"/>
    <s v="Social/Platform Software"/>
    <s v="Scarborough"/>
    <s v="Ryerson DMZ"/>
    <s v="Accelerator/Incubator Backed"/>
    <s v="Privately Held (backing)"/>
    <s v="www.appmixture.io"/>
    <s v="David Lai"/>
    <s v="Co-Founder &amp; Chief Executive Officer"/>
    <s v="david.lai@appmixture.io"/>
    <s v=""/>
    <m/>
  </r>
  <r>
    <s v="Animanga Plus"/>
    <x v="0"/>
    <n v="0"/>
    <s v=""/>
    <s v="Provider of an online animation platform. The company allows artists and authors the ability to create, animate and showcase their own designs."/>
    <x v="6"/>
    <s v="Software"/>
    <s v="Gaming, Mobile, SaaS, TMT"/>
    <s v="Pre-venture, Venture Capital"/>
    <s v=""/>
    <s v="The company joined ideaBOOST on an undisclosed date."/>
    <n v="1"/>
    <s v="ideaBOOST(www.ideaboost.ca)"/>
    <s v="600 Queens Quay West 515"/>
    <s v=""/>
    <s v="Toronto"/>
    <s v="Ontario"/>
    <s v="M5V 3M3"/>
    <s v="Canada"/>
    <s v=""/>
    <s v=""/>
    <s v="Accelerator/Incubator"/>
    <s v="Completed"/>
    <s v="Completed"/>
    <n v="7.0000000000000007E-2"/>
    <n v="520"/>
    <n v="44"/>
    <m/>
    <n v="2014"/>
    <n v="1"/>
    <s v=""/>
    <s v=""/>
    <s v=""/>
    <s v="Accelerator/Incubator"/>
    <s v="Entertainment Software"/>
    <s v="Toronto"/>
    <s v="ideaBOOST"/>
    <s v="Accelerator/Incubator Backed"/>
    <s v="Privately Held (backing)"/>
    <s v="www.animangaplus.com"/>
    <s v="Melch Valimento"/>
    <s v="Co-Founder &amp; Head, Studio Operations"/>
    <s v="melch@animangaplus.com"/>
    <s v=""/>
    <m/>
  </r>
  <r>
    <s v="Ample3D"/>
    <x v="0"/>
    <n v="0"/>
    <s v=""/>
    <s v="Provider of a mobile application for creating 3D image. The company provides an application for creating customizable architectural application software in the 3D space."/>
    <x v="6"/>
    <s v="Software"/>
    <s v="Mobile, SaaS, TMT"/>
    <s v="Pre-venture"/>
    <s v=""/>
    <s v="The company joined Startup Garage in 2016."/>
    <n v="1"/>
    <s v="Startup Garage(www.startupgarage.ca)"/>
    <s v="2729 Pimlico Crescent"/>
    <s v=""/>
    <s v="Ottawa"/>
    <s v="Ontario"/>
    <s v="K1T 2A7"/>
    <s v="Canada"/>
    <d v="2016-01-01T00:00:00"/>
    <s v=""/>
    <s v="Accelerator/Incubator"/>
    <s v="Completed"/>
    <s v="Completed"/>
    <n v="0"/>
    <n v="204"/>
    <n v="125"/>
    <m/>
    <n v="2015"/>
    <s v=""/>
    <s v=""/>
    <d v="2016-01-01T00:00:00"/>
    <s v=""/>
    <s v="Accelerator/Incubator"/>
    <s v="Application Software"/>
    <s v="Ottawa"/>
    <s v="Startup Garage"/>
    <s v="Accelerator/Incubator Backed"/>
    <s v="Privately Held (backing)"/>
    <s v="www.ample3d.com"/>
    <s v="Alain Lundi"/>
    <s v="Business Development Officer"/>
    <s v="alain.lundi@ample3d.com"/>
    <s v="+1 (613) 716-5265"/>
    <m/>
  </r>
  <r>
    <s v="Ambience Data"/>
    <x v="0"/>
    <n v="0"/>
    <n v="0.21"/>
    <s v="Provider of air quality monitoring services. The company offers an air monitoring system offering data about the air quality within a local area."/>
    <x v="4"/>
    <s v="Commercial Services"/>
    <s v="Industrials"/>
    <s v="Pre-venture"/>
    <s v=""/>
    <s v="The company joined 500 Startups as a part of their 19th Batch and received $150,000 in funding on November 18, 2016. As a part of the transaction the funding was raised in the form of convertible debt financing."/>
    <n v="2"/>
    <s v="500 Startups(www.500.co), Ryerson DMZ(dmz.ryerson.ca)"/>
    <s v="2285 Dunwin Drive"/>
    <s v="Unit 3B"/>
    <s v="Mississauga"/>
    <s v="Ontario"/>
    <s v="L5L 3S3"/>
    <s v="Canada"/>
    <s v=""/>
    <s v=""/>
    <s v="Accelerator/Incubator"/>
    <s v="Completed"/>
    <s v="Completed"/>
    <n v="-7.0000000000000007E-2"/>
    <n v="4433"/>
    <n v="1704"/>
    <m/>
    <n v="2014"/>
    <n v="16"/>
    <n v="0.21"/>
    <d v="2016-11-18T00:00:00"/>
    <n v="0.2"/>
    <s v="Accelerator/Incubator"/>
    <s v="Environmental Services (B2B)"/>
    <s v="Mississauga"/>
    <s v="500 Startups, Ryerson DMZ"/>
    <s v="Accelerator/Incubator Backed"/>
    <s v="Privately Held (backing)"/>
    <s v="www.ambiencedata.com"/>
    <s v="Nisha Sarveswaran"/>
    <s v="Founder &amp; Chief Executive Officer"/>
    <s v="n.sarveswaran@ambiencedata.com"/>
    <s v=""/>
    <m/>
  </r>
  <r>
    <s v="AmacaThera"/>
    <x v="0"/>
    <n v="0"/>
    <n v="0.08"/>
    <s v="Developer of a biomaterial designed to increase the length of time a drug is effective. The company's biomaterial increases the duration of drug effectiveness through a fast gelling material which liquefies under force and it is reversible and fast gelling physical blend of hyaluronan (HA) and methyl cellulose (MC) that liquefies under shear force and re-gels immediately on extrusion and it can be injected from a syringe into small spaces and gels at body temperature, enabling users to reduce pain after both general surgery and back surgery."/>
    <x v="1"/>
    <s v="Pharmaceuticals and Biotechnology"/>
    <s v=""/>
    <s v="Pre-venture"/>
    <s v=""/>
    <s v="The company joined Mitacs on an undisclosed date and received $15,000 in funding."/>
    <n v="4"/>
    <s v="Creative Destruction Lab(www.creativedestructionlab.com), MaRS Innovation(www.marsinnovation.com), Mitacs(mitacs.ca), University of Toronto Early-Stage Technology Program(www.utest.to)"/>
    <s v="160 College Street"/>
    <s v="Room 530"/>
    <s v="Toronto"/>
    <s v="Ontario"/>
    <s v="M5S 3E1"/>
    <s v="Canada"/>
    <s v=""/>
    <s v=""/>
    <s v="Accelerator/Incubator"/>
    <s v="Completed"/>
    <s v="Completed"/>
    <s v=""/>
    <s v=""/>
    <s v=""/>
    <m/>
    <n v="2015"/>
    <s v=""/>
    <n v="0.08"/>
    <s v=""/>
    <n v="0.02"/>
    <s v="Accelerator/Incubator"/>
    <s v="Biotechnology"/>
    <s v="Toronto"/>
    <s v="Creative Destruction Lab, MaRS Innovation, Mitacs, University of Toronto Early-Stage Technology Program"/>
    <s v="Accelerator/Incubator Backed"/>
    <s v="Privately Held (backing)"/>
    <s v="www.amacathera.ca"/>
    <s v="Michael Cooke"/>
    <s v="Co-Founder &amp; President"/>
    <s v="mikejcooke@amacathera.ca"/>
    <s v="+1 (647) 518-6776"/>
    <m/>
  </r>
  <r>
    <s v="Aluvion Law"/>
    <x v="0"/>
    <n v="0"/>
    <s v=""/>
    <s v="Developer of an online platform for legal services. The company provides on demand legal services for topics such as incorporation, investments, partnerships, lending, employee and supplier agreements and other business needs to entrepreneurs and business owners."/>
    <x v="4"/>
    <s v="Commercial Services"/>
    <s v="TMT"/>
    <s v="Pre-venture"/>
    <s v=""/>
    <s v="The company joined The DMZ at Ryerson University on an undisclosed date."/>
    <n v="1"/>
    <s v="Ryerson DMZ(dmz.ryerson.ca)"/>
    <s v="365 Bay Street"/>
    <s v="Suite 800"/>
    <s v="Toronto"/>
    <s v="Ontario"/>
    <s v="M5H 2V1"/>
    <s v="Canada"/>
    <s v=""/>
    <s v=""/>
    <s v="Accelerator/Incubator"/>
    <s v="Completed"/>
    <s v="Completed"/>
    <n v="-0.01"/>
    <s v=""/>
    <n v="504"/>
    <m/>
    <n v="2013"/>
    <n v="8"/>
    <s v=""/>
    <s v=""/>
    <s v=""/>
    <s v="Accelerator/Incubator"/>
    <s v="Legal Services (B2B)"/>
    <s v="Toronto"/>
    <s v="Ryerson DMZ"/>
    <s v="Accelerator/Incubator Backed"/>
    <s v="Privately Held (backing)"/>
    <s v="www.aluvionlaw.com"/>
    <s v="Michael Berger"/>
    <s v="Co-Founder &amp; Principal"/>
    <s v="michael@aluvionlaw.com"/>
    <s v="+1 (416) 703-6464"/>
    <m/>
  </r>
  <r>
    <s v="Alectra Utilities"/>
    <x v="1"/>
    <n v="1"/>
    <s v=""/>
    <s v="Operator of holding companies intended to distribute electricity to nearly one million customers. The company provides energy distribution services across 1,800 square kilometer territory and 15 communities including Alliston, Aurora, Barrie, Beeton, Brampton, Bradford, Hamilton, Markham, Mississauga, Penetanguishene, Richmond Hill, St. Catharines, Thornton, Tottenham and Vaughan."/>
    <x v="0"/>
    <s v="Utilities"/>
    <s v=""/>
    <s v="Private Equity"/>
    <n v="2548.2399999999998"/>
    <s v="The company was formed through the merger of Enersource, Horizon Utilities and PowerStream via financial sponsor OMERS Private Equity, Horizon Holdings and OMERS Infrastructure Management on January 31, 2017."/>
    <n v="3"/>
    <s v="Horizon Holdings(www.horizonholdings.com), OMERS Infrastructure Management(www.borealis.ca), OMERS Private Equity(www.omersprivatemarkets.com)"/>
    <s v="2185 Derry Road West"/>
    <s v=""/>
    <s v="Mississauga"/>
    <s v="Ontario"/>
    <s v="L5N 7A6"/>
    <s v="Canada"/>
    <d v="2017-01-31T00:00:00"/>
    <s v=""/>
    <s v="Platform Creation"/>
    <s v="Completed"/>
    <s v="Completed"/>
    <n v="-1.1599999999999999"/>
    <n v="5501"/>
    <n v="12218"/>
    <m/>
    <n v="2017"/>
    <s v=""/>
    <s v=""/>
    <d v="2017-01-31T00:00:00"/>
    <s v=""/>
    <s v="Platform Creation"/>
    <s v="Electric Utilities"/>
    <s v="Mississauga"/>
    <s v="Horizon Holdings, OMERS Infrastructure Management, OMERS Private Equity"/>
    <s v="Private Equity-Backed"/>
    <s v="Privately Held (backing)"/>
    <s v="www.alectrautilities.com"/>
    <s v="John Basilio"/>
    <s v="Chief Financial Officer"/>
    <s v="john.basilio@horizonutilities.com"/>
    <s v="+1 (905) 273-7425"/>
    <m/>
  </r>
  <r>
    <s v="Alchemy"/>
    <x v="1"/>
    <n v="1"/>
    <n v="0.65"/>
    <s v="Developer of anti-frost coatings designed to protect car windshield. The company's anti-frost coatings is a thin, transparent film applied on the exterior surface of a windshield to prevent stone chips and windshield breakage, enabling consumers to reduce their costs."/>
    <x v="4"/>
    <s v="Commercial Products"/>
    <s v="Nanotechnology, TMT"/>
    <s v="Venture Capital"/>
    <s v=""/>
    <s v="The company raised $500,000 of venture funding from Keiretsu Forum on August 1, 2018. The company also joined Creative Destruction Lab on October 5, 2016. Previously, the company raised venture funding from Newfund Management, FundersClub and Hedgewood on November 2, 2015. 8 angel investors also participated in this round."/>
    <n v="20"/>
    <s v="Creative Destruction Lab(www.creativedestructionlab.com), FundersClub(www.fundersclub.com), Hedgewood(www.hedgewood.com), Keiretsu Forum(www.keiretsuforum.com), Newfund(www.newfundcap.com), Plug and Play Tech Center(www.plugandplaytechcenter.com), StartX(www.startx.com), University of Waterloo Velocity(www.velocity.uwaterloo.ca), Y Combinator(www.ycombinator.com)"/>
    <s v="151 Charles Street West"/>
    <s v="Suite 199"/>
    <s v="Kitchener"/>
    <s v="Ontario"/>
    <s v="N2G 1H6"/>
    <s v="Canada"/>
    <d v="2014-04-01T00:00:00"/>
    <s v=""/>
    <s v="Accelerator/Incubator"/>
    <s v="Completed"/>
    <s v="Completed"/>
    <n v="7.0000000000000007E-2"/>
    <n v="747"/>
    <n v="639"/>
    <m/>
    <n v="2013"/>
    <n v="7"/>
    <n v="0.65"/>
    <d v="2018-08-01T00:00:00"/>
    <n v="0.65"/>
    <s v="Early Stage VC"/>
    <s v="Other Commercial Products"/>
    <s v="Kitchener"/>
    <s v="Boris Wertz, Creative Destruction Lab, Daniel Debow, Eric Kwan, FundersClub, Hedgewood, Jesse Rasch, John Francis, Keiretsu Forum, Lee Black, Manu Chauhan, Mark Scianna, Melanie Gabriel Curtiss, Newfund, Paul Holliman, Plug and Play Tech Center, Russell Long, StartX, University of Waterloo Velocity, Y Combinator"/>
    <s v="Venture Capital-Backed"/>
    <s v="Privately Held (backing)"/>
    <s v="www.alchemynano.com"/>
    <s v="Khanjan Desai"/>
    <s v="Co-Founder &amp; Chief Executive Officer"/>
    <s v="khanjan@neverfrost.com"/>
    <s v="+1 (226) 791-3384"/>
    <m/>
  </r>
  <r>
    <s v="Akira (Healthcare)"/>
    <x v="0"/>
    <n v="0"/>
    <n v="0.5"/>
    <s v="Developer of a virtual healthcare application designed to provide on-demand virtual healthcare services. The company's mobile application connects patients to family doctors on demand, enabling patients to bring one-on-one consultations straight on to their smartphone."/>
    <x v="6"/>
    <s v="Software"/>
    <s v="HealthTech, Mobile, TMT"/>
    <s v="Venture Capital"/>
    <s v=""/>
    <s v="The company was acquired by Right Health (Canada) for an undisclosed amount on September 19, 2017. The acquisition of Akira strengthens Right Health's presence in Canada by providing responsive, secure, and sincere one-on-one care, when and where you need it, and tethered to your medical record."/>
    <s v=""/>
    <s v=""/>
    <s v="252 Adelaide Street East"/>
    <s v=""/>
    <s v="Toronto"/>
    <s v="Ontario"/>
    <s v="M5A 1N1"/>
    <s v="Canada"/>
    <d v="2015-12-17T00:00:00"/>
    <n v="0.1"/>
    <s v="Grant"/>
    <s v="Completed"/>
    <s v="Completed"/>
    <s v=""/>
    <s v=""/>
    <s v=""/>
    <m/>
    <n v="2015"/>
    <n v="17"/>
    <n v="0.5"/>
    <d v="2017-09-19T00:00:00"/>
    <s v=""/>
    <s v="Merger/Acquisition"/>
    <s v="Application Software"/>
    <s v="Toronto"/>
    <s v=""/>
    <s v="Formerly VC-backed"/>
    <s v="Acquired/Merged (Operating Subsidiary)"/>
    <s v="www.akira.md"/>
    <s v="Dustin Walper"/>
    <s v="Co-Founder &amp; Chief Executive Officer"/>
    <s v="dustin@akira.md"/>
    <s v=""/>
    <m/>
  </r>
  <r>
    <s v="Air Xposure"/>
    <x v="0"/>
    <n v="0"/>
    <n v="0.11"/>
    <s v="Manufacturer of aerial drones. The company enables filmmakers to film quality aerial shots that can be controlled by operators from the ground."/>
    <x v="2"/>
    <s v="Consumer Durables"/>
    <s v="Manufacturing, Robotics and Drones, TMT"/>
    <s v="Venture Capital"/>
    <s v=""/>
    <s v="The company joined Futurpreneur Canada and Ontario Centres of Excellence and received $95,000 in funding on February 18, 2014. Out of that $50,000 is provided by Ontario Centres of Excellence as a grant and $45,000 by Futurpreneur Canada and Business Development Bank of Canada."/>
    <n v="4"/>
    <s v="Business Development Bank of Canada(www.bdc.ca), Futurpreneur Canada(www.futurpreneur.ca), Hatchery (UofT)(hatchery.engineering.utoronto.ca), Ontario Centres of Excellence(www.oce-ontario.org)"/>
    <s v=""/>
    <s v=""/>
    <s v="Toronto"/>
    <s v="Ontario"/>
    <s v=""/>
    <s v="Canada"/>
    <d v="2013-01-01T00:00:00"/>
    <s v=""/>
    <s v="Accelerator/Incubator"/>
    <s v="Completed"/>
    <s v="Completed"/>
    <n v="0"/>
    <s v=""/>
    <s v=""/>
    <m/>
    <n v="2013"/>
    <s v=""/>
    <n v="0.11"/>
    <d v="2014-02-18T00:00:00"/>
    <n v="0.11"/>
    <s v="Accelerator/Incubator"/>
    <s v="Electronics (B2C)"/>
    <s v="Toronto"/>
    <s v="Business Development Bank of Canada, Futurpreneur Canada, Hatchery (UofT), Ontario Centres of Excellence"/>
    <s v="Accelerator/Incubator Backed"/>
    <s v="Privately Held (backing)"/>
    <s v="www.airxposure.com"/>
    <s v="Denis Loboda"/>
    <s v="Co-Founder"/>
    <s v="denis@airxposure.com"/>
    <s v=""/>
    <m/>
  </r>
  <r>
    <s v="Aetonix"/>
    <x v="1"/>
    <n v="1"/>
    <s v=""/>
    <s v="Provider of face to face health care monitoring services. The company offers professional care to seniors and people with special needs at their homes."/>
    <x v="1"/>
    <s v="Healthcare Services"/>
    <s v=""/>
    <s v="Pre-venture"/>
    <s v=""/>
    <s v="The company joined Invest Ottawa on January 13, 2015."/>
    <n v="3"/>
    <s v="Invest Ottawa(www.investottawa.ca), Ontario Centres of Excellence(www.oce-ontario.org), Startup Ottawa(www.startupottawa.ca)"/>
    <s v="80 Aberdeen"/>
    <s v="Suite 100"/>
    <s v="Ottawa"/>
    <s v="Ontario"/>
    <s v="K1S 5R5"/>
    <s v="Canada"/>
    <s v=""/>
    <s v=""/>
    <s v="Accelerator/Incubator"/>
    <s v="Completed"/>
    <s v="Completed"/>
    <n v="0.03"/>
    <n v="469"/>
    <n v="1791"/>
    <m/>
    <n v="2014"/>
    <n v="6"/>
    <s v=""/>
    <d v="2015-01-13T00:00:00"/>
    <s v=""/>
    <s v="Accelerator/Incubator"/>
    <s v="Elder and Disabled Care"/>
    <s v="Ottawa"/>
    <s v="Invest Ottawa, Ontario Centres of Excellence, Startup Ottawa"/>
    <s v="Accelerator/Incubator Backed"/>
    <s v="Privately Held (backing)"/>
    <s v="www.aetonix.com"/>
    <s v="Michel Paquet"/>
    <s v="Founder, Chief Executive Officer &amp; Board Member"/>
    <s v="mpaquet@aetonixsystems.com"/>
    <s v="+1 (855) 561-4591"/>
    <m/>
  </r>
  <r>
    <s v="Aequitas NEO Exchange"/>
    <x v="1"/>
    <n v="1"/>
    <n v="29.76"/>
    <s v="Owner and operator of a Canadian stock exchange. The company aims to help companies, dealers and investors by creating a better listing experience, eliminating predatory market behaviours such as high-frequency trading, implementing a unique market making program to ensure liquidity, and offering free real-time market data for all NEO-listed securities."/>
    <x v="3"/>
    <s v="Capital Markets/Institutions"/>
    <s v=""/>
    <s v="Private Equity"/>
    <s v=""/>
    <s v="The company received $23.6 million amount of development capital from BBS Securities, British Columbia Investment Management, Davis Rea, Invesco, Jone, Gable &amp; Company, Maison Placements Canada, Vernon &amp; Park Capital and other undisclosed investors on March 23, 2015."/>
    <n v="16"/>
    <s v="Barclays Bank(www.barclays.co.uk), BBS Securities(www.bbssecurities.com), BCE(www.bce.ca), British Columbia Investment Management(www.bcimc.com), CI Financial(www.cifinancial.com), Davis-Rea(www.davisrea.com), IGM Financial(www.igmfinancial.com), Invesco(www.invesco.com), Investment Technology Group(www.itg.com), Jones, Gable &amp; Company(www.jonesgable.com), Maison Placements Canada(www.maisonplacements.com), OMERS Private Equity(www.omersprivatemarkets.com), Public Sector Pension Investment Board(www.investpsp.com), RBC Dominion Securities(www.rbcds.com), Royal Bank of Canada(www.rbc.com), Vernon &amp; Park Capital(www.vernonpark.com)"/>
    <s v="155 University Avenue"/>
    <s v="Suite 400"/>
    <s v="Toronto"/>
    <s v="Ontario"/>
    <s v="M5H 3B7"/>
    <s v="Canada"/>
    <s v=""/>
    <s v=""/>
    <s v="PE Growth/Expansion"/>
    <s v="Completed"/>
    <s v="Completed"/>
    <n v="0.39"/>
    <n v="876"/>
    <n v="1972"/>
    <m/>
    <n v="2014"/>
    <s v=""/>
    <n v="29.76"/>
    <d v="2015-03-23T00:00:00"/>
    <n v="29.76"/>
    <s v="PE Growth/Expansion"/>
    <s v="Other Capital Markets/Institutions"/>
    <s v="Toronto"/>
    <s v="Barclays Bank, BBS Securities, BCE, British Columbia Investment Management, CI Financial, Davis-Rea, IGM Financial, Invesco, Investment Technology Group, Jones, Gable &amp; Company, Maison Placements Canada, OMERS Private Equity, Public Sector Pension Investment Board, RBC Dominion Securities, Royal Bank of Canada, Vernon &amp; Park Capital"/>
    <s v="Private Equity-Backed"/>
    <s v="Privately Held (backing)"/>
    <s v="www.aequitasneo.com"/>
    <s v="Karl Ottywill"/>
    <s v="Chief Operating Officer"/>
    <s v="karl@neostockexchange.com"/>
    <s v="+1 (416) 933-5900"/>
    <m/>
  </r>
  <r>
    <s v="AdHawk Microsystems"/>
    <x v="0"/>
    <n v="0"/>
    <n v="5.79"/>
    <s v="Developer of gesture tracking, and head tracking technology created for human-computer interaction. The company's gesture tracking, and head tracking technology has high-speed and accurate eye tracking, finger tracking technology and head tracking to produce quicker response time, enabling virtual reality and augmented reality users to have greater immersion and interaction in a completely untethered experience."/>
    <x v="6"/>
    <s v="Computer Hardware"/>
    <s v="Augmented Reality, Internet of Things, TMT, Virtual Reality"/>
    <s v="Venture Capital"/>
    <s v=""/>
    <s v="The company raised $4.6 million Series A venture funding led by Intel Capital on October 19, 2017. Brightspark Ventures, Ripple Ventures, founders and other undisclosed investors also participated in this round. The funding will be used to help bring products out for the consumer VR and AR products."/>
    <n v="3"/>
    <s v="Brightspark Ventures(www.brightspark.com), Intel Capital(www.intelcapital.com), Ripple Ventures(www.rippleventures.ca)"/>
    <s v="607 King Street West"/>
    <s v="Suite 1"/>
    <s v="Kitchener"/>
    <s v="Ontario"/>
    <s v="N2G 1C7"/>
    <s v="Canada"/>
    <d v="2017-10-19T00:00:00"/>
    <n v="5.79"/>
    <s v="Early Stage VC"/>
    <s v="Completed"/>
    <s v="Completed"/>
    <n v="-2.61"/>
    <s v=""/>
    <s v=""/>
    <m/>
    <n v="2016"/>
    <s v=""/>
    <n v="5.79"/>
    <d v="2017-10-19T00:00:00"/>
    <n v="5.79"/>
    <s v="Early Stage VC"/>
    <s v="Electronic Components"/>
    <s v="Kitchener"/>
    <s v="Brightspark Ventures, Intel Capital, Ripple Ventures"/>
    <s v="Venture Capital-Backed"/>
    <s v="Privately Held (backing)"/>
    <s v="www.adhawkmicrosystems.com"/>
    <s v="Neil Sarkar"/>
    <s v="Co-Founder &amp; Chief Executive Officer"/>
    <s v="nsarkar@icspicorp.com"/>
    <s v="+1 (519) 721-8131"/>
    <m/>
  </r>
  <r>
    <s v="Adapsyn"/>
    <x v="0"/>
    <n v="0"/>
    <s v=""/>
    <s v="Owner and operator of a biotechnology company intended to focus on the identification and characterization of microorganism-derived small molecules, to uncover chemical agents possessing novel biological activities relevant to the biotechnology and pharmaceutical sectors. The company's services is supported by cutting-edge bioinformatic software platforms and state of the art laboratory facilities, enabling researchers to drive the discovery of a diversified portfolio of drugs, thereby expediting the search for medicines that will better protect users from a wide spectrum of diseases."/>
    <x v="1"/>
    <s v="Pharmaceuticals and Biotechnology"/>
    <s v="Life Sciences"/>
    <s v="Private Equity, Venture Capital"/>
    <s v=""/>
    <s v="The company received an undisclosed amount of development capital from Genesys Capital and Pfizer on January 9, 2018. The financing will support the company's internal drug development programs."/>
    <n v="2"/>
    <s v="Genesys Capital(www.genesyscapital.com), Pfizer(www.pfizer.com)"/>
    <s v="104-175 Longwood Road South"/>
    <s v=""/>
    <s v="Hamilton"/>
    <s v="Ontario"/>
    <s v="L8P 0A1"/>
    <s v="Canada"/>
    <d v="2018-01-09T00:00:00"/>
    <s v=""/>
    <s v="PE Growth/Expansion"/>
    <s v="Completed"/>
    <s v="Completed"/>
    <s v=""/>
    <s v=""/>
    <s v=""/>
    <m/>
    <n v="2016"/>
    <s v=""/>
    <s v=""/>
    <d v="2018-01-09T00:00:00"/>
    <s v=""/>
    <s v="PE Growth/Expansion"/>
    <s v="Biotechnology"/>
    <s v="Hamilton"/>
    <s v="Genesys Capital, Pfizer"/>
    <s v="Private Equity-Backed"/>
    <s v="Privately Held (backing)"/>
    <s v="www.adapsyn.com"/>
    <s v="Nathan Magarvey"/>
    <s v="Founder, Chief Scientific Officer &amp; Board Member"/>
    <s v="nathan_magarvey@adapsyn.com"/>
    <s v=""/>
    <m/>
  </r>
  <r>
    <s v="Acto App"/>
    <x v="0"/>
    <n v="0"/>
    <n v="0.34"/>
    <s v="Provider of a field sales training platform designed to help medical teams to deliver the right message at the right time. The company's sales training platform helps life sciences field sales organizations and MSLs empower physicians with the right information so they can champion the right treatment for better patient outcomes, enabling life sciences organizations to provide their sales team with well organized training content in a way that's referenceable in the field quickly and easily."/>
    <x v="6"/>
    <s v="Software"/>
    <s v="EdTech, Mobile"/>
    <s v="Venture Capital"/>
    <s v=""/>
    <s v="The company raised CAD 1.5 million of convertible debt financing from Vermillion, Innovation Grade Ventures and Extreme Venture Partners on April 17, 2018. Good News Ventures, MaRS Investment Accelerator Fund, Cogito Ventures, Panache Ventures, Edward Andrew Lycklama, Rishi Grover, Tarun Joseph Machado, Hoshang Patel, Laurier Startup Fund and Aviva also participated in the round."/>
    <n v="15"/>
    <s v="Angel One Investor Network(www.angelonenetwork.ca), Aviva(www.aviva.com), China Canada Angels Alliance(www.cc-angels.com), Chinese Angels Mentor Program(www.ccaa-camp.com), Extreme Venture Partners(www.evp.vc), Good News Ventures(www.goodnewsventures.com), Innovation Grade Ventures(www.innovationgrade.com), Maple Leaf Angels(www.mapleleafangels.com), MaRS Investment Accelerator Fund(www.marsiaf.com), MedStartr(www.medstartr.com), Panache Ventures(www.panache.vc), Ryerson DMZ(dmz.ryerson.ca), VentureOutNY(ventureoutny.com), Vermillion(www.vermillion.com)"/>
    <s v="1 Dundas Street West"/>
    <s v="Suite 200"/>
    <s v="Toronto"/>
    <s v="Ontario"/>
    <s v="M5B 2H1"/>
    <s v="Canada"/>
    <s v=""/>
    <s v=""/>
    <s v="Accelerator/Incubator"/>
    <s v="Completed"/>
    <s v="Completed"/>
    <n v="0.24"/>
    <n v="285"/>
    <n v="135"/>
    <m/>
    <n v="2014"/>
    <n v="5"/>
    <n v="0.34"/>
    <d v="2018-04-17T00:00:00"/>
    <n v="1.5"/>
    <s v="Seed Round"/>
    <s v="Educational Software"/>
    <s v="Toronto"/>
    <s v="Angel One Investor Network, Aviva, China Canada Angels Alliance, Chinese Angels Mentor Program, Extreme Venture Partners, Good News Ventures, Innovation Grade Ventures, Laurier Startup Fund, Maple Leaf Angels, MaRS Investment Accelerator Fund, MedStartr, Panache Ventures, Ryerson DMZ, VentureOutNY, Vermillion"/>
    <s v="Venture Capital-Backed"/>
    <s v="Privately Held (backing)"/>
    <s v="www.actoapp.com"/>
    <s v="Kapil Kalra"/>
    <s v="Co-Founder &amp; Chief Customer Officer"/>
    <s v="kkalra@actoapp.com"/>
    <s v="+1 (844) 277-2286"/>
    <m/>
  </r>
  <r>
    <s v="AccessNow"/>
    <x v="0"/>
    <n v="0"/>
    <s v=""/>
    <s v="Provider of an application for sharing the accessibility status of locations worldwide. The company provides an application to find and rate accessible restaurants, stores, hotels and more on an interactive crowdsourced map."/>
    <x v="2"/>
    <s v="Media"/>
    <s v="Mobile, TMT"/>
    <s v="Pre-venture"/>
    <s v=""/>
    <s v="The company joined The DMZ at Ryerson University on an undisclosed date."/>
    <n v="2"/>
    <s v="Ryerson DMZ(dmz.ryerson.ca), The Next Canada(www.nextcanada.com)"/>
    <s v="10 Dundas Street East"/>
    <s v=""/>
    <s v="Toronto"/>
    <s v="Ontario"/>
    <s v=""/>
    <s v="Canada"/>
    <s v=""/>
    <s v=""/>
    <s v="Accelerator/Incubator"/>
    <s v="Completed"/>
    <s v="Completed"/>
    <n v="0.05"/>
    <n v="3476"/>
    <n v="3326"/>
    <m/>
    <n v="2015"/>
    <n v="5"/>
    <s v=""/>
    <s v=""/>
    <s v=""/>
    <s v="Accelerator/Incubator"/>
    <s v="Information Services (B2C)"/>
    <s v="Toronto"/>
    <s v="Ryerson DMZ, The Next Canada"/>
    <s v="Accelerator/Incubator Backed"/>
    <s v="Privately Held (backing)"/>
    <s v="www.accessnow.me"/>
    <s v="Maayan Ziv"/>
    <s v="Co-Founder &amp; Chief Executive Officer"/>
    <s v="maayan@accessnow.me"/>
    <s v=""/>
    <m/>
  </r>
  <r>
    <s v="A Creative Alliance"/>
    <x v="0"/>
    <n v="0"/>
    <s v=""/>
    <s v="Provider of digital marketing and communications services. The company specializes in the connecting an organization with marketing and communication needs to subject matter experts and creative partners in the field of digital marketing and sales."/>
    <x v="4"/>
    <s v="Commercial Services"/>
    <s v=""/>
    <s v="Pre-venture"/>
    <s v=""/>
    <s v="The company joined Startup Ottawa on an undisclosed date."/>
    <n v="1"/>
    <s v="Startup Ottawa(www.startupottawa.ca)"/>
    <s v=""/>
    <s v=""/>
    <s v="Ottawa"/>
    <s v="Ontario"/>
    <s v=""/>
    <s v="Canada"/>
    <s v=""/>
    <s v=""/>
    <s v="Accelerator/Incubator"/>
    <s v="Completed"/>
    <s v="Completed"/>
    <n v="0"/>
    <n v="93"/>
    <n v="111"/>
    <m/>
    <n v="2015"/>
    <s v=""/>
    <s v=""/>
    <s v=""/>
    <s v=""/>
    <s v="Accelerator/Incubator"/>
    <s v="Media and Information Services (B2B)"/>
    <s v="Ottawa"/>
    <s v="Startup Ottawa"/>
    <s v="Accelerator/Incubator Backed"/>
    <s v="Privately Held (backing)"/>
    <s v="www.acreativealliance.ca"/>
    <s v="Gary Howard"/>
    <s v="President"/>
    <s v="gary.howard@acreativealliance.ca"/>
    <s v="+1 (613) 298-1620"/>
    <m/>
  </r>
  <r>
    <s v="3D-Bottech"/>
    <x v="0"/>
    <n v="0"/>
    <s v=""/>
    <s v="Provider of 3D-printing services. The company designs, develops and manufactures 3D printers and 3D print technologies for their clients."/>
    <x v="4"/>
    <s v="Commercial Services"/>
    <s v="3D Printing, Industrials, Manufacturing, TMT"/>
    <s v="Pre-venture"/>
    <s v=""/>
    <s v="The company joined Startup Ottawa on an undisclosed date."/>
    <n v="1"/>
    <s v="Startup Ottawa(www.startupottawa.ca)"/>
    <s v="3033 Kinburn Side Road"/>
    <s v=""/>
    <s v="Ottawa"/>
    <s v="Ontario"/>
    <s v="K0A 2H0"/>
    <s v="Canada"/>
    <s v=""/>
    <s v=""/>
    <s v="Accelerator/Incubator"/>
    <s v="Completed"/>
    <s v="Completed"/>
    <n v="-0.06"/>
    <n v="104"/>
    <s v=""/>
    <m/>
    <n v="2014"/>
    <n v="3"/>
    <s v=""/>
    <s v=""/>
    <s v=""/>
    <s v="Accelerator/Incubator"/>
    <s v="Printing Services (B2B)"/>
    <s v="Ottawa"/>
    <s v="Startup Ottawa"/>
    <s v="Accelerator/Incubator Backed"/>
    <s v="Privately Held (backing)"/>
    <s v="www.3d-bottech.com"/>
    <s v="Robert Chi"/>
    <s v="Founder"/>
    <s v="robertchi@3d-bottech.com"/>
    <s v="+1 (613) 454-5280"/>
    <m/>
  </r>
  <r>
    <s v="360 Blockchain and NOS Blockchain (Joint Venture)"/>
    <x v="0"/>
    <n v="0"/>
    <s v=""/>
    <s v="Provider of blockchain marketing and investment services. The company's blockchain marketing and investment services will focus on accelerating the development and implementation of NOS's advanced blockchain technologies."/>
    <x v="4"/>
    <s v="Commercial Services"/>
    <s v=""/>
    <s v="M&amp;A"/>
    <s v=""/>
    <s v="The company was formed as a joint venture between 360 Blockchain (CSE: CODE) and NOS Blockchain, a subsidiary of Nerds on Site on November 8, 2017."/>
    <n v="2"/>
    <s v="360 Blockchain(www.360blockchaininc.com)"/>
    <s v=""/>
    <s v=""/>
    <s v="London"/>
    <s v="Ontario"/>
    <s v=""/>
    <s v="Canada"/>
    <d v="2017-11-08T00:00:00"/>
    <s v=""/>
    <s v="Joint Venture"/>
    <s v="Completed"/>
    <s v="Completed"/>
    <s v=""/>
    <s v=""/>
    <s v=""/>
    <m/>
    <n v="2017"/>
    <s v=""/>
    <s v=""/>
    <d v="2017-11-08T00:00:00"/>
    <s v=""/>
    <s v="Joint Venture"/>
    <s v="Media and Information Services (B2B)"/>
    <s v="London"/>
    <s v="360 Blockchain, NOS Blockchain"/>
    <s v="Corporate Backed or Acquired"/>
    <s v="Privately Held (backing)"/>
    <s v=""/>
    <s v=""/>
    <s v=""/>
    <s v=""/>
    <s v=""/>
    <m/>
  </r>
  <r>
    <s v="20/20 Optimeyes"/>
    <x v="0"/>
    <n v="0"/>
    <s v=""/>
    <s v="Operator of an ophthalmic innovation company with a drug delivery device intended to treat dry eye disease. The company's drug delivery system can be combined with new drugs in the future to provide better treatment to patient and its eye drop sticks to the eye, works faster and is more comfortable to use , enabling patients to effectively treat their eye diseases."/>
    <x v="1"/>
    <s v="Pharmaceuticals and Biotechnology"/>
    <s v=""/>
    <s v="Pre-venture"/>
    <s v=""/>
    <s v="The company received $2,500 of prize money from Innovation Factory as a part of its Synapse Life Science Competition on April 4, 2017."/>
    <n v="3"/>
    <s v="EyeFocus Accelerator(www.eyefocus.co), Innovation Factory (Investor)(www.innovationfactory.vc), The Forge(theforge.mcmaster.ca)"/>
    <s v=""/>
    <s v=""/>
    <s v="Hamilton"/>
    <s v="Ontario"/>
    <s v=""/>
    <s v="Canada"/>
    <d v="2016-10-18T00:00:00"/>
    <s v=""/>
    <s v="Accelerator/Incubator"/>
    <s v="Completed"/>
    <s v="Completed"/>
    <s v=""/>
    <s v=""/>
    <s v=""/>
    <m/>
    <n v="2015"/>
    <s v=""/>
    <s v=""/>
    <d v="2017-04-04T00:00:00"/>
    <n v="0.01"/>
    <s v="Grant"/>
    <s v="Drug Delivery"/>
    <s v="Hamilton"/>
    <s v="EyeFocus Accelerator, Innovation Factory (Investor), The Forge"/>
    <s v="Accelerator/Incubator Backed"/>
    <s v="Privately Held (backing)"/>
    <s v="www.2020optimeyes.ca"/>
    <s v="Frances Lasowski"/>
    <s v="Co-Founder"/>
    <s v="frances.lasowski@2020optimeyes.ca"/>
    <s v=""/>
    <m/>
  </r>
  <r>
    <s v="(Gauge)"/>
    <x v="0"/>
    <n v="0"/>
    <s v=""/>
    <s v="Provider of an online sales management platform. The company offers a web-based door to door sales performance platform and mobile application that allows representatives to collect lead information electronically via iOS and/or Android."/>
    <x v="4"/>
    <s v="Commercial Services"/>
    <s v="Marketing Tech, Mobile, TMT"/>
    <s v="Pre-venture"/>
    <s v=""/>
    <s v="The company joined Velocity on August 13, 2015. As a part of this, The Next 36 also participated in this round."/>
    <n v="2"/>
    <s v="The Next Canada(www.nextcanada.com), Velocity I&gt;A(www.velocityia.com)"/>
    <s v="130 Bloor Street West"/>
    <s v=""/>
    <s v="Toronto"/>
    <s v="Ontario"/>
    <s v="M5S 1N5"/>
    <s v="Canada"/>
    <d v="2015-08-13T00:00:00"/>
    <s v=""/>
    <s v="Accelerator/Incubator"/>
    <s v="Completed"/>
    <s v="Completed"/>
    <s v=""/>
    <s v=""/>
    <s v=""/>
    <m/>
    <n v="2015"/>
    <n v="2"/>
    <s v=""/>
    <d v="2015-08-13T00:00:00"/>
    <s v=""/>
    <s v="Accelerator/Incubator"/>
    <s v="Media and Information Services (B2B)"/>
    <s v="Toronto"/>
    <s v="The Next Canada, Velocity I&gt;A"/>
    <s v="Accelerator/Incubator Backed"/>
    <s v="Privately Held (backing)"/>
    <s v="www.getgauge.com"/>
    <s v="Michael Reid"/>
    <s v="Co-Founder"/>
    <s v=""/>
    <s v=""/>
    <m/>
  </r>
  <r>
    <m/>
    <x v="2"/>
    <m/>
    <m/>
    <m/>
    <x v="7"/>
    <m/>
    <m/>
    <m/>
    <m/>
    <m/>
    <m/>
    <m/>
    <m/>
    <m/>
    <m/>
    <m/>
    <m/>
    <m/>
    <m/>
    <m/>
    <m/>
    <m/>
    <m/>
    <m/>
    <m/>
    <m/>
    <m/>
    <m/>
    <m/>
    <m/>
    <m/>
    <m/>
    <m/>
    <m/>
    <m/>
    <m/>
    <m/>
    <m/>
    <m/>
    <m/>
    <m/>
    <m/>
    <m/>
    <m/>
  </r>
  <r>
    <m/>
    <x v="2"/>
    <m/>
    <m/>
    <m/>
    <x v="7"/>
    <m/>
    <m/>
    <m/>
    <m/>
    <m/>
    <m/>
    <m/>
    <m/>
    <m/>
    <m/>
    <m/>
    <m/>
    <m/>
    <m/>
    <m/>
    <m/>
    <m/>
    <m/>
    <m/>
    <m/>
    <m/>
    <m/>
    <m/>
    <m/>
    <m/>
    <m/>
    <m/>
    <m/>
    <m/>
    <m/>
    <m/>
    <m/>
    <m/>
    <m/>
    <m/>
    <m/>
    <m/>
    <m/>
    <m/>
  </r>
  <r>
    <m/>
    <x v="2"/>
    <m/>
    <m/>
    <m/>
    <x v="7"/>
    <m/>
    <m/>
    <m/>
    <m/>
    <m/>
    <m/>
    <m/>
    <m/>
    <m/>
    <m/>
    <m/>
    <m/>
    <m/>
    <m/>
    <m/>
    <m/>
    <m/>
    <m/>
    <m/>
    <m/>
    <m/>
    <m/>
    <m/>
    <m/>
    <m/>
    <m/>
    <m/>
    <m/>
    <m/>
    <m/>
    <m/>
    <m/>
    <m/>
    <m/>
    <m/>
    <m/>
    <m/>
    <m/>
    <m/>
  </r>
  <r>
    <m/>
    <x v="2"/>
    <m/>
    <m/>
    <m/>
    <x v="7"/>
    <m/>
    <m/>
    <m/>
    <m/>
    <m/>
    <m/>
    <m/>
    <m/>
    <m/>
    <m/>
    <m/>
    <m/>
    <m/>
    <m/>
    <m/>
    <m/>
    <m/>
    <m/>
    <m/>
    <m/>
    <m/>
    <m/>
    <m/>
    <m/>
    <m/>
    <m/>
    <m/>
    <m/>
    <m/>
    <m/>
    <m/>
    <m/>
    <m/>
    <m/>
    <m/>
    <m/>
    <m/>
    <m/>
    <m/>
  </r>
  <r>
    <m/>
    <x v="2"/>
    <m/>
    <m/>
    <m/>
    <x v="7"/>
    <m/>
    <m/>
    <m/>
    <m/>
    <m/>
    <m/>
    <m/>
    <m/>
    <m/>
    <m/>
    <m/>
    <m/>
    <m/>
    <m/>
    <m/>
    <m/>
    <m/>
    <m/>
    <m/>
    <m/>
    <m/>
    <m/>
    <m/>
    <m/>
    <m/>
    <m/>
    <m/>
    <m/>
    <m/>
    <m/>
    <m/>
    <m/>
    <m/>
    <m/>
    <m/>
    <m/>
    <m/>
    <m/>
    <m/>
  </r>
  <r>
    <m/>
    <x v="2"/>
    <m/>
    <m/>
    <m/>
    <x v="7"/>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26664-C8C4-4D10-9E7F-A883E95BA68F}"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2" firstHeaderRow="1" firstDataRow="1" firstDataCol="1"/>
  <pivotFields count="45">
    <pivotField dataField="1" showAll="0"/>
    <pivotField axis="axisRow" showAll="0">
      <items count="5">
        <item x="1"/>
        <item x="0"/>
        <item m="1" x="3"/>
        <item x="2"/>
        <item t="default"/>
      </items>
    </pivotField>
    <pivotField showAll="0"/>
    <pivotField showAll="0"/>
    <pivotField showAll="0"/>
    <pivotField axis="axisRow" showAll="0">
      <items count="9">
        <item x="4"/>
        <item x="2"/>
        <item x="0"/>
        <item x="3"/>
        <item x="1"/>
        <item x="6"/>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5"/>
  </rowFields>
  <rowItems count="19">
    <i>
      <x/>
    </i>
    <i r="1">
      <x/>
    </i>
    <i r="1">
      <x v="1"/>
    </i>
    <i r="1">
      <x v="2"/>
    </i>
    <i r="1">
      <x v="3"/>
    </i>
    <i r="1">
      <x v="4"/>
    </i>
    <i r="1">
      <x v="5"/>
    </i>
    <i r="1">
      <x v="6"/>
    </i>
    <i>
      <x v="1"/>
    </i>
    <i r="1">
      <x/>
    </i>
    <i r="1">
      <x v="1"/>
    </i>
    <i r="1">
      <x v="2"/>
    </i>
    <i r="1">
      <x v="3"/>
    </i>
    <i r="1">
      <x v="4"/>
    </i>
    <i r="1">
      <x v="5"/>
    </i>
    <i r="1">
      <x v="6"/>
    </i>
    <i>
      <x v="3"/>
    </i>
    <i r="1">
      <x v="7"/>
    </i>
    <i t="grand">
      <x/>
    </i>
  </rowItems>
  <colItems count="1">
    <i/>
  </colItems>
  <dataFields count="1">
    <dataField name="Count of Company Name"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5CF9F-DB2F-4563-B095-72F8C36C243A}"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45">
    <pivotField showAll="0"/>
    <pivotField axis="axisRow" showAll="0">
      <items count="5">
        <item x="1"/>
        <item x="0"/>
        <item m="1" x="3"/>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3"/>
    </i>
    <i t="grand">
      <x/>
    </i>
  </rowItems>
  <colItems count="1">
    <i/>
  </colItems>
  <dataFields count="1">
    <dataField name="Sum of Total raised" fld="3" baseField="1" baseItem="0" numFmtId="6"/>
  </dataFields>
  <formats count="1">
    <format dxfId="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568CF-A648-4C43-8147-E852B537DDD1}"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45">
    <pivotField showAll="0"/>
    <pivotField axis="axisRow" showAll="0">
      <items count="5">
        <item x="1"/>
        <item x="0"/>
        <item m="1" x="3"/>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3"/>
    </i>
    <i t="grand">
      <x/>
    </i>
  </rowItems>
  <colItems count="1">
    <i/>
  </colItems>
  <dataFields count="1">
    <dataField name="Sum of Total raised" fld="3" baseField="1" baseItem="0" numFmtId="6"/>
  </dataField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xpansion.ca/" TargetMode="External"/><Relationship Id="rId2" Type="http://schemas.openxmlformats.org/officeDocument/2006/relationships/hyperlink" Target="http://www.palettegear.com/" TargetMode="External"/><Relationship Id="rId1" Type="http://schemas.openxmlformats.org/officeDocument/2006/relationships/hyperlink" Target="http://www.justblynk.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100"/>
  <sheetViews>
    <sheetView tabSelected="1" zoomScaleNormal="100" workbookViewId="0">
      <pane ySplit="1" topLeftCell="A2" activePane="bottomLeft" state="frozen"/>
      <selection pane="bottomLeft" activeCell="D3" sqref="D3"/>
    </sheetView>
  </sheetViews>
  <sheetFormatPr defaultColWidth="8.88671875" defaultRowHeight="14.4" x14ac:dyDescent="0.3"/>
  <cols>
    <col min="1" max="1" width="24" style="1" customWidth="1"/>
    <col min="2" max="2" width="12.33203125" style="29" customWidth="1"/>
    <col min="3" max="3" width="12.33203125" style="55" customWidth="1"/>
    <col min="4" max="4" width="12" style="63" customWidth="1"/>
    <col min="5" max="5" width="10" style="31" customWidth="1"/>
    <col min="10" max="10" width="9" bestFit="1" customWidth="1"/>
    <col min="12" max="12" width="9" bestFit="1" customWidth="1"/>
    <col min="20" max="20" width="11.44140625" bestFit="1" customWidth="1"/>
    <col min="21" max="21" width="9" bestFit="1" customWidth="1"/>
    <col min="25" max="27" width="9" bestFit="1" customWidth="1"/>
    <col min="30" max="30" width="9.88671875" customWidth="1"/>
    <col min="32" max="32" width="11.33203125" bestFit="1" customWidth="1"/>
    <col min="39" max="39" width="10" customWidth="1"/>
  </cols>
  <sheetData>
    <row r="1" spans="1:45" ht="31.2" thickBot="1" x14ac:dyDescent="0.35">
      <c r="A1" s="2" t="s">
        <v>0</v>
      </c>
      <c r="B1" s="30" t="s">
        <v>6589</v>
      </c>
      <c r="C1" s="32" t="s">
        <v>5</v>
      </c>
      <c r="D1" s="3" t="s">
        <v>7</v>
      </c>
      <c r="E1" s="56"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c r="AA1" s="4" t="s">
        <v>30</v>
      </c>
      <c r="AB1" s="4" t="s">
        <v>31</v>
      </c>
      <c r="AC1" s="4" t="s">
        <v>32</v>
      </c>
      <c r="AD1" s="4" t="s">
        <v>33</v>
      </c>
      <c r="AE1" s="4" t="s">
        <v>34</v>
      </c>
      <c r="AF1" s="4" t="s">
        <v>35</v>
      </c>
      <c r="AG1" s="4" t="s">
        <v>36</v>
      </c>
      <c r="AH1" s="4" t="s">
        <v>37</v>
      </c>
      <c r="AI1" s="4" t="s">
        <v>38</v>
      </c>
      <c r="AJ1" s="4" t="s">
        <v>39</v>
      </c>
      <c r="AK1" s="4" t="s">
        <v>40</v>
      </c>
      <c r="AL1" s="4" t="s">
        <v>41</v>
      </c>
      <c r="AM1" s="4" t="s">
        <v>42</v>
      </c>
      <c r="AN1" s="4" t="s">
        <v>43</v>
      </c>
      <c r="AO1" s="4" t="s">
        <v>44</v>
      </c>
      <c r="AP1" s="4" t="s">
        <v>45</v>
      </c>
      <c r="AQ1" s="4" t="s">
        <v>46</v>
      </c>
      <c r="AR1" s="4" t="s">
        <v>47</v>
      </c>
      <c r="AS1" s="5" t="s">
        <v>48</v>
      </c>
    </row>
    <row r="2" spans="1:45" x14ac:dyDescent="0.3">
      <c r="A2" s="6" t="s">
        <v>49</v>
      </c>
      <c r="B2" s="28">
        <v>1</v>
      </c>
      <c r="C2" s="54">
        <v>0</v>
      </c>
      <c r="D2" s="7" t="s">
        <v>50</v>
      </c>
      <c r="E2" s="57" t="s">
        <v>51</v>
      </c>
      <c r="F2" s="8" t="s">
        <v>3</v>
      </c>
      <c r="G2" s="8" t="s">
        <v>52</v>
      </c>
      <c r="H2" s="8" t="s">
        <v>53</v>
      </c>
      <c r="I2" s="8" t="s">
        <v>54</v>
      </c>
      <c r="J2" s="9" t="s">
        <v>50</v>
      </c>
      <c r="K2" s="8" t="s">
        <v>55</v>
      </c>
      <c r="L2" s="10">
        <v>1</v>
      </c>
      <c r="M2" s="8" t="s">
        <v>56</v>
      </c>
      <c r="N2" s="8" t="s">
        <v>50</v>
      </c>
      <c r="O2" s="8" t="s">
        <v>50</v>
      </c>
      <c r="P2" s="8" t="s">
        <v>57</v>
      </c>
      <c r="Q2" s="8" t="s">
        <v>58</v>
      </c>
      <c r="R2" s="8" t="s">
        <v>50</v>
      </c>
      <c r="S2" s="8" t="s">
        <v>59</v>
      </c>
      <c r="T2" s="11">
        <v>41512</v>
      </c>
      <c r="U2" s="12" t="s">
        <v>50</v>
      </c>
      <c r="V2" s="8" t="s">
        <v>60</v>
      </c>
      <c r="W2" s="8" t="s">
        <v>61</v>
      </c>
      <c r="X2" s="8" t="s">
        <v>61</v>
      </c>
      <c r="Y2" s="13" t="s">
        <v>50</v>
      </c>
      <c r="Z2" s="14" t="s">
        <v>50</v>
      </c>
      <c r="AA2" s="14" t="s">
        <v>50</v>
      </c>
      <c r="AB2" s="8" t="s">
        <v>62</v>
      </c>
      <c r="AC2" s="15">
        <v>2013</v>
      </c>
      <c r="AD2" s="16" t="s">
        <v>50</v>
      </c>
      <c r="AE2" s="12" t="s">
        <v>50</v>
      </c>
      <c r="AF2" s="11">
        <v>41607</v>
      </c>
      <c r="AG2" s="12" t="s">
        <v>50</v>
      </c>
      <c r="AH2" s="8" t="s">
        <v>60</v>
      </c>
      <c r="AI2" s="8" t="s">
        <v>63</v>
      </c>
      <c r="AJ2" s="8" t="s">
        <v>64</v>
      </c>
      <c r="AK2" s="8" t="s">
        <v>65</v>
      </c>
      <c r="AL2" s="8" t="s">
        <v>66</v>
      </c>
      <c r="AM2" s="8" t="s">
        <v>67</v>
      </c>
      <c r="AN2" s="8" t="s">
        <v>50</v>
      </c>
      <c r="AO2" s="8" t="s">
        <v>50</v>
      </c>
      <c r="AP2" s="8" t="s">
        <v>50</v>
      </c>
      <c r="AQ2" s="8" t="s">
        <v>50</v>
      </c>
      <c r="AR2" s="8" t="s">
        <v>50</v>
      </c>
      <c r="AS2" t="s">
        <v>6</v>
      </c>
    </row>
    <row r="3" spans="1:45" x14ac:dyDescent="0.3">
      <c r="A3" s="6" t="s">
        <v>68</v>
      </c>
      <c r="B3" s="28">
        <v>1</v>
      </c>
      <c r="C3" s="54">
        <v>0</v>
      </c>
      <c r="D3" s="7">
        <v>244.22</v>
      </c>
      <c r="E3" s="58" t="s">
        <v>69</v>
      </c>
      <c r="F3" s="17" t="s">
        <v>1</v>
      </c>
      <c r="G3" s="17" t="s">
        <v>70</v>
      </c>
      <c r="H3" s="17" t="s">
        <v>71</v>
      </c>
      <c r="I3" s="17" t="s">
        <v>72</v>
      </c>
      <c r="J3" s="18">
        <v>60.72</v>
      </c>
      <c r="K3" s="17" t="s">
        <v>73</v>
      </c>
      <c r="L3" s="19">
        <v>1</v>
      </c>
      <c r="M3" s="17" t="s">
        <v>74</v>
      </c>
      <c r="N3" s="17" t="s">
        <v>75</v>
      </c>
      <c r="O3" s="17" t="s">
        <v>50</v>
      </c>
      <c r="P3" s="17" t="s">
        <v>76</v>
      </c>
      <c r="Q3" s="17" t="s">
        <v>58</v>
      </c>
      <c r="R3" s="17" t="s">
        <v>77</v>
      </c>
      <c r="S3" s="17" t="s">
        <v>59</v>
      </c>
      <c r="T3" s="20" t="s">
        <v>50</v>
      </c>
      <c r="U3" s="21" t="s">
        <v>50</v>
      </c>
      <c r="V3" s="17" t="s">
        <v>78</v>
      </c>
      <c r="W3" s="17" t="s">
        <v>61</v>
      </c>
      <c r="X3" s="17" t="s">
        <v>61</v>
      </c>
      <c r="Y3" s="22">
        <v>6.36</v>
      </c>
      <c r="Z3" s="23" t="s">
        <v>50</v>
      </c>
      <c r="AA3" s="23">
        <v>10783</v>
      </c>
      <c r="AB3" s="17" t="s">
        <v>62</v>
      </c>
      <c r="AC3" s="24">
        <v>2014</v>
      </c>
      <c r="AD3" s="25">
        <v>1033</v>
      </c>
      <c r="AE3" s="21">
        <v>244.22</v>
      </c>
      <c r="AF3" s="20">
        <v>43041</v>
      </c>
      <c r="AG3" s="21">
        <v>192.05</v>
      </c>
      <c r="AH3" s="17" t="s">
        <v>79</v>
      </c>
      <c r="AI3" s="17" t="s">
        <v>80</v>
      </c>
      <c r="AJ3" s="17" t="s">
        <v>81</v>
      </c>
      <c r="AK3" s="17" t="s">
        <v>82</v>
      </c>
      <c r="AL3" s="17" t="s">
        <v>83</v>
      </c>
      <c r="AM3" s="17" t="s">
        <v>84</v>
      </c>
      <c r="AN3" s="17" t="s">
        <v>85</v>
      </c>
      <c r="AO3" s="17" t="s">
        <v>86</v>
      </c>
      <c r="AP3" s="17" t="s">
        <v>87</v>
      </c>
      <c r="AQ3" s="17" t="s">
        <v>88</v>
      </c>
      <c r="AR3" s="17" t="s">
        <v>89</v>
      </c>
      <c r="AS3" s="17" t="s">
        <v>90</v>
      </c>
    </row>
    <row r="4" spans="1:45" x14ac:dyDescent="0.3">
      <c r="A4" s="6" t="s">
        <v>91</v>
      </c>
      <c r="B4" s="28">
        <v>0</v>
      </c>
      <c r="C4" s="54">
        <v>1</v>
      </c>
      <c r="D4" s="7">
        <v>7</v>
      </c>
      <c r="E4" s="57" t="s">
        <v>92</v>
      </c>
      <c r="F4" s="8" t="s">
        <v>93</v>
      </c>
      <c r="G4" s="8" t="s">
        <v>94</v>
      </c>
      <c r="H4" s="8" t="s">
        <v>50</v>
      </c>
      <c r="I4" s="8" t="s">
        <v>95</v>
      </c>
      <c r="J4" s="9">
        <v>43.86</v>
      </c>
      <c r="K4" s="8" t="s">
        <v>96</v>
      </c>
      <c r="L4" s="10" t="s">
        <v>50</v>
      </c>
      <c r="M4" s="8" t="s">
        <v>50</v>
      </c>
      <c r="N4" s="8" t="s">
        <v>97</v>
      </c>
      <c r="O4" s="8" t="s">
        <v>98</v>
      </c>
      <c r="P4" s="8" t="s">
        <v>99</v>
      </c>
      <c r="Q4" s="8" t="s">
        <v>58</v>
      </c>
      <c r="R4" s="8" t="s">
        <v>100</v>
      </c>
      <c r="S4" s="8" t="s">
        <v>59</v>
      </c>
      <c r="T4" s="11">
        <v>42633</v>
      </c>
      <c r="U4" s="12">
        <v>7</v>
      </c>
      <c r="V4" s="8" t="s">
        <v>101</v>
      </c>
      <c r="W4" s="8" t="s">
        <v>61</v>
      </c>
      <c r="X4" s="8" t="s">
        <v>61</v>
      </c>
      <c r="Y4" s="13">
        <v>0</v>
      </c>
      <c r="Z4" s="14" t="s">
        <v>50</v>
      </c>
      <c r="AA4" s="14" t="s">
        <v>50</v>
      </c>
      <c r="AB4" s="8" t="s">
        <v>62</v>
      </c>
      <c r="AC4" s="15">
        <v>2013</v>
      </c>
      <c r="AD4" s="16">
        <v>51</v>
      </c>
      <c r="AE4" s="12">
        <v>7</v>
      </c>
      <c r="AF4" s="11">
        <v>42633</v>
      </c>
      <c r="AG4" s="12">
        <v>7</v>
      </c>
      <c r="AH4" s="8" t="s">
        <v>101</v>
      </c>
      <c r="AI4" s="8" t="s">
        <v>102</v>
      </c>
      <c r="AJ4" s="8" t="s">
        <v>103</v>
      </c>
      <c r="AK4" s="8" t="s">
        <v>50</v>
      </c>
      <c r="AL4" s="8" t="s">
        <v>104</v>
      </c>
      <c r="AM4" s="8" t="s">
        <v>84</v>
      </c>
      <c r="AN4" s="8" t="s">
        <v>105</v>
      </c>
      <c r="AO4" s="8" t="s">
        <v>106</v>
      </c>
      <c r="AP4" s="8" t="s">
        <v>107</v>
      </c>
      <c r="AQ4" s="8" t="s">
        <v>50</v>
      </c>
      <c r="AR4" s="8" t="s">
        <v>108</v>
      </c>
      <c r="AS4" s="8" t="s">
        <v>109</v>
      </c>
    </row>
    <row r="5" spans="1:45" x14ac:dyDescent="0.3">
      <c r="A5" s="6" t="s">
        <v>110</v>
      </c>
      <c r="B5" s="28">
        <v>0</v>
      </c>
      <c r="C5" s="54">
        <v>1</v>
      </c>
      <c r="D5" s="7">
        <v>0.28000000000000003</v>
      </c>
      <c r="E5" s="58" t="s">
        <v>111</v>
      </c>
      <c r="F5" s="17" t="s">
        <v>2</v>
      </c>
      <c r="G5" s="17" t="s">
        <v>112</v>
      </c>
      <c r="H5" s="17" t="s">
        <v>113</v>
      </c>
      <c r="I5" s="17" t="s">
        <v>72</v>
      </c>
      <c r="J5" s="18" t="s">
        <v>50</v>
      </c>
      <c r="K5" s="17" t="s">
        <v>114</v>
      </c>
      <c r="L5" s="19">
        <v>3</v>
      </c>
      <c r="M5" s="17" t="s">
        <v>115</v>
      </c>
      <c r="N5" s="17" t="s">
        <v>116</v>
      </c>
      <c r="O5" s="17" t="s">
        <v>117</v>
      </c>
      <c r="P5" s="17" t="s">
        <v>99</v>
      </c>
      <c r="Q5" s="17" t="s">
        <v>58</v>
      </c>
      <c r="R5" s="17" t="s">
        <v>118</v>
      </c>
      <c r="S5" s="17" t="s">
        <v>59</v>
      </c>
      <c r="T5" s="20">
        <v>41381</v>
      </c>
      <c r="U5" s="21" t="s">
        <v>50</v>
      </c>
      <c r="V5" s="17" t="s">
        <v>119</v>
      </c>
      <c r="W5" s="17" t="s">
        <v>61</v>
      </c>
      <c r="X5" s="17" t="s">
        <v>61</v>
      </c>
      <c r="Y5" s="22">
        <v>-0.4</v>
      </c>
      <c r="Z5" s="23" t="s">
        <v>50</v>
      </c>
      <c r="AA5" s="23" t="s">
        <v>50</v>
      </c>
      <c r="AB5" s="17" t="s">
        <v>62</v>
      </c>
      <c r="AC5" s="24">
        <v>2013</v>
      </c>
      <c r="AD5" s="25" t="s">
        <v>50</v>
      </c>
      <c r="AE5" s="21">
        <v>0.28000000000000003</v>
      </c>
      <c r="AF5" s="20">
        <v>43019</v>
      </c>
      <c r="AG5" s="21">
        <v>0.28000000000000003</v>
      </c>
      <c r="AH5" s="17" t="s">
        <v>79</v>
      </c>
      <c r="AI5" s="17" t="s">
        <v>120</v>
      </c>
      <c r="AJ5" s="17" t="s">
        <v>103</v>
      </c>
      <c r="AK5" s="17" t="s">
        <v>121</v>
      </c>
      <c r="AL5" s="17" t="s">
        <v>83</v>
      </c>
      <c r="AM5" s="17" t="s">
        <v>84</v>
      </c>
      <c r="AN5" s="17" t="s">
        <v>122</v>
      </c>
      <c r="AO5" s="17" t="s">
        <v>123</v>
      </c>
      <c r="AP5" s="17" t="s">
        <v>124</v>
      </c>
      <c r="AQ5" s="17" t="s">
        <v>125</v>
      </c>
      <c r="AR5" s="17" t="s">
        <v>126</v>
      </c>
      <c r="AS5" s="8" t="s">
        <v>109</v>
      </c>
    </row>
    <row r="6" spans="1:45" x14ac:dyDescent="0.3">
      <c r="A6" s="6" t="s">
        <v>127</v>
      </c>
      <c r="B6" s="28">
        <v>0</v>
      </c>
      <c r="C6" s="54">
        <v>1</v>
      </c>
      <c r="D6" s="7">
        <v>21.79</v>
      </c>
      <c r="E6" s="57" t="s">
        <v>128</v>
      </c>
      <c r="F6" s="8" t="s">
        <v>2</v>
      </c>
      <c r="G6" s="8" t="s">
        <v>129</v>
      </c>
      <c r="H6" s="8" t="s">
        <v>50</v>
      </c>
      <c r="I6" s="8" t="s">
        <v>72</v>
      </c>
      <c r="J6" s="9">
        <v>-3.25</v>
      </c>
      <c r="K6" s="8" t="s">
        <v>130</v>
      </c>
      <c r="L6" s="10" t="s">
        <v>50</v>
      </c>
      <c r="M6" s="8" t="s">
        <v>50</v>
      </c>
      <c r="N6" s="8" t="s">
        <v>131</v>
      </c>
      <c r="O6" s="8" t="s">
        <v>50</v>
      </c>
      <c r="P6" s="8" t="s">
        <v>99</v>
      </c>
      <c r="Q6" s="8" t="s">
        <v>58</v>
      </c>
      <c r="R6" s="8" t="s">
        <v>132</v>
      </c>
      <c r="S6" s="8" t="s">
        <v>59</v>
      </c>
      <c r="T6" s="11">
        <v>41690</v>
      </c>
      <c r="U6" s="12" t="s">
        <v>50</v>
      </c>
      <c r="V6" s="8" t="s">
        <v>133</v>
      </c>
      <c r="W6" s="8" t="s">
        <v>61</v>
      </c>
      <c r="X6" s="8" t="s">
        <v>61</v>
      </c>
      <c r="Y6" s="13" t="s">
        <v>50</v>
      </c>
      <c r="Z6" s="14" t="s">
        <v>50</v>
      </c>
      <c r="AA6" s="14" t="s">
        <v>50</v>
      </c>
      <c r="AB6" s="8" t="s">
        <v>62</v>
      </c>
      <c r="AC6" s="15">
        <v>2013</v>
      </c>
      <c r="AD6" s="16">
        <v>5</v>
      </c>
      <c r="AE6" s="12">
        <v>21.79</v>
      </c>
      <c r="AF6" s="11">
        <v>43258</v>
      </c>
      <c r="AG6" s="12" t="s">
        <v>50</v>
      </c>
      <c r="AH6" s="8" t="s">
        <v>134</v>
      </c>
      <c r="AI6" s="8" t="s">
        <v>135</v>
      </c>
      <c r="AJ6" s="8" t="s">
        <v>103</v>
      </c>
      <c r="AK6" s="8" t="s">
        <v>50</v>
      </c>
      <c r="AL6" s="8" t="s">
        <v>83</v>
      </c>
      <c r="AM6" s="8" t="s">
        <v>67</v>
      </c>
      <c r="AN6" s="8" t="s">
        <v>136</v>
      </c>
      <c r="AO6" s="8" t="s">
        <v>137</v>
      </c>
      <c r="AP6" s="8" t="s">
        <v>138</v>
      </c>
      <c r="AQ6" s="8" t="s">
        <v>139</v>
      </c>
      <c r="AR6" s="8" t="s">
        <v>140</v>
      </c>
      <c r="AS6" s="8" t="s">
        <v>109</v>
      </c>
    </row>
    <row r="7" spans="1:45" x14ac:dyDescent="0.3">
      <c r="A7" s="6" t="s">
        <v>141</v>
      </c>
      <c r="B7" s="28">
        <v>0</v>
      </c>
      <c r="C7" s="54">
        <v>1</v>
      </c>
      <c r="D7" s="7">
        <v>198.8</v>
      </c>
      <c r="E7" s="58" t="s">
        <v>142</v>
      </c>
      <c r="F7" s="17" t="s">
        <v>2</v>
      </c>
      <c r="G7" s="17" t="s">
        <v>129</v>
      </c>
      <c r="H7" s="17" t="s">
        <v>50</v>
      </c>
      <c r="I7" s="17" t="s">
        <v>143</v>
      </c>
      <c r="J7" s="18">
        <v>84.83</v>
      </c>
      <c r="K7" s="17" t="s">
        <v>144</v>
      </c>
      <c r="L7" s="19">
        <v>1</v>
      </c>
      <c r="M7" s="17" t="s">
        <v>145</v>
      </c>
      <c r="N7" s="17" t="s">
        <v>146</v>
      </c>
      <c r="O7" s="17" t="s">
        <v>147</v>
      </c>
      <c r="P7" s="17" t="s">
        <v>99</v>
      </c>
      <c r="Q7" s="17" t="s">
        <v>58</v>
      </c>
      <c r="R7" s="17" t="s">
        <v>148</v>
      </c>
      <c r="S7" s="17" t="s">
        <v>59</v>
      </c>
      <c r="T7" s="20">
        <v>41390</v>
      </c>
      <c r="U7" s="21">
        <v>100</v>
      </c>
      <c r="V7" s="17" t="s">
        <v>119</v>
      </c>
      <c r="W7" s="17" t="s">
        <v>61</v>
      </c>
      <c r="X7" s="17" t="s">
        <v>61</v>
      </c>
      <c r="Y7" s="22">
        <v>0</v>
      </c>
      <c r="Z7" s="23" t="s">
        <v>50</v>
      </c>
      <c r="AA7" s="23" t="s">
        <v>50</v>
      </c>
      <c r="AB7" s="17" t="s">
        <v>62</v>
      </c>
      <c r="AC7" s="24">
        <v>2013</v>
      </c>
      <c r="AD7" s="25">
        <v>14</v>
      </c>
      <c r="AE7" s="21">
        <v>198.8</v>
      </c>
      <c r="AF7" s="20">
        <v>42570</v>
      </c>
      <c r="AG7" s="21">
        <v>60</v>
      </c>
      <c r="AH7" s="17" t="s">
        <v>101</v>
      </c>
      <c r="AI7" s="17" t="s">
        <v>149</v>
      </c>
      <c r="AJ7" s="17" t="s">
        <v>103</v>
      </c>
      <c r="AK7" s="17" t="s">
        <v>150</v>
      </c>
      <c r="AL7" s="17" t="s">
        <v>66</v>
      </c>
      <c r="AM7" s="17" t="s">
        <v>84</v>
      </c>
      <c r="AN7" s="17" t="s">
        <v>151</v>
      </c>
      <c r="AO7" s="17" t="s">
        <v>152</v>
      </c>
      <c r="AP7" s="17" t="s">
        <v>153</v>
      </c>
      <c r="AQ7" s="17" t="s">
        <v>154</v>
      </c>
      <c r="AR7" s="17" t="s">
        <v>155</v>
      </c>
      <c r="AS7" s="8" t="s">
        <v>109</v>
      </c>
    </row>
    <row r="8" spans="1:45" x14ac:dyDescent="0.3">
      <c r="A8" s="6" t="s">
        <v>156</v>
      </c>
      <c r="B8" s="28">
        <v>1</v>
      </c>
      <c r="C8" s="54">
        <v>0</v>
      </c>
      <c r="D8" s="7">
        <v>2.4500000000000002</v>
      </c>
      <c r="E8" s="57" t="s">
        <v>157</v>
      </c>
      <c r="F8" s="8" t="s">
        <v>1</v>
      </c>
      <c r="G8" s="8" t="s">
        <v>158</v>
      </c>
      <c r="H8" s="8" t="s">
        <v>159</v>
      </c>
      <c r="I8" s="8" t="s">
        <v>160</v>
      </c>
      <c r="J8" s="9" t="s">
        <v>50</v>
      </c>
      <c r="K8" s="8" t="s">
        <v>161</v>
      </c>
      <c r="L8" s="10">
        <v>1</v>
      </c>
      <c r="M8" s="8" t="s">
        <v>162</v>
      </c>
      <c r="N8" s="8" t="s">
        <v>163</v>
      </c>
      <c r="O8" s="8" t="s">
        <v>164</v>
      </c>
      <c r="P8" s="8" t="s">
        <v>99</v>
      </c>
      <c r="Q8" s="8" t="s">
        <v>58</v>
      </c>
      <c r="R8" s="8" t="s">
        <v>165</v>
      </c>
      <c r="S8" s="8" t="s">
        <v>59</v>
      </c>
      <c r="T8" s="11">
        <v>41670</v>
      </c>
      <c r="U8" s="12" t="s">
        <v>50</v>
      </c>
      <c r="V8" s="8" t="s">
        <v>133</v>
      </c>
      <c r="W8" s="8" t="s">
        <v>61</v>
      </c>
      <c r="X8" s="8" t="s">
        <v>61</v>
      </c>
      <c r="Y8" s="13">
        <v>-7.0000000000000007E-2</v>
      </c>
      <c r="Z8" s="14" t="s">
        <v>50</v>
      </c>
      <c r="AA8" s="14">
        <v>174</v>
      </c>
      <c r="AB8" s="8" t="s">
        <v>62</v>
      </c>
      <c r="AC8" s="15">
        <v>2013</v>
      </c>
      <c r="AD8" s="16" t="s">
        <v>50</v>
      </c>
      <c r="AE8" s="12">
        <v>2.4500000000000002</v>
      </c>
      <c r="AF8" s="11">
        <v>42837</v>
      </c>
      <c r="AG8" s="12">
        <v>1.1599999999999999</v>
      </c>
      <c r="AH8" s="8" t="s">
        <v>79</v>
      </c>
      <c r="AI8" s="8" t="s">
        <v>166</v>
      </c>
      <c r="AJ8" s="8" t="s">
        <v>103</v>
      </c>
      <c r="AK8" s="8" t="s">
        <v>167</v>
      </c>
      <c r="AL8" s="8" t="s">
        <v>83</v>
      </c>
      <c r="AM8" s="8" t="s">
        <v>84</v>
      </c>
      <c r="AN8" s="8" t="s">
        <v>168</v>
      </c>
      <c r="AO8" s="8" t="s">
        <v>169</v>
      </c>
      <c r="AP8" s="8" t="s">
        <v>138</v>
      </c>
      <c r="AQ8" s="8" t="s">
        <v>170</v>
      </c>
      <c r="AR8" s="8" t="s">
        <v>50</v>
      </c>
      <c r="AS8" t="s">
        <v>6</v>
      </c>
    </row>
    <row r="9" spans="1:45" x14ac:dyDescent="0.3">
      <c r="A9" s="6" t="s">
        <v>171</v>
      </c>
      <c r="B9" s="28">
        <v>0</v>
      </c>
      <c r="C9" s="54">
        <v>1</v>
      </c>
      <c r="D9" s="7">
        <v>0.95</v>
      </c>
      <c r="E9" s="58" t="s">
        <v>172</v>
      </c>
      <c r="F9" s="17" t="s">
        <v>173</v>
      </c>
      <c r="G9" s="17" t="s">
        <v>174</v>
      </c>
      <c r="H9" s="17" t="s">
        <v>50</v>
      </c>
      <c r="I9" s="17" t="s">
        <v>72</v>
      </c>
      <c r="J9" s="18">
        <v>3.84</v>
      </c>
      <c r="K9" s="17" t="s">
        <v>175</v>
      </c>
      <c r="L9" s="19" t="s">
        <v>50</v>
      </c>
      <c r="M9" s="17" t="s">
        <v>50</v>
      </c>
      <c r="N9" s="17" t="s">
        <v>176</v>
      </c>
      <c r="O9" s="17" t="s">
        <v>177</v>
      </c>
      <c r="P9" s="17" t="s">
        <v>99</v>
      </c>
      <c r="Q9" s="17" t="s">
        <v>58</v>
      </c>
      <c r="R9" s="17" t="s">
        <v>178</v>
      </c>
      <c r="S9" s="17" t="s">
        <v>59</v>
      </c>
      <c r="T9" s="20">
        <v>41606</v>
      </c>
      <c r="U9" s="21">
        <v>0.95</v>
      </c>
      <c r="V9" s="17" t="s">
        <v>119</v>
      </c>
      <c r="W9" s="17" t="s">
        <v>61</v>
      </c>
      <c r="X9" s="17" t="s">
        <v>179</v>
      </c>
      <c r="Y9" s="22">
        <v>0</v>
      </c>
      <c r="Z9" s="23" t="s">
        <v>50</v>
      </c>
      <c r="AA9" s="23">
        <v>72</v>
      </c>
      <c r="AB9" s="17" t="s">
        <v>62</v>
      </c>
      <c r="AC9" s="24">
        <v>2013</v>
      </c>
      <c r="AD9" s="25">
        <v>4</v>
      </c>
      <c r="AE9" s="21">
        <v>0.95</v>
      </c>
      <c r="AF9" s="20">
        <v>42825</v>
      </c>
      <c r="AG9" s="21">
        <v>84.44</v>
      </c>
      <c r="AH9" s="17" t="s">
        <v>134</v>
      </c>
      <c r="AI9" s="17" t="s">
        <v>180</v>
      </c>
      <c r="AJ9" s="17" t="s">
        <v>103</v>
      </c>
      <c r="AK9" s="17" t="s">
        <v>50</v>
      </c>
      <c r="AL9" s="17" t="s">
        <v>104</v>
      </c>
      <c r="AM9" s="17" t="s">
        <v>84</v>
      </c>
      <c r="AN9" s="17" t="s">
        <v>181</v>
      </c>
      <c r="AO9" s="17" t="s">
        <v>182</v>
      </c>
      <c r="AP9" s="17" t="s">
        <v>138</v>
      </c>
      <c r="AQ9" s="17" t="s">
        <v>183</v>
      </c>
      <c r="AR9" s="17" t="s">
        <v>184</v>
      </c>
      <c r="AS9" s="8" t="s">
        <v>109</v>
      </c>
    </row>
    <row r="10" spans="1:45" ht="20.399999999999999" x14ac:dyDescent="0.3">
      <c r="A10" s="6" t="s">
        <v>185</v>
      </c>
      <c r="B10" s="28">
        <v>1</v>
      </c>
      <c r="C10" s="54">
        <v>0</v>
      </c>
      <c r="D10" s="7">
        <v>39.58</v>
      </c>
      <c r="E10" s="57" t="s">
        <v>186</v>
      </c>
      <c r="F10" s="8" t="s">
        <v>3</v>
      </c>
      <c r="G10" s="8" t="s">
        <v>52</v>
      </c>
      <c r="H10" s="8" t="s">
        <v>187</v>
      </c>
      <c r="I10" s="8" t="s">
        <v>72</v>
      </c>
      <c r="J10" s="9">
        <v>11.37</v>
      </c>
      <c r="K10" s="8" t="s">
        <v>188</v>
      </c>
      <c r="L10" s="10" t="s">
        <v>50</v>
      </c>
      <c r="M10" s="8" t="s">
        <v>50</v>
      </c>
      <c r="N10" s="8" t="s">
        <v>189</v>
      </c>
      <c r="O10" s="8" t="s">
        <v>190</v>
      </c>
      <c r="P10" s="8" t="s">
        <v>99</v>
      </c>
      <c r="Q10" s="8" t="s">
        <v>58</v>
      </c>
      <c r="R10" s="8" t="s">
        <v>191</v>
      </c>
      <c r="S10" s="8" t="s">
        <v>59</v>
      </c>
      <c r="T10" s="11" t="s">
        <v>50</v>
      </c>
      <c r="U10" s="12" t="s">
        <v>50</v>
      </c>
      <c r="V10" s="8" t="s">
        <v>119</v>
      </c>
      <c r="W10" s="8" t="s">
        <v>61</v>
      </c>
      <c r="X10" s="8" t="s">
        <v>61</v>
      </c>
      <c r="Y10" s="13">
        <v>0</v>
      </c>
      <c r="Z10" s="14" t="s">
        <v>50</v>
      </c>
      <c r="AA10" s="14">
        <v>9</v>
      </c>
      <c r="AB10" s="8" t="s">
        <v>62</v>
      </c>
      <c r="AC10" s="15">
        <v>2014</v>
      </c>
      <c r="AD10" s="16" t="s">
        <v>50</v>
      </c>
      <c r="AE10" s="12">
        <v>39.58</v>
      </c>
      <c r="AF10" s="11">
        <v>43108</v>
      </c>
      <c r="AG10" s="12">
        <v>34.729999999999997</v>
      </c>
      <c r="AH10" s="8" t="s">
        <v>79</v>
      </c>
      <c r="AI10" s="8" t="s">
        <v>63</v>
      </c>
      <c r="AJ10" s="8" t="s">
        <v>103</v>
      </c>
      <c r="AK10" s="8" t="s">
        <v>50</v>
      </c>
      <c r="AL10" s="8" t="s">
        <v>83</v>
      </c>
      <c r="AM10" s="8" t="s">
        <v>84</v>
      </c>
      <c r="AN10" s="8" t="s">
        <v>192</v>
      </c>
      <c r="AO10" s="8" t="s">
        <v>193</v>
      </c>
      <c r="AP10" s="8" t="s">
        <v>138</v>
      </c>
      <c r="AQ10" s="8" t="s">
        <v>194</v>
      </c>
      <c r="AR10" s="8" t="s">
        <v>195</v>
      </c>
      <c r="AS10" t="s">
        <v>6</v>
      </c>
    </row>
    <row r="11" spans="1:45" x14ac:dyDescent="0.3">
      <c r="A11" s="6" t="s">
        <v>196</v>
      </c>
      <c r="B11" s="28">
        <v>0</v>
      </c>
      <c r="C11" s="54">
        <v>1</v>
      </c>
      <c r="D11" s="7">
        <v>0.37</v>
      </c>
      <c r="E11" s="58" t="s">
        <v>197</v>
      </c>
      <c r="F11" s="17" t="s">
        <v>2</v>
      </c>
      <c r="G11" s="17" t="s">
        <v>112</v>
      </c>
      <c r="H11" s="17" t="s">
        <v>50</v>
      </c>
      <c r="I11" s="17" t="s">
        <v>72</v>
      </c>
      <c r="J11" s="18" t="s">
        <v>50</v>
      </c>
      <c r="K11" s="17" t="s">
        <v>198</v>
      </c>
      <c r="L11" s="19" t="s">
        <v>50</v>
      </c>
      <c r="M11" s="17" t="s">
        <v>50</v>
      </c>
      <c r="N11" s="17" t="s">
        <v>199</v>
      </c>
      <c r="O11" s="17" t="s">
        <v>50</v>
      </c>
      <c r="P11" s="17" t="s">
        <v>200</v>
      </c>
      <c r="Q11" s="17" t="s">
        <v>58</v>
      </c>
      <c r="R11" s="17" t="s">
        <v>201</v>
      </c>
      <c r="S11" s="17" t="s">
        <v>59</v>
      </c>
      <c r="T11" s="20">
        <v>41872</v>
      </c>
      <c r="U11" s="21">
        <v>0.37</v>
      </c>
      <c r="V11" s="17" t="s">
        <v>119</v>
      </c>
      <c r="W11" s="17" t="s">
        <v>61</v>
      </c>
      <c r="X11" s="17" t="s">
        <v>179</v>
      </c>
      <c r="Y11" s="22">
        <v>0</v>
      </c>
      <c r="Z11" s="23" t="s">
        <v>50</v>
      </c>
      <c r="AA11" s="23" t="s">
        <v>50</v>
      </c>
      <c r="AB11" s="17" t="s">
        <v>62</v>
      </c>
      <c r="AC11" s="24">
        <v>2014</v>
      </c>
      <c r="AD11" s="25" t="s">
        <v>50</v>
      </c>
      <c r="AE11" s="21">
        <v>0.37</v>
      </c>
      <c r="AF11" s="20">
        <v>42510</v>
      </c>
      <c r="AG11" s="21">
        <v>4.0999999999999996</v>
      </c>
      <c r="AH11" s="17" t="s">
        <v>134</v>
      </c>
      <c r="AI11" s="17" t="s">
        <v>202</v>
      </c>
      <c r="AJ11" s="17" t="s">
        <v>203</v>
      </c>
      <c r="AK11" s="17" t="s">
        <v>50</v>
      </c>
      <c r="AL11" s="17" t="s">
        <v>104</v>
      </c>
      <c r="AM11" s="17" t="s">
        <v>204</v>
      </c>
      <c r="AN11" s="17" t="s">
        <v>205</v>
      </c>
      <c r="AO11" s="17" t="s">
        <v>206</v>
      </c>
      <c r="AP11" s="17" t="s">
        <v>107</v>
      </c>
      <c r="AQ11" s="17" t="s">
        <v>207</v>
      </c>
      <c r="AR11" s="17" t="s">
        <v>208</v>
      </c>
      <c r="AS11" s="8" t="s">
        <v>109</v>
      </c>
    </row>
    <row r="12" spans="1:45" x14ac:dyDescent="0.3">
      <c r="A12" s="6" t="s">
        <v>209</v>
      </c>
      <c r="B12" s="28">
        <v>0</v>
      </c>
      <c r="C12" s="54">
        <v>1</v>
      </c>
      <c r="D12" s="7">
        <v>0.9</v>
      </c>
      <c r="E12" s="57" t="s">
        <v>210</v>
      </c>
      <c r="F12" s="8" t="s">
        <v>2</v>
      </c>
      <c r="G12" s="8" t="s">
        <v>129</v>
      </c>
      <c r="H12" s="8" t="s">
        <v>50</v>
      </c>
      <c r="I12" s="8" t="s">
        <v>72</v>
      </c>
      <c r="J12" s="9">
        <v>3.32</v>
      </c>
      <c r="K12" s="8" t="s">
        <v>211</v>
      </c>
      <c r="L12" s="10" t="s">
        <v>50</v>
      </c>
      <c r="M12" s="8" t="s">
        <v>50</v>
      </c>
      <c r="N12" s="8" t="s">
        <v>212</v>
      </c>
      <c r="O12" s="8" t="s">
        <v>98</v>
      </c>
      <c r="P12" s="8" t="s">
        <v>99</v>
      </c>
      <c r="Q12" s="8" t="s">
        <v>58</v>
      </c>
      <c r="R12" s="8" t="s">
        <v>213</v>
      </c>
      <c r="S12" s="8" t="s">
        <v>59</v>
      </c>
      <c r="T12" s="11">
        <v>41831</v>
      </c>
      <c r="U12" s="12">
        <v>1</v>
      </c>
      <c r="V12" s="8" t="s">
        <v>119</v>
      </c>
      <c r="W12" s="8" t="s">
        <v>61</v>
      </c>
      <c r="X12" s="8" t="s">
        <v>61</v>
      </c>
      <c r="Y12" s="13" t="s">
        <v>50</v>
      </c>
      <c r="Z12" s="14" t="s">
        <v>50</v>
      </c>
      <c r="AA12" s="14" t="s">
        <v>50</v>
      </c>
      <c r="AB12" s="8" t="s">
        <v>62</v>
      </c>
      <c r="AC12" s="15">
        <v>2013</v>
      </c>
      <c r="AD12" s="16">
        <v>17</v>
      </c>
      <c r="AE12" s="12">
        <v>0.9</v>
      </c>
      <c r="AF12" s="11">
        <v>42359</v>
      </c>
      <c r="AG12" s="12">
        <v>4.67</v>
      </c>
      <c r="AH12" s="8" t="s">
        <v>134</v>
      </c>
      <c r="AI12" s="8" t="s">
        <v>129</v>
      </c>
      <c r="AJ12" s="8" t="s">
        <v>103</v>
      </c>
      <c r="AK12" s="8" t="s">
        <v>50</v>
      </c>
      <c r="AL12" s="8" t="s">
        <v>83</v>
      </c>
      <c r="AM12" s="8" t="s">
        <v>67</v>
      </c>
      <c r="AN12" s="8" t="s">
        <v>50</v>
      </c>
      <c r="AO12" s="8" t="s">
        <v>214</v>
      </c>
      <c r="AP12" s="8" t="s">
        <v>215</v>
      </c>
      <c r="AQ12" s="8" t="s">
        <v>50</v>
      </c>
      <c r="AR12" s="8" t="s">
        <v>50</v>
      </c>
      <c r="AS12" s="8" t="s">
        <v>109</v>
      </c>
    </row>
    <row r="13" spans="1:45" x14ac:dyDescent="0.3">
      <c r="A13" s="6" t="s">
        <v>216</v>
      </c>
      <c r="B13" s="28">
        <v>1</v>
      </c>
      <c r="C13" s="54">
        <v>0</v>
      </c>
      <c r="D13" s="7">
        <v>7.0000000000000007E-2</v>
      </c>
      <c r="E13" s="58" t="s">
        <v>217</v>
      </c>
      <c r="F13" s="17" t="s">
        <v>218</v>
      </c>
      <c r="G13" s="17" t="s">
        <v>219</v>
      </c>
      <c r="H13" s="17" t="s">
        <v>220</v>
      </c>
      <c r="I13" s="17" t="s">
        <v>221</v>
      </c>
      <c r="J13" s="18" t="s">
        <v>50</v>
      </c>
      <c r="K13" s="17" t="s">
        <v>222</v>
      </c>
      <c r="L13" s="19" t="s">
        <v>50</v>
      </c>
      <c r="M13" s="17" t="s">
        <v>50</v>
      </c>
      <c r="N13" s="17" t="s">
        <v>223</v>
      </c>
      <c r="O13" s="17" t="s">
        <v>224</v>
      </c>
      <c r="P13" s="17" t="s">
        <v>99</v>
      </c>
      <c r="Q13" s="17" t="s">
        <v>58</v>
      </c>
      <c r="R13" s="17" t="s">
        <v>225</v>
      </c>
      <c r="S13" s="17" t="s">
        <v>59</v>
      </c>
      <c r="T13" s="20">
        <v>41645</v>
      </c>
      <c r="U13" s="21" t="s">
        <v>50</v>
      </c>
      <c r="V13" s="17" t="s">
        <v>133</v>
      </c>
      <c r="W13" s="17" t="s">
        <v>61</v>
      </c>
      <c r="X13" s="17" t="s">
        <v>61</v>
      </c>
      <c r="Y13" s="22" t="s">
        <v>50</v>
      </c>
      <c r="Z13" s="23" t="s">
        <v>50</v>
      </c>
      <c r="AA13" s="23" t="s">
        <v>50</v>
      </c>
      <c r="AB13" s="17" t="s">
        <v>62</v>
      </c>
      <c r="AC13" s="24">
        <v>2013</v>
      </c>
      <c r="AD13" s="25" t="s">
        <v>50</v>
      </c>
      <c r="AE13" s="21">
        <v>7.0000000000000007E-2</v>
      </c>
      <c r="AF13" s="20">
        <v>43123</v>
      </c>
      <c r="AG13" s="21" t="s">
        <v>50</v>
      </c>
      <c r="AH13" s="17" t="s">
        <v>134</v>
      </c>
      <c r="AI13" s="17" t="s">
        <v>226</v>
      </c>
      <c r="AJ13" s="17" t="s">
        <v>103</v>
      </c>
      <c r="AK13" s="17" t="s">
        <v>50</v>
      </c>
      <c r="AL13" s="17" t="s">
        <v>83</v>
      </c>
      <c r="AM13" s="17" t="s">
        <v>67</v>
      </c>
      <c r="AN13" s="17" t="s">
        <v>227</v>
      </c>
      <c r="AO13" s="17" t="s">
        <v>228</v>
      </c>
      <c r="AP13" s="17" t="s">
        <v>153</v>
      </c>
      <c r="AQ13" s="17" t="s">
        <v>50</v>
      </c>
      <c r="AR13" s="17" t="s">
        <v>50</v>
      </c>
      <c r="AS13" s="17" t="s">
        <v>90</v>
      </c>
    </row>
    <row r="14" spans="1:45" x14ac:dyDescent="0.3">
      <c r="A14" s="6" t="s">
        <v>229</v>
      </c>
      <c r="B14" s="28">
        <v>0</v>
      </c>
      <c r="C14" s="54">
        <v>1</v>
      </c>
      <c r="D14" s="7">
        <v>155</v>
      </c>
      <c r="E14" s="57" t="s">
        <v>230</v>
      </c>
      <c r="F14" s="8" t="s">
        <v>2</v>
      </c>
      <c r="G14" s="8" t="s">
        <v>129</v>
      </c>
      <c r="H14" s="8" t="s">
        <v>50</v>
      </c>
      <c r="I14" s="8" t="s">
        <v>72</v>
      </c>
      <c r="J14" s="9" t="s">
        <v>50</v>
      </c>
      <c r="K14" s="8" t="s">
        <v>231</v>
      </c>
      <c r="L14" s="10" t="s">
        <v>50</v>
      </c>
      <c r="M14" s="8" t="s">
        <v>50</v>
      </c>
      <c r="N14" s="8" t="s">
        <v>232</v>
      </c>
      <c r="O14" s="8" t="s">
        <v>233</v>
      </c>
      <c r="P14" s="8" t="s">
        <v>99</v>
      </c>
      <c r="Q14" s="8" t="s">
        <v>58</v>
      </c>
      <c r="R14" s="8" t="s">
        <v>234</v>
      </c>
      <c r="S14" s="8" t="s">
        <v>59</v>
      </c>
      <c r="T14" s="11">
        <v>41935</v>
      </c>
      <c r="U14" s="12">
        <v>155</v>
      </c>
      <c r="V14" s="8" t="s">
        <v>119</v>
      </c>
      <c r="W14" s="8" t="s">
        <v>61</v>
      </c>
      <c r="X14" s="8" t="s">
        <v>61</v>
      </c>
      <c r="Y14" s="13" t="s">
        <v>50</v>
      </c>
      <c r="Z14" s="14" t="s">
        <v>50</v>
      </c>
      <c r="AA14" s="14" t="s">
        <v>50</v>
      </c>
      <c r="AB14" s="8" t="s">
        <v>62</v>
      </c>
      <c r="AC14" s="15">
        <v>2014</v>
      </c>
      <c r="AD14" s="16" t="s">
        <v>50</v>
      </c>
      <c r="AE14" s="12">
        <v>155</v>
      </c>
      <c r="AF14" s="11">
        <v>42724</v>
      </c>
      <c r="AG14" s="12" t="s">
        <v>50</v>
      </c>
      <c r="AH14" s="8" t="s">
        <v>134</v>
      </c>
      <c r="AI14" s="8" t="s">
        <v>129</v>
      </c>
      <c r="AJ14" s="8" t="s">
        <v>103</v>
      </c>
      <c r="AK14" s="8" t="s">
        <v>50</v>
      </c>
      <c r="AL14" s="8" t="s">
        <v>83</v>
      </c>
      <c r="AM14" s="8" t="s">
        <v>67</v>
      </c>
      <c r="AN14" s="8" t="s">
        <v>50</v>
      </c>
      <c r="AO14" s="8" t="s">
        <v>50</v>
      </c>
      <c r="AP14" s="8" t="s">
        <v>50</v>
      </c>
      <c r="AQ14" s="8" t="s">
        <v>50</v>
      </c>
      <c r="AR14" s="8" t="s">
        <v>50</v>
      </c>
      <c r="AS14" s="8" t="s">
        <v>109</v>
      </c>
    </row>
    <row r="15" spans="1:45" x14ac:dyDescent="0.3">
      <c r="A15" s="6" t="s">
        <v>235</v>
      </c>
      <c r="B15" s="28">
        <v>1</v>
      </c>
      <c r="C15" s="54">
        <v>0</v>
      </c>
      <c r="D15" s="7" t="s">
        <v>50</v>
      </c>
      <c r="E15" s="58" t="s">
        <v>236</v>
      </c>
      <c r="F15" s="17" t="s">
        <v>1</v>
      </c>
      <c r="G15" s="17" t="s">
        <v>70</v>
      </c>
      <c r="H15" s="17" t="s">
        <v>220</v>
      </c>
      <c r="I15" s="17" t="s">
        <v>95</v>
      </c>
      <c r="J15" s="18">
        <v>0</v>
      </c>
      <c r="K15" s="17" t="s">
        <v>50</v>
      </c>
      <c r="L15" s="19" t="s">
        <v>50</v>
      </c>
      <c r="M15" s="17" t="s">
        <v>50</v>
      </c>
      <c r="N15" s="17" t="s">
        <v>237</v>
      </c>
      <c r="O15" s="17" t="s">
        <v>50</v>
      </c>
      <c r="P15" s="17" t="s">
        <v>238</v>
      </c>
      <c r="Q15" s="17" t="s">
        <v>58</v>
      </c>
      <c r="R15" s="17" t="s">
        <v>50</v>
      </c>
      <c r="S15" s="17" t="s">
        <v>59</v>
      </c>
      <c r="T15" s="20" t="s">
        <v>50</v>
      </c>
      <c r="U15" s="21" t="s">
        <v>50</v>
      </c>
      <c r="V15" s="17" t="s">
        <v>50</v>
      </c>
      <c r="W15" s="17" t="s">
        <v>50</v>
      </c>
      <c r="X15" s="17" t="s">
        <v>50</v>
      </c>
      <c r="Y15" s="22">
        <v>0</v>
      </c>
      <c r="Z15" s="23" t="s">
        <v>50</v>
      </c>
      <c r="AA15" s="23" t="s">
        <v>50</v>
      </c>
      <c r="AB15" s="17" t="s">
        <v>62</v>
      </c>
      <c r="AC15" s="24">
        <v>2013</v>
      </c>
      <c r="AD15" s="25">
        <v>4</v>
      </c>
      <c r="AE15" s="21" t="s">
        <v>50</v>
      </c>
      <c r="AF15" s="20" t="s">
        <v>50</v>
      </c>
      <c r="AG15" s="21" t="s">
        <v>50</v>
      </c>
      <c r="AH15" s="17" t="s">
        <v>50</v>
      </c>
      <c r="AI15" s="17" t="s">
        <v>239</v>
      </c>
      <c r="AJ15" s="17" t="s">
        <v>240</v>
      </c>
      <c r="AK15" s="17" t="s">
        <v>50</v>
      </c>
      <c r="AL15" s="17" t="s">
        <v>104</v>
      </c>
      <c r="AM15" s="17" t="s">
        <v>204</v>
      </c>
      <c r="AN15" s="17" t="s">
        <v>50</v>
      </c>
      <c r="AO15" s="17" t="s">
        <v>241</v>
      </c>
      <c r="AP15" s="17" t="s">
        <v>242</v>
      </c>
      <c r="AQ15" s="17" t="s">
        <v>243</v>
      </c>
      <c r="AR15" s="17" t="s">
        <v>244</v>
      </c>
      <c r="AS15" t="s">
        <v>6</v>
      </c>
    </row>
    <row r="16" spans="1:45" x14ac:dyDescent="0.3">
      <c r="A16" s="6" t="s">
        <v>245</v>
      </c>
      <c r="B16" s="28">
        <v>0</v>
      </c>
      <c r="C16" s="54">
        <v>1</v>
      </c>
      <c r="D16" s="7">
        <v>1.21</v>
      </c>
      <c r="E16" s="57" t="s">
        <v>246</v>
      </c>
      <c r="F16" s="8" t="s">
        <v>3</v>
      </c>
      <c r="G16" s="8" t="s">
        <v>52</v>
      </c>
      <c r="H16" s="8" t="s">
        <v>113</v>
      </c>
      <c r="I16" s="8" t="s">
        <v>72</v>
      </c>
      <c r="J16" s="9">
        <v>0.44</v>
      </c>
      <c r="K16" s="8" t="s">
        <v>247</v>
      </c>
      <c r="L16" s="10" t="s">
        <v>50</v>
      </c>
      <c r="M16" s="8" t="s">
        <v>50</v>
      </c>
      <c r="N16" s="8" t="s">
        <v>248</v>
      </c>
      <c r="O16" s="8" t="s">
        <v>249</v>
      </c>
      <c r="P16" s="8" t="s">
        <v>99</v>
      </c>
      <c r="Q16" s="8" t="s">
        <v>58</v>
      </c>
      <c r="R16" s="8" t="s">
        <v>250</v>
      </c>
      <c r="S16" s="8" t="s">
        <v>59</v>
      </c>
      <c r="T16" s="11">
        <v>42027</v>
      </c>
      <c r="U16" s="12" t="s">
        <v>50</v>
      </c>
      <c r="V16" s="8" t="s">
        <v>133</v>
      </c>
      <c r="W16" s="8" t="s">
        <v>179</v>
      </c>
      <c r="X16" s="8" t="s">
        <v>61</v>
      </c>
      <c r="Y16" s="13">
        <v>0.1</v>
      </c>
      <c r="Z16" s="14" t="s">
        <v>50</v>
      </c>
      <c r="AA16" s="14">
        <v>127</v>
      </c>
      <c r="AB16" s="8" t="s">
        <v>62</v>
      </c>
      <c r="AC16" s="15">
        <v>2013</v>
      </c>
      <c r="AD16" s="16" t="s">
        <v>50</v>
      </c>
      <c r="AE16" s="12">
        <v>1.21</v>
      </c>
      <c r="AF16" s="11">
        <v>43185</v>
      </c>
      <c r="AG16" s="12">
        <v>1.21</v>
      </c>
      <c r="AH16" s="8" t="s">
        <v>79</v>
      </c>
      <c r="AI16" s="8" t="s">
        <v>251</v>
      </c>
      <c r="AJ16" s="8" t="s">
        <v>103</v>
      </c>
      <c r="AK16" s="8" t="s">
        <v>50</v>
      </c>
      <c r="AL16" s="8" t="s">
        <v>83</v>
      </c>
      <c r="AM16" s="8" t="s">
        <v>84</v>
      </c>
      <c r="AN16" s="8" t="s">
        <v>252</v>
      </c>
      <c r="AO16" s="8" t="s">
        <v>253</v>
      </c>
      <c r="AP16" s="8" t="s">
        <v>254</v>
      </c>
      <c r="AQ16" s="8" t="s">
        <v>255</v>
      </c>
      <c r="AR16" s="8" t="s">
        <v>256</v>
      </c>
      <c r="AS16" s="8" t="s">
        <v>109</v>
      </c>
    </row>
    <row r="17" spans="1:45" x14ac:dyDescent="0.3">
      <c r="A17" s="6" t="s">
        <v>257</v>
      </c>
      <c r="B17" s="28">
        <v>1</v>
      </c>
      <c r="C17" s="54">
        <v>0</v>
      </c>
      <c r="D17" s="7" t="s">
        <v>50</v>
      </c>
      <c r="E17" s="58" t="s">
        <v>258</v>
      </c>
      <c r="F17" s="17" t="s">
        <v>218</v>
      </c>
      <c r="G17" s="17" t="s">
        <v>219</v>
      </c>
      <c r="H17" s="17" t="s">
        <v>259</v>
      </c>
      <c r="I17" s="17" t="s">
        <v>72</v>
      </c>
      <c r="J17" s="18" t="s">
        <v>50</v>
      </c>
      <c r="K17" s="17" t="s">
        <v>260</v>
      </c>
      <c r="L17" s="19" t="s">
        <v>50</v>
      </c>
      <c r="M17" s="17" t="s">
        <v>50</v>
      </c>
      <c r="N17" s="17" t="s">
        <v>261</v>
      </c>
      <c r="O17" s="17" t="s">
        <v>50</v>
      </c>
      <c r="P17" s="17" t="s">
        <v>200</v>
      </c>
      <c r="Q17" s="17" t="s">
        <v>58</v>
      </c>
      <c r="R17" s="17" t="s">
        <v>262</v>
      </c>
      <c r="S17" s="17" t="s">
        <v>59</v>
      </c>
      <c r="T17" s="20">
        <v>41891</v>
      </c>
      <c r="U17" s="21" t="s">
        <v>50</v>
      </c>
      <c r="V17" s="17" t="s">
        <v>133</v>
      </c>
      <c r="W17" s="17" t="s">
        <v>61</v>
      </c>
      <c r="X17" s="17" t="s">
        <v>61</v>
      </c>
      <c r="Y17" s="22">
        <v>0</v>
      </c>
      <c r="Z17" s="23" t="s">
        <v>50</v>
      </c>
      <c r="AA17" s="23">
        <v>20</v>
      </c>
      <c r="AB17" s="17" t="s">
        <v>62</v>
      </c>
      <c r="AC17" s="24">
        <v>2013</v>
      </c>
      <c r="AD17" s="25">
        <v>2</v>
      </c>
      <c r="AE17" s="21" t="s">
        <v>50</v>
      </c>
      <c r="AF17" s="20">
        <v>41891</v>
      </c>
      <c r="AG17" s="21" t="s">
        <v>50</v>
      </c>
      <c r="AH17" s="17" t="s">
        <v>133</v>
      </c>
      <c r="AI17" s="17" t="s">
        <v>226</v>
      </c>
      <c r="AJ17" s="17" t="s">
        <v>203</v>
      </c>
      <c r="AK17" s="17" t="s">
        <v>50</v>
      </c>
      <c r="AL17" s="17" t="s">
        <v>83</v>
      </c>
      <c r="AM17" s="17" t="s">
        <v>84</v>
      </c>
      <c r="AN17" s="17" t="s">
        <v>263</v>
      </c>
      <c r="AO17" s="17" t="s">
        <v>264</v>
      </c>
      <c r="AP17" s="17" t="s">
        <v>265</v>
      </c>
      <c r="AQ17" s="17" t="s">
        <v>50</v>
      </c>
      <c r="AR17" s="17" t="s">
        <v>266</v>
      </c>
      <c r="AS17" s="17" t="s">
        <v>90</v>
      </c>
    </row>
    <row r="18" spans="1:45" x14ac:dyDescent="0.3">
      <c r="A18" s="6" t="s">
        <v>267</v>
      </c>
      <c r="B18" s="28">
        <v>1</v>
      </c>
      <c r="C18" s="54">
        <v>0</v>
      </c>
      <c r="D18" s="7" t="s">
        <v>50</v>
      </c>
      <c r="E18" s="57" t="s">
        <v>268</v>
      </c>
      <c r="F18" s="8" t="s">
        <v>1</v>
      </c>
      <c r="G18" s="8" t="s">
        <v>70</v>
      </c>
      <c r="H18" s="8" t="s">
        <v>269</v>
      </c>
      <c r="I18" s="8" t="s">
        <v>160</v>
      </c>
      <c r="J18" s="9" t="s">
        <v>50</v>
      </c>
      <c r="K18" s="8" t="s">
        <v>270</v>
      </c>
      <c r="L18" s="10">
        <v>1</v>
      </c>
      <c r="M18" s="8" t="s">
        <v>271</v>
      </c>
      <c r="N18" s="8" t="s">
        <v>272</v>
      </c>
      <c r="O18" s="8" t="s">
        <v>273</v>
      </c>
      <c r="P18" s="8" t="s">
        <v>99</v>
      </c>
      <c r="Q18" s="8" t="s">
        <v>58</v>
      </c>
      <c r="R18" s="8" t="s">
        <v>274</v>
      </c>
      <c r="S18" s="8" t="s">
        <v>59</v>
      </c>
      <c r="T18" s="11">
        <v>42095</v>
      </c>
      <c r="U18" s="12" t="s">
        <v>50</v>
      </c>
      <c r="V18" s="8" t="s">
        <v>134</v>
      </c>
      <c r="W18" s="8" t="s">
        <v>61</v>
      </c>
      <c r="X18" s="8" t="s">
        <v>179</v>
      </c>
      <c r="Y18" s="13">
        <v>0.62</v>
      </c>
      <c r="Z18" s="14">
        <v>1013</v>
      </c>
      <c r="AA18" s="14">
        <v>1205</v>
      </c>
      <c r="AB18" s="8" t="s">
        <v>62</v>
      </c>
      <c r="AC18" s="15">
        <v>2013</v>
      </c>
      <c r="AD18" s="16" t="s">
        <v>50</v>
      </c>
      <c r="AE18" s="12" t="s">
        <v>50</v>
      </c>
      <c r="AF18" s="11">
        <v>43124</v>
      </c>
      <c r="AG18" s="12">
        <v>156.1</v>
      </c>
      <c r="AH18" s="8" t="s">
        <v>134</v>
      </c>
      <c r="AI18" s="8" t="s">
        <v>275</v>
      </c>
      <c r="AJ18" s="8" t="s">
        <v>103</v>
      </c>
      <c r="AK18" s="8" t="s">
        <v>276</v>
      </c>
      <c r="AL18" s="8" t="s">
        <v>277</v>
      </c>
      <c r="AM18" s="8" t="s">
        <v>84</v>
      </c>
      <c r="AN18" s="8" t="s">
        <v>278</v>
      </c>
      <c r="AO18" s="8" t="s">
        <v>279</v>
      </c>
      <c r="AP18" s="8" t="s">
        <v>138</v>
      </c>
      <c r="AQ18" s="8" t="s">
        <v>280</v>
      </c>
      <c r="AR18" s="8" t="s">
        <v>50</v>
      </c>
      <c r="AS18" s="17" t="s">
        <v>90</v>
      </c>
    </row>
    <row r="19" spans="1:45" x14ac:dyDescent="0.3">
      <c r="A19" s="6" t="s">
        <v>281</v>
      </c>
      <c r="B19" s="28">
        <v>0</v>
      </c>
      <c r="C19" s="54">
        <v>1</v>
      </c>
      <c r="D19" s="7">
        <v>1.66</v>
      </c>
      <c r="E19" s="58" t="s">
        <v>282</v>
      </c>
      <c r="F19" s="17" t="s">
        <v>2</v>
      </c>
      <c r="G19" s="17" t="s">
        <v>112</v>
      </c>
      <c r="H19" s="17" t="s">
        <v>50</v>
      </c>
      <c r="I19" s="17" t="s">
        <v>72</v>
      </c>
      <c r="J19" s="18">
        <v>9.4600000000000009</v>
      </c>
      <c r="K19" s="17" t="s">
        <v>283</v>
      </c>
      <c r="L19" s="19" t="s">
        <v>50</v>
      </c>
      <c r="M19" s="17" t="s">
        <v>50</v>
      </c>
      <c r="N19" s="17" t="s">
        <v>284</v>
      </c>
      <c r="O19" s="17" t="s">
        <v>285</v>
      </c>
      <c r="P19" s="17" t="s">
        <v>99</v>
      </c>
      <c r="Q19" s="17" t="s">
        <v>58</v>
      </c>
      <c r="R19" s="17" t="s">
        <v>286</v>
      </c>
      <c r="S19" s="17" t="s">
        <v>59</v>
      </c>
      <c r="T19" s="20">
        <v>42090</v>
      </c>
      <c r="U19" s="21">
        <v>1.66</v>
      </c>
      <c r="V19" s="17" t="s">
        <v>119</v>
      </c>
      <c r="W19" s="17" t="s">
        <v>61</v>
      </c>
      <c r="X19" s="17" t="s">
        <v>61</v>
      </c>
      <c r="Y19" s="22" t="s">
        <v>50</v>
      </c>
      <c r="Z19" s="23" t="s">
        <v>50</v>
      </c>
      <c r="AA19" s="23" t="s">
        <v>50</v>
      </c>
      <c r="AB19" s="17" t="s">
        <v>62</v>
      </c>
      <c r="AC19" s="24">
        <v>2014</v>
      </c>
      <c r="AD19" s="25" t="s">
        <v>50</v>
      </c>
      <c r="AE19" s="21">
        <v>1.66</v>
      </c>
      <c r="AF19" s="20">
        <v>42592</v>
      </c>
      <c r="AG19" s="21" t="s">
        <v>50</v>
      </c>
      <c r="AH19" s="17" t="s">
        <v>134</v>
      </c>
      <c r="AI19" s="17" t="s">
        <v>202</v>
      </c>
      <c r="AJ19" s="17" t="s">
        <v>103</v>
      </c>
      <c r="AK19" s="17" t="s">
        <v>50</v>
      </c>
      <c r="AL19" s="17" t="s">
        <v>83</v>
      </c>
      <c r="AM19" s="17" t="s">
        <v>67</v>
      </c>
      <c r="AN19" s="17" t="s">
        <v>50</v>
      </c>
      <c r="AO19" s="17" t="s">
        <v>287</v>
      </c>
      <c r="AP19" s="17" t="s">
        <v>288</v>
      </c>
      <c r="AQ19" s="17" t="s">
        <v>50</v>
      </c>
      <c r="AR19" s="17" t="s">
        <v>50</v>
      </c>
      <c r="AS19" s="8" t="s">
        <v>109</v>
      </c>
    </row>
    <row r="20" spans="1:45" x14ac:dyDescent="0.3">
      <c r="A20" s="6" t="s">
        <v>289</v>
      </c>
      <c r="B20" s="28">
        <v>1</v>
      </c>
      <c r="C20" s="54">
        <v>0</v>
      </c>
      <c r="D20" s="7">
        <v>0.2</v>
      </c>
      <c r="E20" s="57" t="s">
        <v>290</v>
      </c>
      <c r="F20" s="8" t="s">
        <v>291</v>
      </c>
      <c r="G20" s="8" t="s">
        <v>292</v>
      </c>
      <c r="H20" s="8" t="s">
        <v>293</v>
      </c>
      <c r="I20" s="8" t="s">
        <v>294</v>
      </c>
      <c r="J20" s="9" t="s">
        <v>50</v>
      </c>
      <c r="K20" s="8" t="s">
        <v>295</v>
      </c>
      <c r="L20" s="10" t="s">
        <v>50</v>
      </c>
      <c r="M20" s="8" t="s">
        <v>50</v>
      </c>
      <c r="N20" s="8" t="s">
        <v>296</v>
      </c>
      <c r="O20" s="8" t="s">
        <v>297</v>
      </c>
      <c r="P20" s="8" t="s">
        <v>99</v>
      </c>
      <c r="Q20" s="8" t="s">
        <v>58</v>
      </c>
      <c r="R20" s="8" t="s">
        <v>298</v>
      </c>
      <c r="S20" s="8" t="s">
        <v>59</v>
      </c>
      <c r="T20" s="11">
        <v>42005</v>
      </c>
      <c r="U20" s="12">
        <v>0.2</v>
      </c>
      <c r="V20" s="8" t="s">
        <v>78</v>
      </c>
      <c r="W20" s="8" t="s">
        <v>61</v>
      </c>
      <c r="X20" s="8" t="s">
        <v>61</v>
      </c>
      <c r="Y20" s="13">
        <v>-0.14000000000000001</v>
      </c>
      <c r="Z20" s="14">
        <v>235</v>
      </c>
      <c r="AA20" s="14">
        <v>912</v>
      </c>
      <c r="AB20" s="8" t="s">
        <v>62</v>
      </c>
      <c r="AC20" s="15">
        <v>2014</v>
      </c>
      <c r="AD20" s="16" t="s">
        <v>50</v>
      </c>
      <c r="AE20" s="12">
        <v>0.2</v>
      </c>
      <c r="AF20" s="11">
        <v>43046</v>
      </c>
      <c r="AG20" s="12" t="s">
        <v>50</v>
      </c>
      <c r="AH20" s="8" t="s">
        <v>60</v>
      </c>
      <c r="AI20" s="8" t="s">
        <v>299</v>
      </c>
      <c r="AJ20" s="8" t="s">
        <v>103</v>
      </c>
      <c r="AK20" s="8" t="s">
        <v>50</v>
      </c>
      <c r="AL20" s="8" t="s">
        <v>66</v>
      </c>
      <c r="AM20" s="8" t="s">
        <v>300</v>
      </c>
      <c r="AN20" s="8" t="s">
        <v>301</v>
      </c>
      <c r="AO20" s="8" t="s">
        <v>302</v>
      </c>
      <c r="AP20" s="8" t="s">
        <v>303</v>
      </c>
      <c r="AQ20" s="8" t="s">
        <v>304</v>
      </c>
      <c r="AR20" s="8" t="s">
        <v>305</v>
      </c>
      <c r="AS20" s="17" t="s">
        <v>90</v>
      </c>
    </row>
    <row r="21" spans="1:45" x14ac:dyDescent="0.3">
      <c r="A21" s="6" t="s">
        <v>306</v>
      </c>
      <c r="B21" s="28">
        <v>0</v>
      </c>
      <c r="C21" s="54">
        <v>1</v>
      </c>
      <c r="D21" s="7">
        <v>0.32</v>
      </c>
      <c r="E21" s="58" t="s">
        <v>307</v>
      </c>
      <c r="F21" s="17" t="s">
        <v>2</v>
      </c>
      <c r="G21" s="17" t="s">
        <v>129</v>
      </c>
      <c r="H21" s="17" t="s">
        <v>50</v>
      </c>
      <c r="I21" s="17" t="s">
        <v>72</v>
      </c>
      <c r="J21" s="18">
        <v>0</v>
      </c>
      <c r="K21" s="17" t="s">
        <v>308</v>
      </c>
      <c r="L21" s="19" t="s">
        <v>50</v>
      </c>
      <c r="M21" s="17" t="s">
        <v>50</v>
      </c>
      <c r="N21" s="17" t="s">
        <v>309</v>
      </c>
      <c r="O21" s="17" t="s">
        <v>310</v>
      </c>
      <c r="P21" s="17" t="s">
        <v>99</v>
      </c>
      <c r="Q21" s="17" t="s">
        <v>58</v>
      </c>
      <c r="R21" s="17" t="s">
        <v>311</v>
      </c>
      <c r="S21" s="17" t="s">
        <v>59</v>
      </c>
      <c r="T21" s="20">
        <v>42040</v>
      </c>
      <c r="U21" s="21">
        <v>0.32</v>
      </c>
      <c r="V21" s="17" t="s">
        <v>119</v>
      </c>
      <c r="W21" s="17" t="s">
        <v>61</v>
      </c>
      <c r="X21" s="17" t="s">
        <v>61</v>
      </c>
      <c r="Y21" s="22" t="s">
        <v>50</v>
      </c>
      <c r="Z21" s="23" t="s">
        <v>50</v>
      </c>
      <c r="AA21" s="23" t="s">
        <v>50</v>
      </c>
      <c r="AB21" s="17" t="s">
        <v>62</v>
      </c>
      <c r="AC21" s="24">
        <v>2014</v>
      </c>
      <c r="AD21" s="25" t="s">
        <v>50</v>
      </c>
      <c r="AE21" s="21">
        <v>0.32</v>
      </c>
      <c r="AF21" s="20">
        <v>42900</v>
      </c>
      <c r="AG21" s="21" t="s">
        <v>50</v>
      </c>
      <c r="AH21" s="17" t="s">
        <v>134</v>
      </c>
      <c r="AI21" s="17" t="s">
        <v>312</v>
      </c>
      <c r="AJ21" s="17" t="s">
        <v>103</v>
      </c>
      <c r="AK21" s="17" t="s">
        <v>50</v>
      </c>
      <c r="AL21" s="17" t="s">
        <v>83</v>
      </c>
      <c r="AM21" s="17" t="s">
        <v>67</v>
      </c>
      <c r="AN21" s="17" t="s">
        <v>50</v>
      </c>
      <c r="AO21" s="17" t="s">
        <v>313</v>
      </c>
      <c r="AP21" s="17" t="s">
        <v>314</v>
      </c>
      <c r="AQ21" s="17" t="s">
        <v>50</v>
      </c>
      <c r="AR21" s="17" t="s">
        <v>50</v>
      </c>
      <c r="AS21" s="8" t="s">
        <v>109</v>
      </c>
    </row>
    <row r="22" spans="1:45" x14ac:dyDescent="0.3">
      <c r="A22" s="6" t="s">
        <v>315</v>
      </c>
      <c r="B22" s="28">
        <v>1</v>
      </c>
      <c r="C22" s="54">
        <v>0</v>
      </c>
      <c r="D22" s="7" t="s">
        <v>50</v>
      </c>
      <c r="E22" s="57" t="s">
        <v>316</v>
      </c>
      <c r="F22" s="8" t="s">
        <v>173</v>
      </c>
      <c r="G22" s="8" t="s">
        <v>317</v>
      </c>
      <c r="H22" s="8" t="s">
        <v>50</v>
      </c>
      <c r="I22" s="8" t="s">
        <v>221</v>
      </c>
      <c r="J22" s="9">
        <v>5.73</v>
      </c>
      <c r="K22" s="8" t="s">
        <v>318</v>
      </c>
      <c r="L22" s="10" t="s">
        <v>50</v>
      </c>
      <c r="M22" s="8" t="s">
        <v>50</v>
      </c>
      <c r="N22" s="8" t="s">
        <v>319</v>
      </c>
      <c r="O22" s="8" t="s">
        <v>320</v>
      </c>
      <c r="P22" s="8" t="s">
        <v>99</v>
      </c>
      <c r="Q22" s="8" t="s">
        <v>58</v>
      </c>
      <c r="R22" s="8" t="s">
        <v>321</v>
      </c>
      <c r="S22" s="8" t="s">
        <v>59</v>
      </c>
      <c r="T22" s="11">
        <v>42814</v>
      </c>
      <c r="U22" s="12">
        <v>4.78</v>
      </c>
      <c r="V22" s="8" t="s">
        <v>134</v>
      </c>
      <c r="W22" s="8" t="s">
        <v>61</v>
      </c>
      <c r="X22" s="8" t="s">
        <v>61</v>
      </c>
      <c r="Y22" s="13">
        <v>0</v>
      </c>
      <c r="Z22" s="14" t="s">
        <v>50</v>
      </c>
      <c r="AA22" s="14" t="s">
        <v>50</v>
      </c>
      <c r="AB22" s="8" t="s">
        <v>62</v>
      </c>
      <c r="AC22" s="15">
        <v>2013</v>
      </c>
      <c r="AD22" s="16" t="s">
        <v>50</v>
      </c>
      <c r="AE22" s="12" t="s">
        <v>50</v>
      </c>
      <c r="AF22" s="11">
        <v>42814</v>
      </c>
      <c r="AG22" s="12">
        <v>4.78</v>
      </c>
      <c r="AH22" s="8" t="s">
        <v>134</v>
      </c>
      <c r="AI22" s="8" t="s">
        <v>322</v>
      </c>
      <c r="AJ22" s="8" t="s">
        <v>103</v>
      </c>
      <c r="AK22" s="8" t="s">
        <v>50</v>
      </c>
      <c r="AL22" s="8" t="s">
        <v>83</v>
      </c>
      <c r="AM22" s="8" t="s">
        <v>300</v>
      </c>
      <c r="AN22" s="8" t="s">
        <v>323</v>
      </c>
      <c r="AO22" s="8" t="s">
        <v>324</v>
      </c>
      <c r="AP22" s="8" t="s">
        <v>242</v>
      </c>
      <c r="AQ22" s="8" t="s">
        <v>50</v>
      </c>
      <c r="AR22" s="8" t="s">
        <v>325</v>
      </c>
      <c r="AS22" s="17" t="s">
        <v>90</v>
      </c>
    </row>
    <row r="23" spans="1:45" x14ac:dyDescent="0.3">
      <c r="A23" s="6" t="s">
        <v>326</v>
      </c>
      <c r="B23" s="28">
        <v>1</v>
      </c>
      <c r="C23" s="54">
        <v>0</v>
      </c>
      <c r="D23" s="7">
        <v>297.79000000000002</v>
      </c>
      <c r="E23" s="58" t="s">
        <v>327</v>
      </c>
      <c r="F23" s="17" t="s">
        <v>1</v>
      </c>
      <c r="G23" s="17" t="s">
        <v>70</v>
      </c>
      <c r="H23" s="17" t="s">
        <v>328</v>
      </c>
      <c r="I23" s="17" t="s">
        <v>329</v>
      </c>
      <c r="J23" s="18" t="s">
        <v>50</v>
      </c>
      <c r="K23" s="17" t="s">
        <v>330</v>
      </c>
      <c r="L23" s="19">
        <v>3</v>
      </c>
      <c r="M23" s="17" t="s">
        <v>331</v>
      </c>
      <c r="N23" s="17" t="s">
        <v>332</v>
      </c>
      <c r="O23" s="17" t="s">
        <v>333</v>
      </c>
      <c r="P23" s="17" t="s">
        <v>99</v>
      </c>
      <c r="Q23" s="17" t="s">
        <v>58</v>
      </c>
      <c r="R23" s="17" t="s">
        <v>334</v>
      </c>
      <c r="S23" s="17" t="s">
        <v>59</v>
      </c>
      <c r="T23" s="20" t="s">
        <v>50</v>
      </c>
      <c r="U23" s="21">
        <v>185</v>
      </c>
      <c r="V23" s="17" t="s">
        <v>335</v>
      </c>
      <c r="W23" s="17" t="s">
        <v>61</v>
      </c>
      <c r="X23" s="17" t="s">
        <v>61</v>
      </c>
      <c r="Y23" s="22">
        <v>0</v>
      </c>
      <c r="Z23" s="23" t="s">
        <v>50</v>
      </c>
      <c r="AA23" s="23" t="s">
        <v>50</v>
      </c>
      <c r="AB23" s="17" t="s">
        <v>62</v>
      </c>
      <c r="AC23" s="24">
        <v>2014</v>
      </c>
      <c r="AD23" s="25">
        <v>525</v>
      </c>
      <c r="AE23" s="21">
        <v>297.79000000000002</v>
      </c>
      <c r="AF23" s="20">
        <v>43171</v>
      </c>
      <c r="AG23" s="21" t="s">
        <v>50</v>
      </c>
      <c r="AH23" s="17" t="s">
        <v>133</v>
      </c>
      <c r="AI23" s="17" t="s">
        <v>275</v>
      </c>
      <c r="AJ23" s="17" t="s">
        <v>103</v>
      </c>
      <c r="AK23" s="17" t="s">
        <v>336</v>
      </c>
      <c r="AL23" s="17" t="s">
        <v>66</v>
      </c>
      <c r="AM23" s="17" t="s">
        <v>84</v>
      </c>
      <c r="AN23" s="17" t="s">
        <v>337</v>
      </c>
      <c r="AO23" s="17" t="s">
        <v>338</v>
      </c>
      <c r="AP23" s="17" t="s">
        <v>339</v>
      </c>
      <c r="AQ23" s="17" t="s">
        <v>340</v>
      </c>
      <c r="AR23" s="17" t="s">
        <v>341</v>
      </c>
      <c r="AS23" s="17" t="s">
        <v>90</v>
      </c>
    </row>
    <row r="24" spans="1:45" x14ac:dyDescent="0.3">
      <c r="A24" s="6" t="s">
        <v>342</v>
      </c>
      <c r="B24" s="28">
        <v>1</v>
      </c>
      <c r="C24" s="54">
        <v>0</v>
      </c>
      <c r="D24" s="7" t="s">
        <v>50</v>
      </c>
      <c r="E24" s="57" t="s">
        <v>343</v>
      </c>
      <c r="F24" s="8" t="s">
        <v>93</v>
      </c>
      <c r="G24" s="8" t="s">
        <v>344</v>
      </c>
      <c r="H24" s="8" t="s">
        <v>50</v>
      </c>
      <c r="I24" s="8" t="s">
        <v>95</v>
      </c>
      <c r="J24" s="9" t="s">
        <v>50</v>
      </c>
      <c r="K24" s="8" t="s">
        <v>50</v>
      </c>
      <c r="L24" s="10" t="s">
        <v>50</v>
      </c>
      <c r="M24" s="8" t="s">
        <v>50</v>
      </c>
      <c r="N24" s="8" t="s">
        <v>345</v>
      </c>
      <c r="O24" s="8" t="s">
        <v>50</v>
      </c>
      <c r="P24" s="8" t="s">
        <v>346</v>
      </c>
      <c r="Q24" s="8" t="s">
        <v>58</v>
      </c>
      <c r="R24" s="8" t="s">
        <v>50</v>
      </c>
      <c r="S24" s="8" t="s">
        <v>59</v>
      </c>
      <c r="T24" s="11" t="s">
        <v>50</v>
      </c>
      <c r="U24" s="12" t="s">
        <v>50</v>
      </c>
      <c r="V24" s="8" t="s">
        <v>50</v>
      </c>
      <c r="W24" s="8" t="s">
        <v>50</v>
      </c>
      <c r="X24" s="8" t="s">
        <v>50</v>
      </c>
      <c r="Y24" s="13">
        <v>0</v>
      </c>
      <c r="Z24" s="14" t="s">
        <v>50</v>
      </c>
      <c r="AA24" s="14" t="s">
        <v>50</v>
      </c>
      <c r="AB24" s="8" t="s">
        <v>62</v>
      </c>
      <c r="AC24" s="15">
        <v>2014</v>
      </c>
      <c r="AD24" s="16">
        <v>6</v>
      </c>
      <c r="AE24" s="12" t="s">
        <v>50</v>
      </c>
      <c r="AF24" s="11" t="s">
        <v>50</v>
      </c>
      <c r="AG24" s="12" t="s">
        <v>50</v>
      </c>
      <c r="AH24" s="8" t="s">
        <v>50</v>
      </c>
      <c r="AI24" s="8" t="s">
        <v>347</v>
      </c>
      <c r="AJ24" s="8" t="s">
        <v>348</v>
      </c>
      <c r="AK24" s="8" t="s">
        <v>50</v>
      </c>
      <c r="AL24" s="8" t="s">
        <v>104</v>
      </c>
      <c r="AM24" s="8" t="s">
        <v>84</v>
      </c>
      <c r="AN24" s="8" t="s">
        <v>349</v>
      </c>
      <c r="AO24" s="8" t="s">
        <v>50</v>
      </c>
      <c r="AP24" s="8" t="s">
        <v>50</v>
      </c>
      <c r="AQ24" s="8" t="s">
        <v>50</v>
      </c>
      <c r="AR24" s="8" t="s">
        <v>50</v>
      </c>
      <c r="AS24" s="17" t="s">
        <v>90</v>
      </c>
    </row>
    <row r="25" spans="1:45" x14ac:dyDescent="0.3">
      <c r="A25" s="6" t="s">
        <v>350</v>
      </c>
      <c r="B25" s="28">
        <v>1</v>
      </c>
      <c r="C25" s="54">
        <v>0</v>
      </c>
      <c r="D25" s="7">
        <v>20.260000000000002</v>
      </c>
      <c r="E25" s="58" t="s">
        <v>351</v>
      </c>
      <c r="F25" s="17" t="s">
        <v>291</v>
      </c>
      <c r="G25" s="17" t="s">
        <v>292</v>
      </c>
      <c r="H25" s="17" t="s">
        <v>352</v>
      </c>
      <c r="I25" s="17" t="s">
        <v>72</v>
      </c>
      <c r="J25" s="18" t="s">
        <v>50</v>
      </c>
      <c r="K25" s="17" t="s">
        <v>353</v>
      </c>
      <c r="L25" s="19">
        <v>1</v>
      </c>
      <c r="M25" s="17" t="s">
        <v>354</v>
      </c>
      <c r="N25" s="17" t="s">
        <v>355</v>
      </c>
      <c r="O25" s="17" t="s">
        <v>356</v>
      </c>
      <c r="P25" s="17" t="s">
        <v>357</v>
      </c>
      <c r="Q25" s="17" t="s">
        <v>58</v>
      </c>
      <c r="R25" s="17" t="s">
        <v>358</v>
      </c>
      <c r="S25" s="17" t="s">
        <v>59</v>
      </c>
      <c r="T25" s="20">
        <v>42531</v>
      </c>
      <c r="U25" s="21">
        <v>1.01</v>
      </c>
      <c r="V25" s="17" t="s">
        <v>133</v>
      </c>
      <c r="W25" s="17" t="s">
        <v>61</v>
      </c>
      <c r="X25" s="17" t="s">
        <v>61</v>
      </c>
      <c r="Y25" s="22">
        <v>0.52</v>
      </c>
      <c r="Z25" s="23">
        <v>804</v>
      </c>
      <c r="AA25" s="23">
        <v>2972</v>
      </c>
      <c r="AB25" s="17" t="s">
        <v>62</v>
      </c>
      <c r="AC25" s="24">
        <v>2014</v>
      </c>
      <c r="AD25" s="25">
        <v>4</v>
      </c>
      <c r="AE25" s="21">
        <v>20.260000000000002</v>
      </c>
      <c r="AF25" s="20">
        <v>43033</v>
      </c>
      <c r="AG25" s="21">
        <v>11.93</v>
      </c>
      <c r="AH25" s="17" t="s">
        <v>79</v>
      </c>
      <c r="AI25" s="17" t="s">
        <v>359</v>
      </c>
      <c r="AJ25" s="17" t="s">
        <v>360</v>
      </c>
      <c r="AK25" s="17" t="s">
        <v>361</v>
      </c>
      <c r="AL25" s="17" t="s">
        <v>83</v>
      </c>
      <c r="AM25" s="17" t="s">
        <v>84</v>
      </c>
      <c r="AN25" s="17" t="s">
        <v>362</v>
      </c>
      <c r="AO25" s="17" t="s">
        <v>363</v>
      </c>
      <c r="AP25" s="17" t="s">
        <v>138</v>
      </c>
      <c r="AQ25" s="17" t="s">
        <v>364</v>
      </c>
      <c r="AR25" s="17" t="s">
        <v>365</v>
      </c>
      <c r="AS25" t="s">
        <v>6</v>
      </c>
    </row>
    <row r="26" spans="1:45" ht="20.399999999999999" x14ac:dyDescent="0.3">
      <c r="A26" s="6" t="s">
        <v>366</v>
      </c>
      <c r="B26" s="28">
        <v>0</v>
      </c>
      <c r="C26" s="54">
        <v>1</v>
      </c>
      <c r="D26" s="7">
        <v>1.35</v>
      </c>
      <c r="E26" s="57" t="s">
        <v>367</v>
      </c>
      <c r="F26" s="8" t="s">
        <v>2</v>
      </c>
      <c r="G26" s="8" t="s">
        <v>129</v>
      </c>
      <c r="H26" s="8" t="s">
        <v>50</v>
      </c>
      <c r="I26" s="8" t="s">
        <v>72</v>
      </c>
      <c r="J26" s="9">
        <v>1.85</v>
      </c>
      <c r="K26" s="8" t="s">
        <v>368</v>
      </c>
      <c r="L26" s="10" t="s">
        <v>50</v>
      </c>
      <c r="M26" s="8" t="s">
        <v>50</v>
      </c>
      <c r="N26" s="8" t="s">
        <v>369</v>
      </c>
      <c r="O26" s="8" t="s">
        <v>370</v>
      </c>
      <c r="P26" s="8" t="s">
        <v>99</v>
      </c>
      <c r="Q26" s="8" t="s">
        <v>58</v>
      </c>
      <c r="R26" s="8" t="s">
        <v>371</v>
      </c>
      <c r="S26" s="8" t="s">
        <v>59</v>
      </c>
      <c r="T26" s="11">
        <v>41710</v>
      </c>
      <c r="U26" s="12">
        <v>1.35</v>
      </c>
      <c r="V26" s="8" t="s">
        <v>119</v>
      </c>
      <c r="W26" s="8" t="s">
        <v>61</v>
      </c>
      <c r="X26" s="8" t="s">
        <v>61</v>
      </c>
      <c r="Y26" s="13" t="s">
        <v>50</v>
      </c>
      <c r="Z26" s="14" t="s">
        <v>50</v>
      </c>
      <c r="AA26" s="14" t="s">
        <v>50</v>
      </c>
      <c r="AB26" s="8" t="s">
        <v>62</v>
      </c>
      <c r="AC26" s="15">
        <v>2014</v>
      </c>
      <c r="AD26" s="16" t="s">
        <v>50</v>
      </c>
      <c r="AE26" s="12">
        <v>1.35</v>
      </c>
      <c r="AF26" s="11">
        <v>42277</v>
      </c>
      <c r="AG26" s="12">
        <v>2.56</v>
      </c>
      <c r="AH26" s="8" t="s">
        <v>134</v>
      </c>
      <c r="AI26" s="8" t="s">
        <v>149</v>
      </c>
      <c r="AJ26" s="8" t="s">
        <v>103</v>
      </c>
      <c r="AK26" s="8" t="s">
        <v>50</v>
      </c>
      <c r="AL26" s="8" t="s">
        <v>83</v>
      </c>
      <c r="AM26" s="8" t="s">
        <v>67</v>
      </c>
      <c r="AN26" s="8" t="s">
        <v>50</v>
      </c>
      <c r="AO26" s="8" t="s">
        <v>372</v>
      </c>
      <c r="AP26" s="8" t="s">
        <v>153</v>
      </c>
      <c r="AQ26" s="8" t="s">
        <v>373</v>
      </c>
      <c r="AR26" s="8" t="s">
        <v>374</v>
      </c>
      <c r="AS26" s="8" t="s">
        <v>109</v>
      </c>
    </row>
    <row r="27" spans="1:45" x14ac:dyDescent="0.3">
      <c r="A27" s="6" t="s">
        <v>375</v>
      </c>
      <c r="B27" s="28">
        <v>1</v>
      </c>
      <c r="C27" s="54">
        <v>0</v>
      </c>
      <c r="D27" s="7">
        <v>1.67</v>
      </c>
      <c r="E27" s="58" t="s">
        <v>376</v>
      </c>
      <c r="F27" s="17" t="s">
        <v>1</v>
      </c>
      <c r="G27" s="17" t="s">
        <v>158</v>
      </c>
      <c r="H27" s="17" t="s">
        <v>50</v>
      </c>
      <c r="I27" s="17" t="s">
        <v>72</v>
      </c>
      <c r="J27" s="18" t="s">
        <v>50</v>
      </c>
      <c r="K27" s="17" t="s">
        <v>377</v>
      </c>
      <c r="L27" s="19">
        <v>1</v>
      </c>
      <c r="M27" s="17" t="s">
        <v>378</v>
      </c>
      <c r="N27" s="17" t="s">
        <v>379</v>
      </c>
      <c r="O27" s="17" t="s">
        <v>380</v>
      </c>
      <c r="P27" s="17" t="s">
        <v>99</v>
      </c>
      <c r="Q27" s="17" t="s">
        <v>58</v>
      </c>
      <c r="R27" s="17" t="s">
        <v>381</v>
      </c>
      <c r="S27" s="17" t="s">
        <v>59</v>
      </c>
      <c r="T27" s="20">
        <v>42621</v>
      </c>
      <c r="U27" s="21" t="s">
        <v>50</v>
      </c>
      <c r="V27" s="17" t="s">
        <v>133</v>
      </c>
      <c r="W27" s="17" t="s">
        <v>61</v>
      </c>
      <c r="X27" s="17" t="s">
        <v>61</v>
      </c>
      <c r="Y27" s="22">
        <v>0.1</v>
      </c>
      <c r="Z27" s="23">
        <v>4092</v>
      </c>
      <c r="AA27" s="23">
        <v>104</v>
      </c>
      <c r="AB27" s="17" t="s">
        <v>62</v>
      </c>
      <c r="AC27" s="24">
        <v>2014</v>
      </c>
      <c r="AD27" s="25">
        <v>9</v>
      </c>
      <c r="AE27" s="21">
        <v>1.67</v>
      </c>
      <c r="AF27" s="20">
        <v>43074</v>
      </c>
      <c r="AG27" s="21">
        <v>1.27</v>
      </c>
      <c r="AH27" s="17" t="s">
        <v>79</v>
      </c>
      <c r="AI27" s="17" t="s">
        <v>166</v>
      </c>
      <c r="AJ27" s="17" t="s">
        <v>103</v>
      </c>
      <c r="AK27" s="17" t="s">
        <v>382</v>
      </c>
      <c r="AL27" s="17" t="s">
        <v>83</v>
      </c>
      <c r="AM27" s="17" t="s">
        <v>84</v>
      </c>
      <c r="AN27" s="17" t="s">
        <v>383</v>
      </c>
      <c r="AO27" s="17" t="s">
        <v>384</v>
      </c>
      <c r="AP27" s="17" t="s">
        <v>385</v>
      </c>
      <c r="AQ27" s="17" t="s">
        <v>386</v>
      </c>
      <c r="AR27" s="17" t="s">
        <v>387</v>
      </c>
      <c r="AS27" t="s">
        <v>6</v>
      </c>
    </row>
    <row r="28" spans="1:45" x14ac:dyDescent="0.3">
      <c r="A28" s="6" t="s">
        <v>388</v>
      </c>
      <c r="B28" s="28">
        <v>1</v>
      </c>
      <c r="C28" s="54">
        <v>0</v>
      </c>
      <c r="D28" s="7">
        <v>2.25</v>
      </c>
      <c r="E28" s="57" t="s">
        <v>389</v>
      </c>
      <c r="F28" s="8" t="s">
        <v>173</v>
      </c>
      <c r="G28" s="8" t="s">
        <v>317</v>
      </c>
      <c r="H28" s="8" t="s">
        <v>390</v>
      </c>
      <c r="I28" s="8" t="s">
        <v>72</v>
      </c>
      <c r="J28" s="9">
        <v>0.04</v>
      </c>
      <c r="K28" s="8" t="s">
        <v>391</v>
      </c>
      <c r="L28" s="10">
        <v>1</v>
      </c>
      <c r="M28" s="8" t="s">
        <v>392</v>
      </c>
      <c r="N28" s="8" t="s">
        <v>393</v>
      </c>
      <c r="O28" s="8" t="s">
        <v>394</v>
      </c>
      <c r="P28" s="8" t="s">
        <v>200</v>
      </c>
      <c r="Q28" s="8" t="s">
        <v>58</v>
      </c>
      <c r="R28" s="8" t="s">
        <v>395</v>
      </c>
      <c r="S28" s="8" t="s">
        <v>59</v>
      </c>
      <c r="T28" s="11">
        <v>42802</v>
      </c>
      <c r="U28" s="12" t="s">
        <v>50</v>
      </c>
      <c r="V28" s="8" t="s">
        <v>133</v>
      </c>
      <c r="W28" s="8" t="s">
        <v>61</v>
      </c>
      <c r="X28" s="8" t="s">
        <v>396</v>
      </c>
      <c r="Y28" s="13">
        <v>-0.04</v>
      </c>
      <c r="Z28" s="14">
        <v>334</v>
      </c>
      <c r="AA28" s="14">
        <v>1355</v>
      </c>
      <c r="AB28" s="8" t="s">
        <v>62</v>
      </c>
      <c r="AC28" s="15">
        <v>2013</v>
      </c>
      <c r="AD28" s="16" t="s">
        <v>50</v>
      </c>
      <c r="AE28" s="12">
        <v>2.25</v>
      </c>
      <c r="AF28" s="11">
        <v>43193</v>
      </c>
      <c r="AG28" s="12">
        <v>100</v>
      </c>
      <c r="AH28" s="8" t="s">
        <v>397</v>
      </c>
      <c r="AI28" s="8" t="s">
        <v>398</v>
      </c>
      <c r="AJ28" s="8" t="s">
        <v>203</v>
      </c>
      <c r="AK28" s="8" t="s">
        <v>399</v>
      </c>
      <c r="AL28" s="8" t="s">
        <v>83</v>
      </c>
      <c r="AM28" s="8" t="s">
        <v>84</v>
      </c>
      <c r="AN28" s="8" t="s">
        <v>400</v>
      </c>
      <c r="AO28" s="8" t="s">
        <v>401</v>
      </c>
      <c r="AP28" s="8" t="s">
        <v>402</v>
      </c>
      <c r="AQ28" s="8" t="s">
        <v>403</v>
      </c>
      <c r="AR28" s="8" t="s">
        <v>404</v>
      </c>
      <c r="AS28" s="17" t="s">
        <v>90</v>
      </c>
    </row>
    <row r="29" spans="1:45" ht="20.399999999999999" x14ac:dyDescent="0.3">
      <c r="A29" s="6" t="s">
        <v>405</v>
      </c>
      <c r="B29" s="28">
        <v>0</v>
      </c>
      <c r="C29" s="54">
        <v>1</v>
      </c>
      <c r="D29" s="7" t="s">
        <v>50</v>
      </c>
      <c r="E29" s="58" t="s">
        <v>406</v>
      </c>
      <c r="F29" s="17" t="s">
        <v>2</v>
      </c>
      <c r="G29" s="17" t="s">
        <v>129</v>
      </c>
      <c r="H29" s="17" t="s">
        <v>50</v>
      </c>
      <c r="I29" s="17" t="s">
        <v>95</v>
      </c>
      <c r="J29" s="18">
        <v>0</v>
      </c>
      <c r="K29" s="17" t="s">
        <v>50</v>
      </c>
      <c r="L29" s="19" t="s">
        <v>50</v>
      </c>
      <c r="M29" s="17" t="s">
        <v>50</v>
      </c>
      <c r="N29" s="17" t="s">
        <v>407</v>
      </c>
      <c r="O29" s="17" t="s">
        <v>408</v>
      </c>
      <c r="P29" s="17" t="s">
        <v>99</v>
      </c>
      <c r="Q29" s="17" t="s">
        <v>58</v>
      </c>
      <c r="R29" s="17" t="s">
        <v>286</v>
      </c>
      <c r="S29" s="17" t="s">
        <v>59</v>
      </c>
      <c r="T29" s="20" t="s">
        <v>50</v>
      </c>
      <c r="U29" s="21" t="s">
        <v>50</v>
      </c>
      <c r="V29" s="17" t="s">
        <v>50</v>
      </c>
      <c r="W29" s="17" t="s">
        <v>50</v>
      </c>
      <c r="X29" s="17" t="s">
        <v>50</v>
      </c>
      <c r="Y29" s="22" t="s">
        <v>50</v>
      </c>
      <c r="Z29" s="23" t="s">
        <v>50</v>
      </c>
      <c r="AA29" s="23" t="s">
        <v>50</v>
      </c>
      <c r="AB29" s="17" t="s">
        <v>62</v>
      </c>
      <c r="AC29" s="24">
        <v>2015</v>
      </c>
      <c r="AD29" s="25" t="s">
        <v>50</v>
      </c>
      <c r="AE29" s="21" t="s">
        <v>50</v>
      </c>
      <c r="AF29" s="20" t="s">
        <v>50</v>
      </c>
      <c r="AG29" s="21" t="s">
        <v>50</v>
      </c>
      <c r="AH29" s="17" t="s">
        <v>50</v>
      </c>
      <c r="AI29" s="17" t="s">
        <v>129</v>
      </c>
      <c r="AJ29" s="17" t="s">
        <v>103</v>
      </c>
      <c r="AK29" s="17" t="s">
        <v>50</v>
      </c>
      <c r="AL29" s="17" t="s">
        <v>104</v>
      </c>
      <c r="AM29" s="17" t="s">
        <v>84</v>
      </c>
      <c r="AN29" s="17" t="s">
        <v>50</v>
      </c>
      <c r="AO29" s="17" t="s">
        <v>50</v>
      </c>
      <c r="AP29" s="17" t="s">
        <v>50</v>
      </c>
      <c r="AQ29" s="17" t="s">
        <v>50</v>
      </c>
      <c r="AR29" s="17" t="s">
        <v>50</v>
      </c>
      <c r="AS29" s="8" t="s">
        <v>109</v>
      </c>
    </row>
    <row r="30" spans="1:45" ht="20.399999999999999" x14ac:dyDescent="0.3">
      <c r="A30" s="6" t="s">
        <v>409</v>
      </c>
      <c r="B30" s="28">
        <v>1</v>
      </c>
      <c r="C30" s="54">
        <v>0</v>
      </c>
      <c r="D30" s="7">
        <v>0.02</v>
      </c>
      <c r="E30" s="57" t="s">
        <v>410</v>
      </c>
      <c r="F30" s="8" t="s">
        <v>291</v>
      </c>
      <c r="G30" s="8" t="s">
        <v>411</v>
      </c>
      <c r="H30" s="8" t="s">
        <v>50</v>
      </c>
      <c r="I30" s="8" t="s">
        <v>95</v>
      </c>
      <c r="J30" s="9">
        <v>0</v>
      </c>
      <c r="K30" s="8" t="s">
        <v>412</v>
      </c>
      <c r="L30" s="10" t="s">
        <v>50</v>
      </c>
      <c r="M30" s="8" t="s">
        <v>50</v>
      </c>
      <c r="N30" s="8" t="s">
        <v>413</v>
      </c>
      <c r="O30" s="8" t="s">
        <v>50</v>
      </c>
      <c r="P30" s="8" t="s">
        <v>414</v>
      </c>
      <c r="Q30" s="8" t="s">
        <v>58</v>
      </c>
      <c r="R30" s="8" t="s">
        <v>415</v>
      </c>
      <c r="S30" s="8" t="s">
        <v>59</v>
      </c>
      <c r="T30" s="11">
        <v>42223</v>
      </c>
      <c r="U30" s="12">
        <v>0.02</v>
      </c>
      <c r="V30" s="8" t="s">
        <v>119</v>
      </c>
      <c r="W30" s="8" t="s">
        <v>61</v>
      </c>
      <c r="X30" s="8" t="s">
        <v>61</v>
      </c>
      <c r="Y30" s="13">
        <v>0</v>
      </c>
      <c r="Z30" s="14" t="s">
        <v>50</v>
      </c>
      <c r="AA30" s="14">
        <v>1</v>
      </c>
      <c r="AB30" s="8" t="s">
        <v>62</v>
      </c>
      <c r="AC30" s="15">
        <v>2014</v>
      </c>
      <c r="AD30" s="16">
        <v>2</v>
      </c>
      <c r="AE30" s="12">
        <v>0.02</v>
      </c>
      <c r="AF30" s="11">
        <v>42223</v>
      </c>
      <c r="AG30" s="12">
        <v>0.02</v>
      </c>
      <c r="AH30" s="8" t="s">
        <v>119</v>
      </c>
      <c r="AI30" s="8" t="s">
        <v>416</v>
      </c>
      <c r="AJ30" s="8" t="s">
        <v>417</v>
      </c>
      <c r="AK30" s="8" t="s">
        <v>50</v>
      </c>
      <c r="AL30" s="8" t="s">
        <v>104</v>
      </c>
      <c r="AM30" s="8" t="s">
        <v>84</v>
      </c>
      <c r="AN30" s="8" t="s">
        <v>418</v>
      </c>
      <c r="AO30" s="8" t="s">
        <v>419</v>
      </c>
      <c r="AP30" s="8" t="s">
        <v>420</v>
      </c>
      <c r="AQ30" s="8" t="s">
        <v>50</v>
      </c>
      <c r="AR30" s="8" t="s">
        <v>421</v>
      </c>
      <c r="AS30" s="17" t="s">
        <v>90</v>
      </c>
    </row>
    <row r="31" spans="1:45" x14ac:dyDescent="0.3">
      <c r="A31" s="6" t="s">
        <v>422</v>
      </c>
      <c r="B31" s="28">
        <v>1</v>
      </c>
      <c r="C31" s="54">
        <v>0</v>
      </c>
      <c r="D31" s="7">
        <v>21.86</v>
      </c>
      <c r="E31" s="58" t="s">
        <v>423</v>
      </c>
      <c r="F31" s="17" t="s">
        <v>1</v>
      </c>
      <c r="G31" s="17" t="s">
        <v>70</v>
      </c>
      <c r="H31" s="17" t="s">
        <v>220</v>
      </c>
      <c r="I31" s="17" t="s">
        <v>424</v>
      </c>
      <c r="J31" s="18" t="s">
        <v>50</v>
      </c>
      <c r="K31" s="17" t="s">
        <v>425</v>
      </c>
      <c r="L31" s="19" t="s">
        <v>50</v>
      </c>
      <c r="M31" s="17" t="s">
        <v>50</v>
      </c>
      <c r="N31" s="17" t="s">
        <v>426</v>
      </c>
      <c r="O31" s="17" t="s">
        <v>50</v>
      </c>
      <c r="P31" s="17" t="s">
        <v>99</v>
      </c>
      <c r="Q31" s="17" t="s">
        <v>58</v>
      </c>
      <c r="R31" s="17" t="s">
        <v>427</v>
      </c>
      <c r="S31" s="17" t="s">
        <v>59</v>
      </c>
      <c r="T31" s="20">
        <v>42383</v>
      </c>
      <c r="U31" s="21">
        <v>0.19</v>
      </c>
      <c r="V31" s="17" t="s">
        <v>428</v>
      </c>
      <c r="W31" s="17" t="s">
        <v>61</v>
      </c>
      <c r="X31" s="17" t="s">
        <v>396</v>
      </c>
      <c r="Y31" s="22">
        <v>0.79</v>
      </c>
      <c r="Z31" s="23">
        <v>147</v>
      </c>
      <c r="AA31" s="23">
        <v>168</v>
      </c>
      <c r="AB31" s="17" t="s">
        <v>62</v>
      </c>
      <c r="AC31" s="24">
        <v>2014</v>
      </c>
      <c r="AD31" s="25">
        <v>11</v>
      </c>
      <c r="AE31" s="21">
        <v>21.86</v>
      </c>
      <c r="AF31" s="20">
        <v>43117</v>
      </c>
      <c r="AG31" s="21">
        <v>21.6</v>
      </c>
      <c r="AH31" s="17" t="s">
        <v>79</v>
      </c>
      <c r="AI31" s="17" t="s">
        <v>429</v>
      </c>
      <c r="AJ31" s="17" t="s">
        <v>103</v>
      </c>
      <c r="AK31" s="17" t="s">
        <v>50</v>
      </c>
      <c r="AL31" s="17" t="s">
        <v>430</v>
      </c>
      <c r="AM31" s="17" t="s">
        <v>84</v>
      </c>
      <c r="AN31" s="17" t="s">
        <v>431</v>
      </c>
      <c r="AO31" s="17" t="s">
        <v>432</v>
      </c>
      <c r="AP31" s="17" t="s">
        <v>138</v>
      </c>
      <c r="AQ31" s="17" t="s">
        <v>50</v>
      </c>
      <c r="AR31" s="17" t="s">
        <v>433</v>
      </c>
      <c r="AS31" t="s">
        <v>6</v>
      </c>
    </row>
    <row r="32" spans="1:45" x14ac:dyDescent="0.3">
      <c r="A32" s="6" t="s">
        <v>434</v>
      </c>
      <c r="B32" s="28">
        <v>0</v>
      </c>
      <c r="C32" s="54">
        <v>1</v>
      </c>
      <c r="D32" s="7" t="s">
        <v>50</v>
      </c>
      <c r="E32" s="57" t="s">
        <v>435</v>
      </c>
      <c r="F32" s="8" t="s">
        <v>93</v>
      </c>
      <c r="G32" s="8" t="s">
        <v>94</v>
      </c>
      <c r="H32" s="8" t="s">
        <v>50</v>
      </c>
      <c r="I32" s="8" t="s">
        <v>54</v>
      </c>
      <c r="J32" s="9">
        <v>25.94</v>
      </c>
      <c r="K32" s="8" t="s">
        <v>436</v>
      </c>
      <c r="L32" s="10" t="s">
        <v>50</v>
      </c>
      <c r="M32" s="8" t="s">
        <v>50</v>
      </c>
      <c r="N32" s="8" t="s">
        <v>437</v>
      </c>
      <c r="O32" s="8" t="s">
        <v>50</v>
      </c>
      <c r="P32" s="8" t="s">
        <v>99</v>
      </c>
      <c r="Q32" s="8" t="s">
        <v>58</v>
      </c>
      <c r="R32" s="8" t="s">
        <v>438</v>
      </c>
      <c r="S32" s="8" t="s">
        <v>59</v>
      </c>
      <c r="T32" s="11">
        <v>42424</v>
      </c>
      <c r="U32" s="12" t="s">
        <v>50</v>
      </c>
      <c r="V32" s="8" t="s">
        <v>60</v>
      </c>
      <c r="W32" s="8" t="s">
        <v>61</v>
      </c>
      <c r="X32" s="8" t="s">
        <v>61</v>
      </c>
      <c r="Y32" s="13">
        <v>-0.78</v>
      </c>
      <c r="Z32" s="14" t="s">
        <v>50</v>
      </c>
      <c r="AA32" s="14">
        <v>1301</v>
      </c>
      <c r="AB32" s="8" t="s">
        <v>62</v>
      </c>
      <c r="AC32" s="15">
        <v>2013</v>
      </c>
      <c r="AD32" s="16" t="s">
        <v>50</v>
      </c>
      <c r="AE32" s="12" t="s">
        <v>50</v>
      </c>
      <c r="AF32" s="11">
        <v>42424</v>
      </c>
      <c r="AG32" s="12" t="s">
        <v>50</v>
      </c>
      <c r="AH32" s="8" t="s">
        <v>60</v>
      </c>
      <c r="AI32" s="8" t="s">
        <v>439</v>
      </c>
      <c r="AJ32" s="8" t="s">
        <v>103</v>
      </c>
      <c r="AK32" s="8" t="s">
        <v>50</v>
      </c>
      <c r="AL32" s="8" t="s">
        <v>66</v>
      </c>
      <c r="AM32" s="8" t="s">
        <v>300</v>
      </c>
      <c r="AN32" s="8" t="s">
        <v>440</v>
      </c>
      <c r="AO32" s="8" t="s">
        <v>50</v>
      </c>
      <c r="AP32" s="8" t="s">
        <v>50</v>
      </c>
      <c r="AQ32" s="8" t="s">
        <v>50</v>
      </c>
      <c r="AR32" s="8" t="s">
        <v>50</v>
      </c>
      <c r="AS32" s="8" t="s">
        <v>109</v>
      </c>
    </row>
    <row r="33" spans="1:45" x14ac:dyDescent="0.3">
      <c r="A33" s="6" t="s">
        <v>441</v>
      </c>
      <c r="B33" s="28">
        <v>1</v>
      </c>
      <c r="C33" s="54">
        <v>0</v>
      </c>
      <c r="D33" s="7">
        <v>0.48</v>
      </c>
      <c r="E33" s="58" t="s">
        <v>442</v>
      </c>
      <c r="F33" s="17" t="s">
        <v>173</v>
      </c>
      <c r="G33" s="17" t="s">
        <v>317</v>
      </c>
      <c r="H33" s="17" t="s">
        <v>187</v>
      </c>
      <c r="I33" s="17" t="s">
        <v>72</v>
      </c>
      <c r="J33" s="18" t="s">
        <v>50</v>
      </c>
      <c r="K33" s="17" t="s">
        <v>443</v>
      </c>
      <c r="L33" s="19" t="s">
        <v>50</v>
      </c>
      <c r="M33" s="17" t="s">
        <v>50</v>
      </c>
      <c r="N33" s="17" t="s">
        <v>444</v>
      </c>
      <c r="O33" s="17" t="s">
        <v>445</v>
      </c>
      <c r="P33" s="17" t="s">
        <v>414</v>
      </c>
      <c r="Q33" s="17" t="s">
        <v>58</v>
      </c>
      <c r="R33" s="17" t="s">
        <v>446</v>
      </c>
      <c r="S33" s="17" t="s">
        <v>59</v>
      </c>
      <c r="T33" s="20">
        <v>42591</v>
      </c>
      <c r="U33" s="21" t="s">
        <v>50</v>
      </c>
      <c r="V33" s="17" t="s">
        <v>133</v>
      </c>
      <c r="W33" s="17" t="s">
        <v>61</v>
      </c>
      <c r="X33" s="17" t="s">
        <v>61</v>
      </c>
      <c r="Y33" s="22">
        <v>0.06</v>
      </c>
      <c r="Z33" s="23">
        <v>12753</v>
      </c>
      <c r="AA33" s="23">
        <v>281</v>
      </c>
      <c r="AB33" s="17" t="s">
        <v>62</v>
      </c>
      <c r="AC33" s="24">
        <v>2015</v>
      </c>
      <c r="AD33" s="25" t="s">
        <v>50</v>
      </c>
      <c r="AE33" s="21">
        <v>0.48</v>
      </c>
      <c r="AF33" s="20">
        <v>42976</v>
      </c>
      <c r="AG33" s="21">
        <v>0.48</v>
      </c>
      <c r="AH33" s="17" t="s">
        <v>79</v>
      </c>
      <c r="AI33" s="17" t="s">
        <v>447</v>
      </c>
      <c r="AJ33" s="17" t="s">
        <v>417</v>
      </c>
      <c r="AK33" s="17" t="s">
        <v>50</v>
      </c>
      <c r="AL33" s="17" t="s">
        <v>83</v>
      </c>
      <c r="AM33" s="17" t="s">
        <v>84</v>
      </c>
      <c r="AN33" s="17" t="s">
        <v>448</v>
      </c>
      <c r="AO33" s="17" t="s">
        <v>449</v>
      </c>
      <c r="AP33" s="17" t="s">
        <v>450</v>
      </c>
      <c r="AQ33" s="17" t="s">
        <v>451</v>
      </c>
      <c r="AR33" s="17" t="s">
        <v>452</v>
      </c>
      <c r="AS33" t="s">
        <v>6</v>
      </c>
    </row>
    <row r="34" spans="1:45" x14ac:dyDescent="0.3">
      <c r="A34" s="6" t="s">
        <v>453</v>
      </c>
      <c r="B34" s="28">
        <v>1</v>
      </c>
      <c r="C34" s="54">
        <v>0</v>
      </c>
      <c r="D34" s="7">
        <v>0.4</v>
      </c>
      <c r="E34" s="57" t="s">
        <v>454</v>
      </c>
      <c r="F34" s="8" t="s">
        <v>291</v>
      </c>
      <c r="G34" s="8" t="s">
        <v>292</v>
      </c>
      <c r="H34" s="8" t="s">
        <v>455</v>
      </c>
      <c r="I34" s="8" t="s">
        <v>456</v>
      </c>
      <c r="J34" s="9" t="s">
        <v>50</v>
      </c>
      <c r="K34" s="8" t="s">
        <v>457</v>
      </c>
      <c r="L34" s="10">
        <v>3</v>
      </c>
      <c r="M34" s="8" t="s">
        <v>458</v>
      </c>
      <c r="N34" s="8" t="s">
        <v>459</v>
      </c>
      <c r="O34" s="8" t="s">
        <v>50</v>
      </c>
      <c r="P34" s="8" t="s">
        <v>99</v>
      </c>
      <c r="Q34" s="8" t="s">
        <v>58</v>
      </c>
      <c r="R34" s="8" t="s">
        <v>460</v>
      </c>
      <c r="S34" s="8" t="s">
        <v>59</v>
      </c>
      <c r="T34" s="11">
        <v>42445</v>
      </c>
      <c r="U34" s="12">
        <v>0.4</v>
      </c>
      <c r="V34" s="8" t="s">
        <v>461</v>
      </c>
      <c r="W34" s="8" t="s">
        <v>61</v>
      </c>
      <c r="X34" s="8" t="s">
        <v>61</v>
      </c>
      <c r="Y34" s="13">
        <v>1.52</v>
      </c>
      <c r="Z34" s="14" t="s">
        <v>50</v>
      </c>
      <c r="AA34" s="14">
        <v>1453</v>
      </c>
      <c r="AB34" s="8" t="s">
        <v>62</v>
      </c>
      <c r="AC34" s="15">
        <v>2014</v>
      </c>
      <c r="AD34" s="16">
        <v>40</v>
      </c>
      <c r="AE34" s="12">
        <v>0.4</v>
      </c>
      <c r="AF34" s="11">
        <v>42445</v>
      </c>
      <c r="AG34" s="12">
        <v>0.4</v>
      </c>
      <c r="AH34" s="8" t="s">
        <v>461</v>
      </c>
      <c r="AI34" s="8" t="s">
        <v>462</v>
      </c>
      <c r="AJ34" s="8" t="s">
        <v>103</v>
      </c>
      <c r="AK34" s="8" t="s">
        <v>463</v>
      </c>
      <c r="AL34" s="8" t="s">
        <v>464</v>
      </c>
      <c r="AM34" s="8" t="s">
        <v>465</v>
      </c>
      <c r="AN34" s="8" t="s">
        <v>466</v>
      </c>
      <c r="AO34" s="8" t="s">
        <v>467</v>
      </c>
      <c r="AP34" s="8" t="s">
        <v>468</v>
      </c>
      <c r="AQ34" s="8" t="s">
        <v>469</v>
      </c>
      <c r="AR34" s="8" t="s">
        <v>470</v>
      </c>
      <c r="AS34" t="s">
        <v>6</v>
      </c>
    </row>
    <row r="35" spans="1:45" x14ac:dyDescent="0.3">
      <c r="A35" s="6" t="s">
        <v>471</v>
      </c>
      <c r="B35" s="28">
        <v>1</v>
      </c>
      <c r="C35" s="54">
        <v>0</v>
      </c>
      <c r="D35" s="7">
        <v>2.3199999999999998</v>
      </c>
      <c r="E35" s="58" t="s">
        <v>472</v>
      </c>
      <c r="F35" s="17" t="s">
        <v>1</v>
      </c>
      <c r="G35" s="17" t="s">
        <v>158</v>
      </c>
      <c r="H35" s="17" t="s">
        <v>50</v>
      </c>
      <c r="I35" s="17" t="s">
        <v>72</v>
      </c>
      <c r="J35" s="18">
        <v>0.53</v>
      </c>
      <c r="K35" s="17" t="s">
        <v>473</v>
      </c>
      <c r="L35" s="19" t="s">
        <v>50</v>
      </c>
      <c r="M35" s="17" t="s">
        <v>50</v>
      </c>
      <c r="N35" s="17" t="s">
        <v>474</v>
      </c>
      <c r="O35" s="17" t="s">
        <v>475</v>
      </c>
      <c r="P35" s="17" t="s">
        <v>99</v>
      </c>
      <c r="Q35" s="17" t="s">
        <v>58</v>
      </c>
      <c r="R35" s="17" t="s">
        <v>476</v>
      </c>
      <c r="S35" s="17" t="s">
        <v>59</v>
      </c>
      <c r="T35" s="20">
        <v>42394</v>
      </c>
      <c r="U35" s="21" t="s">
        <v>50</v>
      </c>
      <c r="V35" s="17" t="s">
        <v>477</v>
      </c>
      <c r="W35" s="17" t="s">
        <v>61</v>
      </c>
      <c r="X35" s="17" t="s">
        <v>61</v>
      </c>
      <c r="Y35" s="22">
        <v>2.87</v>
      </c>
      <c r="Z35" s="23" t="s">
        <v>50</v>
      </c>
      <c r="AA35" s="23">
        <v>660</v>
      </c>
      <c r="AB35" s="17" t="s">
        <v>62</v>
      </c>
      <c r="AC35" s="24">
        <v>2015</v>
      </c>
      <c r="AD35" s="25" t="s">
        <v>50</v>
      </c>
      <c r="AE35" s="21">
        <v>2.3199999999999998</v>
      </c>
      <c r="AF35" s="20">
        <v>43103</v>
      </c>
      <c r="AG35" s="21">
        <v>0.18</v>
      </c>
      <c r="AH35" s="17" t="s">
        <v>79</v>
      </c>
      <c r="AI35" s="17" t="s">
        <v>478</v>
      </c>
      <c r="AJ35" s="17" t="s">
        <v>103</v>
      </c>
      <c r="AK35" s="17" t="s">
        <v>50</v>
      </c>
      <c r="AL35" s="17" t="s">
        <v>83</v>
      </c>
      <c r="AM35" s="17" t="s">
        <v>84</v>
      </c>
      <c r="AN35" s="17" t="s">
        <v>479</v>
      </c>
      <c r="AO35" s="17" t="s">
        <v>480</v>
      </c>
      <c r="AP35" s="17" t="s">
        <v>138</v>
      </c>
      <c r="AQ35" s="17" t="s">
        <v>481</v>
      </c>
      <c r="AR35" s="17" t="s">
        <v>482</v>
      </c>
      <c r="AS35" t="s">
        <v>6</v>
      </c>
    </row>
    <row r="36" spans="1:45" x14ac:dyDescent="0.3">
      <c r="A36" s="6" t="s">
        <v>483</v>
      </c>
      <c r="B36" s="28">
        <v>0</v>
      </c>
      <c r="C36" s="54">
        <v>1</v>
      </c>
      <c r="D36" s="7" t="s">
        <v>50</v>
      </c>
      <c r="E36" s="57" t="s">
        <v>484</v>
      </c>
      <c r="F36" s="8" t="s">
        <v>2</v>
      </c>
      <c r="G36" s="8" t="s">
        <v>129</v>
      </c>
      <c r="H36" s="8" t="s">
        <v>50</v>
      </c>
      <c r="I36" s="8" t="s">
        <v>72</v>
      </c>
      <c r="J36" s="9" t="s">
        <v>50</v>
      </c>
      <c r="K36" s="8" t="s">
        <v>485</v>
      </c>
      <c r="L36" s="10" t="s">
        <v>50</v>
      </c>
      <c r="M36" s="8" t="s">
        <v>50</v>
      </c>
      <c r="N36" s="8" t="s">
        <v>486</v>
      </c>
      <c r="O36" s="8" t="s">
        <v>50</v>
      </c>
      <c r="P36" s="8" t="s">
        <v>200</v>
      </c>
      <c r="Q36" s="8" t="s">
        <v>58</v>
      </c>
      <c r="R36" s="8" t="s">
        <v>487</v>
      </c>
      <c r="S36" s="8" t="s">
        <v>59</v>
      </c>
      <c r="T36" s="11">
        <v>42381</v>
      </c>
      <c r="U36" s="12">
        <v>0.35</v>
      </c>
      <c r="V36" s="8" t="s">
        <v>119</v>
      </c>
      <c r="W36" s="8" t="s">
        <v>61</v>
      </c>
      <c r="X36" s="8" t="s">
        <v>396</v>
      </c>
      <c r="Y36" s="13" t="s">
        <v>50</v>
      </c>
      <c r="Z36" s="14" t="s">
        <v>50</v>
      </c>
      <c r="AA36" s="14" t="s">
        <v>50</v>
      </c>
      <c r="AB36" s="8" t="s">
        <v>62</v>
      </c>
      <c r="AC36" s="15">
        <v>2014</v>
      </c>
      <c r="AD36" s="16" t="s">
        <v>50</v>
      </c>
      <c r="AE36" s="12" t="s">
        <v>50</v>
      </c>
      <c r="AF36" s="11">
        <v>43116</v>
      </c>
      <c r="AG36" s="12" t="s">
        <v>50</v>
      </c>
      <c r="AH36" s="8" t="s">
        <v>134</v>
      </c>
      <c r="AI36" s="8" t="s">
        <v>312</v>
      </c>
      <c r="AJ36" s="8" t="s">
        <v>203</v>
      </c>
      <c r="AK36" s="8" t="s">
        <v>50</v>
      </c>
      <c r="AL36" s="8" t="s">
        <v>104</v>
      </c>
      <c r="AM36" s="8" t="s">
        <v>84</v>
      </c>
      <c r="AN36" s="8" t="s">
        <v>50</v>
      </c>
      <c r="AO36" s="8" t="s">
        <v>488</v>
      </c>
      <c r="AP36" s="8" t="s">
        <v>489</v>
      </c>
      <c r="AQ36" s="8" t="s">
        <v>490</v>
      </c>
      <c r="AR36" s="8" t="s">
        <v>491</v>
      </c>
      <c r="AS36" s="8" t="s">
        <v>109</v>
      </c>
    </row>
    <row r="37" spans="1:45" x14ac:dyDescent="0.3">
      <c r="A37" s="6" t="s">
        <v>492</v>
      </c>
      <c r="B37" s="28">
        <v>0</v>
      </c>
      <c r="C37" s="54">
        <v>1</v>
      </c>
      <c r="D37" s="7">
        <v>53.73</v>
      </c>
      <c r="E37" s="58" t="s">
        <v>493</v>
      </c>
      <c r="F37" s="17" t="s">
        <v>2</v>
      </c>
      <c r="G37" s="17" t="s">
        <v>129</v>
      </c>
      <c r="H37" s="17" t="s">
        <v>50</v>
      </c>
      <c r="I37" s="17" t="s">
        <v>95</v>
      </c>
      <c r="J37" s="18">
        <v>170.64</v>
      </c>
      <c r="K37" s="17" t="s">
        <v>494</v>
      </c>
      <c r="L37" s="19" t="s">
        <v>50</v>
      </c>
      <c r="M37" s="17" t="s">
        <v>50</v>
      </c>
      <c r="N37" s="17" t="s">
        <v>495</v>
      </c>
      <c r="O37" s="17" t="s">
        <v>164</v>
      </c>
      <c r="P37" s="17" t="s">
        <v>99</v>
      </c>
      <c r="Q37" s="17" t="s">
        <v>58</v>
      </c>
      <c r="R37" s="17" t="s">
        <v>496</v>
      </c>
      <c r="S37" s="17" t="s">
        <v>59</v>
      </c>
      <c r="T37" s="20">
        <v>42577</v>
      </c>
      <c r="U37" s="21">
        <v>53.73</v>
      </c>
      <c r="V37" s="17" t="s">
        <v>119</v>
      </c>
      <c r="W37" s="17" t="s">
        <v>61</v>
      </c>
      <c r="X37" s="17" t="s">
        <v>61</v>
      </c>
      <c r="Y37" s="22">
        <v>1.1499999999999999</v>
      </c>
      <c r="Z37" s="23" t="s">
        <v>50</v>
      </c>
      <c r="AA37" s="23">
        <v>223</v>
      </c>
      <c r="AB37" s="17" t="s">
        <v>62</v>
      </c>
      <c r="AC37" s="24">
        <v>2015</v>
      </c>
      <c r="AD37" s="25">
        <v>146</v>
      </c>
      <c r="AE37" s="21">
        <v>53.73</v>
      </c>
      <c r="AF37" s="20">
        <v>42577</v>
      </c>
      <c r="AG37" s="21">
        <v>53.73</v>
      </c>
      <c r="AH37" s="17" t="s">
        <v>119</v>
      </c>
      <c r="AI37" s="17" t="s">
        <v>312</v>
      </c>
      <c r="AJ37" s="17" t="s">
        <v>103</v>
      </c>
      <c r="AK37" s="17" t="s">
        <v>50</v>
      </c>
      <c r="AL37" s="17" t="s">
        <v>104</v>
      </c>
      <c r="AM37" s="17" t="s">
        <v>84</v>
      </c>
      <c r="AN37" s="17" t="s">
        <v>497</v>
      </c>
      <c r="AO37" s="17" t="s">
        <v>498</v>
      </c>
      <c r="AP37" s="17" t="s">
        <v>138</v>
      </c>
      <c r="AQ37" s="17" t="s">
        <v>499</v>
      </c>
      <c r="AR37" s="17" t="s">
        <v>500</v>
      </c>
      <c r="AS37" s="8" t="s">
        <v>109</v>
      </c>
    </row>
    <row r="38" spans="1:45" x14ac:dyDescent="0.3">
      <c r="A38" s="6" t="s">
        <v>501</v>
      </c>
      <c r="B38" s="28">
        <v>0</v>
      </c>
      <c r="C38" s="54">
        <v>1</v>
      </c>
      <c r="D38" s="7">
        <v>120</v>
      </c>
      <c r="E38" s="57" t="s">
        <v>502</v>
      </c>
      <c r="F38" s="8" t="s">
        <v>93</v>
      </c>
      <c r="G38" s="8" t="s">
        <v>503</v>
      </c>
      <c r="H38" s="8" t="s">
        <v>50</v>
      </c>
      <c r="I38" s="8" t="s">
        <v>294</v>
      </c>
      <c r="J38" s="9">
        <v>120</v>
      </c>
      <c r="K38" s="8" t="s">
        <v>504</v>
      </c>
      <c r="L38" s="10">
        <v>2</v>
      </c>
      <c r="M38" s="8" t="s">
        <v>505</v>
      </c>
      <c r="N38" s="8" t="s">
        <v>506</v>
      </c>
      <c r="O38" s="8" t="s">
        <v>507</v>
      </c>
      <c r="P38" s="8" t="s">
        <v>99</v>
      </c>
      <c r="Q38" s="8" t="s">
        <v>58</v>
      </c>
      <c r="R38" s="8" t="s">
        <v>508</v>
      </c>
      <c r="S38" s="8" t="s">
        <v>59</v>
      </c>
      <c r="T38" s="11">
        <v>42005</v>
      </c>
      <c r="U38" s="12" t="s">
        <v>50</v>
      </c>
      <c r="V38" s="8" t="s">
        <v>509</v>
      </c>
      <c r="W38" s="8" t="s">
        <v>61</v>
      </c>
      <c r="X38" s="8" t="s">
        <v>61</v>
      </c>
      <c r="Y38" s="13">
        <v>0</v>
      </c>
      <c r="Z38" s="14">
        <v>16</v>
      </c>
      <c r="AA38" s="14" t="s">
        <v>50</v>
      </c>
      <c r="AB38" s="8" t="s">
        <v>62</v>
      </c>
      <c r="AC38" s="15">
        <v>2015</v>
      </c>
      <c r="AD38" s="16">
        <v>225</v>
      </c>
      <c r="AE38" s="12">
        <v>120</v>
      </c>
      <c r="AF38" s="11">
        <v>42975</v>
      </c>
      <c r="AG38" s="12">
        <v>120</v>
      </c>
      <c r="AH38" s="8" t="s">
        <v>509</v>
      </c>
      <c r="AI38" s="8" t="s">
        <v>510</v>
      </c>
      <c r="AJ38" s="8" t="s">
        <v>103</v>
      </c>
      <c r="AK38" s="8" t="s">
        <v>511</v>
      </c>
      <c r="AL38" s="8" t="s">
        <v>66</v>
      </c>
      <c r="AM38" s="8" t="s">
        <v>465</v>
      </c>
      <c r="AN38" s="8" t="s">
        <v>512</v>
      </c>
      <c r="AO38" s="8" t="s">
        <v>513</v>
      </c>
      <c r="AP38" s="8" t="s">
        <v>468</v>
      </c>
      <c r="AQ38" s="8" t="s">
        <v>514</v>
      </c>
      <c r="AR38" s="8" t="s">
        <v>515</v>
      </c>
      <c r="AS38" s="8" t="s">
        <v>109</v>
      </c>
    </row>
    <row r="39" spans="1:45" ht="20.399999999999999" x14ac:dyDescent="0.3">
      <c r="A39" s="6" t="s">
        <v>516</v>
      </c>
      <c r="B39" s="28">
        <v>0</v>
      </c>
      <c r="C39" s="54">
        <v>1</v>
      </c>
      <c r="D39" s="7" t="s">
        <v>50</v>
      </c>
      <c r="E39" s="58" t="s">
        <v>517</v>
      </c>
      <c r="F39" s="17" t="s">
        <v>2</v>
      </c>
      <c r="G39" s="17" t="s">
        <v>129</v>
      </c>
      <c r="H39" s="17" t="s">
        <v>50</v>
      </c>
      <c r="I39" s="17" t="s">
        <v>95</v>
      </c>
      <c r="J39" s="18">
        <v>7.19</v>
      </c>
      <c r="K39" s="17" t="s">
        <v>50</v>
      </c>
      <c r="L39" s="19" t="s">
        <v>50</v>
      </c>
      <c r="M39" s="17" t="s">
        <v>50</v>
      </c>
      <c r="N39" s="17" t="s">
        <v>518</v>
      </c>
      <c r="O39" s="17" t="s">
        <v>519</v>
      </c>
      <c r="P39" s="17" t="s">
        <v>99</v>
      </c>
      <c r="Q39" s="17" t="s">
        <v>58</v>
      </c>
      <c r="R39" s="17" t="s">
        <v>520</v>
      </c>
      <c r="S39" s="17" t="s">
        <v>59</v>
      </c>
      <c r="T39" s="20" t="s">
        <v>50</v>
      </c>
      <c r="U39" s="21" t="s">
        <v>50</v>
      </c>
      <c r="V39" s="17" t="s">
        <v>50</v>
      </c>
      <c r="W39" s="17" t="s">
        <v>50</v>
      </c>
      <c r="X39" s="17" t="s">
        <v>50</v>
      </c>
      <c r="Y39" s="22">
        <v>0</v>
      </c>
      <c r="Z39" s="23" t="s">
        <v>50</v>
      </c>
      <c r="AA39" s="23" t="s">
        <v>50</v>
      </c>
      <c r="AB39" s="17" t="s">
        <v>62</v>
      </c>
      <c r="AC39" s="24">
        <v>2016</v>
      </c>
      <c r="AD39" s="25" t="s">
        <v>50</v>
      </c>
      <c r="AE39" s="21" t="s">
        <v>50</v>
      </c>
      <c r="AF39" s="20" t="s">
        <v>50</v>
      </c>
      <c r="AG39" s="21" t="s">
        <v>50</v>
      </c>
      <c r="AH39" s="17" t="s">
        <v>50</v>
      </c>
      <c r="AI39" s="17" t="s">
        <v>149</v>
      </c>
      <c r="AJ39" s="17" t="s">
        <v>103</v>
      </c>
      <c r="AK39" s="17" t="s">
        <v>50</v>
      </c>
      <c r="AL39" s="17" t="s">
        <v>104</v>
      </c>
      <c r="AM39" s="17" t="s">
        <v>84</v>
      </c>
      <c r="AN39" s="17" t="s">
        <v>521</v>
      </c>
      <c r="AO39" s="17" t="s">
        <v>522</v>
      </c>
      <c r="AP39" s="17" t="s">
        <v>153</v>
      </c>
      <c r="AQ39" s="17" t="s">
        <v>523</v>
      </c>
      <c r="AR39" s="17" t="s">
        <v>524</v>
      </c>
      <c r="AS39" s="8" t="s">
        <v>109</v>
      </c>
    </row>
    <row r="40" spans="1:45" x14ac:dyDescent="0.3">
      <c r="A40" s="6" t="s">
        <v>525</v>
      </c>
      <c r="B40" s="28">
        <v>0</v>
      </c>
      <c r="C40" s="54">
        <v>1</v>
      </c>
      <c r="D40" s="7" t="s">
        <v>50</v>
      </c>
      <c r="E40" s="57" t="s">
        <v>526</v>
      </c>
      <c r="F40" s="8" t="s">
        <v>173</v>
      </c>
      <c r="G40" s="8" t="s">
        <v>527</v>
      </c>
      <c r="H40" s="8" t="s">
        <v>528</v>
      </c>
      <c r="I40" s="8" t="s">
        <v>221</v>
      </c>
      <c r="J40" s="9">
        <v>8</v>
      </c>
      <c r="K40" s="8" t="s">
        <v>529</v>
      </c>
      <c r="L40" s="10" t="s">
        <v>50</v>
      </c>
      <c r="M40" s="8" t="s">
        <v>50</v>
      </c>
      <c r="N40" s="8" t="s">
        <v>530</v>
      </c>
      <c r="O40" s="8" t="s">
        <v>50</v>
      </c>
      <c r="P40" s="8" t="s">
        <v>531</v>
      </c>
      <c r="Q40" s="8" t="s">
        <v>58</v>
      </c>
      <c r="R40" s="8" t="s">
        <v>532</v>
      </c>
      <c r="S40" s="8" t="s">
        <v>59</v>
      </c>
      <c r="T40" s="11">
        <v>41275</v>
      </c>
      <c r="U40" s="12">
        <v>4.03</v>
      </c>
      <c r="V40" s="8" t="s">
        <v>134</v>
      </c>
      <c r="W40" s="8" t="s">
        <v>61</v>
      </c>
      <c r="X40" s="8" t="s">
        <v>61</v>
      </c>
      <c r="Y40" s="13">
        <v>0</v>
      </c>
      <c r="Z40" s="14" t="s">
        <v>50</v>
      </c>
      <c r="AA40" s="14" t="s">
        <v>50</v>
      </c>
      <c r="AB40" s="8" t="s">
        <v>62</v>
      </c>
      <c r="AC40" s="15">
        <v>2013</v>
      </c>
      <c r="AD40" s="16">
        <v>45</v>
      </c>
      <c r="AE40" s="12" t="s">
        <v>50</v>
      </c>
      <c r="AF40" s="11">
        <v>41974</v>
      </c>
      <c r="AG40" s="12">
        <v>3.81</v>
      </c>
      <c r="AH40" s="8" t="s">
        <v>134</v>
      </c>
      <c r="AI40" s="8" t="s">
        <v>533</v>
      </c>
      <c r="AJ40" s="8" t="s">
        <v>534</v>
      </c>
      <c r="AK40" s="8" t="s">
        <v>50</v>
      </c>
      <c r="AL40" s="8" t="s">
        <v>83</v>
      </c>
      <c r="AM40" s="8" t="s">
        <v>300</v>
      </c>
      <c r="AN40" s="8" t="s">
        <v>535</v>
      </c>
      <c r="AO40" s="8" t="s">
        <v>536</v>
      </c>
      <c r="AP40" s="8" t="s">
        <v>537</v>
      </c>
      <c r="AQ40" s="8" t="s">
        <v>538</v>
      </c>
      <c r="AR40" s="8" t="s">
        <v>539</v>
      </c>
      <c r="AS40" s="8" t="s">
        <v>109</v>
      </c>
    </row>
    <row r="41" spans="1:45" x14ac:dyDescent="0.3">
      <c r="A41" s="6" t="s">
        <v>540</v>
      </c>
      <c r="B41" s="28">
        <v>1</v>
      </c>
      <c r="C41" s="54">
        <v>0</v>
      </c>
      <c r="D41" s="7">
        <v>0.8</v>
      </c>
      <c r="E41" s="58" t="s">
        <v>541</v>
      </c>
      <c r="F41" s="17" t="s">
        <v>291</v>
      </c>
      <c r="G41" s="17" t="s">
        <v>292</v>
      </c>
      <c r="H41" s="17" t="s">
        <v>50</v>
      </c>
      <c r="I41" s="17" t="s">
        <v>542</v>
      </c>
      <c r="J41" s="18">
        <v>0.12</v>
      </c>
      <c r="K41" s="17" t="s">
        <v>543</v>
      </c>
      <c r="L41" s="19" t="s">
        <v>50</v>
      </c>
      <c r="M41" s="17" t="s">
        <v>50</v>
      </c>
      <c r="N41" s="17" t="s">
        <v>544</v>
      </c>
      <c r="O41" s="17" t="s">
        <v>50</v>
      </c>
      <c r="P41" s="17" t="s">
        <v>545</v>
      </c>
      <c r="Q41" s="17" t="s">
        <v>58</v>
      </c>
      <c r="R41" s="17" t="s">
        <v>546</v>
      </c>
      <c r="S41" s="17" t="s">
        <v>59</v>
      </c>
      <c r="T41" s="20">
        <v>41852</v>
      </c>
      <c r="U41" s="21">
        <v>0.8</v>
      </c>
      <c r="V41" s="17" t="s">
        <v>428</v>
      </c>
      <c r="W41" s="17" t="s">
        <v>61</v>
      </c>
      <c r="X41" s="17" t="s">
        <v>61</v>
      </c>
      <c r="Y41" s="22">
        <v>0.44</v>
      </c>
      <c r="Z41" s="23" t="s">
        <v>50</v>
      </c>
      <c r="AA41" s="23">
        <v>25656</v>
      </c>
      <c r="AB41" s="17" t="s">
        <v>62</v>
      </c>
      <c r="AC41" s="24">
        <v>2014</v>
      </c>
      <c r="AD41" s="25">
        <v>4</v>
      </c>
      <c r="AE41" s="21">
        <v>0.8</v>
      </c>
      <c r="AF41" s="20">
        <v>41852</v>
      </c>
      <c r="AG41" s="21">
        <v>0.8</v>
      </c>
      <c r="AH41" s="17" t="s">
        <v>428</v>
      </c>
      <c r="AI41" s="17" t="s">
        <v>547</v>
      </c>
      <c r="AJ41" s="17" t="s">
        <v>548</v>
      </c>
      <c r="AK41" s="17" t="s">
        <v>50</v>
      </c>
      <c r="AL41" s="17" t="s">
        <v>549</v>
      </c>
      <c r="AM41" s="17" t="s">
        <v>465</v>
      </c>
      <c r="AN41" s="17" t="s">
        <v>550</v>
      </c>
      <c r="AO41" s="17" t="s">
        <v>551</v>
      </c>
      <c r="AP41" s="17" t="s">
        <v>303</v>
      </c>
      <c r="AQ41" s="17" t="s">
        <v>552</v>
      </c>
      <c r="AR41" s="17" t="s">
        <v>553</v>
      </c>
      <c r="AS41" t="s">
        <v>6</v>
      </c>
    </row>
    <row r="42" spans="1:45" x14ac:dyDescent="0.3">
      <c r="A42" s="6" t="s">
        <v>554</v>
      </c>
      <c r="B42" s="28">
        <v>0</v>
      </c>
      <c r="C42" s="54">
        <v>1</v>
      </c>
      <c r="D42" s="7">
        <v>23.17</v>
      </c>
      <c r="E42" s="57" t="s">
        <v>555</v>
      </c>
      <c r="F42" s="8" t="s">
        <v>218</v>
      </c>
      <c r="G42" s="8" t="s">
        <v>219</v>
      </c>
      <c r="H42" s="8" t="s">
        <v>50</v>
      </c>
      <c r="I42" s="8" t="s">
        <v>556</v>
      </c>
      <c r="J42" s="9" t="s">
        <v>50</v>
      </c>
      <c r="K42" s="8" t="s">
        <v>557</v>
      </c>
      <c r="L42" s="10">
        <v>4</v>
      </c>
      <c r="M42" s="8" t="s">
        <v>558</v>
      </c>
      <c r="N42" s="8" t="s">
        <v>559</v>
      </c>
      <c r="O42" s="8" t="s">
        <v>560</v>
      </c>
      <c r="P42" s="8" t="s">
        <v>99</v>
      </c>
      <c r="Q42" s="8" t="s">
        <v>58</v>
      </c>
      <c r="R42" s="8" t="s">
        <v>561</v>
      </c>
      <c r="S42" s="8" t="s">
        <v>59</v>
      </c>
      <c r="T42" s="11">
        <v>42717</v>
      </c>
      <c r="U42" s="12">
        <v>5.99</v>
      </c>
      <c r="V42" s="8" t="s">
        <v>509</v>
      </c>
      <c r="W42" s="8" t="s">
        <v>61</v>
      </c>
      <c r="X42" s="8" t="s">
        <v>61</v>
      </c>
      <c r="Y42" s="13" t="s">
        <v>50</v>
      </c>
      <c r="Z42" s="14" t="s">
        <v>50</v>
      </c>
      <c r="AA42" s="14" t="s">
        <v>50</v>
      </c>
      <c r="AB42" s="8" t="s">
        <v>62</v>
      </c>
      <c r="AC42" s="15">
        <v>2016</v>
      </c>
      <c r="AD42" s="16" t="s">
        <v>50</v>
      </c>
      <c r="AE42" s="12">
        <v>23.17</v>
      </c>
      <c r="AF42" s="11">
        <v>43298</v>
      </c>
      <c r="AG42" s="12">
        <v>7.05</v>
      </c>
      <c r="AH42" s="8" t="s">
        <v>79</v>
      </c>
      <c r="AI42" s="8" t="s">
        <v>226</v>
      </c>
      <c r="AJ42" s="8" t="s">
        <v>103</v>
      </c>
      <c r="AK42" s="8" t="s">
        <v>562</v>
      </c>
      <c r="AL42" s="8" t="s">
        <v>563</v>
      </c>
      <c r="AM42" s="8" t="s">
        <v>84</v>
      </c>
      <c r="AN42" s="8" t="s">
        <v>564</v>
      </c>
      <c r="AO42" s="8" t="s">
        <v>565</v>
      </c>
      <c r="AP42" s="8" t="s">
        <v>138</v>
      </c>
      <c r="AQ42" s="8" t="s">
        <v>566</v>
      </c>
      <c r="AR42" s="8" t="s">
        <v>567</v>
      </c>
      <c r="AS42" s="8" t="s">
        <v>109</v>
      </c>
    </row>
    <row r="43" spans="1:45" x14ac:dyDescent="0.3">
      <c r="A43" s="6" t="s">
        <v>568</v>
      </c>
      <c r="B43" s="28">
        <v>0</v>
      </c>
      <c r="C43" s="54">
        <v>1</v>
      </c>
      <c r="D43" s="7">
        <v>56.18</v>
      </c>
      <c r="E43" s="58" t="s">
        <v>569</v>
      </c>
      <c r="F43" s="17" t="s">
        <v>218</v>
      </c>
      <c r="G43" s="17" t="s">
        <v>219</v>
      </c>
      <c r="H43" s="17" t="s">
        <v>50</v>
      </c>
      <c r="I43" s="17" t="s">
        <v>72</v>
      </c>
      <c r="J43" s="18">
        <v>219.34</v>
      </c>
      <c r="K43" s="17" t="s">
        <v>570</v>
      </c>
      <c r="L43" s="19" t="s">
        <v>50</v>
      </c>
      <c r="M43" s="17" t="s">
        <v>50</v>
      </c>
      <c r="N43" s="17" t="s">
        <v>571</v>
      </c>
      <c r="O43" s="17" t="s">
        <v>50</v>
      </c>
      <c r="P43" s="17" t="s">
        <v>99</v>
      </c>
      <c r="Q43" s="17" t="s">
        <v>58</v>
      </c>
      <c r="R43" s="17" t="s">
        <v>572</v>
      </c>
      <c r="S43" s="17" t="s">
        <v>59</v>
      </c>
      <c r="T43" s="20">
        <v>42732</v>
      </c>
      <c r="U43" s="21" t="s">
        <v>50</v>
      </c>
      <c r="V43" s="17" t="s">
        <v>119</v>
      </c>
      <c r="W43" s="17" t="s">
        <v>61</v>
      </c>
      <c r="X43" s="17" t="s">
        <v>61</v>
      </c>
      <c r="Y43" s="22">
        <v>0</v>
      </c>
      <c r="Z43" s="23" t="s">
        <v>50</v>
      </c>
      <c r="AA43" s="23" t="s">
        <v>50</v>
      </c>
      <c r="AB43" s="17" t="s">
        <v>62</v>
      </c>
      <c r="AC43" s="24">
        <v>2014</v>
      </c>
      <c r="AD43" s="25">
        <v>1948</v>
      </c>
      <c r="AE43" s="21">
        <v>56.18</v>
      </c>
      <c r="AF43" s="20">
        <v>43244</v>
      </c>
      <c r="AG43" s="21">
        <v>279</v>
      </c>
      <c r="AH43" s="17" t="s">
        <v>134</v>
      </c>
      <c r="AI43" s="17" t="s">
        <v>573</v>
      </c>
      <c r="AJ43" s="17" t="s">
        <v>103</v>
      </c>
      <c r="AK43" s="17" t="s">
        <v>50</v>
      </c>
      <c r="AL43" s="17" t="s">
        <v>83</v>
      </c>
      <c r="AM43" s="17" t="s">
        <v>300</v>
      </c>
      <c r="AN43" s="17" t="s">
        <v>574</v>
      </c>
      <c r="AO43" s="17" t="s">
        <v>575</v>
      </c>
      <c r="AP43" s="17" t="s">
        <v>138</v>
      </c>
      <c r="AQ43" s="17" t="s">
        <v>576</v>
      </c>
      <c r="AR43" s="17" t="s">
        <v>577</v>
      </c>
      <c r="AS43" s="8" t="s">
        <v>109</v>
      </c>
    </row>
    <row r="44" spans="1:45" x14ac:dyDescent="0.3">
      <c r="A44" s="6" t="s">
        <v>578</v>
      </c>
      <c r="B44" s="28">
        <v>0</v>
      </c>
      <c r="C44" s="54">
        <v>1</v>
      </c>
      <c r="D44" s="7">
        <v>21.73</v>
      </c>
      <c r="E44" s="57" t="s">
        <v>579</v>
      </c>
      <c r="F44" s="8" t="s">
        <v>218</v>
      </c>
      <c r="G44" s="8" t="s">
        <v>219</v>
      </c>
      <c r="H44" s="8" t="s">
        <v>50</v>
      </c>
      <c r="I44" s="8" t="s">
        <v>95</v>
      </c>
      <c r="J44" s="9">
        <v>95.21</v>
      </c>
      <c r="K44" s="8" t="s">
        <v>580</v>
      </c>
      <c r="L44" s="10">
        <v>1</v>
      </c>
      <c r="M44" s="8" t="s">
        <v>581</v>
      </c>
      <c r="N44" s="8" t="s">
        <v>582</v>
      </c>
      <c r="O44" s="8" t="s">
        <v>583</v>
      </c>
      <c r="P44" s="8" t="s">
        <v>99</v>
      </c>
      <c r="Q44" s="8" t="s">
        <v>58</v>
      </c>
      <c r="R44" s="8" t="s">
        <v>584</v>
      </c>
      <c r="S44" s="8" t="s">
        <v>59</v>
      </c>
      <c r="T44" s="11">
        <v>42790</v>
      </c>
      <c r="U44" s="12">
        <v>21.73</v>
      </c>
      <c r="V44" s="8" t="s">
        <v>119</v>
      </c>
      <c r="W44" s="8" t="s">
        <v>61</v>
      </c>
      <c r="X44" s="8" t="s">
        <v>61</v>
      </c>
      <c r="Y44" s="13">
        <v>0</v>
      </c>
      <c r="Z44" s="14" t="s">
        <v>50</v>
      </c>
      <c r="AA44" s="14" t="s">
        <v>50</v>
      </c>
      <c r="AB44" s="8" t="s">
        <v>62</v>
      </c>
      <c r="AC44" s="15">
        <v>2016</v>
      </c>
      <c r="AD44" s="16" t="s">
        <v>50</v>
      </c>
      <c r="AE44" s="12">
        <v>21.73</v>
      </c>
      <c r="AF44" s="11">
        <v>42790</v>
      </c>
      <c r="AG44" s="12">
        <v>21.73</v>
      </c>
      <c r="AH44" s="8" t="s">
        <v>119</v>
      </c>
      <c r="AI44" s="8" t="s">
        <v>573</v>
      </c>
      <c r="AJ44" s="8" t="s">
        <v>103</v>
      </c>
      <c r="AK44" s="8" t="s">
        <v>585</v>
      </c>
      <c r="AL44" s="8" t="s">
        <v>104</v>
      </c>
      <c r="AM44" s="8" t="s">
        <v>84</v>
      </c>
      <c r="AN44" s="8" t="s">
        <v>586</v>
      </c>
      <c r="AO44" s="8" t="s">
        <v>587</v>
      </c>
      <c r="AP44" s="8" t="s">
        <v>242</v>
      </c>
      <c r="AQ44" s="8" t="s">
        <v>588</v>
      </c>
      <c r="AR44" s="8" t="s">
        <v>589</v>
      </c>
      <c r="AS44" s="8" t="s">
        <v>109</v>
      </c>
    </row>
    <row r="45" spans="1:45" x14ac:dyDescent="0.3">
      <c r="A45" s="6" t="s">
        <v>590</v>
      </c>
      <c r="B45" s="28">
        <v>1</v>
      </c>
      <c r="C45" s="54">
        <v>0</v>
      </c>
      <c r="D45" s="7" t="s">
        <v>50</v>
      </c>
      <c r="E45" s="58" t="s">
        <v>591</v>
      </c>
      <c r="F45" s="17" t="s">
        <v>93</v>
      </c>
      <c r="G45" s="17" t="s">
        <v>592</v>
      </c>
      <c r="H45" s="17" t="s">
        <v>50</v>
      </c>
      <c r="I45" s="17" t="s">
        <v>542</v>
      </c>
      <c r="J45" s="18" t="s">
        <v>50</v>
      </c>
      <c r="K45" s="17" t="s">
        <v>593</v>
      </c>
      <c r="L45" s="19">
        <v>3</v>
      </c>
      <c r="M45" s="17" t="s">
        <v>594</v>
      </c>
      <c r="N45" s="17" t="s">
        <v>50</v>
      </c>
      <c r="O45" s="17" t="s">
        <v>50</v>
      </c>
      <c r="P45" s="17" t="s">
        <v>99</v>
      </c>
      <c r="Q45" s="17" t="s">
        <v>58</v>
      </c>
      <c r="R45" s="17" t="s">
        <v>50</v>
      </c>
      <c r="S45" s="17" t="s">
        <v>59</v>
      </c>
      <c r="T45" s="20">
        <v>42491</v>
      </c>
      <c r="U45" s="21">
        <v>0.01</v>
      </c>
      <c r="V45" s="17" t="s">
        <v>595</v>
      </c>
      <c r="W45" s="17" t="s">
        <v>61</v>
      </c>
      <c r="X45" s="17" t="s">
        <v>61</v>
      </c>
      <c r="Y45" s="22">
        <v>-0.03</v>
      </c>
      <c r="Z45" s="23">
        <v>1397</v>
      </c>
      <c r="AA45" s="23">
        <v>515</v>
      </c>
      <c r="AB45" s="17" t="s">
        <v>62</v>
      </c>
      <c r="AC45" s="24">
        <v>2015</v>
      </c>
      <c r="AD45" s="25">
        <v>1</v>
      </c>
      <c r="AE45" s="21" t="s">
        <v>50</v>
      </c>
      <c r="AF45" s="20">
        <v>42826</v>
      </c>
      <c r="AG45" s="21">
        <v>0.04</v>
      </c>
      <c r="AH45" s="17" t="s">
        <v>595</v>
      </c>
      <c r="AI45" s="17" t="s">
        <v>596</v>
      </c>
      <c r="AJ45" s="17" t="s">
        <v>103</v>
      </c>
      <c r="AK45" s="17" t="s">
        <v>597</v>
      </c>
      <c r="AL45" s="17" t="s">
        <v>598</v>
      </c>
      <c r="AM45" s="17" t="s">
        <v>465</v>
      </c>
      <c r="AN45" s="17" t="s">
        <v>599</v>
      </c>
      <c r="AO45" s="17" t="s">
        <v>600</v>
      </c>
      <c r="AP45" s="17" t="s">
        <v>601</v>
      </c>
      <c r="AQ45" s="17" t="s">
        <v>50</v>
      </c>
      <c r="AR45" s="17" t="s">
        <v>602</v>
      </c>
      <c r="AS45" s="17" t="s">
        <v>90</v>
      </c>
    </row>
    <row r="46" spans="1:45" x14ac:dyDescent="0.3">
      <c r="A46" s="6" t="s">
        <v>603</v>
      </c>
      <c r="B46" s="28">
        <v>1</v>
      </c>
      <c r="C46" s="54">
        <v>0</v>
      </c>
      <c r="D46" s="7" t="s">
        <v>50</v>
      </c>
      <c r="E46" s="57" t="s">
        <v>604</v>
      </c>
      <c r="F46" s="8" t="s">
        <v>218</v>
      </c>
      <c r="G46" s="8" t="s">
        <v>605</v>
      </c>
      <c r="H46" s="8" t="s">
        <v>528</v>
      </c>
      <c r="I46" s="8" t="s">
        <v>221</v>
      </c>
      <c r="J46" s="9">
        <v>1.54</v>
      </c>
      <c r="K46" s="8" t="s">
        <v>606</v>
      </c>
      <c r="L46" s="10" t="s">
        <v>50</v>
      </c>
      <c r="M46" s="8" t="s">
        <v>50</v>
      </c>
      <c r="N46" s="8" t="s">
        <v>50</v>
      </c>
      <c r="O46" s="8" t="s">
        <v>50</v>
      </c>
      <c r="P46" s="8" t="s">
        <v>99</v>
      </c>
      <c r="Q46" s="8" t="s">
        <v>58</v>
      </c>
      <c r="R46" s="8" t="s">
        <v>50</v>
      </c>
      <c r="S46" s="8" t="s">
        <v>59</v>
      </c>
      <c r="T46" s="11">
        <v>42947</v>
      </c>
      <c r="U46" s="12">
        <v>2.2000000000000002</v>
      </c>
      <c r="V46" s="8" t="s">
        <v>134</v>
      </c>
      <c r="W46" s="8" t="s">
        <v>61</v>
      </c>
      <c r="X46" s="8" t="s">
        <v>61</v>
      </c>
      <c r="Y46" s="13">
        <v>0.06</v>
      </c>
      <c r="Z46" s="14">
        <v>1643</v>
      </c>
      <c r="AA46" s="14">
        <v>48</v>
      </c>
      <c r="AB46" s="8" t="s">
        <v>62</v>
      </c>
      <c r="AC46" s="15">
        <v>2013</v>
      </c>
      <c r="AD46" s="16" t="s">
        <v>50</v>
      </c>
      <c r="AE46" s="12" t="s">
        <v>50</v>
      </c>
      <c r="AF46" s="11">
        <v>42947</v>
      </c>
      <c r="AG46" s="12">
        <v>2.2000000000000002</v>
      </c>
      <c r="AH46" s="8" t="s">
        <v>134</v>
      </c>
      <c r="AI46" s="8" t="s">
        <v>607</v>
      </c>
      <c r="AJ46" s="8" t="s">
        <v>103</v>
      </c>
      <c r="AK46" s="8" t="s">
        <v>50</v>
      </c>
      <c r="AL46" s="8" t="s">
        <v>83</v>
      </c>
      <c r="AM46" s="8" t="s">
        <v>300</v>
      </c>
      <c r="AN46" s="8" t="s">
        <v>608</v>
      </c>
      <c r="AO46" s="8" t="s">
        <v>609</v>
      </c>
      <c r="AP46" s="8" t="s">
        <v>610</v>
      </c>
      <c r="AQ46" s="8" t="s">
        <v>611</v>
      </c>
      <c r="AR46" s="8" t="s">
        <v>612</v>
      </c>
      <c r="AS46" s="17" t="s">
        <v>90</v>
      </c>
    </row>
    <row r="47" spans="1:45" x14ac:dyDescent="0.3">
      <c r="A47" s="6" t="s">
        <v>613</v>
      </c>
      <c r="B47" s="28">
        <v>0</v>
      </c>
      <c r="C47" s="54">
        <v>1</v>
      </c>
      <c r="D47" s="7">
        <v>7.29</v>
      </c>
      <c r="E47" s="58" t="s">
        <v>614</v>
      </c>
      <c r="F47" s="17" t="s">
        <v>218</v>
      </c>
      <c r="G47" s="17" t="s">
        <v>219</v>
      </c>
      <c r="H47" s="17" t="s">
        <v>50</v>
      </c>
      <c r="I47" s="17" t="s">
        <v>72</v>
      </c>
      <c r="J47" s="18" t="s">
        <v>50</v>
      </c>
      <c r="K47" s="17" t="s">
        <v>615</v>
      </c>
      <c r="L47" s="19">
        <v>1</v>
      </c>
      <c r="M47" s="17" t="s">
        <v>616</v>
      </c>
      <c r="N47" s="17" t="s">
        <v>617</v>
      </c>
      <c r="O47" s="17" t="s">
        <v>618</v>
      </c>
      <c r="P47" s="17" t="s">
        <v>99</v>
      </c>
      <c r="Q47" s="17" t="s">
        <v>58</v>
      </c>
      <c r="R47" s="17" t="s">
        <v>619</v>
      </c>
      <c r="S47" s="17" t="s">
        <v>59</v>
      </c>
      <c r="T47" s="20">
        <v>42929</v>
      </c>
      <c r="U47" s="21">
        <v>5.34</v>
      </c>
      <c r="V47" s="17" t="s">
        <v>119</v>
      </c>
      <c r="W47" s="17" t="s">
        <v>61</v>
      </c>
      <c r="X47" s="17" t="s">
        <v>61</v>
      </c>
      <c r="Y47" s="22">
        <v>0</v>
      </c>
      <c r="Z47" s="23" t="s">
        <v>50</v>
      </c>
      <c r="AA47" s="23">
        <v>34</v>
      </c>
      <c r="AB47" s="17" t="s">
        <v>62</v>
      </c>
      <c r="AC47" s="24">
        <v>2017</v>
      </c>
      <c r="AD47" s="25" t="s">
        <v>50</v>
      </c>
      <c r="AE47" s="21">
        <v>7.29</v>
      </c>
      <c r="AF47" s="20">
        <v>43234</v>
      </c>
      <c r="AG47" s="21">
        <v>1.95</v>
      </c>
      <c r="AH47" s="17" t="s">
        <v>79</v>
      </c>
      <c r="AI47" s="17" t="s">
        <v>573</v>
      </c>
      <c r="AJ47" s="17" t="s">
        <v>103</v>
      </c>
      <c r="AK47" s="17" t="s">
        <v>620</v>
      </c>
      <c r="AL47" s="17" t="s">
        <v>83</v>
      </c>
      <c r="AM47" s="17" t="s">
        <v>84</v>
      </c>
      <c r="AN47" s="17" t="s">
        <v>621</v>
      </c>
      <c r="AO47" s="17" t="s">
        <v>622</v>
      </c>
      <c r="AP47" s="17" t="s">
        <v>138</v>
      </c>
      <c r="AQ47" s="17" t="s">
        <v>623</v>
      </c>
      <c r="AR47" s="17" t="s">
        <v>624</v>
      </c>
      <c r="AS47" s="8" t="s">
        <v>109</v>
      </c>
    </row>
    <row r="48" spans="1:45" x14ac:dyDescent="0.3">
      <c r="A48" s="6" t="s">
        <v>625</v>
      </c>
      <c r="B48" s="28">
        <v>1</v>
      </c>
      <c r="C48" s="54">
        <v>0</v>
      </c>
      <c r="D48" s="7" t="s">
        <v>50</v>
      </c>
      <c r="E48" s="57" t="s">
        <v>626</v>
      </c>
      <c r="F48" s="8" t="s">
        <v>93</v>
      </c>
      <c r="G48" s="8" t="s">
        <v>94</v>
      </c>
      <c r="H48" s="8" t="s">
        <v>50</v>
      </c>
      <c r="I48" s="8" t="s">
        <v>221</v>
      </c>
      <c r="J48" s="9">
        <v>5</v>
      </c>
      <c r="K48" s="8" t="s">
        <v>627</v>
      </c>
      <c r="L48" s="10" t="s">
        <v>50</v>
      </c>
      <c r="M48" s="8" t="s">
        <v>50</v>
      </c>
      <c r="N48" s="8" t="s">
        <v>50</v>
      </c>
      <c r="O48" s="8" t="s">
        <v>50</v>
      </c>
      <c r="P48" s="8" t="s">
        <v>99</v>
      </c>
      <c r="Q48" s="8" t="s">
        <v>58</v>
      </c>
      <c r="R48" s="8" t="s">
        <v>50</v>
      </c>
      <c r="S48" s="8" t="s">
        <v>59</v>
      </c>
      <c r="T48" s="11">
        <v>42970</v>
      </c>
      <c r="U48" s="12">
        <v>5.07</v>
      </c>
      <c r="V48" s="8" t="s">
        <v>134</v>
      </c>
      <c r="W48" s="8" t="s">
        <v>61</v>
      </c>
      <c r="X48" s="8" t="s">
        <v>61</v>
      </c>
      <c r="Y48" s="13">
        <v>0.08</v>
      </c>
      <c r="Z48" s="14">
        <v>1041</v>
      </c>
      <c r="AA48" s="14">
        <v>832</v>
      </c>
      <c r="AB48" s="8" t="s">
        <v>62</v>
      </c>
      <c r="AC48" s="15">
        <v>2014</v>
      </c>
      <c r="AD48" s="16" t="s">
        <v>50</v>
      </c>
      <c r="AE48" s="12" t="s">
        <v>50</v>
      </c>
      <c r="AF48" s="11">
        <v>42970</v>
      </c>
      <c r="AG48" s="12">
        <v>5.07</v>
      </c>
      <c r="AH48" s="8" t="s">
        <v>134</v>
      </c>
      <c r="AI48" s="8" t="s">
        <v>628</v>
      </c>
      <c r="AJ48" s="8" t="s">
        <v>103</v>
      </c>
      <c r="AK48" s="8" t="s">
        <v>50</v>
      </c>
      <c r="AL48" s="8" t="s">
        <v>83</v>
      </c>
      <c r="AM48" s="8" t="s">
        <v>300</v>
      </c>
      <c r="AN48" s="8" t="s">
        <v>629</v>
      </c>
      <c r="AO48" s="8" t="s">
        <v>630</v>
      </c>
      <c r="AP48" s="8" t="s">
        <v>631</v>
      </c>
      <c r="AQ48" s="8" t="s">
        <v>632</v>
      </c>
      <c r="AR48" s="8" t="s">
        <v>633</v>
      </c>
      <c r="AS48" s="17" t="s">
        <v>90</v>
      </c>
    </row>
    <row r="49" spans="1:45" x14ac:dyDescent="0.3">
      <c r="A49" s="6" t="s">
        <v>634</v>
      </c>
      <c r="B49" s="28">
        <v>0</v>
      </c>
      <c r="C49" s="54">
        <v>1</v>
      </c>
      <c r="D49" s="7">
        <v>0.46</v>
      </c>
      <c r="E49" s="58" t="s">
        <v>635</v>
      </c>
      <c r="F49" s="17" t="s">
        <v>2</v>
      </c>
      <c r="G49" s="17" t="s">
        <v>129</v>
      </c>
      <c r="H49" s="17" t="s">
        <v>50</v>
      </c>
      <c r="I49" s="17" t="s">
        <v>72</v>
      </c>
      <c r="J49" s="18" t="s">
        <v>50</v>
      </c>
      <c r="K49" s="17" t="s">
        <v>636</v>
      </c>
      <c r="L49" s="19" t="s">
        <v>50</v>
      </c>
      <c r="M49" s="17" t="s">
        <v>50</v>
      </c>
      <c r="N49" s="17" t="s">
        <v>212</v>
      </c>
      <c r="O49" s="17" t="s">
        <v>98</v>
      </c>
      <c r="P49" s="17" t="s">
        <v>99</v>
      </c>
      <c r="Q49" s="17" t="s">
        <v>58</v>
      </c>
      <c r="R49" s="17" t="s">
        <v>213</v>
      </c>
      <c r="S49" s="17" t="s">
        <v>59</v>
      </c>
      <c r="T49" s="20">
        <v>42874</v>
      </c>
      <c r="U49" s="21">
        <v>0.46</v>
      </c>
      <c r="V49" s="17" t="s">
        <v>119</v>
      </c>
      <c r="W49" s="17" t="s">
        <v>61</v>
      </c>
      <c r="X49" s="17" t="s">
        <v>61</v>
      </c>
      <c r="Y49" s="22" t="s">
        <v>50</v>
      </c>
      <c r="Z49" s="23" t="s">
        <v>50</v>
      </c>
      <c r="AA49" s="23" t="s">
        <v>50</v>
      </c>
      <c r="AB49" s="17" t="s">
        <v>62</v>
      </c>
      <c r="AC49" s="24">
        <v>2017</v>
      </c>
      <c r="AD49" s="25" t="s">
        <v>50</v>
      </c>
      <c r="AE49" s="21">
        <v>0.46</v>
      </c>
      <c r="AF49" s="20">
        <v>43091</v>
      </c>
      <c r="AG49" s="21" t="s">
        <v>50</v>
      </c>
      <c r="AH49" s="17" t="s">
        <v>134</v>
      </c>
      <c r="AI49" s="17" t="s">
        <v>312</v>
      </c>
      <c r="AJ49" s="17" t="s">
        <v>103</v>
      </c>
      <c r="AK49" s="17" t="s">
        <v>50</v>
      </c>
      <c r="AL49" s="17" t="s">
        <v>83</v>
      </c>
      <c r="AM49" s="17" t="s">
        <v>67</v>
      </c>
      <c r="AN49" s="17" t="s">
        <v>50</v>
      </c>
      <c r="AO49" s="17" t="s">
        <v>637</v>
      </c>
      <c r="AP49" s="17" t="s">
        <v>638</v>
      </c>
      <c r="AQ49" s="17" t="s">
        <v>50</v>
      </c>
      <c r="AR49" s="17" t="s">
        <v>50</v>
      </c>
      <c r="AS49" s="8" t="s">
        <v>109</v>
      </c>
    </row>
    <row r="50" spans="1:45" x14ac:dyDescent="0.3">
      <c r="A50" s="6" t="s">
        <v>639</v>
      </c>
      <c r="B50" s="28">
        <v>1</v>
      </c>
      <c r="C50" s="54">
        <v>0</v>
      </c>
      <c r="D50" s="7">
        <v>1</v>
      </c>
      <c r="E50" s="57" t="s">
        <v>640</v>
      </c>
      <c r="F50" s="8" t="s">
        <v>291</v>
      </c>
      <c r="G50" s="8" t="s">
        <v>292</v>
      </c>
      <c r="H50" s="8" t="s">
        <v>641</v>
      </c>
      <c r="I50" s="8" t="s">
        <v>456</v>
      </c>
      <c r="J50" s="9">
        <v>1.01</v>
      </c>
      <c r="K50" s="8" t="s">
        <v>642</v>
      </c>
      <c r="L50" s="10">
        <v>3</v>
      </c>
      <c r="M50" s="8" t="s">
        <v>643</v>
      </c>
      <c r="N50" s="8" t="s">
        <v>644</v>
      </c>
      <c r="O50" s="8" t="s">
        <v>645</v>
      </c>
      <c r="P50" s="8" t="s">
        <v>99</v>
      </c>
      <c r="Q50" s="8" t="s">
        <v>58</v>
      </c>
      <c r="R50" s="8" t="s">
        <v>646</v>
      </c>
      <c r="S50" s="8" t="s">
        <v>59</v>
      </c>
      <c r="T50" s="11">
        <v>43101</v>
      </c>
      <c r="U50" s="12">
        <v>0.12</v>
      </c>
      <c r="V50" s="8" t="s">
        <v>78</v>
      </c>
      <c r="W50" s="8" t="s">
        <v>61</v>
      </c>
      <c r="X50" s="8" t="s">
        <v>61</v>
      </c>
      <c r="Y50" s="13">
        <v>0.86</v>
      </c>
      <c r="Z50" s="14" t="s">
        <v>50</v>
      </c>
      <c r="AA50" s="14" t="s">
        <v>50</v>
      </c>
      <c r="AB50" s="8" t="s">
        <v>62</v>
      </c>
      <c r="AC50" s="15">
        <v>2017</v>
      </c>
      <c r="AD50" s="16">
        <v>16</v>
      </c>
      <c r="AE50" s="12">
        <v>1</v>
      </c>
      <c r="AF50" s="11">
        <v>43167</v>
      </c>
      <c r="AG50" s="12">
        <v>0.38</v>
      </c>
      <c r="AH50" s="8" t="s">
        <v>428</v>
      </c>
      <c r="AI50" s="8" t="s">
        <v>647</v>
      </c>
      <c r="AJ50" s="8" t="s">
        <v>103</v>
      </c>
      <c r="AK50" s="8" t="s">
        <v>648</v>
      </c>
      <c r="AL50" s="8" t="s">
        <v>464</v>
      </c>
      <c r="AM50" s="8" t="s">
        <v>465</v>
      </c>
      <c r="AN50" s="8" t="s">
        <v>649</v>
      </c>
      <c r="AO50" s="8" t="s">
        <v>650</v>
      </c>
      <c r="AP50" s="8" t="s">
        <v>339</v>
      </c>
      <c r="AQ50" s="8" t="s">
        <v>651</v>
      </c>
      <c r="AR50" s="8" t="s">
        <v>50</v>
      </c>
      <c r="AS50" t="s">
        <v>6</v>
      </c>
    </row>
    <row r="51" spans="1:45" x14ac:dyDescent="0.3">
      <c r="A51" s="6" t="s">
        <v>652</v>
      </c>
      <c r="B51" s="28">
        <v>1</v>
      </c>
      <c r="C51" s="54">
        <v>0</v>
      </c>
      <c r="D51" s="7">
        <v>23.39</v>
      </c>
      <c r="E51" s="58" t="s">
        <v>653</v>
      </c>
      <c r="F51" s="17" t="s">
        <v>291</v>
      </c>
      <c r="G51" s="17" t="s">
        <v>654</v>
      </c>
      <c r="H51" s="17" t="s">
        <v>655</v>
      </c>
      <c r="I51" s="17" t="s">
        <v>456</v>
      </c>
      <c r="J51" s="18" t="s">
        <v>50</v>
      </c>
      <c r="K51" s="17" t="s">
        <v>656</v>
      </c>
      <c r="L51" s="19">
        <v>3</v>
      </c>
      <c r="M51" s="17" t="s">
        <v>657</v>
      </c>
      <c r="N51" s="17" t="s">
        <v>658</v>
      </c>
      <c r="O51" s="17" t="s">
        <v>659</v>
      </c>
      <c r="P51" s="17" t="s">
        <v>200</v>
      </c>
      <c r="Q51" s="17" t="s">
        <v>58</v>
      </c>
      <c r="R51" s="17" t="s">
        <v>660</v>
      </c>
      <c r="S51" s="17" t="s">
        <v>59</v>
      </c>
      <c r="T51" s="20">
        <v>41470</v>
      </c>
      <c r="U51" s="21">
        <v>6.24</v>
      </c>
      <c r="V51" s="17" t="s">
        <v>661</v>
      </c>
      <c r="W51" s="17" t="s">
        <v>61</v>
      </c>
      <c r="X51" s="17" t="s">
        <v>61</v>
      </c>
      <c r="Y51" s="22">
        <v>0.24</v>
      </c>
      <c r="Z51" s="23">
        <v>3</v>
      </c>
      <c r="AA51" s="23">
        <v>354</v>
      </c>
      <c r="AB51" s="17" t="s">
        <v>662</v>
      </c>
      <c r="AC51" s="24">
        <v>2013</v>
      </c>
      <c r="AD51" s="25">
        <v>45</v>
      </c>
      <c r="AE51" s="21">
        <v>23.39</v>
      </c>
      <c r="AF51" s="20">
        <v>43007</v>
      </c>
      <c r="AG51" s="21">
        <v>4.07</v>
      </c>
      <c r="AH51" s="17" t="s">
        <v>663</v>
      </c>
      <c r="AI51" s="17" t="s">
        <v>664</v>
      </c>
      <c r="AJ51" s="17" t="s">
        <v>203</v>
      </c>
      <c r="AK51" s="17" t="s">
        <v>665</v>
      </c>
      <c r="AL51" s="17" t="s">
        <v>464</v>
      </c>
      <c r="AM51" s="17" t="s">
        <v>465</v>
      </c>
      <c r="AN51" s="17" t="s">
        <v>666</v>
      </c>
      <c r="AO51" s="17" t="s">
        <v>667</v>
      </c>
      <c r="AP51" s="17" t="s">
        <v>138</v>
      </c>
      <c r="AQ51" s="17" t="s">
        <v>668</v>
      </c>
      <c r="AR51" s="17" t="s">
        <v>669</v>
      </c>
      <c r="AS51" t="s">
        <v>6</v>
      </c>
    </row>
    <row r="52" spans="1:45" x14ac:dyDescent="0.3">
      <c r="A52" s="6" t="s">
        <v>670</v>
      </c>
      <c r="B52" s="28">
        <v>0</v>
      </c>
      <c r="C52" s="54">
        <v>1</v>
      </c>
      <c r="D52" s="7">
        <v>14.55</v>
      </c>
      <c r="E52" s="57" t="s">
        <v>671</v>
      </c>
      <c r="F52" s="8" t="s">
        <v>2</v>
      </c>
      <c r="G52" s="8" t="s">
        <v>112</v>
      </c>
      <c r="H52" s="8" t="s">
        <v>50</v>
      </c>
      <c r="I52" s="8" t="s">
        <v>456</v>
      </c>
      <c r="J52" s="9" t="s">
        <v>50</v>
      </c>
      <c r="K52" s="8" t="s">
        <v>672</v>
      </c>
      <c r="L52" s="10">
        <v>2</v>
      </c>
      <c r="M52" s="8" t="s">
        <v>673</v>
      </c>
      <c r="N52" s="8" t="s">
        <v>674</v>
      </c>
      <c r="O52" s="8" t="s">
        <v>50</v>
      </c>
      <c r="P52" s="8" t="s">
        <v>99</v>
      </c>
      <c r="Q52" s="8" t="s">
        <v>58</v>
      </c>
      <c r="R52" s="8" t="s">
        <v>675</v>
      </c>
      <c r="S52" s="8" t="s">
        <v>59</v>
      </c>
      <c r="T52" s="11">
        <v>41488</v>
      </c>
      <c r="U52" s="12">
        <v>11.55</v>
      </c>
      <c r="V52" s="8" t="s">
        <v>661</v>
      </c>
      <c r="W52" s="8" t="s">
        <v>61</v>
      </c>
      <c r="X52" s="8" t="s">
        <v>61</v>
      </c>
      <c r="Y52" s="13">
        <v>-0.08</v>
      </c>
      <c r="Z52" s="14" t="s">
        <v>50</v>
      </c>
      <c r="AA52" s="14">
        <v>600</v>
      </c>
      <c r="AB52" s="8" t="s">
        <v>662</v>
      </c>
      <c r="AC52" s="15">
        <v>2013</v>
      </c>
      <c r="AD52" s="16">
        <v>5</v>
      </c>
      <c r="AE52" s="12">
        <v>14.55</v>
      </c>
      <c r="AF52" s="11">
        <v>41617</v>
      </c>
      <c r="AG52" s="12">
        <v>3</v>
      </c>
      <c r="AH52" s="8" t="s">
        <v>661</v>
      </c>
      <c r="AI52" s="8" t="s">
        <v>120</v>
      </c>
      <c r="AJ52" s="8" t="s">
        <v>103</v>
      </c>
      <c r="AK52" s="8" t="s">
        <v>676</v>
      </c>
      <c r="AL52" s="8" t="s">
        <v>464</v>
      </c>
      <c r="AM52" s="8" t="s">
        <v>465</v>
      </c>
      <c r="AN52" s="8" t="s">
        <v>677</v>
      </c>
      <c r="AO52" s="8" t="s">
        <v>678</v>
      </c>
      <c r="AP52" s="8" t="s">
        <v>679</v>
      </c>
      <c r="AQ52" s="8" t="s">
        <v>680</v>
      </c>
      <c r="AR52" s="8" t="s">
        <v>681</v>
      </c>
      <c r="AS52" s="8" t="s">
        <v>109</v>
      </c>
    </row>
    <row r="53" spans="1:45" x14ac:dyDescent="0.3">
      <c r="A53" s="6" t="s">
        <v>682</v>
      </c>
      <c r="B53" s="28">
        <v>1</v>
      </c>
      <c r="C53" s="54">
        <v>0</v>
      </c>
      <c r="D53" s="7">
        <v>0.51</v>
      </c>
      <c r="E53" s="58" t="s">
        <v>683</v>
      </c>
      <c r="F53" s="17" t="s">
        <v>291</v>
      </c>
      <c r="G53" s="17" t="s">
        <v>292</v>
      </c>
      <c r="H53" s="17" t="s">
        <v>684</v>
      </c>
      <c r="I53" s="17" t="s">
        <v>72</v>
      </c>
      <c r="J53" s="18" t="s">
        <v>50</v>
      </c>
      <c r="K53" s="17" t="s">
        <v>685</v>
      </c>
      <c r="L53" s="19" t="s">
        <v>50</v>
      </c>
      <c r="M53" s="17" t="s">
        <v>50</v>
      </c>
      <c r="N53" s="17" t="s">
        <v>686</v>
      </c>
      <c r="O53" s="17" t="s">
        <v>687</v>
      </c>
      <c r="P53" s="17" t="s">
        <v>99</v>
      </c>
      <c r="Q53" s="17" t="s">
        <v>58</v>
      </c>
      <c r="R53" s="17" t="s">
        <v>688</v>
      </c>
      <c r="S53" s="17" t="s">
        <v>59</v>
      </c>
      <c r="T53" s="20">
        <v>42187</v>
      </c>
      <c r="U53" s="21" t="s">
        <v>50</v>
      </c>
      <c r="V53" s="17" t="s">
        <v>133</v>
      </c>
      <c r="W53" s="17" t="s">
        <v>61</v>
      </c>
      <c r="X53" s="17" t="s">
        <v>61</v>
      </c>
      <c r="Y53" s="22">
        <v>0</v>
      </c>
      <c r="Z53" s="23">
        <v>12</v>
      </c>
      <c r="AA53" s="23">
        <v>11</v>
      </c>
      <c r="AB53" s="17" t="s">
        <v>662</v>
      </c>
      <c r="AC53" s="24">
        <v>2013</v>
      </c>
      <c r="AD53" s="25" t="s">
        <v>50</v>
      </c>
      <c r="AE53" s="21">
        <v>0.51</v>
      </c>
      <c r="AF53" s="20">
        <v>43200</v>
      </c>
      <c r="AG53" s="21">
        <v>0.51</v>
      </c>
      <c r="AH53" s="17" t="s">
        <v>79</v>
      </c>
      <c r="AI53" s="17" t="s">
        <v>547</v>
      </c>
      <c r="AJ53" s="17" t="s">
        <v>103</v>
      </c>
      <c r="AK53" s="17" t="s">
        <v>50</v>
      </c>
      <c r="AL53" s="17" t="s">
        <v>83</v>
      </c>
      <c r="AM53" s="17" t="s">
        <v>84</v>
      </c>
      <c r="AN53" s="17" t="s">
        <v>689</v>
      </c>
      <c r="AO53" s="17" t="s">
        <v>690</v>
      </c>
      <c r="AP53" s="17" t="s">
        <v>450</v>
      </c>
      <c r="AQ53" s="17" t="s">
        <v>691</v>
      </c>
      <c r="AR53" s="17" t="s">
        <v>692</v>
      </c>
      <c r="AS53" t="s">
        <v>6</v>
      </c>
    </row>
    <row r="54" spans="1:45" x14ac:dyDescent="0.3">
      <c r="A54" s="6" t="s">
        <v>693</v>
      </c>
      <c r="B54" s="28">
        <v>0</v>
      </c>
      <c r="C54" s="54">
        <v>1</v>
      </c>
      <c r="D54" s="7">
        <v>1.1200000000000001</v>
      </c>
      <c r="E54" s="57" t="s">
        <v>694</v>
      </c>
      <c r="F54" s="8" t="s">
        <v>218</v>
      </c>
      <c r="G54" s="8" t="s">
        <v>219</v>
      </c>
      <c r="H54" s="8" t="s">
        <v>50</v>
      </c>
      <c r="I54" s="8" t="s">
        <v>72</v>
      </c>
      <c r="J54" s="9">
        <v>0</v>
      </c>
      <c r="K54" s="8" t="s">
        <v>695</v>
      </c>
      <c r="L54" s="10" t="s">
        <v>50</v>
      </c>
      <c r="M54" s="8" t="s">
        <v>50</v>
      </c>
      <c r="N54" s="8" t="s">
        <v>696</v>
      </c>
      <c r="O54" s="8" t="s">
        <v>697</v>
      </c>
      <c r="P54" s="8" t="s">
        <v>99</v>
      </c>
      <c r="Q54" s="8" t="s">
        <v>58</v>
      </c>
      <c r="R54" s="8" t="s">
        <v>698</v>
      </c>
      <c r="S54" s="8" t="s">
        <v>59</v>
      </c>
      <c r="T54" s="11">
        <v>43019</v>
      </c>
      <c r="U54" s="12" t="s">
        <v>50</v>
      </c>
      <c r="V54" s="8" t="s">
        <v>133</v>
      </c>
      <c r="W54" s="8" t="s">
        <v>61</v>
      </c>
      <c r="X54" s="8" t="s">
        <v>61</v>
      </c>
      <c r="Y54" s="13">
        <v>-0.74</v>
      </c>
      <c r="Z54" s="14">
        <v>32</v>
      </c>
      <c r="AA54" s="14">
        <v>1730</v>
      </c>
      <c r="AB54" s="8" t="s">
        <v>662</v>
      </c>
      <c r="AC54" s="15">
        <v>2017</v>
      </c>
      <c r="AD54" s="16" t="s">
        <v>50</v>
      </c>
      <c r="AE54" s="12">
        <v>1.1200000000000001</v>
      </c>
      <c r="AF54" s="11">
        <v>43213</v>
      </c>
      <c r="AG54" s="12">
        <v>1.1200000000000001</v>
      </c>
      <c r="AH54" s="8" t="s">
        <v>79</v>
      </c>
      <c r="AI54" s="8" t="s">
        <v>699</v>
      </c>
      <c r="AJ54" s="8" t="s">
        <v>103</v>
      </c>
      <c r="AK54" s="8" t="s">
        <v>50</v>
      </c>
      <c r="AL54" s="8" t="s">
        <v>83</v>
      </c>
      <c r="AM54" s="8" t="s">
        <v>84</v>
      </c>
      <c r="AN54" s="8" t="s">
        <v>700</v>
      </c>
      <c r="AO54" s="8" t="s">
        <v>701</v>
      </c>
      <c r="AP54" s="8" t="s">
        <v>702</v>
      </c>
      <c r="AQ54" s="8" t="s">
        <v>50</v>
      </c>
      <c r="AR54" s="8" t="s">
        <v>703</v>
      </c>
      <c r="AS54" s="8" t="s">
        <v>109</v>
      </c>
    </row>
    <row r="55" spans="1:45" x14ac:dyDescent="0.3">
      <c r="A55" s="6" t="s">
        <v>704</v>
      </c>
      <c r="B55" s="28">
        <v>1</v>
      </c>
      <c r="C55" s="54">
        <v>0</v>
      </c>
      <c r="D55" s="7">
        <v>45</v>
      </c>
      <c r="E55" s="58" t="s">
        <v>705</v>
      </c>
      <c r="F55" s="17" t="s">
        <v>291</v>
      </c>
      <c r="G55" s="17" t="s">
        <v>292</v>
      </c>
      <c r="H55" s="17" t="s">
        <v>706</v>
      </c>
      <c r="I55" s="17" t="s">
        <v>456</v>
      </c>
      <c r="J55" s="18">
        <v>125.18</v>
      </c>
      <c r="K55" s="17" t="s">
        <v>707</v>
      </c>
      <c r="L55" s="19">
        <v>11</v>
      </c>
      <c r="M55" s="17" t="s">
        <v>708</v>
      </c>
      <c r="N55" s="17" t="s">
        <v>709</v>
      </c>
      <c r="O55" s="17" t="s">
        <v>710</v>
      </c>
      <c r="P55" s="17" t="s">
        <v>99</v>
      </c>
      <c r="Q55" s="17" t="s">
        <v>58</v>
      </c>
      <c r="R55" s="17" t="s">
        <v>711</v>
      </c>
      <c r="S55" s="17" t="s">
        <v>59</v>
      </c>
      <c r="T55" s="20" t="s">
        <v>50</v>
      </c>
      <c r="U55" s="21" t="s">
        <v>50</v>
      </c>
      <c r="V55" s="17" t="s">
        <v>78</v>
      </c>
      <c r="W55" s="17" t="s">
        <v>61</v>
      </c>
      <c r="X55" s="17" t="s">
        <v>61</v>
      </c>
      <c r="Y55" s="22">
        <v>1.25</v>
      </c>
      <c r="Z55" s="23">
        <v>287</v>
      </c>
      <c r="AA55" s="23">
        <v>1128</v>
      </c>
      <c r="AB55" s="17" t="s">
        <v>662</v>
      </c>
      <c r="AC55" s="24">
        <v>2013</v>
      </c>
      <c r="AD55" s="25">
        <v>100</v>
      </c>
      <c r="AE55" s="21">
        <v>45</v>
      </c>
      <c r="AF55" s="20">
        <v>43088</v>
      </c>
      <c r="AG55" s="21">
        <v>37</v>
      </c>
      <c r="AH55" s="17" t="s">
        <v>661</v>
      </c>
      <c r="AI55" s="17" t="s">
        <v>547</v>
      </c>
      <c r="AJ55" s="17" t="s">
        <v>103</v>
      </c>
      <c r="AK55" s="17" t="s">
        <v>712</v>
      </c>
      <c r="AL55" s="17" t="s">
        <v>464</v>
      </c>
      <c r="AM55" s="17" t="s">
        <v>465</v>
      </c>
      <c r="AN55" s="17" t="s">
        <v>713</v>
      </c>
      <c r="AO55" s="17" t="s">
        <v>714</v>
      </c>
      <c r="AP55" s="17" t="s">
        <v>715</v>
      </c>
      <c r="AQ55" s="17" t="s">
        <v>716</v>
      </c>
      <c r="AR55" s="17" t="s">
        <v>50</v>
      </c>
      <c r="AS55" t="s">
        <v>6</v>
      </c>
    </row>
    <row r="56" spans="1:45" x14ac:dyDescent="0.3">
      <c r="A56" s="6" t="s">
        <v>717</v>
      </c>
      <c r="B56" s="28">
        <v>0</v>
      </c>
      <c r="C56" s="54">
        <v>1</v>
      </c>
      <c r="D56" s="7" t="s">
        <v>50</v>
      </c>
      <c r="E56" s="57" t="s">
        <v>718</v>
      </c>
      <c r="F56" s="8" t="s">
        <v>2</v>
      </c>
      <c r="G56" s="8" t="s">
        <v>112</v>
      </c>
      <c r="H56" s="8" t="s">
        <v>50</v>
      </c>
      <c r="I56" s="8" t="s">
        <v>221</v>
      </c>
      <c r="J56" s="9" t="s">
        <v>50</v>
      </c>
      <c r="K56" s="8" t="s">
        <v>719</v>
      </c>
      <c r="L56" s="10" t="s">
        <v>50</v>
      </c>
      <c r="M56" s="8" t="s">
        <v>50</v>
      </c>
      <c r="N56" s="8" t="s">
        <v>720</v>
      </c>
      <c r="O56" s="8" t="s">
        <v>721</v>
      </c>
      <c r="P56" s="8" t="s">
        <v>99</v>
      </c>
      <c r="Q56" s="8" t="s">
        <v>58</v>
      </c>
      <c r="R56" s="8" t="s">
        <v>722</v>
      </c>
      <c r="S56" s="8" t="s">
        <v>59</v>
      </c>
      <c r="T56" s="11">
        <v>42202</v>
      </c>
      <c r="U56" s="12" t="s">
        <v>50</v>
      </c>
      <c r="V56" s="8" t="s">
        <v>134</v>
      </c>
      <c r="W56" s="8" t="s">
        <v>179</v>
      </c>
      <c r="X56" s="8" t="s">
        <v>179</v>
      </c>
      <c r="Y56" s="13">
        <v>0</v>
      </c>
      <c r="Z56" s="14" t="s">
        <v>50</v>
      </c>
      <c r="AA56" s="14" t="s">
        <v>50</v>
      </c>
      <c r="AB56" s="8" t="s">
        <v>662</v>
      </c>
      <c r="AC56" s="15">
        <v>2013</v>
      </c>
      <c r="AD56" s="16" t="s">
        <v>50</v>
      </c>
      <c r="AE56" s="12" t="s">
        <v>50</v>
      </c>
      <c r="AF56" s="11">
        <v>42202</v>
      </c>
      <c r="AG56" s="12" t="s">
        <v>50</v>
      </c>
      <c r="AH56" s="8" t="s">
        <v>134</v>
      </c>
      <c r="AI56" s="8" t="s">
        <v>54</v>
      </c>
      <c r="AJ56" s="8" t="s">
        <v>103</v>
      </c>
      <c r="AK56" s="8" t="s">
        <v>50</v>
      </c>
      <c r="AL56" s="8" t="s">
        <v>723</v>
      </c>
      <c r="AM56" s="8" t="s">
        <v>204</v>
      </c>
      <c r="AN56" s="8" t="s">
        <v>724</v>
      </c>
      <c r="AO56" s="8" t="s">
        <v>725</v>
      </c>
      <c r="AP56" s="8" t="s">
        <v>726</v>
      </c>
      <c r="AQ56" s="8" t="s">
        <v>727</v>
      </c>
      <c r="AR56" s="8" t="s">
        <v>728</v>
      </c>
      <c r="AS56" s="8" t="s">
        <v>109</v>
      </c>
    </row>
    <row r="57" spans="1:45" x14ac:dyDescent="0.3">
      <c r="A57" s="6" t="s">
        <v>729</v>
      </c>
      <c r="B57" s="28">
        <v>0</v>
      </c>
      <c r="C57" s="54">
        <v>1</v>
      </c>
      <c r="D57" s="7" t="s">
        <v>50</v>
      </c>
      <c r="E57" s="58" t="s">
        <v>730</v>
      </c>
      <c r="F57" s="17" t="s">
        <v>2</v>
      </c>
      <c r="G57" s="17" t="s">
        <v>112</v>
      </c>
      <c r="H57" s="17" t="s">
        <v>50</v>
      </c>
      <c r="I57" s="17" t="s">
        <v>221</v>
      </c>
      <c r="J57" s="18" t="s">
        <v>50</v>
      </c>
      <c r="K57" s="17" t="s">
        <v>731</v>
      </c>
      <c r="L57" s="19" t="s">
        <v>50</v>
      </c>
      <c r="M57" s="17" t="s">
        <v>50</v>
      </c>
      <c r="N57" s="17" t="s">
        <v>732</v>
      </c>
      <c r="O57" s="17" t="s">
        <v>733</v>
      </c>
      <c r="P57" s="17" t="s">
        <v>99</v>
      </c>
      <c r="Q57" s="17" t="s">
        <v>58</v>
      </c>
      <c r="R57" s="17" t="s">
        <v>734</v>
      </c>
      <c r="S57" s="17" t="s">
        <v>59</v>
      </c>
      <c r="T57" s="20">
        <v>42209</v>
      </c>
      <c r="U57" s="21" t="s">
        <v>50</v>
      </c>
      <c r="V57" s="17" t="s">
        <v>134</v>
      </c>
      <c r="W57" s="17" t="s">
        <v>179</v>
      </c>
      <c r="X57" s="17" t="s">
        <v>179</v>
      </c>
      <c r="Y57" s="22">
        <v>0</v>
      </c>
      <c r="Z57" s="23" t="s">
        <v>50</v>
      </c>
      <c r="AA57" s="23" t="s">
        <v>50</v>
      </c>
      <c r="AB57" s="17" t="s">
        <v>662</v>
      </c>
      <c r="AC57" s="24">
        <v>2013</v>
      </c>
      <c r="AD57" s="25">
        <v>11</v>
      </c>
      <c r="AE57" s="21" t="s">
        <v>50</v>
      </c>
      <c r="AF57" s="20">
        <v>42209</v>
      </c>
      <c r="AG57" s="21" t="s">
        <v>50</v>
      </c>
      <c r="AH57" s="17" t="s">
        <v>134</v>
      </c>
      <c r="AI57" s="17" t="s">
        <v>735</v>
      </c>
      <c r="AJ57" s="17" t="s">
        <v>103</v>
      </c>
      <c r="AK57" s="17" t="s">
        <v>50</v>
      </c>
      <c r="AL57" s="17" t="s">
        <v>723</v>
      </c>
      <c r="AM57" s="17" t="s">
        <v>204</v>
      </c>
      <c r="AN57" s="17" t="s">
        <v>736</v>
      </c>
      <c r="AO57" s="17" t="s">
        <v>214</v>
      </c>
      <c r="AP57" s="17" t="s">
        <v>737</v>
      </c>
      <c r="AQ57" s="17" t="s">
        <v>50</v>
      </c>
      <c r="AR57" s="17" t="s">
        <v>738</v>
      </c>
      <c r="AS57" s="8" t="s">
        <v>109</v>
      </c>
    </row>
    <row r="58" spans="1:45" x14ac:dyDescent="0.3">
      <c r="A58" s="6" t="s">
        <v>739</v>
      </c>
      <c r="B58" s="28">
        <v>1</v>
      </c>
      <c r="C58" s="54">
        <v>0</v>
      </c>
      <c r="D58" s="7">
        <v>2.97</v>
      </c>
      <c r="E58" s="57" t="s">
        <v>740</v>
      </c>
      <c r="F58" s="8" t="s">
        <v>173</v>
      </c>
      <c r="G58" s="8" t="s">
        <v>317</v>
      </c>
      <c r="H58" s="8" t="s">
        <v>741</v>
      </c>
      <c r="I58" s="8" t="s">
        <v>456</v>
      </c>
      <c r="J58" s="9">
        <v>0.4</v>
      </c>
      <c r="K58" s="8" t="s">
        <v>742</v>
      </c>
      <c r="L58" s="10" t="s">
        <v>50</v>
      </c>
      <c r="M58" s="8" t="s">
        <v>50</v>
      </c>
      <c r="N58" s="8" t="s">
        <v>743</v>
      </c>
      <c r="O58" s="8" t="s">
        <v>310</v>
      </c>
      <c r="P58" s="8" t="s">
        <v>99</v>
      </c>
      <c r="Q58" s="8" t="s">
        <v>58</v>
      </c>
      <c r="R58" s="8" t="s">
        <v>744</v>
      </c>
      <c r="S58" s="8" t="s">
        <v>59</v>
      </c>
      <c r="T58" s="11">
        <v>41661</v>
      </c>
      <c r="U58" s="12">
        <v>0.8</v>
      </c>
      <c r="V58" s="8" t="s">
        <v>461</v>
      </c>
      <c r="W58" s="8" t="s">
        <v>61</v>
      </c>
      <c r="X58" s="8" t="s">
        <v>61</v>
      </c>
      <c r="Y58" s="13" t="s">
        <v>50</v>
      </c>
      <c r="Z58" s="14" t="s">
        <v>50</v>
      </c>
      <c r="AA58" s="14" t="s">
        <v>50</v>
      </c>
      <c r="AB58" s="8" t="s">
        <v>662</v>
      </c>
      <c r="AC58" s="15">
        <v>2013</v>
      </c>
      <c r="AD58" s="16">
        <v>50</v>
      </c>
      <c r="AE58" s="12">
        <v>2.97</v>
      </c>
      <c r="AF58" s="11">
        <v>42924</v>
      </c>
      <c r="AG58" s="12">
        <v>50</v>
      </c>
      <c r="AH58" s="8" t="s">
        <v>134</v>
      </c>
      <c r="AI58" s="8" t="s">
        <v>745</v>
      </c>
      <c r="AJ58" s="8" t="s">
        <v>103</v>
      </c>
      <c r="AK58" s="8" t="s">
        <v>50</v>
      </c>
      <c r="AL58" s="8" t="s">
        <v>277</v>
      </c>
      <c r="AM58" s="8" t="s">
        <v>67</v>
      </c>
      <c r="AN58" s="8" t="s">
        <v>746</v>
      </c>
      <c r="AO58" s="8" t="s">
        <v>747</v>
      </c>
      <c r="AP58" s="8" t="s">
        <v>748</v>
      </c>
      <c r="AQ58" s="8" t="s">
        <v>749</v>
      </c>
      <c r="AR58" s="8" t="s">
        <v>50</v>
      </c>
      <c r="AS58" s="17" t="s">
        <v>90</v>
      </c>
    </row>
    <row r="59" spans="1:45" x14ac:dyDescent="0.3">
      <c r="A59" s="6" t="s">
        <v>750</v>
      </c>
      <c r="B59" s="28">
        <v>1</v>
      </c>
      <c r="C59" s="54">
        <v>0</v>
      </c>
      <c r="D59" s="7">
        <v>0.02</v>
      </c>
      <c r="E59" s="58" t="s">
        <v>751</v>
      </c>
      <c r="F59" s="17" t="s">
        <v>291</v>
      </c>
      <c r="G59" s="17" t="s">
        <v>292</v>
      </c>
      <c r="H59" s="17" t="s">
        <v>752</v>
      </c>
      <c r="I59" s="17" t="s">
        <v>456</v>
      </c>
      <c r="J59" s="18" t="s">
        <v>50</v>
      </c>
      <c r="K59" s="17" t="s">
        <v>753</v>
      </c>
      <c r="L59" s="19">
        <v>10</v>
      </c>
      <c r="M59" s="17" t="s">
        <v>754</v>
      </c>
      <c r="N59" s="17" t="s">
        <v>755</v>
      </c>
      <c r="O59" s="17" t="s">
        <v>756</v>
      </c>
      <c r="P59" s="17" t="s">
        <v>99</v>
      </c>
      <c r="Q59" s="17" t="s">
        <v>58</v>
      </c>
      <c r="R59" s="17" t="s">
        <v>757</v>
      </c>
      <c r="S59" s="17" t="s">
        <v>59</v>
      </c>
      <c r="T59" s="20">
        <v>41640</v>
      </c>
      <c r="U59" s="21" t="s">
        <v>50</v>
      </c>
      <c r="V59" s="17" t="s">
        <v>461</v>
      </c>
      <c r="W59" s="17" t="s">
        <v>61</v>
      </c>
      <c r="X59" s="17" t="s">
        <v>61</v>
      </c>
      <c r="Y59" s="22">
        <v>0</v>
      </c>
      <c r="Z59" s="23">
        <v>1174</v>
      </c>
      <c r="AA59" s="23">
        <v>543</v>
      </c>
      <c r="AB59" s="17" t="s">
        <v>662</v>
      </c>
      <c r="AC59" s="24">
        <v>2013</v>
      </c>
      <c r="AD59" s="25">
        <v>11</v>
      </c>
      <c r="AE59" s="21">
        <v>0.02</v>
      </c>
      <c r="AF59" s="20" t="s">
        <v>50</v>
      </c>
      <c r="AG59" s="21" t="s">
        <v>50</v>
      </c>
      <c r="AH59" s="17" t="s">
        <v>661</v>
      </c>
      <c r="AI59" s="17" t="s">
        <v>758</v>
      </c>
      <c r="AJ59" s="17" t="s">
        <v>103</v>
      </c>
      <c r="AK59" s="17" t="s">
        <v>759</v>
      </c>
      <c r="AL59" s="17" t="s">
        <v>464</v>
      </c>
      <c r="AM59" s="17" t="s">
        <v>465</v>
      </c>
      <c r="AN59" s="17" t="s">
        <v>760</v>
      </c>
      <c r="AO59" s="17" t="s">
        <v>761</v>
      </c>
      <c r="AP59" s="17" t="s">
        <v>762</v>
      </c>
      <c r="AQ59" s="17" t="s">
        <v>763</v>
      </c>
      <c r="AR59" s="17" t="s">
        <v>50</v>
      </c>
      <c r="AS59" t="s">
        <v>6</v>
      </c>
    </row>
    <row r="60" spans="1:45" x14ac:dyDescent="0.3">
      <c r="A60" s="6" t="s">
        <v>764</v>
      </c>
      <c r="B60" s="28">
        <v>1</v>
      </c>
      <c r="C60" s="54">
        <v>0</v>
      </c>
      <c r="D60" s="7" t="s">
        <v>50</v>
      </c>
      <c r="E60" s="57" t="s">
        <v>765</v>
      </c>
      <c r="F60" s="8" t="s">
        <v>93</v>
      </c>
      <c r="G60" s="8" t="s">
        <v>94</v>
      </c>
      <c r="H60" s="8" t="s">
        <v>528</v>
      </c>
      <c r="I60" s="8" t="s">
        <v>542</v>
      </c>
      <c r="J60" s="9" t="s">
        <v>50</v>
      </c>
      <c r="K60" s="8" t="s">
        <v>766</v>
      </c>
      <c r="L60" s="10" t="s">
        <v>50</v>
      </c>
      <c r="M60" s="8" t="s">
        <v>50</v>
      </c>
      <c r="N60" s="8" t="s">
        <v>767</v>
      </c>
      <c r="O60" s="8" t="s">
        <v>768</v>
      </c>
      <c r="P60" s="8" t="s">
        <v>200</v>
      </c>
      <c r="Q60" s="8" t="s">
        <v>58</v>
      </c>
      <c r="R60" s="8" t="s">
        <v>769</v>
      </c>
      <c r="S60" s="8" t="s">
        <v>59</v>
      </c>
      <c r="T60" s="11">
        <v>41631</v>
      </c>
      <c r="U60" s="12">
        <v>0.42</v>
      </c>
      <c r="V60" s="8" t="s">
        <v>770</v>
      </c>
      <c r="W60" s="8" t="s">
        <v>61</v>
      </c>
      <c r="X60" s="8" t="s">
        <v>61</v>
      </c>
      <c r="Y60" s="13">
        <v>7.12</v>
      </c>
      <c r="Z60" s="14">
        <v>2255</v>
      </c>
      <c r="AA60" s="14">
        <v>1439</v>
      </c>
      <c r="AB60" s="8" t="s">
        <v>662</v>
      </c>
      <c r="AC60" s="15">
        <v>2013</v>
      </c>
      <c r="AD60" s="16" t="s">
        <v>50</v>
      </c>
      <c r="AE60" s="12" t="s">
        <v>50</v>
      </c>
      <c r="AF60" s="11">
        <v>41996</v>
      </c>
      <c r="AG60" s="12">
        <v>0.1</v>
      </c>
      <c r="AH60" s="8" t="s">
        <v>770</v>
      </c>
      <c r="AI60" s="8" t="s">
        <v>771</v>
      </c>
      <c r="AJ60" s="8" t="s">
        <v>203</v>
      </c>
      <c r="AK60" s="8" t="s">
        <v>50</v>
      </c>
      <c r="AL60" s="8" t="s">
        <v>549</v>
      </c>
      <c r="AM60" s="8" t="s">
        <v>465</v>
      </c>
      <c r="AN60" s="8" t="s">
        <v>772</v>
      </c>
      <c r="AO60" s="8" t="s">
        <v>773</v>
      </c>
      <c r="AP60" s="8" t="s">
        <v>631</v>
      </c>
      <c r="AQ60" s="8" t="s">
        <v>774</v>
      </c>
      <c r="AR60" s="8" t="s">
        <v>775</v>
      </c>
      <c r="AS60" s="17" t="s">
        <v>90</v>
      </c>
    </row>
    <row r="61" spans="1:45" x14ac:dyDescent="0.3">
      <c r="A61" s="6" t="s">
        <v>776</v>
      </c>
      <c r="B61" s="28">
        <v>1</v>
      </c>
      <c r="C61" s="54">
        <v>0</v>
      </c>
      <c r="D61" s="7">
        <v>1.76</v>
      </c>
      <c r="E61" s="58" t="s">
        <v>777</v>
      </c>
      <c r="F61" s="17" t="s">
        <v>173</v>
      </c>
      <c r="G61" s="17" t="s">
        <v>317</v>
      </c>
      <c r="H61" s="17" t="s">
        <v>778</v>
      </c>
      <c r="I61" s="17" t="s">
        <v>456</v>
      </c>
      <c r="J61" s="18">
        <v>3</v>
      </c>
      <c r="K61" s="17" t="s">
        <v>779</v>
      </c>
      <c r="L61" s="19" t="s">
        <v>50</v>
      </c>
      <c r="M61" s="17" t="s">
        <v>50</v>
      </c>
      <c r="N61" s="17" t="s">
        <v>50</v>
      </c>
      <c r="O61" s="17" t="s">
        <v>50</v>
      </c>
      <c r="P61" s="17" t="s">
        <v>99</v>
      </c>
      <c r="Q61" s="17" t="s">
        <v>58</v>
      </c>
      <c r="R61" s="17" t="s">
        <v>50</v>
      </c>
      <c r="S61" s="17" t="s">
        <v>59</v>
      </c>
      <c r="T61" s="20">
        <v>41533</v>
      </c>
      <c r="U61" s="21">
        <v>0.26</v>
      </c>
      <c r="V61" s="17" t="s">
        <v>461</v>
      </c>
      <c r="W61" s="17" t="s">
        <v>61</v>
      </c>
      <c r="X61" s="17" t="s">
        <v>61</v>
      </c>
      <c r="Y61" s="22" t="s">
        <v>50</v>
      </c>
      <c r="Z61" s="23" t="s">
        <v>50</v>
      </c>
      <c r="AA61" s="23" t="s">
        <v>50</v>
      </c>
      <c r="AB61" s="17" t="s">
        <v>662</v>
      </c>
      <c r="AC61" s="24">
        <v>2013</v>
      </c>
      <c r="AD61" s="25">
        <v>21</v>
      </c>
      <c r="AE61" s="21">
        <v>1.76</v>
      </c>
      <c r="AF61" s="20">
        <v>42664</v>
      </c>
      <c r="AG61" s="21" t="s">
        <v>50</v>
      </c>
      <c r="AH61" s="17" t="s">
        <v>134</v>
      </c>
      <c r="AI61" s="17" t="s">
        <v>745</v>
      </c>
      <c r="AJ61" s="17" t="s">
        <v>103</v>
      </c>
      <c r="AK61" s="17" t="s">
        <v>50</v>
      </c>
      <c r="AL61" s="17" t="s">
        <v>277</v>
      </c>
      <c r="AM61" s="17" t="s">
        <v>300</v>
      </c>
      <c r="AN61" s="17" t="s">
        <v>780</v>
      </c>
      <c r="AO61" s="17" t="s">
        <v>781</v>
      </c>
      <c r="AP61" s="17" t="s">
        <v>762</v>
      </c>
      <c r="AQ61" s="17" t="s">
        <v>782</v>
      </c>
      <c r="AR61" s="17" t="s">
        <v>50</v>
      </c>
      <c r="AS61" s="17" t="s">
        <v>90</v>
      </c>
    </row>
    <row r="62" spans="1:45" x14ac:dyDescent="0.3">
      <c r="A62" s="6" t="s">
        <v>783</v>
      </c>
      <c r="B62" s="28">
        <v>1</v>
      </c>
      <c r="C62" s="54">
        <v>0</v>
      </c>
      <c r="D62" s="7">
        <v>1.5</v>
      </c>
      <c r="E62" s="57" t="s">
        <v>784</v>
      </c>
      <c r="F62" s="8" t="s">
        <v>291</v>
      </c>
      <c r="G62" s="8" t="s">
        <v>292</v>
      </c>
      <c r="H62" s="8" t="s">
        <v>785</v>
      </c>
      <c r="I62" s="8" t="s">
        <v>456</v>
      </c>
      <c r="J62" s="9" t="s">
        <v>50</v>
      </c>
      <c r="K62" s="8" t="s">
        <v>786</v>
      </c>
      <c r="L62" s="10">
        <v>5</v>
      </c>
      <c r="M62" s="8" t="s">
        <v>787</v>
      </c>
      <c r="N62" s="8" t="s">
        <v>788</v>
      </c>
      <c r="O62" s="8" t="s">
        <v>50</v>
      </c>
      <c r="P62" s="8" t="s">
        <v>99</v>
      </c>
      <c r="Q62" s="8" t="s">
        <v>58</v>
      </c>
      <c r="R62" s="8" t="s">
        <v>789</v>
      </c>
      <c r="S62" s="8" t="s">
        <v>59</v>
      </c>
      <c r="T62" s="11">
        <v>41717</v>
      </c>
      <c r="U62" s="12">
        <v>1.5</v>
      </c>
      <c r="V62" s="8" t="s">
        <v>461</v>
      </c>
      <c r="W62" s="8" t="s">
        <v>61</v>
      </c>
      <c r="X62" s="8" t="s">
        <v>61</v>
      </c>
      <c r="Y62" s="13">
        <v>0.61</v>
      </c>
      <c r="Z62" s="14">
        <v>330</v>
      </c>
      <c r="AA62" s="14">
        <v>696</v>
      </c>
      <c r="AB62" s="8" t="s">
        <v>662</v>
      </c>
      <c r="AC62" s="15">
        <v>2013</v>
      </c>
      <c r="AD62" s="16">
        <v>12</v>
      </c>
      <c r="AE62" s="12">
        <v>1.5</v>
      </c>
      <c r="AF62" s="11">
        <v>41717</v>
      </c>
      <c r="AG62" s="12">
        <v>1.5</v>
      </c>
      <c r="AH62" s="8" t="s">
        <v>461</v>
      </c>
      <c r="AI62" s="8" t="s">
        <v>299</v>
      </c>
      <c r="AJ62" s="8" t="s">
        <v>103</v>
      </c>
      <c r="AK62" s="8" t="s">
        <v>790</v>
      </c>
      <c r="AL62" s="8" t="s">
        <v>464</v>
      </c>
      <c r="AM62" s="8" t="s">
        <v>465</v>
      </c>
      <c r="AN62" s="8" t="s">
        <v>791</v>
      </c>
      <c r="AO62" s="8" t="s">
        <v>792</v>
      </c>
      <c r="AP62" s="8" t="s">
        <v>762</v>
      </c>
      <c r="AQ62" s="8" t="s">
        <v>793</v>
      </c>
      <c r="AR62" s="8" t="s">
        <v>794</v>
      </c>
      <c r="AS62" t="s">
        <v>6</v>
      </c>
    </row>
    <row r="63" spans="1:45" x14ac:dyDescent="0.3">
      <c r="A63" s="6" t="s">
        <v>795</v>
      </c>
      <c r="B63" s="28">
        <v>1</v>
      </c>
      <c r="C63" s="54">
        <v>0</v>
      </c>
      <c r="D63" s="7">
        <v>0.02</v>
      </c>
      <c r="E63" s="58" t="s">
        <v>796</v>
      </c>
      <c r="F63" s="17" t="s">
        <v>3</v>
      </c>
      <c r="G63" s="17" t="s">
        <v>797</v>
      </c>
      <c r="H63" s="17" t="s">
        <v>50</v>
      </c>
      <c r="I63" s="17" t="s">
        <v>456</v>
      </c>
      <c r="J63" s="18" t="s">
        <v>50</v>
      </c>
      <c r="K63" s="17" t="s">
        <v>798</v>
      </c>
      <c r="L63" s="19">
        <v>22</v>
      </c>
      <c r="M63" s="17" t="s">
        <v>799</v>
      </c>
      <c r="N63" s="17" t="s">
        <v>800</v>
      </c>
      <c r="O63" s="17" t="s">
        <v>801</v>
      </c>
      <c r="P63" s="17" t="s">
        <v>200</v>
      </c>
      <c r="Q63" s="17" t="s">
        <v>58</v>
      </c>
      <c r="R63" s="17" t="s">
        <v>802</v>
      </c>
      <c r="S63" s="17" t="s">
        <v>59</v>
      </c>
      <c r="T63" s="20" t="s">
        <v>50</v>
      </c>
      <c r="U63" s="21">
        <v>0.03</v>
      </c>
      <c r="V63" s="17" t="s">
        <v>78</v>
      </c>
      <c r="W63" s="17" t="s">
        <v>61</v>
      </c>
      <c r="X63" s="17" t="s">
        <v>61</v>
      </c>
      <c r="Y63" s="22">
        <v>1.79</v>
      </c>
      <c r="Z63" s="23" t="s">
        <v>50</v>
      </c>
      <c r="AA63" s="23" t="s">
        <v>50</v>
      </c>
      <c r="AB63" s="17" t="s">
        <v>662</v>
      </c>
      <c r="AC63" s="24">
        <v>2014</v>
      </c>
      <c r="AD63" s="25">
        <v>5</v>
      </c>
      <c r="AE63" s="21">
        <v>0.02</v>
      </c>
      <c r="AF63" s="20">
        <v>43003</v>
      </c>
      <c r="AG63" s="21" t="s">
        <v>50</v>
      </c>
      <c r="AH63" s="17" t="s">
        <v>78</v>
      </c>
      <c r="AI63" s="17" t="s">
        <v>803</v>
      </c>
      <c r="AJ63" s="17" t="s">
        <v>203</v>
      </c>
      <c r="AK63" s="17" t="s">
        <v>804</v>
      </c>
      <c r="AL63" s="17" t="s">
        <v>464</v>
      </c>
      <c r="AM63" s="17" t="s">
        <v>465</v>
      </c>
      <c r="AN63" s="17" t="s">
        <v>805</v>
      </c>
      <c r="AO63" s="17" t="s">
        <v>806</v>
      </c>
      <c r="AP63" s="17" t="s">
        <v>303</v>
      </c>
      <c r="AQ63" s="17" t="s">
        <v>807</v>
      </c>
      <c r="AR63" s="17" t="s">
        <v>50</v>
      </c>
      <c r="AS63" s="17" t="s">
        <v>90</v>
      </c>
    </row>
    <row r="64" spans="1:45" x14ac:dyDescent="0.3">
      <c r="A64" s="6" t="s">
        <v>808</v>
      </c>
      <c r="B64" s="28">
        <v>1</v>
      </c>
      <c r="C64" s="54">
        <v>0</v>
      </c>
      <c r="D64" s="7">
        <v>0.02</v>
      </c>
      <c r="E64" s="57" t="s">
        <v>809</v>
      </c>
      <c r="F64" s="8" t="s">
        <v>291</v>
      </c>
      <c r="G64" s="8" t="s">
        <v>292</v>
      </c>
      <c r="H64" s="8" t="s">
        <v>810</v>
      </c>
      <c r="I64" s="8" t="s">
        <v>456</v>
      </c>
      <c r="J64" s="9" t="s">
        <v>50</v>
      </c>
      <c r="K64" s="8" t="s">
        <v>811</v>
      </c>
      <c r="L64" s="10">
        <v>15</v>
      </c>
      <c r="M64" s="8" t="s">
        <v>812</v>
      </c>
      <c r="N64" s="8" t="s">
        <v>813</v>
      </c>
      <c r="O64" s="8" t="s">
        <v>814</v>
      </c>
      <c r="P64" s="8" t="s">
        <v>815</v>
      </c>
      <c r="Q64" s="8" t="s">
        <v>58</v>
      </c>
      <c r="R64" s="8" t="s">
        <v>816</v>
      </c>
      <c r="S64" s="8" t="s">
        <v>59</v>
      </c>
      <c r="T64" s="11">
        <v>41579</v>
      </c>
      <c r="U64" s="12">
        <v>0.03</v>
      </c>
      <c r="V64" s="8" t="s">
        <v>78</v>
      </c>
      <c r="W64" s="8" t="s">
        <v>61</v>
      </c>
      <c r="X64" s="8" t="s">
        <v>61</v>
      </c>
      <c r="Y64" s="13">
        <v>0.27</v>
      </c>
      <c r="Z64" s="14">
        <v>211</v>
      </c>
      <c r="AA64" s="14">
        <v>1289</v>
      </c>
      <c r="AB64" s="8" t="s">
        <v>662</v>
      </c>
      <c r="AC64" s="15">
        <v>2013</v>
      </c>
      <c r="AD64" s="16">
        <v>12</v>
      </c>
      <c r="AE64" s="12">
        <v>0.02</v>
      </c>
      <c r="AF64" s="11">
        <v>42736</v>
      </c>
      <c r="AG64" s="12" t="s">
        <v>50</v>
      </c>
      <c r="AH64" s="8" t="s">
        <v>428</v>
      </c>
      <c r="AI64" s="8" t="s">
        <v>547</v>
      </c>
      <c r="AJ64" s="8" t="s">
        <v>817</v>
      </c>
      <c r="AK64" s="8" t="s">
        <v>818</v>
      </c>
      <c r="AL64" s="8" t="s">
        <v>464</v>
      </c>
      <c r="AM64" s="8" t="s">
        <v>465</v>
      </c>
      <c r="AN64" s="8" t="s">
        <v>819</v>
      </c>
      <c r="AO64" s="8" t="s">
        <v>820</v>
      </c>
      <c r="AP64" s="8" t="s">
        <v>303</v>
      </c>
      <c r="AQ64" s="8" t="s">
        <v>821</v>
      </c>
      <c r="AR64" s="8" t="s">
        <v>822</v>
      </c>
      <c r="AS64" t="s">
        <v>6</v>
      </c>
    </row>
    <row r="65" spans="1:45" x14ac:dyDescent="0.3">
      <c r="A65" s="6" t="s">
        <v>823</v>
      </c>
      <c r="B65" s="28">
        <v>1</v>
      </c>
      <c r="C65" s="54">
        <v>0</v>
      </c>
      <c r="D65" s="7" t="s">
        <v>50</v>
      </c>
      <c r="E65" s="58" t="s">
        <v>824</v>
      </c>
      <c r="F65" s="17" t="s">
        <v>291</v>
      </c>
      <c r="G65" s="17" t="s">
        <v>292</v>
      </c>
      <c r="H65" s="17" t="s">
        <v>50</v>
      </c>
      <c r="I65" s="17" t="s">
        <v>221</v>
      </c>
      <c r="J65" s="18" t="s">
        <v>50</v>
      </c>
      <c r="K65" s="17" t="s">
        <v>825</v>
      </c>
      <c r="L65" s="19" t="s">
        <v>50</v>
      </c>
      <c r="M65" s="17" t="s">
        <v>50</v>
      </c>
      <c r="N65" s="17" t="s">
        <v>826</v>
      </c>
      <c r="O65" s="17" t="s">
        <v>827</v>
      </c>
      <c r="P65" s="17" t="s">
        <v>99</v>
      </c>
      <c r="Q65" s="17" t="s">
        <v>58</v>
      </c>
      <c r="R65" s="17" t="s">
        <v>828</v>
      </c>
      <c r="S65" s="17" t="s">
        <v>59</v>
      </c>
      <c r="T65" s="20">
        <v>41339</v>
      </c>
      <c r="U65" s="21" t="s">
        <v>50</v>
      </c>
      <c r="V65" s="17" t="s">
        <v>134</v>
      </c>
      <c r="W65" s="17" t="s">
        <v>61</v>
      </c>
      <c r="X65" s="17" t="s">
        <v>396</v>
      </c>
      <c r="Y65" s="22">
        <v>-1.79</v>
      </c>
      <c r="Z65" s="23">
        <v>50474</v>
      </c>
      <c r="AA65" s="23">
        <v>4719</v>
      </c>
      <c r="AB65" s="17" t="s">
        <v>662</v>
      </c>
      <c r="AC65" s="24">
        <v>2013</v>
      </c>
      <c r="AD65" s="25">
        <v>10</v>
      </c>
      <c r="AE65" s="21" t="s">
        <v>50</v>
      </c>
      <c r="AF65" s="20">
        <v>43242</v>
      </c>
      <c r="AG65" s="21">
        <v>0.12</v>
      </c>
      <c r="AH65" s="17" t="s">
        <v>770</v>
      </c>
      <c r="AI65" s="17" t="s">
        <v>829</v>
      </c>
      <c r="AJ65" s="17" t="s">
        <v>103</v>
      </c>
      <c r="AK65" s="17" t="s">
        <v>50</v>
      </c>
      <c r="AL65" s="17" t="s">
        <v>83</v>
      </c>
      <c r="AM65" s="17" t="s">
        <v>300</v>
      </c>
      <c r="AN65" s="17" t="s">
        <v>830</v>
      </c>
      <c r="AO65" s="17" t="s">
        <v>831</v>
      </c>
      <c r="AP65" s="17" t="s">
        <v>832</v>
      </c>
      <c r="AQ65" s="17" t="s">
        <v>833</v>
      </c>
      <c r="AR65" s="17" t="s">
        <v>834</v>
      </c>
      <c r="AS65" s="17" t="s">
        <v>90</v>
      </c>
    </row>
    <row r="66" spans="1:45" x14ac:dyDescent="0.3">
      <c r="A66" s="6" t="s">
        <v>835</v>
      </c>
      <c r="B66" s="28">
        <v>1</v>
      </c>
      <c r="C66" s="54">
        <v>0</v>
      </c>
      <c r="D66" s="7">
        <v>0.12</v>
      </c>
      <c r="E66" s="57" t="s">
        <v>836</v>
      </c>
      <c r="F66" s="8" t="s">
        <v>291</v>
      </c>
      <c r="G66" s="8" t="s">
        <v>654</v>
      </c>
      <c r="H66" s="8" t="s">
        <v>837</v>
      </c>
      <c r="I66" s="8" t="s">
        <v>456</v>
      </c>
      <c r="J66" s="9" t="s">
        <v>50</v>
      </c>
      <c r="K66" s="8" t="s">
        <v>838</v>
      </c>
      <c r="L66" s="10">
        <v>2</v>
      </c>
      <c r="M66" s="8" t="s">
        <v>839</v>
      </c>
      <c r="N66" s="8" t="s">
        <v>840</v>
      </c>
      <c r="O66" s="8" t="s">
        <v>50</v>
      </c>
      <c r="P66" s="8" t="s">
        <v>841</v>
      </c>
      <c r="Q66" s="8" t="s">
        <v>58</v>
      </c>
      <c r="R66" s="8" t="s">
        <v>842</v>
      </c>
      <c r="S66" s="8" t="s">
        <v>59</v>
      </c>
      <c r="T66" s="11">
        <v>41640</v>
      </c>
      <c r="U66" s="12" t="s">
        <v>50</v>
      </c>
      <c r="V66" s="8" t="s">
        <v>661</v>
      </c>
      <c r="W66" s="8" t="s">
        <v>61</v>
      </c>
      <c r="X66" s="8" t="s">
        <v>61</v>
      </c>
      <c r="Y66" s="13">
        <v>7.0000000000000007E-2</v>
      </c>
      <c r="Z66" s="14">
        <v>37208</v>
      </c>
      <c r="AA66" s="14">
        <v>18265</v>
      </c>
      <c r="AB66" s="8" t="s">
        <v>662</v>
      </c>
      <c r="AC66" s="15">
        <v>2013</v>
      </c>
      <c r="AD66" s="16">
        <v>8</v>
      </c>
      <c r="AE66" s="12">
        <v>0.12</v>
      </c>
      <c r="AF66" s="11">
        <v>42849</v>
      </c>
      <c r="AG66" s="12" t="s">
        <v>50</v>
      </c>
      <c r="AH66" s="8" t="s">
        <v>770</v>
      </c>
      <c r="AI66" s="8" t="s">
        <v>664</v>
      </c>
      <c r="AJ66" s="8" t="s">
        <v>843</v>
      </c>
      <c r="AK66" s="8" t="s">
        <v>844</v>
      </c>
      <c r="AL66" s="8" t="s">
        <v>464</v>
      </c>
      <c r="AM66" s="8" t="s">
        <v>465</v>
      </c>
      <c r="AN66" s="8" t="s">
        <v>845</v>
      </c>
      <c r="AO66" s="8" t="s">
        <v>846</v>
      </c>
      <c r="AP66" s="8" t="s">
        <v>303</v>
      </c>
      <c r="AQ66" s="8" t="s">
        <v>847</v>
      </c>
      <c r="AR66" s="8" t="s">
        <v>50</v>
      </c>
      <c r="AS66" t="s">
        <v>6</v>
      </c>
    </row>
    <row r="67" spans="1:45" x14ac:dyDescent="0.3">
      <c r="A67" s="6" t="s">
        <v>848</v>
      </c>
      <c r="B67" s="28">
        <v>1</v>
      </c>
      <c r="C67" s="54">
        <v>0</v>
      </c>
      <c r="D67" s="7" t="s">
        <v>50</v>
      </c>
      <c r="E67" s="58" t="s">
        <v>849</v>
      </c>
      <c r="F67" s="17" t="s">
        <v>1</v>
      </c>
      <c r="G67" s="17" t="s">
        <v>70</v>
      </c>
      <c r="H67" s="17" t="s">
        <v>269</v>
      </c>
      <c r="I67" s="17" t="s">
        <v>221</v>
      </c>
      <c r="J67" s="18" t="s">
        <v>50</v>
      </c>
      <c r="K67" s="17" t="s">
        <v>850</v>
      </c>
      <c r="L67" s="19" t="s">
        <v>50</v>
      </c>
      <c r="M67" s="17" t="s">
        <v>50</v>
      </c>
      <c r="N67" s="17" t="s">
        <v>851</v>
      </c>
      <c r="O67" s="17" t="s">
        <v>50</v>
      </c>
      <c r="P67" s="17" t="s">
        <v>852</v>
      </c>
      <c r="Q67" s="17" t="s">
        <v>58</v>
      </c>
      <c r="R67" s="17" t="s">
        <v>853</v>
      </c>
      <c r="S67" s="17" t="s">
        <v>59</v>
      </c>
      <c r="T67" s="20">
        <v>41716</v>
      </c>
      <c r="U67" s="21" t="s">
        <v>50</v>
      </c>
      <c r="V67" s="17" t="s">
        <v>134</v>
      </c>
      <c r="W67" s="17" t="s">
        <v>179</v>
      </c>
      <c r="X67" s="17" t="s">
        <v>61</v>
      </c>
      <c r="Y67" s="22" t="s">
        <v>50</v>
      </c>
      <c r="Z67" s="23" t="s">
        <v>50</v>
      </c>
      <c r="AA67" s="23" t="s">
        <v>50</v>
      </c>
      <c r="AB67" s="17" t="s">
        <v>662</v>
      </c>
      <c r="AC67" s="24">
        <v>2014</v>
      </c>
      <c r="AD67" s="25" t="s">
        <v>50</v>
      </c>
      <c r="AE67" s="21" t="s">
        <v>50</v>
      </c>
      <c r="AF67" s="20">
        <v>41780</v>
      </c>
      <c r="AG67" s="21" t="s">
        <v>50</v>
      </c>
      <c r="AH67" s="17" t="s">
        <v>133</v>
      </c>
      <c r="AI67" s="17" t="s">
        <v>275</v>
      </c>
      <c r="AJ67" s="17" t="s">
        <v>854</v>
      </c>
      <c r="AK67" s="17" t="s">
        <v>50</v>
      </c>
      <c r="AL67" s="17" t="s">
        <v>83</v>
      </c>
      <c r="AM67" s="17" t="s">
        <v>67</v>
      </c>
      <c r="AN67" s="17" t="s">
        <v>855</v>
      </c>
      <c r="AO67" s="17" t="s">
        <v>856</v>
      </c>
      <c r="AP67" s="17" t="s">
        <v>153</v>
      </c>
      <c r="AQ67" s="17" t="s">
        <v>857</v>
      </c>
      <c r="AR67" s="17" t="s">
        <v>858</v>
      </c>
      <c r="AS67" s="17" t="s">
        <v>90</v>
      </c>
    </row>
    <row r="68" spans="1:45" x14ac:dyDescent="0.3">
      <c r="A68" s="6" t="s">
        <v>859</v>
      </c>
      <c r="B68" s="28">
        <v>1</v>
      </c>
      <c r="C68" s="54">
        <v>0</v>
      </c>
      <c r="D68" s="7">
        <v>0.55000000000000004</v>
      </c>
      <c r="E68" s="57" t="s">
        <v>860</v>
      </c>
      <c r="F68" s="8" t="s">
        <v>291</v>
      </c>
      <c r="G68" s="8" t="s">
        <v>292</v>
      </c>
      <c r="H68" s="8" t="s">
        <v>293</v>
      </c>
      <c r="I68" s="8" t="s">
        <v>72</v>
      </c>
      <c r="J68" s="9">
        <v>0.04</v>
      </c>
      <c r="K68" s="8" t="s">
        <v>861</v>
      </c>
      <c r="L68" s="10" t="s">
        <v>50</v>
      </c>
      <c r="M68" s="8" t="s">
        <v>50</v>
      </c>
      <c r="N68" s="8" t="s">
        <v>862</v>
      </c>
      <c r="O68" s="8" t="s">
        <v>863</v>
      </c>
      <c r="P68" s="8" t="s">
        <v>99</v>
      </c>
      <c r="Q68" s="8" t="s">
        <v>58</v>
      </c>
      <c r="R68" s="8" t="s">
        <v>864</v>
      </c>
      <c r="S68" s="8" t="s">
        <v>59</v>
      </c>
      <c r="T68" s="11">
        <v>41788</v>
      </c>
      <c r="U68" s="12" t="s">
        <v>50</v>
      </c>
      <c r="V68" s="8" t="s">
        <v>133</v>
      </c>
      <c r="W68" s="8" t="s">
        <v>61</v>
      </c>
      <c r="X68" s="8" t="s">
        <v>61</v>
      </c>
      <c r="Y68" s="13">
        <v>-0.01</v>
      </c>
      <c r="Z68" s="14">
        <v>173</v>
      </c>
      <c r="AA68" s="14">
        <v>703</v>
      </c>
      <c r="AB68" s="8" t="s">
        <v>662</v>
      </c>
      <c r="AC68" s="15">
        <v>2014</v>
      </c>
      <c r="AD68" s="16" t="s">
        <v>50</v>
      </c>
      <c r="AE68" s="12">
        <v>0.55000000000000004</v>
      </c>
      <c r="AF68" s="11">
        <v>43047</v>
      </c>
      <c r="AG68" s="12">
        <v>0.55000000000000004</v>
      </c>
      <c r="AH68" s="8" t="s">
        <v>79</v>
      </c>
      <c r="AI68" s="8" t="s">
        <v>647</v>
      </c>
      <c r="AJ68" s="8" t="s">
        <v>103</v>
      </c>
      <c r="AK68" s="8" t="s">
        <v>50</v>
      </c>
      <c r="AL68" s="8" t="s">
        <v>83</v>
      </c>
      <c r="AM68" s="8" t="s">
        <v>84</v>
      </c>
      <c r="AN68" s="8" t="s">
        <v>865</v>
      </c>
      <c r="AO68" s="8" t="s">
        <v>866</v>
      </c>
      <c r="AP68" s="8" t="s">
        <v>867</v>
      </c>
      <c r="AQ68" s="8" t="s">
        <v>868</v>
      </c>
      <c r="AR68" s="8" t="s">
        <v>869</v>
      </c>
      <c r="AS68" s="17" t="s">
        <v>90</v>
      </c>
    </row>
    <row r="69" spans="1:45" x14ac:dyDescent="0.3">
      <c r="A69" s="6" t="s">
        <v>870</v>
      </c>
      <c r="B69" s="28">
        <v>1</v>
      </c>
      <c r="C69" s="54">
        <v>0</v>
      </c>
      <c r="D69" s="7" t="s">
        <v>50</v>
      </c>
      <c r="E69" s="58" t="s">
        <v>871</v>
      </c>
      <c r="F69" s="17" t="s">
        <v>173</v>
      </c>
      <c r="G69" s="17" t="s">
        <v>317</v>
      </c>
      <c r="H69" s="17" t="s">
        <v>50</v>
      </c>
      <c r="I69" s="17" t="s">
        <v>221</v>
      </c>
      <c r="J69" s="18" t="s">
        <v>50</v>
      </c>
      <c r="K69" s="17" t="s">
        <v>872</v>
      </c>
      <c r="L69" s="19" t="s">
        <v>50</v>
      </c>
      <c r="M69" s="17" t="s">
        <v>50</v>
      </c>
      <c r="N69" s="17" t="s">
        <v>873</v>
      </c>
      <c r="O69" s="17" t="s">
        <v>50</v>
      </c>
      <c r="P69" s="17" t="s">
        <v>99</v>
      </c>
      <c r="Q69" s="17" t="s">
        <v>58</v>
      </c>
      <c r="R69" s="17" t="s">
        <v>874</v>
      </c>
      <c r="S69" s="17" t="s">
        <v>59</v>
      </c>
      <c r="T69" s="20">
        <v>42999</v>
      </c>
      <c r="U69" s="21">
        <v>14.7</v>
      </c>
      <c r="V69" s="17" t="s">
        <v>134</v>
      </c>
      <c r="W69" s="17" t="s">
        <v>61</v>
      </c>
      <c r="X69" s="17" t="s">
        <v>61</v>
      </c>
      <c r="Y69" s="22">
        <v>0</v>
      </c>
      <c r="Z69" s="23">
        <v>1849</v>
      </c>
      <c r="AA69" s="23">
        <v>1732</v>
      </c>
      <c r="AB69" s="17" t="s">
        <v>662</v>
      </c>
      <c r="AC69" s="24">
        <v>2013</v>
      </c>
      <c r="AD69" s="25" t="s">
        <v>50</v>
      </c>
      <c r="AE69" s="21" t="s">
        <v>50</v>
      </c>
      <c r="AF69" s="20">
        <v>42999</v>
      </c>
      <c r="AG69" s="21">
        <v>14.7</v>
      </c>
      <c r="AH69" s="17" t="s">
        <v>134</v>
      </c>
      <c r="AI69" s="17" t="s">
        <v>745</v>
      </c>
      <c r="AJ69" s="17" t="s">
        <v>103</v>
      </c>
      <c r="AK69" s="17" t="s">
        <v>50</v>
      </c>
      <c r="AL69" s="17" t="s">
        <v>83</v>
      </c>
      <c r="AM69" s="17" t="s">
        <v>300</v>
      </c>
      <c r="AN69" s="17" t="s">
        <v>875</v>
      </c>
      <c r="AO69" s="17" t="s">
        <v>876</v>
      </c>
      <c r="AP69" s="17" t="s">
        <v>877</v>
      </c>
      <c r="AQ69" s="17" t="s">
        <v>878</v>
      </c>
      <c r="AR69" s="17" t="s">
        <v>879</v>
      </c>
      <c r="AS69" s="17" t="s">
        <v>90</v>
      </c>
    </row>
    <row r="70" spans="1:45" x14ac:dyDescent="0.3">
      <c r="A70" s="6" t="s">
        <v>880</v>
      </c>
      <c r="B70" s="28">
        <v>1</v>
      </c>
      <c r="C70" s="54">
        <v>0</v>
      </c>
      <c r="D70" s="7">
        <v>36.86</v>
      </c>
      <c r="E70" s="57" t="s">
        <v>881</v>
      </c>
      <c r="F70" s="8" t="s">
        <v>1</v>
      </c>
      <c r="G70" s="8" t="s">
        <v>70</v>
      </c>
      <c r="H70" s="8" t="s">
        <v>269</v>
      </c>
      <c r="I70" s="8" t="s">
        <v>882</v>
      </c>
      <c r="J70" s="9">
        <v>37.909999999999997</v>
      </c>
      <c r="K70" s="8" t="s">
        <v>883</v>
      </c>
      <c r="L70" s="10" t="s">
        <v>50</v>
      </c>
      <c r="M70" s="8" t="s">
        <v>50</v>
      </c>
      <c r="N70" s="8" t="s">
        <v>884</v>
      </c>
      <c r="O70" s="8" t="s">
        <v>885</v>
      </c>
      <c r="P70" s="8" t="s">
        <v>357</v>
      </c>
      <c r="Q70" s="8" t="s">
        <v>58</v>
      </c>
      <c r="R70" s="8" t="s">
        <v>886</v>
      </c>
      <c r="S70" s="8" t="s">
        <v>59</v>
      </c>
      <c r="T70" s="11">
        <v>41699</v>
      </c>
      <c r="U70" s="12">
        <v>7.2</v>
      </c>
      <c r="V70" s="8" t="s">
        <v>661</v>
      </c>
      <c r="W70" s="8" t="s">
        <v>61</v>
      </c>
      <c r="X70" s="8" t="s">
        <v>61</v>
      </c>
      <c r="Y70" s="13">
        <v>2.2599999999999998</v>
      </c>
      <c r="Z70" s="14" t="s">
        <v>50</v>
      </c>
      <c r="AA70" s="14">
        <v>6293</v>
      </c>
      <c r="AB70" s="8" t="s">
        <v>662</v>
      </c>
      <c r="AC70" s="15">
        <v>2013</v>
      </c>
      <c r="AD70" s="16">
        <v>212</v>
      </c>
      <c r="AE70" s="12">
        <v>36.86</v>
      </c>
      <c r="AF70" s="11">
        <v>43069</v>
      </c>
      <c r="AG70" s="12">
        <v>20</v>
      </c>
      <c r="AH70" s="8" t="s">
        <v>79</v>
      </c>
      <c r="AI70" s="8" t="s">
        <v>275</v>
      </c>
      <c r="AJ70" s="8" t="s">
        <v>360</v>
      </c>
      <c r="AK70" s="8" t="s">
        <v>50</v>
      </c>
      <c r="AL70" s="8" t="s">
        <v>563</v>
      </c>
      <c r="AM70" s="8" t="s">
        <v>84</v>
      </c>
      <c r="AN70" s="8" t="s">
        <v>887</v>
      </c>
      <c r="AO70" s="8" t="s">
        <v>888</v>
      </c>
      <c r="AP70" s="8" t="s">
        <v>889</v>
      </c>
      <c r="AQ70" s="8" t="s">
        <v>890</v>
      </c>
      <c r="AR70" s="8" t="s">
        <v>891</v>
      </c>
      <c r="AS70" s="17" t="s">
        <v>90</v>
      </c>
    </row>
    <row r="71" spans="1:45" x14ac:dyDescent="0.3">
      <c r="A71" s="6" t="s">
        <v>892</v>
      </c>
      <c r="B71" s="28">
        <v>1</v>
      </c>
      <c r="C71" s="54">
        <v>0</v>
      </c>
      <c r="D71" s="7">
        <v>7.0000000000000007E-2</v>
      </c>
      <c r="E71" s="58" t="s">
        <v>893</v>
      </c>
      <c r="F71" s="17" t="s">
        <v>291</v>
      </c>
      <c r="G71" s="17" t="s">
        <v>292</v>
      </c>
      <c r="H71" s="17" t="s">
        <v>894</v>
      </c>
      <c r="I71" s="17" t="s">
        <v>456</v>
      </c>
      <c r="J71" s="18" t="s">
        <v>50</v>
      </c>
      <c r="K71" s="17" t="s">
        <v>895</v>
      </c>
      <c r="L71" s="19" t="s">
        <v>50</v>
      </c>
      <c r="M71" s="17" t="s">
        <v>50</v>
      </c>
      <c r="N71" s="17" t="s">
        <v>896</v>
      </c>
      <c r="O71" s="17" t="s">
        <v>897</v>
      </c>
      <c r="P71" s="17" t="s">
        <v>99</v>
      </c>
      <c r="Q71" s="17" t="s">
        <v>58</v>
      </c>
      <c r="R71" s="17" t="s">
        <v>757</v>
      </c>
      <c r="S71" s="17" t="s">
        <v>59</v>
      </c>
      <c r="T71" s="20">
        <v>41660</v>
      </c>
      <c r="U71" s="21">
        <v>7.0000000000000007E-2</v>
      </c>
      <c r="V71" s="17" t="s">
        <v>78</v>
      </c>
      <c r="W71" s="17" t="s">
        <v>61</v>
      </c>
      <c r="X71" s="17" t="s">
        <v>61</v>
      </c>
      <c r="Y71" s="22" t="s">
        <v>50</v>
      </c>
      <c r="Z71" s="23" t="s">
        <v>50</v>
      </c>
      <c r="AA71" s="23" t="s">
        <v>50</v>
      </c>
      <c r="AB71" s="17" t="s">
        <v>662</v>
      </c>
      <c r="AC71" s="24">
        <v>2013</v>
      </c>
      <c r="AD71" s="25">
        <v>4</v>
      </c>
      <c r="AE71" s="21">
        <v>7.0000000000000007E-2</v>
      </c>
      <c r="AF71" s="20">
        <v>42359</v>
      </c>
      <c r="AG71" s="21" t="s">
        <v>50</v>
      </c>
      <c r="AH71" s="17" t="s">
        <v>134</v>
      </c>
      <c r="AI71" s="17" t="s">
        <v>299</v>
      </c>
      <c r="AJ71" s="17" t="s">
        <v>103</v>
      </c>
      <c r="AK71" s="17" t="s">
        <v>50</v>
      </c>
      <c r="AL71" s="17" t="s">
        <v>898</v>
      </c>
      <c r="AM71" s="17" t="s">
        <v>300</v>
      </c>
      <c r="AN71" s="26" t="s">
        <v>899</v>
      </c>
      <c r="AO71" s="17" t="s">
        <v>900</v>
      </c>
      <c r="AP71" s="17" t="s">
        <v>303</v>
      </c>
      <c r="AQ71" s="17" t="s">
        <v>901</v>
      </c>
      <c r="AR71" s="17" t="s">
        <v>50</v>
      </c>
      <c r="AS71" s="17" t="s">
        <v>90</v>
      </c>
    </row>
    <row r="72" spans="1:45" x14ac:dyDescent="0.3">
      <c r="A72" s="6" t="s">
        <v>902</v>
      </c>
      <c r="B72" s="28">
        <v>0</v>
      </c>
      <c r="C72" s="54">
        <v>1</v>
      </c>
      <c r="D72" s="7" t="s">
        <v>50</v>
      </c>
      <c r="E72" s="57" t="s">
        <v>903</v>
      </c>
      <c r="F72" s="8" t="s">
        <v>93</v>
      </c>
      <c r="G72" s="8" t="s">
        <v>94</v>
      </c>
      <c r="H72" s="8" t="s">
        <v>528</v>
      </c>
      <c r="I72" s="8" t="s">
        <v>221</v>
      </c>
      <c r="J72" s="9" t="s">
        <v>50</v>
      </c>
      <c r="K72" s="8" t="s">
        <v>904</v>
      </c>
      <c r="L72" s="10" t="s">
        <v>50</v>
      </c>
      <c r="M72" s="8" t="s">
        <v>50</v>
      </c>
      <c r="N72" s="8" t="s">
        <v>905</v>
      </c>
      <c r="O72" s="8" t="s">
        <v>50</v>
      </c>
      <c r="P72" s="8" t="s">
        <v>99</v>
      </c>
      <c r="Q72" s="8" t="s">
        <v>58</v>
      </c>
      <c r="R72" s="8" t="s">
        <v>906</v>
      </c>
      <c r="S72" s="8" t="s">
        <v>59</v>
      </c>
      <c r="T72" s="11">
        <v>41788</v>
      </c>
      <c r="U72" s="12" t="s">
        <v>50</v>
      </c>
      <c r="V72" s="8" t="s">
        <v>134</v>
      </c>
      <c r="W72" s="8" t="s">
        <v>61</v>
      </c>
      <c r="X72" s="8" t="s">
        <v>61</v>
      </c>
      <c r="Y72" s="13" t="s">
        <v>50</v>
      </c>
      <c r="Z72" s="14" t="s">
        <v>50</v>
      </c>
      <c r="AA72" s="14" t="s">
        <v>50</v>
      </c>
      <c r="AB72" s="8" t="s">
        <v>662</v>
      </c>
      <c r="AC72" s="15">
        <v>2013</v>
      </c>
      <c r="AD72" s="16" t="s">
        <v>50</v>
      </c>
      <c r="AE72" s="12" t="s">
        <v>50</v>
      </c>
      <c r="AF72" s="11">
        <v>41788</v>
      </c>
      <c r="AG72" s="12" t="s">
        <v>50</v>
      </c>
      <c r="AH72" s="8" t="s">
        <v>134</v>
      </c>
      <c r="AI72" s="8" t="s">
        <v>628</v>
      </c>
      <c r="AJ72" s="8" t="s">
        <v>103</v>
      </c>
      <c r="AK72" s="8" t="s">
        <v>50</v>
      </c>
      <c r="AL72" s="8" t="s">
        <v>83</v>
      </c>
      <c r="AM72" s="8" t="s">
        <v>67</v>
      </c>
      <c r="AN72" s="8" t="s">
        <v>907</v>
      </c>
      <c r="AO72" s="8" t="s">
        <v>908</v>
      </c>
      <c r="AP72" s="8" t="s">
        <v>909</v>
      </c>
      <c r="AQ72" s="8" t="s">
        <v>50</v>
      </c>
      <c r="AR72" s="8" t="s">
        <v>910</v>
      </c>
      <c r="AS72" s="8" t="s">
        <v>109</v>
      </c>
    </row>
    <row r="73" spans="1:45" x14ac:dyDescent="0.3">
      <c r="A73" s="6" t="s">
        <v>911</v>
      </c>
      <c r="B73" s="28">
        <v>1</v>
      </c>
      <c r="C73" s="54">
        <v>0</v>
      </c>
      <c r="D73" s="7">
        <v>0.15</v>
      </c>
      <c r="E73" s="58" t="s">
        <v>912</v>
      </c>
      <c r="F73" s="17" t="s">
        <v>291</v>
      </c>
      <c r="G73" s="17" t="s">
        <v>292</v>
      </c>
      <c r="H73" s="17" t="s">
        <v>390</v>
      </c>
      <c r="I73" s="17" t="s">
        <v>542</v>
      </c>
      <c r="J73" s="18" t="s">
        <v>50</v>
      </c>
      <c r="K73" s="17" t="s">
        <v>913</v>
      </c>
      <c r="L73" s="19">
        <v>4</v>
      </c>
      <c r="M73" s="17" t="s">
        <v>914</v>
      </c>
      <c r="N73" s="17" t="s">
        <v>915</v>
      </c>
      <c r="O73" s="17" t="s">
        <v>916</v>
      </c>
      <c r="P73" s="17" t="s">
        <v>99</v>
      </c>
      <c r="Q73" s="17" t="s">
        <v>58</v>
      </c>
      <c r="R73" s="17" t="s">
        <v>917</v>
      </c>
      <c r="S73" s="17" t="s">
        <v>59</v>
      </c>
      <c r="T73" s="20">
        <v>41618</v>
      </c>
      <c r="U73" s="21">
        <v>0.01</v>
      </c>
      <c r="V73" s="17" t="s">
        <v>770</v>
      </c>
      <c r="W73" s="17" t="s">
        <v>61</v>
      </c>
      <c r="X73" s="17" t="s">
        <v>61</v>
      </c>
      <c r="Y73" s="22">
        <v>0.71</v>
      </c>
      <c r="Z73" s="23">
        <v>2953</v>
      </c>
      <c r="AA73" s="23">
        <v>3769</v>
      </c>
      <c r="AB73" s="17" t="s">
        <v>662</v>
      </c>
      <c r="AC73" s="24">
        <v>2013</v>
      </c>
      <c r="AD73" s="25">
        <v>11</v>
      </c>
      <c r="AE73" s="21">
        <v>0.15</v>
      </c>
      <c r="AF73" s="20">
        <v>43047</v>
      </c>
      <c r="AG73" s="21">
        <v>0.1</v>
      </c>
      <c r="AH73" s="17" t="s">
        <v>78</v>
      </c>
      <c r="AI73" s="17" t="s">
        <v>918</v>
      </c>
      <c r="AJ73" s="17" t="s">
        <v>103</v>
      </c>
      <c r="AK73" s="17" t="s">
        <v>919</v>
      </c>
      <c r="AL73" s="17" t="s">
        <v>598</v>
      </c>
      <c r="AM73" s="17" t="s">
        <v>465</v>
      </c>
      <c r="AN73" s="17" t="s">
        <v>920</v>
      </c>
      <c r="AO73" s="17" t="s">
        <v>921</v>
      </c>
      <c r="AP73" s="17" t="s">
        <v>631</v>
      </c>
      <c r="AQ73" s="17" t="s">
        <v>922</v>
      </c>
      <c r="AR73" s="17" t="s">
        <v>50</v>
      </c>
      <c r="AS73" s="17" t="s">
        <v>90</v>
      </c>
    </row>
    <row r="74" spans="1:45" x14ac:dyDescent="0.3">
      <c r="A74" s="6" t="s">
        <v>923</v>
      </c>
      <c r="B74" s="28">
        <v>1</v>
      </c>
      <c r="C74" s="54">
        <v>0</v>
      </c>
      <c r="D74" s="7">
        <v>0.25</v>
      </c>
      <c r="E74" s="57" t="s">
        <v>924</v>
      </c>
      <c r="F74" s="8" t="s">
        <v>291</v>
      </c>
      <c r="G74" s="8" t="s">
        <v>654</v>
      </c>
      <c r="H74" s="8" t="s">
        <v>925</v>
      </c>
      <c r="I74" s="8" t="s">
        <v>456</v>
      </c>
      <c r="J74" s="9" t="s">
        <v>50</v>
      </c>
      <c r="K74" s="8" t="s">
        <v>926</v>
      </c>
      <c r="L74" s="10">
        <v>13</v>
      </c>
      <c r="M74" s="8" t="s">
        <v>927</v>
      </c>
      <c r="N74" s="8" t="s">
        <v>928</v>
      </c>
      <c r="O74" s="8" t="s">
        <v>50</v>
      </c>
      <c r="P74" s="8" t="s">
        <v>200</v>
      </c>
      <c r="Q74" s="8" t="s">
        <v>58</v>
      </c>
      <c r="R74" s="8" t="s">
        <v>50</v>
      </c>
      <c r="S74" s="8" t="s">
        <v>59</v>
      </c>
      <c r="T74" s="11">
        <v>41836</v>
      </c>
      <c r="U74" s="12" t="s">
        <v>50</v>
      </c>
      <c r="V74" s="8" t="s">
        <v>661</v>
      </c>
      <c r="W74" s="8" t="s">
        <v>61</v>
      </c>
      <c r="X74" s="8" t="s">
        <v>61</v>
      </c>
      <c r="Y74" s="13">
        <v>0.09</v>
      </c>
      <c r="Z74" s="14">
        <v>824</v>
      </c>
      <c r="AA74" s="14">
        <v>9741</v>
      </c>
      <c r="AB74" s="8" t="s">
        <v>662</v>
      </c>
      <c r="AC74" s="15">
        <v>2013</v>
      </c>
      <c r="AD74" s="16">
        <v>17</v>
      </c>
      <c r="AE74" s="12">
        <v>0.25</v>
      </c>
      <c r="AF74" s="11">
        <v>42129</v>
      </c>
      <c r="AG74" s="12" t="s">
        <v>50</v>
      </c>
      <c r="AH74" s="8" t="s">
        <v>78</v>
      </c>
      <c r="AI74" s="8" t="s">
        <v>929</v>
      </c>
      <c r="AJ74" s="8" t="s">
        <v>203</v>
      </c>
      <c r="AK74" s="8" t="s">
        <v>930</v>
      </c>
      <c r="AL74" s="8" t="s">
        <v>464</v>
      </c>
      <c r="AM74" s="8" t="s">
        <v>465</v>
      </c>
      <c r="AN74" s="8" t="s">
        <v>931</v>
      </c>
      <c r="AO74" s="8" t="s">
        <v>932</v>
      </c>
      <c r="AP74" s="8" t="s">
        <v>339</v>
      </c>
      <c r="AQ74" s="8" t="s">
        <v>933</v>
      </c>
      <c r="AR74" s="8" t="s">
        <v>934</v>
      </c>
      <c r="AS74" t="s">
        <v>6</v>
      </c>
    </row>
    <row r="75" spans="1:45" x14ac:dyDescent="0.3">
      <c r="A75" s="6" t="s">
        <v>935</v>
      </c>
      <c r="B75" s="28">
        <v>1</v>
      </c>
      <c r="C75" s="54">
        <v>0</v>
      </c>
      <c r="D75" s="7">
        <v>0.12</v>
      </c>
      <c r="E75" s="58" t="s">
        <v>936</v>
      </c>
      <c r="F75" s="17" t="s">
        <v>173</v>
      </c>
      <c r="G75" s="17" t="s">
        <v>317</v>
      </c>
      <c r="H75" s="17" t="s">
        <v>50</v>
      </c>
      <c r="I75" s="17" t="s">
        <v>456</v>
      </c>
      <c r="J75" s="18" t="s">
        <v>50</v>
      </c>
      <c r="K75" s="17" t="s">
        <v>937</v>
      </c>
      <c r="L75" s="19">
        <v>5</v>
      </c>
      <c r="M75" s="17" t="s">
        <v>938</v>
      </c>
      <c r="N75" s="17" t="s">
        <v>50</v>
      </c>
      <c r="O75" s="17" t="s">
        <v>50</v>
      </c>
      <c r="P75" s="17" t="s">
        <v>939</v>
      </c>
      <c r="Q75" s="17" t="s">
        <v>58</v>
      </c>
      <c r="R75" s="17" t="s">
        <v>50</v>
      </c>
      <c r="S75" s="17" t="s">
        <v>59</v>
      </c>
      <c r="T75" s="20">
        <v>41640</v>
      </c>
      <c r="U75" s="21" t="s">
        <v>50</v>
      </c>
      <c r="V75" s="17" t="s">
        <v>78</v>
      </c>
      <c r="W75" s="17" t="s">
        <v>61</v>
      </c>
      <c r="X75" s="17" t="s">
        <v>61</v>
      </c>
      <c r="Y75" s="22">
        <v>0.47</v>
      </c>
      <c r="Z75" s="23">
        <v>1020</v>
      </c>
      <c r="AA75" s="23">
        <v>134381</v>
      </c>
      <c r="AB75" s="17" t="s">
        <v>662</v>
      </c>
      <c r="AC75" s="24">
        <v>2014</v>
      </c>
      <c r="AD75" s="25">
        <v>11</v>
      </c>
      <c r="AE75" s="21">
        <v>0.12</v>
      </c>
      <c r="AF75" s="20">
        <v>42005</v>
      </c>
      <c r="AG75" s="21" t="s">
        <v>50</v>
      </c>
      <c r="AH75" s="17" t="s">
        <v>461</v>
      </c>
      <c r="AI75" s="17" t="s">
        <v>745</v>
      </c>
      <c r="AJ75" s="17" t="s">
        <v>940</v>
      </c>
      <c r="AK75" s="17" t="s">
        <v>941</v>
      </c>
      <c r="AL75" s="17" t="s">
        <v>464</v>
      </c>
      <c r="AM75" s="17" t="s">
        <v>465</v>
      </c>
      <c r="AN75" s="17" t="s">
        <v>942</v>
      </c>
      <c r="AO75" s="17" t="s">
        <v>943</v>
      </c>
      <c r="AP75" s="17" t="s">
        <v>762</v>
      </c>
      <c r="AQ75" s="17" t="s">
        <v>944</v>
      </c>
      <c r="AR75" s="17" t="s">
        <v>50</v>
      </c>
      <c r="AS75" s="17" t="s">
        <v>90</v>
      </c>
    </row>
    <row r="76" spans="1:45" ht="20.399999999999999" x14ac:dyDescent="0.3">
      <c r="A76" s="6" t="s">
        <v>945</v>
      </c>
      <c r="B76" s="28">
        <v>1</v>
      </c>
      <c r="C76" s="54">
        <v>0</v>
      </c>
      <c r="D76" s="7">
        <v>1.1000000000000001</v>
      </c>
      <c r="E76" s="57" t="s">
        <v>946</v>
      </c>
      <c r="F76" s="8" t="s">
        <v>173</v>
      </c>
      <c r="G76" s="8" t="s">
        <v>317</v>
      </c>
      <c r="H76" s="8" t="s">
        <v>947</v>
      </c>
      <c r="I76" s="8" t="s">
        <v>456</v>
      </c>
      <c r="J76" s="9" t="s">
        <v>50</v>
      </c>
      <c r="K76" s="8" t="s">
        <v>948</v>
      </c>
      <c r="L76" s="10">
        <v>4</v>
      </c>
      <c r="M76" s="8" t="s">
        <v>949</v>
      </c>
      <c r="N76" s="8" t="s">
        <v>950</v>
      </c>
      <c r="O76" s="8" t="s">
        <v>297</v>
      </c>
      <c r="P76" s="8" t="s">
        <v>99</v>
      </c>
      <c r="Q76" s="8" t="s">
        <v>58</v>
      </c>
      <c r="R76" s="8" t="s">
        <v>951</v>
      </c>
      <c r="S76" s="8" t="s">
        <v>59</v>
      </c>
      <c r="T76" s="11">
        <v>41870</v>
      </c>
      <c r="U76" s="12">
        <v>1.1000000000000001</v>
      </c>
      <c r="V76" s="8" t="s">
        <v>461</v>
      </c>
      <c r="W76" s="8" t="s">
        <v>61</v>
      </c>
      <c r="X76" s="8" t="s">
        <v>61</v>
      </c>
      <c r="Y76" s="13">
        <v>0.03</v>
      </c>
      <c r="Z76" s="14">
        <v>451</v>
      </c>
      <c r="AA76" s="14">
        <v>2167</v>
      </c>
      <c r="AB76" s="8" t="s">
        <v>662</v>
      </c>
      <c r="AC76" s="15">
        <v>2013</v>
      </c>
      <c r="AD76" s="16">
        <v>9</v>
      </c>
      <c r="AE76" s="12">
        <v>1.1000000000000001</v>
      </c>
      <c r="AF76" s="11">
        <v>42307</v>
      </c>
      <c r="AG76" s="12" t="s">
        <v>50</v>
      </c>
      <c r="AH76" s="8" t="s">
        <v>78</v>
      </c>
      <c r="AI76" s="8" t="s">
        <v>745</v>
      </c>
      <c r="AJ76" s="8" t="s">
        <v>103</v>
      </c>
      <c r="AK76" s="8" t="s">
        <v>952</v>
      </c>
      <c r="AL76" s="8" t="s">
        <v>464</v>
      </c>
      <c r="AM76" s="8" t="s">
        <v>465</v>
      </c>
      <c r="AN76" s="8" t="s">
        <v>953</v>
      </c>
      <c r="AO76" s="8" t="s">
        <v>954</v>
      </c>
      <c r="AP76" s="8" t="s">
        <v>402</v>
      </c>
      <c r="AQ76" s="8" t="s">
        <v>955</v>
      </c>
      <c r="AR76" s="8" t="s">
        <v>50</v>
      </c>
      <c r="AS76" t="s">
        <v>6</v>
      </c>
    </row>
    <row r="77" spans="1:45" x14ac:dyDescent="0.3">
      <c r="A77" s="6" t="s">
        <v>956</v>
      </c>
      <c r="B77" s="28">
        <v>1</v>
      </c>
      <c r="C77" s="54">
        <v>0</v>
      </c>
      <c r="D77" s="7">
        <v>9.83</v>
      </c>
      <c r="E77" s="58" t="s">
        <v>957</v>
      </c>
      <c r="F77" s="17" t="s">
        <v>291</v>
      </c>
      <c r="G77" s="17" t="s">
        <v>292</v>
      </c>
      <c r="H77" s="17" t="s">
        <v>958</v>
      </c>
      <c r="I77" s="17" t="s">
        <v>456</v>
      </c>
      <c r="J77" s="18" t="s">
        <v>50</v>
      </c>
      <c r="K77" s="17" t="s">
        <v>959</v>
      </c>
      <c r="L77" s="19">
        <v>12</v>
      </c>
      <c r="M77" s="17" t="s">
        <v>960</v>
      </c>
      <c r="N77" s="17" t="s">
        <v>896</v>
      </c>
      <c r="O77" s="17" t="s">
        <v>961</v>
      </c>
      <c r="P77" s="17" t="s">
        <v>99</v>
      </c>
      <c r="Q77" s="17" t="s">
        <v>58</v>
      </c>
      <c r="R77" s="17" t="s">
        <v>757</v>
      </c>
      <c r="S77" s="17" t="s">
        <v>59</v>
      </c>
      <c r="T77" s="20" t="s">
        <v>50</v>
      </c>
      <c r="U77" s="21">
        <v>0.3</v>
      </c>
      <c r="V77" s="17" t="s">
        <v>461</v>
      </c>
      <c r="W77" s="17" t="s">
        <v>61</v>
      </c>
      <c r="X77" s="17" t="s">
        <v>61</v>
      </c>
      <c r="Y77" s="22">
        <v>0.16</v>
      </c>
      <c r="Z77" s="23">
        <v>183</v>
      </c>
      <c r="AA77" s="23">
        <v>1335</v>
      </c>
      <c r="AB77" s="17" t="s">
        <v>662</v>
      </c>
      <c r="AC77" s="24">
        <v>2013</v>
      </c>
      <c r="AD77" s="25">
        <v>45</v>
      </c>
      <c r="AE77" s="21">
        <v>9.83</v>
      </c>
      <c r="AF77" s="20">
        <v>42885</v>
      </c>
      <c r="AG77" s="21">
        <v>4.78</v>
      </c>
      <c r="AH77" s="17" t="s">
        <v>661</v>
      </c>
      <c r="AI77" s="17" t="s">
        <v>547</v>
      </c>
      <c r="AJ77" s="17" t="s">
        <v>103</v>
      </c>
      <c r="AK77" s="17" t="s">
        <v>962</v>
      </c>
      <c r="AL77" s="17" t="s">
        <v>464</v>
      </c>
      <c r="AM77" s="17" t="s">
        <v>465</v>
      </c>
      <c r="AN77" s="17" t="s">
        <v>963</v>
      </c>
      <c r="AO77" s="17" t="s">
        <v>964</v>
      </c>
      <c r="AP77" s="17" t="s">
        <v>965</v>
      </c>
      <c r="AQ77" s="17" t="s">
        <v>966</v>
      </c>
      <c r="AR77" s="17" t="s">
        <v>967</v>
      </c>
      <c r="AS77" t="s">
        <v>6</v>
      </c>
    </row>
    <row r="78" spans="1:45" x14ac:dyDescent="0.3">
      <c r="A78" s="6" t="s">
        <v>968</v>
      </c>
      <c r="B78" s="28">
        <v>1</v>
      </c>
      <c r="C78" s="54">
        <v>0</v>
      </c>
      <c r="D78" s="7">
        <v>2</v>
      </c>
      <c r="E78" s="57" t="s">
        <v>969</v>
      </c>
      <c r="F78" s="8" t="s">
        <v>93</v>
      </c>
      <c r="G78" s="8" t="s">
        <v>344</v>
      </c>
      <c r="H78" s="8" t="s">
        <v>4</v>
      </c>
      <c r="I78" s="8" t="s">
        <v>456</v>
      </c>
      <c r="J78" s="9" t="s">
        <v>50</v>
      </c>
      <c r="K78" s="8" t="s">
        <v>970</v>
      </c>
      <c r="L78" s="10">
        <v>4</v>
      </c>
      <c r="M78" s="8" t="s">
        <v>971</v>
      </c>
      <c r="N78" s="8" t="s">
        <v>972</v>
      </c>
      <c r="O78" s="8" t="s">
        <v>973</v>
      </c>
      <c r="P78" s="8" t="s">
        <v>99</v>
      </c>
      <c r="Q78" s="8" t="s">
        <v>58</v>
      </c>
      <c r="R78" s="8" t="s">
        <v>974</v>
      </c>
      <c r="S78" s="8" t="s">
        <v>59</v>
      </c>
      <c r="T78" s="11">
        <v>41395</v>
      </c>
      <c r="U78" s="12">
        <v>0.46</v>
      </c>
      <c r="V78" s="8" t="s">
        <v>770</v>
      </c>
      <c r="W78" s="8" t="s">
        <v>61</v>
      </c>
      <c r="X78" s="8" t="s">
        <v>61</v>
      </c>
      <c r="Y78" s="13">
        <v>-1.51</v>
      </c>
      <c r="Z78" s="14">
        <v>3869</v>
      </c>
      <c r="AA78" s="14">
        <v>1990</v>
      </c>
      <c r="AB78" s="8" t="s">
        <v>662</v>
      </c>
      <c r="AC78" s="15">
        <v>2013</v>
      </c>
      <c r="AD78" s="16">
        <v>11</v>
      </c>
      <c r="AE78" s="12">
        <v>2</v>
      </c>
      <c r="AF78" s="11">
        <v>42499</v>
      </c>
      <c r="AG78" s="12" t="s">
        <v>50</v>
      </c>
      <c r="AH78" s="8" t="s">
        <v>78</v>
      </c>
      <c r="AI78" s="8" t="s">
        <v>975</v>
      </c>
      <c r="AJ78" s="8" t="s">
        <v>103</v>
      </c>
      <c r="AK78" s="8" t="s">
        <v>976</v>
      </c>
      <c r="AL78" s="8" t="s">
        <v>464</v>
      </c>
      <c r="AM78" s="8" t="s">
        <v>465</v>
      </c>
      <c r="AN78" s="8" t="s">
        <v>977</v>
      </c>
      <c r="AO78" s="8" t="s">
        <v>978</v>
      </c>
      <c r="AP78" s="8" t="s">
        <v>303</v>
      </c>
      <c r="AQ78" s="8" t="s">
        <v>979</v>
      </c>
      <c r="AR78" s="8" t="s">
        <v>980</v>
      </c>
      <c r="AS78" t="s">
        <v>6</v>
      </c>
    </row>
    <row r="79" spans="1:45" x14ac:dyDescent="0.3">
      <c r="A79" s="6" t="s">
        <v>981</v>
      </c>
      <c r="B79" s="28">
        <v>0</v>
      </c>
      <c r="C79" s="54">
        <v>1</v>
      </c>
      <c r="D79" s="7">
        <v>76.47</v>
      </c>
      <c r="E79" s="58" t="s">
        <v>982</v>
      </c>
      <c r="F79" s="17" t="s">
        <v>2</v>
      </c>
      <c r="G79" s="17" t="s">
        <v>129</v>
      </c>
      <c r="H79" s="17" t="s">
        <v>50</v>
      </c>
      <c r="I79" s="17" t="s">
        <v>95</v>
      </c>
      <c r="J79" s="18" t="s">
        <v>50</v>
      </c>
      <c r="K79" s="17" t="s">
        <v>983</v>
      </c>
      <c r="L79" s="19" t="s">
        <v>50</v>
      </c>
      <c r="M79" s="17" t="s">
        <v>50</v>
      </c>
      <c r="N79" s="17" t="s">
        <v>984</v>
      </c>
      <c r="O79" s="17" t="s">
        <v>985</v>
      </c>
      <c r="P79" s="17" t="s">
        <v>99</v>
      </c>
      <c r="Q79" s="17" t="s">
        <v>58</v>
      </c>
      <c r="R79" s="17" t="s">
        <v>986</v>
      </c>
      <c r="S79" s="17" t="s">
        <v>59</v>
      </c>
      <c r="T79" s="20">
        <v>42279</v>
      </c>
      <c r="U79" s="21">
        <v>76.47</v>
      </c>
      <c r="V79" s="17" t="s">
        <v>119</v>
      </c>
      <c r="W79" s="17" t="s">
        <v>61</v>
      </c>
      <c r="X79" s="17" t="s">
        <v>61</v>
      </c>
      <c r="Y79" s="22">
        <v>0</v>
      </c>
      <c r="Z79" s="23" t="s">
        <v>50</v>
      </c>
      <c r="AA79" s="23" t="s">
        <v>50</v>
      </c>
      <c r="AB79" s="17" t="s">
        <v>662</v>
      </c>
      <c r="AC79" s="24">
        <v>2013</v>
      </c>
      <c r="AD79" s="25" t="s">
        <v>50</v>
      </c>
      <c r="AE79" s="21">
        <v>76.47</v>
      </c>
      <c r="AF79" s="20">
        <v>42895</v>
      </c>
      <c r="AG79" s="21" t="s">
        <v>50</v>
      </c>
      <c r="AH79" s="17" t="s">
        <v>134</v>
      </c>
      <c r="AI79" s="17" t="s">
        <v>987</v>
      </c>
      <c r="AJ79" s="17" t="s">
        <v>103</v>
      </c>
      <c r="AK79" s="17" t="s">
        <v>50</v>
      </c>
      <c r="AL79" s="17" t="s">
        <v>104</v>
      </c>
      <c r="AM79" s="17" t="s">
        <v>300</v>
      </c>
      <c r="AN79" s="17" t="s">
        <v>988</v>
      </c>
      <c r="AO79" s="17" t="s">
        <v>989</v>
      </c>
      <c r="AP79" s="17" t="s">
        <v>990</v>
      </c>
      <c r="AQ79" s="17" t="s">
        <v>991</v>
      </c>
      <c r="AR79" s="17" t="s">
        <v>50</v>
      </c>
      <c r="AS79" s="8" t="s">
        <v>109</v>
      </c>
    </row>
    <row r="80" spans="1:45" x14ac:dyDescent="0.3">
      <c r="A80" s="6" t="s">
        <v>992</v>
      </c>
      <c r="B80" s="28">
        <v>1</v>
      </c>
      <c r="C80" s="54">
        <v>0</v>
      </c>
      <c r="D80" s="7" t="s">
        <v>50</v>
      </c>
      <c r="E80" s="57" t="s">
        <v>993</v>
      </c>
      <c r="F80" s="8" t="s">
        <v>93</v>
      </c>
      <c r="G80" s="8" t="s">
        <v>994</v>
      </c>
      <c r="H80" s="8" t="s">
        <v>995</v>
      </c>
      <c r="I80" s="8" t="s">
        <v>996</v>
      </c>
      <c r="J80" s="9" t="s">
        <v>50</v>
      </c>
      <c r="K80" s="8" t="s">
        <v>50</v>
      </c>
      <c r="L80" s="10" t="s">
        <v>50</v>
      </c>
      <c r="M80" s="8" t="s">
        <v>50</v>
      </c>
      <c r="N80" s="8" t="s">
        <v>997</v>
      </c>
      <c r="O80" s="8" t="s">
        <v>998</v>
      </c>
      <c r="P80" s="8" t="s">
        <v>99</v>
      </c>
      <c r="Q80" s="8" t="s">
        <v>58</v>
      </c>
      <c r="R80" s="8" t="s">
        <v>999</v>
      </c>
      <c r="S80" s="8" t="s">
        <v>59</v>
      </c>
      <c r="T80" s="11" t="s">
        <v>50</v>
      </c>
      <c r="U80" s="12" t="s">
        <v>50</v>
      </c>
      <c r="V80" s="8" t="s">
        <v>50</v>
      </c>
      <c r="W80" s="8" t="s">
        <v>50</v>
      </c>
      <c r="X80" s="8" t="s">
        <v>50</v>
      </c>
      <c r="Y80" s="13">
        <v>0</v>
      </c>
      <c r="Z80" s="14" t="s">
        <v>50</v>
      </c>
      <c r="AA80" s="14">
        <v>100</v>
      </c>
      <c r="AB80" s="8" t="s">
        <v>662</v>
      </c>
      <c r="AC80" s="15">
        <v>2013</v>
      </c>
      <c r="AD80" s="16">
        <v>11</v>
      </c>
      <c r="AE80" s="12" t="s">
        <v>50</v>
      </c>
      <c r="AF80" s="11" t="s">
        <v>50</v>
      </c>
      <c r="AG80" s="12" t="s">
        <v>50</v>
      </c>
      <c r="AH80" s="8" t="s">
        <v>50</v>
      </c>
      <c r="AI80" s="8" t="s">
        <v>1000</v>
      </c>
      <c r="AJ80" s="8" t="s">
        <v>103</v>
      </c>
      <c r="AK80" s="8" t="s">
        <v>50</v>
      </c>
      <c r="AL80" s="8" t="s">
        <v>104</v>
      </c>
      <c r="AM80" s="8" t="s">
        <v>204</v>
      </c>
      <c r="AN80" s="8" t="s">
        <v>1001</v>
      </c>
      <c r="AO80" s="8" t="s">
        <v>1002</v>
      </c>
      <c r="AP80" s="8" t="s">
        <v>242</v>
      </c>
      <c r="AQ80" s="8" t="s">
        <v>1003</v>
      </c>
      <c r="AR80" s="8" t="s">
        <v>1004</v>
      </c>
      <c r="AS80" t="s">
        <v>6</v>
      </c>
    </row>
    <row r="81" spans="1:45" x14ac:dyDescent="0.3">
      <c r="A81" s="6" t="s">
        <v>1005</v>
      </c>
      <c r="B81" s="28">
        <v>1</v>
      </c>
      <c r="C81" s="54">
        <v>0</v>
      </c>
      <c r="D81" s="7" t="s">
        <v>50</v>
      </c>
      <c r="E81" s="58" t="s">
        <v>1006</v>
      </c>
      <c r="F81" s="17" t="s">
        <v>291</v>
      </c>
      <c r="G81" s="17" t="s">
        <v>1007</v>
      </c>
      <c r="H81" s="17" t="s">
        <v>293</v>
      </c>
      <c r="I81" s="17" t="s">
        <v>456</v>
      </c>
      <c r="J81" s="18" t="s">
        <v>50</v>
      </c>
      <c r="K81" s="17" t="s">
        <v>1008</v>
      </c>
      <c r="L81" s="19">
        <v>7</v>
      </c>
      <c r="M81" s="17" t="s">
        <v>1009</v>
      </c>
      <c r="N81" s="17" t="s">
        <v>1010</v>
      </c>
      <c r="O81" s="17" t="s">
        <v>50</v>
      </c>
      <c r="P81" s="17" t="s">
        <v>99</v>
      </c>
      <c r="Q81" s="17" t="s">
        <v>58</v>
      </c>
      <c r="R81" s="17" t="s">
        <v>917</v>
      </c>
      <c r="S81" s="17" t="s">
        <v>59</v>
      </c>
      <c r="T81" s="20">
        <v>41927</v>
      </c>
      <c r="U81" s="21" t="s">
        <v>50</v>
      </c>
      <c r="V81" s="17" t="s">
        <v>78</v>
      </c>
      <c r="W81" s="17" t="s">
        <v>61</v>
      </c>
      <c r="X81" s="17" t="s">
        <v>61</v>
      </c>
      <c r="Y81" s="22">
        <v>0.02</v>
      </c>
      <c r="Z81" s="23">
        <v>432</v>
      </c>
      <c r="AA81" s="23">
        <v>667</v>
      </c>
      <c r="AB81" s="17" t="s">
        <v>662</v>
      </c>
      <c r="AC81" s="24">
        <v>2013</v>
      </c>
      <c r="AD81" s="25">
        <v>7</v>
      </c>
      <c r="AE81" s="21" t="s">
        <v>50</v>
      </c>
      <c r="AF81" s="20">
        <v>42129</v>
      </c>
      <c r="AG81" s="21" t="s">
        <v>50</v>
      </c>
      <c r="AH81" s="17" t="s">
        <v>78</v>
      </c>
      <c r="AI81" s="17" t="s">
        <v>1011</v>
      </c>
      <c r="AJ81" s="17" t="s">
        <v>103</v>
      </c>
      <c r="AK81" s="17" t="s">
        <v>1012</v>
      </c>
      <c r="AL81" s="17" t="s">
        <v>464</v>
      </c>
      <c r="AM81" s="17" t="s">
        <v>465</v>
      </c>
      <c r="AN81" s="17" t="s">
        <v>1013</v>
      </c>
      <c r="AO81" s="17" t="s">
        <v>1014</v>
      </c>
      <c r="AP81" s="17" t="s">
        <v>1015</v>
      </c>
      <c r="AQ81" s="17" t="s">
        <v>1016</v>
      </c>
      <c r="AR81" s="17" t="s">
        <v>1017</v>
      </c>
      <c r="AS81" t="s">
        <v>6</v>
      </c>
    </row>
    <row r="82" spans="1:45" x14ac:dyDescent="0.3">
      <c r="A82" s="6" t="s">
        <v>1018</v>
      </c>
      <c r="B82" s="28">
        <v>1</v>
      </c>
      <c r="C82" s="54">
        <v>0</v>
      </c>
      <c r="D82" s="7">
        <v>1.17</v>
      </c>
      <c r="E82" s="57" t="s">
        <v>1019</v>
      </c>
      <c r="F82" s="8" t="s">
        <v>291</v>
      </c>
      <c r="G82" s="8" t="s">
        <v>292</v>
      </c>
      <c r="H82" s="8" t="s">
        <v>778</v>
      </c>
      <c r="I82" s="8" t="s">
        <v>1020</v>
      </c>
      <c r="J82" s="9">
        <v>0.05</v>
      </c>
      <c r="K82" s="8" t="s">
        <v>1021</v>
      </c>
      <c r="L82" s="10">
        <v>4</v>
      </c>
      <c r="M82" s="8" t="s">
        <v>1022</v>
      </c>
      <c r="N82" s="8" t="s">
        <v>1023</v>
      </c>
      <c r="O82" s="8" t="s">
        <v>1024</v>
      </c>
      <c r="P82" s="8" t="s">
        <v>99</v>
      </c>
      <c r="Q82" s="8" t="s">
        <v>58</v>
      </c>
      <c r="R82" s="8" t="s">
        <v>1025</v>
      </c>
      <c r="S82" s="8" t="s">
        <v>59</v>
      </c>
      <c r="T82" s="11" t="s">
        <v>50</v>
      </c>
      <c r="U82" s="12" t="s">
        <v>50</v>
      </c>
      <c r="V82" s="8" t="s">
        <v>78</v>
      </c>
      <c r="W82" s="8" t="s">
        <v>61</v>
      </c>
      <c r="X82" s="8" t="s">
        <v>396</v>
      </c>
      <c r="Y82" s="13">
        <v>-0.05</v>
      </c>
      <c r="Z82" s="14" t="s">
        <v>50</v>
      </c>
      <c r="AA82" s="14">
        <v>810</v>
      </c>
      <c r="AB82" s="8" t="s">
        <v>662</v>
      </c>
      <c r="AC82" s="15">
        <v>2013</v>
      </c>
      <c r="AD82" s="16">
        <v>6</v>
      </c>
      <c r="AE82" s="12">
        <v>1.17</v>
      </c>
      <c r="AF82" s="11">
        <v>42914</v>
      </c>
      <c r="AG82" s="12" t="s">
        <v>50</v>
      </c>
      <c r="AH82" s="8" t="s">
        <v>134</v>
      </c>
      <c r="AI82" s="8" t="s">
        <v>918</v>
      </c>
      <c r="AJ82" s="8" t="s">
        <v>103</v>
      </c>
      <c r="AK82" s="8" t="s">
        <v>1026</v>
      </c>
      <c r="AL82" s="8" t="s">
        <v>464</v>
      </c>
      <c r="AM82" s="8" t="s">
        <v>465</v>
      </c>
      <c r="AN82" s="8" t="s">
        <v>1027</v>
      </c>
      <c r="AO82" s="8" t="s">
        <v>1028</v>
      </c>
      <c r="AP82" s="8" t="s">
        <v>909</v>
      </c>
      <c r="AQ82" s="8" t="s">
        <v>1029</v>
      </c>
      <c r="AR82" s="8" t="s">
        <v>50</v>
      </c>
      <c r="AS82" s="17" t="s">
        <v>90</v>
      </c>
    </row>
    <row r="83" spans="1:45" x14ac:dyDescent="0.3">
      <c r="A83" s="6" t="s">
        <v>1030</v>
      </c>
      <c r="B83" s="28">
        <v>1</v>
      </c>
      <c r="C83" s="54">
        <v>0</v>
      </c>
      <c r="D83" s="7" t="s">
        <v>50</v>
      </c>
      <c r="E83" s="58" t="s">
        <v>1031</v>
      </c>
      <c r="F83" s="17" t="s">
        <v>291</v>
      </c>
      <c r="G83" s="17" t="s">
        <v>292</v>
      </c>
      <c r="H83" s="17" t="s">
        <v>958</v>
      </c>
      <c r="I83" s="17" t="s">
        <v>221</v>
      </c>
      <c r="J83" s="18" t="s">
        <v>50</v>
      </c>
      <c r="K83" s="17" t="s">
        <v>1032</v>
      </c>
      <c r="L83" s="19" t="s">
        <v>50</v>
      </c>
      <c r="M83" s="17" t="s">
        <v>50</v>
      </c>
      <c r="N83" s="17" t="s">
        <v>1033</v>
      </c>
      <c r="O83" s="17" t="s">
        <v>1034</v>
      </c>
      <c r="P83" s="17" t="s">
        <v>939</v>
      </c>
      <c r="Q83" s="17" t="s">
        <v>58</v>
      </c>
      <c r="R83" s="17" t="s">
        <v>1035</v>
      </c>
      <c r="S83" s="17" t="s">
        <v>59</v>
      </c>
      <c r="T83" s="20">
        <v>42646</v>
      </c>
      <c r="U83" s="21" t="s">
        <v>50</v>
      </c>
      <c r="V83" s="17" t="s">
        <v>134</v>
      </c>
      <c r="W83" s="17" t="s">
        <v>61</v>
      </c>
      <c r="X83" s="17" t="s">
        <v>61</v>
      </c>
      <c r="Y83" s="22" t="s">
        <v>50</v>
      </c>
      <c r="Z83" s="23" t="s">
        <v>50</v>
      </c>
      <c r="AA83" s="23" t="s">
        <v>50</v>
      </c>
      <c r="AB83" s="17" t="s">
        <v>662</v>
      </c>
      <c r="AC83" s="24">
        <v>2013</v>
      </c>
      <c r="AD83" s="25">
        <v>21</v>
      </c>
      <c r="AE83" s="21" t="s">
        <v>50</v>
      </c>
      <c r="AF83" s="20">
        <v>42646</v>
      </c>
      <c r="AG83" s="21" t="s">
        <v>50</v>
      </c>
      <c r="AH83" s="17" t="s">
        <v>134</v>
      </c>
      <c r="AI83" s="17" t="s">
        <v>647</v>
      </c>
      <c r="AJ83" s="17" t="s">
        <v>940</v>
      </c>
      <c r="AK83" s="17" t="s">
        <v>50</v>
      </c>
      <c r="AL83" s="17" t="s">
        <v>83</v>
      </c>
      <c r="AM83" s="17" t="s">
        <v>67</v>
      </c>
      <c r="AN83" s="17" t="s">
        <v>1036</v>
      </c>
      <c r="AO83" s="17" t="s">
        <v>1037</v>
      </c>
      <c r="AP83" s="17" t="s">
        <v>877</v>
      </c>
      <c r="AQ83" s="17" t="s">
        <v>1038</v>
      </c>
      <c r="AR83" s="17" t="s">
        <v>1039</v>
      </c>
      <c r="AS83" s="17" t="s">
        <v>90</v>
      </c>
    </row>
    <row r="84" spans="1:45" x14ac:dyDescent="0.3">
      <c r="A84" s="6" t="s">
        <v>1040</v>
      </c>
      <c r="B84" s="28">
        <v>1</v>
      </c>
      <c r="C84" s="54">
        <v>0</v>
      </c>
      <c r="D84" s="7">
        <v>5.5</v>
      </c>
      <c r="E84" s="57" t="s">
        <v>1041</v>
      </c>
      <c r="F84" s="8" t="s">
        <v>291</v>
      </c>
      <c r="G84" s="8" t="s">
        <v>292</v>
      </c>
      <c r="H84" s="8" t="s">
        <v>1042</v>
      </c>
      <c r="I84" s="8" t="s">
        <v>456</v>
      </c>
      <c r="J84" s="9" t="s">
        <v>50</v>
      </c>
      <c r="K84" s="8" t="s">
        <v>1043</v>
      </c>
      <c r="L84" s="10">
        <v>5</v>
      </c>
      <c r="M84" s="8" t="s">
        <v>1044</v>
      </c>
      <c r="N84" s="8" t="s">
        <v>1045</v>
      </c>
      <c r="O84" s="8" t="s">
        <v>1046</v>
      </c>
      <c r="P84" s="8" t="s">
        <v>99</v>
      </c>
      <c r="Q84" s="8" t="s">
        <v>58</v>
      </c>
      <c r="R84" s="8" t="s">
        <v>1047</v>
      </c>
      <c r="S84" s="8" t="s">
        <v>59</v>
      </c>
      <c r="T84" s="11">
        <v>42334</v>
      </c>
      <c r="U84" s="12">
        <v>2.5</v>
      </c>
      <c r="V84" s="8" t="s">
        <v>428</v>
      </c>
      <c r="W84" s="8" t="s">
        <v>61</v>
      </c>
      <c r="X84" s="8" t="s">
        <v>61</v>
      </c>
      <c r="Y84" s="13">
        <v>-0.15</v>
      </c>
      <c r="Z84" s="14">
        <v>133</v>
      </c>
      <c r="AA84" s="14">
        <v>15606</v>
      </c>
      <c r="AB84" s="8" t="s">
        <v>662</v>
      </c>
      <c r="AC84" s="15">
        <v>2013</v>
      </c>
      <c r="AD84" s="16">
        <v>12</v>
      </c>
      <c r="AE84" s="12">
        <v>5.5</v>
      </c>
      <c r="AF84" s="11">
        <v>42944</v>
      </c>
      <c r="AG84" s="12">
        <v>3</v>
      </c>
      <c r="AH84" s="8" t="s">
        <v>461</v>
      </c>
      <c r="AI84" s="8" t="s">
        <v>1048</v>
      </c>
      <c r="AJ84" s="8" t="s">
        <v>103</v>
      </c>
      <c r="AK84" s="8" t="s">
        <v>1049</v>
      </c>
      <c r="AL84" s="8" t="s">
        <v>464</v>
      </c>
      <c r="AM84" s="8" t="s">
        <v>465</v>
      </c>
      <c r="AN84" s="8" t="s">
        <v>1050</v>
      </c>
      <c r="AO84" s="8" t="s">
        <v>1051</v>
      </c>
      <c r="AP84" s="8" t="s">
        <v>303</v>
      </c>
      <c r="AQ84" s="8" t="s">
        <v>1052</v>
      </c>
      <c r="AR84" s="8" t="s">
        <v>1053</v>
      </c>
      <c r="AS84" t="s">
        <v>6</v>
      </c>
    </row>
    <row r="85" spans="1:45" x14ac:dyDescent="0.3">
      <c r="A85" s="6" t="s">
        <v>1054</v>
      </c>
      <c r="B85" s="28">
        <v>1</v>
      </c>
      <c r="C85" s="54">
        <v>0</v>
      </c>
      <c r="D85" s="7" t="s">
        <v>50</v>
      </c>
      <c r="E85" s="58" t="s">
        <v>1055</v>
      </c>
      <c r="F85" s="17" t="s">
        <v>291</v>
      </c>
      <c r="G85" s="17" t="s">
        <v>292</v>
      </c>
      <c r="H85" s="17" t="s">
        <v>293</v>
      </c>
      <c r="I85" s="17" t="s">
        <v>456</v>
      </c>
      <c r="J85" s="18" t="s">
        <v>50</v>
      </c>
      <c r="K85" s="17" t="s">
        <v>1056</v>
      </c>
      <c r="L85" s="19">
        <v>1</v>
      </c>
      <c r="M85" s="17" t="s">
        <v>1057</v>
      </c>
      <c r="N85" s="17" t="s">
        <v>1058</v>
      </c>
      <c r="O85" s="17" t="s">
        <v>1059</v>
      </c>
      <c r="P85" s="17" t="s">
        <v>99</v>
      </c>
      <c r="Q85" s="17" t="s">
        <v>58</v>
      </c>
      <c r="R85" s="17" t="s">
        <v>1060</v>
      </c>
      <c r="S85" s="17" t="s">
        <v>59</v>
      </c>
      <c r="T85" s="20">
        <v>42355</v>
      </c>
      <c r="U85" s="21" t="s">
        <v>50</v>
      </c>
      <c r="V85" s="17" t="s">
        <v>461</v>
      </c>
      <c r="W85" s="17" t="s">
        <v>61</v>
      </c>
      <c r="X85" s="17" t="s">
        <v>61</v>
      </c>
      <c r="Y85" s="22">
        <v>-0.73</v>
      </c>
      <c r="Z85" s="23">
        <v>625</v>
      </c>
      <c r="AA85" s="23">
        <v>680</v>
      </c>
      <c r="AB85" s="17" t="s">
        <v>662</v>
      </c>
      <c r="AC85" s="24">
        <v>2015</v>
      </c>
      <c r="AD85" s="25" t="s">
        <v>50</v>
      </c>
      <c r="AE85" s="21" t="s">
        <v>50</v>
      </c>
      <c r="AF85" s="20">
        <v>42355</v>
      </c>
      <c r="AG85" s="21" t="s">
        <v>50</v>
      </c>
      <c r="AH85" s="17" t="s">
        <v>461</v>
      </c>
      <c r="AI85" s="17" t="s">
        <v>647</v>
      </c>
      <c r="AJ85" s="17" t="s">
        <v>103</v>
      </c>
      <c r="AK85" s="17" t="s">
        <v>1061</v>
      </c>
      <c r="AL85" s="17" t="s">
        <v>464</v>
      </c>
      <c r="AM85" s="17" t="s">
        <v>465</v>
      </c>
      <c r="AN85" s="17" t="s">
        <v>1062</v>
      </c>
      <c r="AO85" s="17" t="s">
        <v>1063</v>
      </c>
      <c r="AP85" s="17" t="s">
        <v>153</v>
      </c>
      <c r="AQ85" s="17" t="s">
        <v>50</v>
      </c>
      <c r="AR85" s="17" t="s">
        <v>50</v>
      </c>
      <c r="AS85" s="17" t="s">
        <v>90</v>
      </c>
    </row>
    <row r="86" spans="1:45" x14ac:dyDescent="0.3">
      <c r="A86" s="6" t="s">
        <v>1064</v>
      </c>
      <c r="B86" s="28">
        <v>1</v>
      </c>
      <c r="C86" s="54">
        <v>0</v>
      </c>
      <c r="D86" s="7" t="s">
        <v>50</v>
      </c>
      <c r="E86" s="57" t="s">
        <v>1065</v>
      </c>
      <c r="F86" s="8" t="s">
        <v>291</v>
      </c>
      <c r="G86" s="8" t="s">
        <v>292</v>
      </c>
      <c r="H86" s="8" t="s">
        <v>1066</v>
      </c>
      <c r="I86" s="8" t="s">
        <v>456</v>
      </c>
      <c r="J86" s="9" t="s">
        <v>50</v>
      </c>
      <c r="K86" s="8" t="s">
        <v>1067</v>
      </c>
      <c r="L86" s="10">
        <v>9</v>
      </c>
      <c r="M86" s="8" t="s">
        <v>1068</v>
      </c>
      <c r="N86" s="8" t="s">
        <v>862</v>
      </c>
      <c r="O86" s="8" t="s">
        <v>1069</v>
      </c>
      <c r="P86" s="8" t="s">
        <v>99</v>
      </c>
      <c r="Q86" s="8" t="s">
        <v>58</v>
      </c>
      <c r="R86" s="8" t="s">
        <v>864</v>
      </c>
      <c r="S86" s="8" t="s">
        <v>59</v>
      </c>
      <c r="T86" s="11" t="s">
        <v>50</v>
      </c>
      <c r="U86" s="12" t="s">
        <v>50</v>
      </c>
      <c r="V86" s="8" t="s">
        <v>78</v>
      </c>
      <c r="W86" s="8" t="s">
        <v>61</v>
      </c>
      <c r="X86" s="8" t="s">
        <v>61</v>
      </c>
      <c r="Y86" s="13">
        <v>0.61</v>
      </c>
      <c r="Z86" s="14">
        <v>455</v>
      </c>
      <c r="AA86" s="14">
        <v>1256</v>
      </c>
      <c r="AB86" s="8" t="s">
        <v>662</v>
      </c>
      <c r="AC86" s="15">
        <v>2013</v>
      </c>
      <c r="AD86" s="16">
        <v>11</v>
      </c>
      <c r="AE86" s="12" t="s">
        <v>50</v>
      </c>
      <c r="AF86" s="11">
        <v>42072</v>
      </c>
      <c r="AG86" s="12" t="s">
        <v>50</v>
      </c>
      <c r="AH86" s="8" t="s">
        <v>661</v>
      </c>
      <c r="AI86" s="8" t="s">
        <v>547</v>
      </c>
      <c r="AJ86" s="8" t="s">
        <v>103</v>
      </c>
      <c r="AK86" s="8" t="s">
        <v>1070</v>
      </c>
      <c r="AL86" s="8" t="s">
        <v>464</v>
      </c>
      <c r="AM86" s="8" t="s">
        <v>465</v>
      </c>
      <c r="AN86" s="8" t="s">
        <v>1071</v>
      </c>
      <c r="AO86" s="8" t="s">
        <v>1072</v>
      </c>
      <c r="AP86" s="8" t="s">
        <v>468</v>
      </c>
      <c r="AQ86" s="8" t="s">
        <v>50</v>
      </c>
      <c r="AR86" s="8" t="s">
        <v>1073</v>
      </c>
      <c r="AS86" t="s">
        <v>6</v>
      </c>
    </row>
    <row r="87" spans="1:45" x14ac:dyDescent="0.3">
      <c r="A87" s="6" t="s">
        <v>1074</v>
      </c>
      <c r="B87" s="28">
        <v>1</v>
      </c>
      <c r="C87" s="54">
        <v>0</v>
      </c>
      <c r="D87" s="7">
        <v>0.02</v>
      </c>
      <c r="E87" s="58" t="s">
        <v>1075</v>
      </c>
      <c r="F87" s="17" t="s">
        <v>291</v>
      </c>
      <c r="G87" s="17" t="s">
        <v>292</v>
      </c>
      <c r="H87" s="17" t="s">
        <v>293</v>
      </c>
      <c r="I87" s="17" t="s">
        <v>542</v>
      </c>
      <c r="J87" s="18" t="s">
        <v>50</v>
      </c>
      <c r="K87" s="17" t="s">
        <v>1076</v>
      </c>
      <c r="L87" s="19">
        <v>2</v>
      </c>
      <c r="M87" s="17" t="s">
        <v>1077</v>
      </c>
      <c r="N87" s="17" t="s">
        <v>50</v>
      </c>
      <c r="O87" s="17" t="s">
        <v>50</v>
      </c>
      <c r="P87" s="17" t="s">
        <v>200</v>
      </c>
      <c r="Q87" s="17" t="s">
        <v>58</v>
      </c>
      <c r="R87" s="17" t="s">
        <v>50</v>
      </c>
      <c r="S87" s="17" t="s">
        <v>59</v>
      </c>
      <c r="T87" s="20">
        <v>42125</v>
      </c>
      <c r="U87" s="21">
        <v>0.02</v>
      </c>
      <c r="V87" s="17" t="s">
        <v>78</v>
      </c>
      <c r="W87" s="17" t="s">
        <v>61</v>
      </c>
      <c r="X87" s="17" t="s">
        <v>61</v>
      </c>
      <c r="Y87" s="22">
        <v>-7.0000000000000007E-2</v>
      </c>
      <c r="Z87" s="23">
        <v>178</v>
      </c>
      <c r="AA87" s="23">
        <v>767</v>
      </c>
      <c r="AB87" s="17" t="s">
        <v>662</v>
      </c>
      <c r="AC87" s="24">
        <v>2015</v>
      </c>
      <c r="AD87" s="25">
        <v>5</v>
      </c>
      <c r="AE87" s="21">
        <v>0.02</v>
      </c>
      <c r="AF87" s="20">
        <v>42704</v>
      </c>
      <c r="AG87" s="21">
        <v>0.04</v>
      </c>
      <c r="AH87" s="17" t="s">
        <v>595</v>
      </c>
      <c r="AI87" s="17" t="s">
        <v>647</v>
      </c>
      <c r="AJ87" s="17" t="s">
        <v>203</v>
      </c>
      <c r="AK87" s="17" t="s">
        <v>1078</v>
      </c>
      <c r="AL87" s="17" t="s">
        <v>598</v>
      </c>
      <c r="AM87" s="17" t="s">
        <v>465</v>
      </c>
      <c r="AN87" s="17" t="s">
        <v>1079</v>
      </c>
      <c r="AO87" s="17" t="s">
        <v>1080</v>
      </c>
      <c r="AP87" s="17" t="s">
        <v>303</v>
      </c>
      <c r="AQ87" s="17" t="s">
        <v>1081</v>
      </c>
      <c r="AR87" s="17" t="s">
        <v>1082</v>
      </c>
      <c r="AS87" s="17" t="s">
        <v>90</v>
      </c>
    </row>
    <row r="88" spans="1:45" x14ac:dyDescent="0.3">
      <c r="A88" s="6" t="s">
        <v>1083</v>
      </c>
      <c r="B88" s="28">
        <v>1</v>
      </c>
      <c r="C88" s="54">
        <v>0</v>
      </c>
      <c r="D88" s="7">
        <v>0.65</v>
      </c>
      <c r="E88" s="57" t="s">
        <v>1084</v>
      </c>
      <c r="F88" s="8" t="s">
        <v>93</v>
      </c>
      <c r="G88" s="8" t="s">
        <v>344</v>
      </c>
      <c r="H88" s="8" t="s">
        <v>1085</v>
      </c>
      <c r="I88" s="8" t="s">
        <v>1086</v>
      </c>
      <c r="J88" s="9" t="s">
        <v>50</v>
      </c>
      <c r="K88" s="8" t="s">
        <v>1087</v>
      </c>
      <c r="L88" s="10">
        <v>14</v>
      </c>
      <c r="M88" s="8" t="s">
        <v>1088</v>
      </c>
      <c r="N88" s="8" t="s">
        <v>1089</v>
      </c>
      <c r="O88" s="8" t="s">
        <v>1090</v>
      </c>
      <c r="P88" s="8" t="s">
        <v>815</v>
      </c>
      <c r="Q88" s="8" t="s">
        <v>58</v>
      </c>
      <c r="R88" s="8" t="s">
        <v>1091</v>
      </c>
      <c r="S88" s="8" t="s">
        <v>59</v>
      </c>
      <c r="T88" s="11">
        <v>41390</v>
      </c>
      <c r="U88" s="12">
        <v>0.03</v>
      </c>
      <c r="V88" s="8" t="s">
        <v>78</v>
      </c>
      <c r="W88" s="8" t="s">
        <v>61</v>
      </c>
      <c r="X88" s="8" t="s">
        <v>61</v>
      </c>
      <c r="Y88" s="13">
        <v>-0.02</v>
      </c>
      <c r="Z88" s="14" t="s">
        <v>50</v>
      </c>
      <c r="AA88" s="14">
        <v>265</v>
      </c>
      <c r="AB88" s="8" t="s">
        <v>662</v>
      </c>
      <c r="AC88" s="15">
        <v>2013</v>
      </c>
      <c r="AD88" s="16">
        <v>7</v>
      </c>
      <c r="AE88" s="12">
        <v>0.65</v>
      </c>
      <c r="AF88" s="11">
        <v>43049</v>
      </c>
      <c r="AG88" s="12">
        <v>0.1</v>
      </c>
      <c r="AH88" s="8" t="s">
        <v>78</v>
      </c>
      <c r="AI88" s="8" t="s">
        <v>975</v>
      </c>
      <c r="AJ88" s="8" t="s">
        <v>817</v>
      </c>
      <c r="AK88" s="8" t="s">
        <v>1092</v>
      </c>
      <c r="AL88" s="8" t="s">
        <v>598</v>
      </c>
      <c r="AM88" s="8" t="s">
        <v>465</v>
      </c>
      <c r="AN88" s="8" t="s">
        <v>1093</v>
      </c>
      <c r="AO88" s="8" t="s">
        <v>1094</v>
      </c>
      <c r="AP88" s="8" t="s">
        <v>303</v>
      </c>
      <c r="AQ88" s="8" t="s">
        <v>1095</v>
      </c>
      <c r="AR88" s="8" t="s">
        <v>1096</v>
      </c>
      <c r="AS88" t="s">
        <v>6</v>
      </c>
    </row>
    <row r="89" spans="1:45" x14ac:dyDescent="0.3">
      <c r="A89" s="6" t="s">
        <v>1097</v>
      </c>
      <c r="B89" s="28">
        <v>1</v>
      </c>
      <c r="C89" s="54">
        <v>0</v>
      </c>
      <c r="D89" s="7">
        <v>4.9000000000000004</v>
      </c>
      <c r="E89" s="58" t="s">
        <v>1098</v>
      </c>
      <c r="F89" s="17" t="s">
        <v>291</v>
      </c>
      <c r="G89" s="17" t="s">
        <v>292</v>
      </c>
      <c r="H89" s="17" t="s">
        <v>50</v>
      </c>
      <c r="I89" s="17" t="s">
        <v>456</v>
      </c>
      <c r="J89" s="18" t="s">
        <v>50</v>
      </c>
      <c r="K89" s="17" t="s">
        <v>1099</v>
      </c>
      <c r="L89" s="19">
        <v>8</v>
      </c>
      <c r="M89" s="17" t="s">
        <v>1100</v>
      </c>
      <c r="N89" s="17" t="s">
        <v>696</v>
      </c>
      <c r="O89" s="17" t="s">
        <v>164</v>
      </c>
      <c r="P89" s="17" t="s">
        <v>99</v>
      </c>
      <c r="Q89" s="17" t="s">
        <v>58</v>
      </c>
      <c r="R89" s="17" t="s">
        <v>698</v>
      </c>
      <c r="S89" s="17" t="s">
        <v>59</v>
      </c>
      <c r="T89" s="20">
        <v>41476</v>
      </c>
      <c r="U89" s="21">
        <v>0.15</v>
      </c>
      <c r="V89" s="17" t="s">
        <v>461</v>
      </c>
      <c r="W89" s="17" t="s">
        <v>61</v>
      </c>
      <c r="X89" s="17" t="s">
        <v>61</v>
      </c>
      <c r="Y89" s="22">
        <v>-0.39</v>
      </c>
      <c r="Z89" s="23">
        <v>290</v>
      </c>
      <c r="AA89" s="23">
        <v>8029</v>
      </c>
      <c r="AB89" s="17" t="s">
        <v>662</v>
      </c>
      <c r="AC89" s="24">
        <v>2013</v>
      </c>
      <c r="AD89" s="25">
        <v>31</v>
      </c>
      <c r="AE89" s="21">
        <v>4.9000000000000004</v>
      </c>
      <c r="AF89" s="20">
        <v>42669</v>
      </c>
      <c r="AG89" s="21" t="s">
        <v>50</v>
      </c>
      <c r="AH89" s="17" t="s">
        <v>78</v>
      </c>
      <c r="AI89" s="17" t="s">
        <v>547</v>
      </c>
      <c r="AJ89" s="17" t="s">
        <v>103</v>
      </c>
      <c r="AK89" s="17" t="s">
        <v>1101</v>
      </c>
      <c r="AL89" s="17" t="s">
        <v>464</v>
      </c>
      <c r="AM89" s="17" t="s">
        <v>465</v>
      </c>
      <c r="AN89" s="17" t="s">
        <v>1102</v>
      </c>
      <c r="AO89" s="17" t="s">
        <v>1103</v>
      </c>
      <c r="AP89" s="17" t="s">
        <v>153</v>
      </c>
      <c r="AQ89" s="17" t="s">
        <v>1104</v>
      </c>
      <c r="AR89" s="17" t="s">
        <v>1105</v>
      </c>
      <c r="AS89" s="17" t="s">
        <v>90</v>
      </c>
    </row>
    <row r="90" spans="1:45" x14ac:dyDescent="0.3">
      <c r="A90" s="6" t="s">
        <v>1106</v>
      </c>
      <c r="B90" s="28">
        <v>1</v>
      </c>
      <c r="C90" s="54">
        <v>0</v>
      </c>
      <c r="D90" s="7">
        <v>0.61</v>
      </c>
      <c r="E90" s="57" t="s">
        <v>1107</v>
      </c>
      <c r="F90" s="8" t="s">
        <v>291</v>
      </c>
      <c r="G90" s="8" t="s">
        <v>292</v>
      </c>
      <c r="H90" s="8" t="s">
        <v>1108</v>
      </c>
      <c r="I90" s="8" t="s">
        <v>456</v>
      </c>
      <c r="J90" s="9" t="s">
        <v>50</v>
      </c>
      <c r="K90" s="8" t="s">
        <v>1109</v>
      </c>
      <c r="L90" s="10">
        <v>11</v>
      </c>
      <c r="M90" s="8" t="s">
        <v>1110</v>
      </c>
      <c r="N90" s="8" t="s">
        <v>1111</v>
      </c>
      <c r="O90" s="8" t="s">
        <v>1112</v>
      </c>
      <c r="P90" s="8" t="s">
        <v>99</v>
      </c>
      <c r="Q90" s="8" t="s">
        <v>58</v>
      </c>
      <c r="R90" s="8" t="s">
        <v>1113</v>
      </c>
      <c r="S90" s="8" t="s">
        <v>59</v>
      </c>
      <c r="T90" s="11">
        <v>41424</v>
      </c>
      <c r="U90" s="12">
        <v>0.03</v>
      </c>
      <c r="V90" s="8" t="s">
        <v>461</v>
      </c>
      <c r="W90" s="8" t="s">
        <v>61</v>
      </c>
      <c r="X90" s="8" t="s">
        <v>61</v>
      </c>
      <c r="Y90" s="13">
        <v>0.38</v>
      </c>
      <c r="Z90" s="14">
        <v>57</v>
      </c>
      <c r="AA90" s="14">
        <v>600</v>
      </c>
      <c r="AB90" s="8" t="s">
        <v>662</v>
      </c>
      <c r="AC90" s="15">
        <v>2013</v>
      </c>
      <c r="AD90" s="16">
        <v>11</v>
      </c>
      <c r="AE90" s="12">
        <v>0.61</v>
      </c>
      <c r="AF90" s="11">
        <v>42452</v>
      </c>
      <c r="AG90" s="12">
        <v>0.12</v>
      </c>
      <c r="AH90" s="8" t="s">
        <v>78</v>
      </c>
      <c r="AI90" s="8" t="s">
        <v>547</v>
      </c>
      <c r="AJ90" s="8" t="s">
        <v>103</v>
      </c>
      <c r="AK90" s="8" t="s">
        <v>1114</v>
      </c>
      <c r="AL90" s="8" t="s">
        <v>464</v>
      </c>
      <c r="AM90" s="8" t="s">
        <v>465</v>
      </c>
      <c r="AN90" s="8" t="s">
        <v>1115</v>
      </c>
      <c r="AO90" s="8" t="s">
        <v>1116</v>
      </c>
      <c r="AP90" s="8" t="s">
        <v>1117</v>
      </c>
      <c r="AQ90" s="8" t="s">
        <v>1118</v>
      </c>
      <c r="AR90" s="8" t="s">
        <v>1119</v>
      </c>
      <c r="AS90" s="17" t="s">
        <v>90</v>
      </c>
    </row>
    <row r="91" spans="1:45" x14ac:dyDescent="0.3">
      <c r="A91" s="6" t="s">
        <v>1120</v>
      </c>
      <c r="B91" s="28">
        <v>1</v>
      </c>
      <c r="C91" s="54">
        <v>0</v>
      </c>
      <c r="D91" s="7" t="s">
        <v>50</v>
      </c>
      <c r="E91" s="58" t="s">
        <v>1121</v>
      </c>
      <c r="F91" s="17" t="s">
        <v>93</v>
      </c>
      <c r="G91" s="17" t="s">
        <v>592</v>
      </c>
      <c r="H91" s="17" t="s">
        <v>293</v>
      </c>
      <c r="I91" s="17" t="s">
        <v>996</v>
      </c>
      <c r="J91" s="18" t="s">
        <v>50</v>
      </c>
      <c r="K91" s="17" t="s">
        <v>1122</v>
      </c>
      <c r="L91" s="19">
        <v>1</v>
      </c>
      <c r="M91" s="17" t="s">
        <v>1123</v>
      </c>
      <c r="N91" s="17" t="s">
        <v>50</v>
      </c>
      <c r="O91" s="17" t="s">
        <v>50</v>
      </c>
      <c r="P91" s="17" t="s">
        <v>99</v>
      </c>
      <c r="Q91" s="17" t="s">
        <v>58</v>
      </c>
      <c r="R91" s="17" t="s">
        <v>1124</v>
      </c>
      <c r="S91" s="17" t="s">
        <v>59</v>
      </c>
      <c r="T91" s="20">
        <v>42223</v>
      </c>
      <c r="U91" s="21">
        <v>0.04</v>
      </c>
      <c r="V91" s="17" t="s">
        <v>595</v>
      </c>
      <c r="W91" s="17" t="s">
        <v>61</v>
      </c>
      <c r="X91" s="17" t="s">
        <v>61</v>
      </c>
      <c r="Y91" s="22">
        <v>0.01</v>
      </c>
      <c r="Z91" s="23">
        <v>1523</v>
      </c>
      <c r="AA91" s="23">
        <v>763</v>
      </c>
      <c r="AB91" s="17" t="s">
        <v>662</v>
      </c>
      <c r="AC91" s="24">
        <v>2014</v>
      </c>
      <c r="AD91" s="25" t="s">
        <v>50</v>
      </c>
      <c r="AE91" s="21" t="s">
        <v>50</v>
      </c>
      <c r="AF91" s="20">
        <v>42223</v>
      </c>
      <c r="AG91" s="21">
        <v>0.04</v>
      </c>
      <c r="AH91" s="17" t="s">
        <v>595</v>
      </c>
      <c r="AI91" s="17" t="s">
        <v>1125</v>
      </c>
      <c r="AJ91" s="17" t="s">
        <v>103</v>
      </c>
      <c r="AK91" s="17" t="s">
        <v>1126</v>
      </c>
      <c r="AL91" s="17" t="s">
        <v>104</v>
      </c>
      <c r="AM91" s="17" t="s">
        <v>204</v>
      </c>
      <c r="AN91" s="17" t="s">
        <v>1127</v>
      </c>
      <c r="AO91" s="17" t="s">
        <v>1128</v>
      </c>
      <c r="AP91" s="17" t="s">
        <v>1129</v>
      </c>
      <c r="AQ91" s="17" t="s">
        <v>1130</v>
      </c>
      <c r="AR91" s="17" t="s">
        <v>50</v>
      </c>
      <c r="AS91" s="17" t="s">
        <v>90</v>
      </c>
    </row>
    <row r="92" spans="1:45" x14ac:dyDescent="0.3">
      <c r="A92" s="6" t="s">
        <v>1131</v>
      </c>
      <c r="B92" s="28">
        <v>1</v>
      </c>
      <c r="C92" s="54">
        <v>0</v>
      </c>
      <c r="D92" s="7" t="s">
        <v>50</v>
      </c>
      <c r="E92" s="57" t="s">
        <v>1132</v>
      </c>
      <c r="F92" s="8" t="s">
        <v>291</v>
      </c>
      <c r="G92" s="8" t="s">
        <v>292</v>
      </c>
      <c r="H92" s="8" t="s">
        <v>958</v>
      </c>
      <c r="I92" s="8" t="s">
        <v>456</v>
      </c>
      <c r="J92" s="9" t="s">
        <v>50</v>
      </c>
      <c r="K92" s="8" t="s">
        <v>1133</v>
      </c>
      <c r="L92" s="10">
        <v>2</v>
      </c>
      <c r="M92" s="8" t="s">
        <v>1134</v>
      </c>
      <c r="N92" s="8" t="s">
        <v>1135</v>
      </c>
      <c r="O92" s="8" t="s">
        <v>50</v>
      </c>
      <c r="P92" s="8" t="s">
        <v>200</v>
      </c>
      <c r="Q92" s="8" t="s">
        <v>58</v>
      </c>
      <c r="R92" s="8" t="s">
        <v>1136</v>
      </c>
      <c r="S92" s="8" t="s">
        <v>59</v>
      </c>
      <c r="T92" s="11">
        <v>42083</v>
      </c>
      <c r="U92" s="12" t="s">
        <v>50</v>
      </c>
      <c r="V92" s="8" t="s">
        <v>661</v>
      </c>
      <c r="W92" s="8" t="s">
        <v>61</v>
      </c>
      <c r="X92" s="8" t="s">
        <v>61</v>
      </c>
      <c r="Y92" s="13">
        <v>0.4</v>
      </c>
      <c r="Z92" s="14">
        <v>371</v>
      </c>
      <c r="AA92" s="14">
        <v>3915</v>
      </c>
      <c r="AB92" s="8" t="s">
        <v>662</v>
      </c>
      <c r="AC92" s="15">
        <v>2013</v>
      </c>
      <c r="AD92" s="16">
        <v>6</v>
      </c>
      <c r="AE92" s="12" t="s">
        <v>50</v>
      </c>
      <c r="AF92" s="11">
        <v>42083</v>
      </c>
      <c r="AG92" s="12" t="s">
        <v>50</v>
      </c>
      <c r="AH92" s="8" t="s">
        <v>661</v>
      </c>
      <c r="AI92" s="8" t="s">
        <v>1048</v>
      </c>
      <c r="AJ92" s="8" t="s">
        <v>203</v>
      </c>
      <c r="AK92" s="8" t="s">
        <v>1137</v>
      </c>
      <c r="AL92" s="8" t="s">
        <v>464</v>
      </c>
      <c r="AM92" s="8" t="s">
        <v>465</v>
      </c>
      <c r="AN92" s="8" t="s">
        <v>1138</v>
      </c>
      <c r="AO92" s="8" t="s">
        <v>1139</v>
      </c>
      <c r="AP92" s="8" t="s">
        <v>303</v>
      </c>
      <c r="AQ92" s="8" t="s">
        <v>1140</v>
      </c>
      <c r="AR92" s="8" t="s">
        <v>1141</v>
      </c>
      <c r="AS92" s="17" t="s">
        <v>90</v>
      </c>
    </row>
    <row r="93" spans="1:45" x14ac:dyDescent="0.3">
      <c r="A93" s="6" t="s">
        <v>1142</v>
      </c>
      <c r="B93" s="28">
        <v>1</v>
      </c>
      <c r="C93" s="54">
        <v>0</v>
      </c>
      <c r="D93" s="7" t="s">
        <v>50</v>
      </c>
      <c r="E93" s="58" t="s">
        <v>1143</v>
      </c>
      <c r="F93" s="17" t="s">
        <v>291</v>
      </c>
      <c r="G93" s="17" t="s">
        <v>292</v>
      </c>
      <c r="H93" s="17" t="s">
        <v>1144</v>
      </c>
      <c r="I93" s="17" t="s">
        <v>542</v>
      </c>
      <c r="J93" s="18" t="s">
        <v>50</v>
      </c>
      <c r="K93" s="17" t="s">
        <v>1145</v>
      </c>
      <c r="L93" s="19">
        <v>2</v>
      </c>
      <c r="M93" s="17" t="s">
        <v>1146</v>
      </c>
      <c r="N93" s="17" t="s">
        <v>896</v>
      </c>
      <c r="O93" s="17" t="s">
        <v>1147</v>
      </c>
      <c r="P93" s="17" t="s">
        <v>99</v>
      </c>
      <c r="Q93" s="17" t="s">
        <v>58</v>
      </c>
      <c r="R93" s="17" t="s">
        <v>1148</v>
      </c>
      <c r="S93" s="17" t="s">
        <v>59</v>
      </c>
      <c r="T93" s="20" t="s">
        <v>50</v>
      </c>
      <c r="U93" s="21" t="s">
        <v>50</v>
      </c>
      <c r="V93" s="17" t="s">
        <v>78</v>
      </c>
      <c r="W93" s="17" t="s">
        <v>61</v>
      </c>
      <c r="X93" s="17" t="s">
        <v>61</v>
      </c>
      <c r="Y93" s="22">
        <v>1.05</v>
      </c>
      <c r="Z93" s="23">
        <v>179</v>
      </c>
      <c r="AA93" s="23">
        <v>428</v>
      </c>
      <c r="AB93" s="17" t="s">
        <v>662</v>
      </c>
      <c r="AC93" s="24">
        <v>2014</v>
      </c>
      <c r="AD93" s="25" t="s">
        <v>50</v>
      </c>
      <c r="AE93" s="21" t="s">
        <v>50</v>
      </c>
      <c r="AF93" s="20">
        <v>42615</v>
      </c>
      <c r="AG93" s="21">
        <v>7.0000000000000007E-2</v>
      </c>
      <c r="AH93" s="17" t="s">
        <v>595</v>
      </c>
      <c r="AI93" s="17" t="s">
        <v>547</v>
      </c>
      <c r="AJ93" s="17" t="s">
        <v>103</v>
      </c>
      <c r="AK93" s="17" t="s">
        <v>1149</v>
      </c>
      <c r="AL93" s="17" t="s">
        <v>598</v>
      </c>
      <c r="AM93" s="17" t="s">
        <v>465</v>
      </c>
      <c r="AN93" s="17" t="s">
        <v>1150</v>
      </c>
      <c r="AO93" s="17" t="s">
        <v>1151</v>
      </c>
      <c r="AP93" s="17" t="s">
        <v>303</v>
      </c>
      <c r="AQ93" s="17" t="s">
        <v>1152</v>
      </c>
      <c r="AR93" s="17" t="s">
        <v>1153</v>
      </c>
      <c r="AS93" s="17" t="s">
        <v>90</v>
      </c>
    </row>
    <row r="94" spans="1:45" x14ac:dyDescent="0.3">
      <c r="A94" s="6" t="s">
        <v>1154</v>
      </c>
      <c r="B94" s="28">
        <v>1</v>
      </c>
      <c r="C94" s="54">
        <v>0</v>
      </c>
      <c r="D94" s="7">
        <v>2</v>
      </c>
      <c r="E94" s="57" t="s">
        <v>1155</v>
      </c>
      <c r="F94" s="8" t="s">
        <v>291</v>
      </c>
      <c r="G94" s="8" t="s">
        <v>292</v>
      </c>
      <c r="H94" s="8" t="s">
        <v>1156</v>
      </c>
      <c r="I94" s="8" t="s">
        <v>456</v>
      </c>
      <c r="J94" s="9" t="s">
        <v>50</v>
      </c>
      <c r="K94" s="8" t="s">
        <v>1157</v>
      </c>
      <c r="L94" s="10">
        <v>2</v>
      </c>
      <c r="M94" s="8" t="s">
        <v>1158</v>
      </c>
      <c r="N94" s="8" t="s">
        <v>1159</v>
      </c>
      <c r="O94" s="8" t="s">
        <v>310</v>
      </c>
      <c r="P94" s="8" t="s">
        <v>99</v>
      </c>
      <c r="Q94" s="8" t="s">
        <v>58</v>
      </c>
      <c r="R94" s="8" t="s">
        <v>1160</v>
      </c>
      <c r="S94" s="8" t="s">
        <v>59</v>
      </c>
      <c r="T94" s="11" t="s">
        <v>50</v>
      </c>
      <c r="U94" s="12" t="s">
        <v>50</v>
      </c>
      <c r="V94" s="8" t="s">
        <v>78</v>
      </c>
      <c r="W94" s="8" t="s">
        <v>61</v>
      </c>
      <c r="X94" s="8" t="s">
        <v>61</v>
      </c>
      <c r="Y94" s="13" t="s">
        <v>50</v>
      </c>
      <c r="Z94" s="14" t="s">
        <v>50</v>
      </c>
      <c r="AA94" s="14" t="s">
        <v>50</v>
      </c>
      <c r="AB94" s="8" t="s">
        <v>662</v>
      </c>
      <c r="AC94" s="15">
        <v>2013</v>
      </c>
      <c r="AD94" s="16">
        <v>12</v>
      </c>
      <c r="AE94" s="12">
        <v>2</v>
      </c>
      <c r="AF94" s="11">
        <v>42396</v>
      </c>
      <c r="AG94" s="12" t="s">
        <v>50</v>
      </c>
      <c r="AH94" s="8" t="s">
        <v>134</v>
      </c>
      <c r="AI94" s="8" t="s">
        <v>299</v>
      </c>
      <c r="AJ94" s="8" t="s">
        <v>103</v>
      </c>
      <c r="AK94" s="8" t="s">
        <v>1161</v>
      </c>
      <c r="AL94" s="8" t="s">
        <v>277</v>
      </c>
      <c r="AM94" s="8" t="s">
        <v>67</v>
      </c>
      <c r="AN94" s="8" t="s">
        <v>1162</v>
      </c>
      <c r="AO94" s="8" t="s">
        <v>1163</v>
      </c>
      <c r="AP94" s="8" t="s">
        <v>1164</v>
      </c>
      <c r="AQ94" s="8" t="s">
        <v>1165</v>
      </c>
      <c r="AR94" s="8" t="s">
        <v>50</v>
      </c>
      <c r="AS94" s="17" t="s">
        <v>90</v>
      </c>
    </row>
    <row r="95" spans="1:45" x14ac:dyDescent="0.3">
      <c r="A95" s="6" t="s">
        <v>1166</v>
      </c>
      <c r="B95" s="28">
        <v>1</v>
      </c>
      <c r="C95" s="54">
        <v>0</v>
      </c>
      <c r="D95" s="7">
        <v>3</v>
      </c>
      <c r="E95" s="58" t="s">
        <v>1167</v>
      </c>
      <c r="F95" s="17" t="s">
        <v>291</v>
      </c>
      <c r="G95" s="17" t="s">
        <v>292</v>
      </c>
      <c r="H95" s="17" t="s">
        <v>778</v>
      </c>
      <c r="I95" s="17" t="s">
        <v>456</v>
      </c>
      <c r="J95" s="18" t="s">
        <v>50</v>
      </c>
      <c r="K95" s="17" t="s">
        <v>1168</v>
      </c>
      <c r="L95" s="19">
        <v>2</v>
      </c>
      <c r="M95" s="17" t="s">
        <v>1169</v>
      </c>
      <c r="N95" s="17" t="s">
        <v>1170</v>
      </c>
      <c r="O95" s="17" t="s">
        <v>1171</v>
      </c>
      <c r="P95" s="17" t="s">
        <v>99</v>
      </c>
      <c r="Q95" s="17" t="s">
        <v>58</v>
      </c>
      <c r="R95" s="17" t="s">
        <v>321</v>
      </c>
      <c r="S95" s="17" t="s">
        <v>59</v>
      </c>
      <c r="T95" s="20">
        <v>42205</v>
      </c>
      <c r="U95" s="21">
        <v>3</v>
      </c>
      <c r="V95" s="17" t="s">
        <v>661</v>
      </c>
      <c r="W95" s="17" t="s">
        <v>61</v>
      </c>
      <c r="X95" s="17" t="s">
        <v>61</v>
      </c>
      <c r="Y95" s="22">
        <v>0.34</v>
      </c>
      <c r="Z95" s="23" t="s">
        <v>50</v>
      </c>
      <c r="AA95" s="23">
        <v>5713</v>
      </c>
      <c r="AB95" s="17" t="s">
        <v>662</v>
      </c>
      <c r="AC95" s="24">
        <v>2013</v>
      </c>
      <c r="AD95" s="25">
        <v>24</v>
      </c>
      <c r="AE95" s="21">
        <v>3</v>
      </c>
      <c r="AF95" s="20">
        <v>43270</v>
      </c>
      <c r="AG95" s="21" t="s">
        <v>50</v>
      </c>
      <c r="AH95" s="17" t="s">
        <v>661</v>
      </c>
      <c r="AI95" s="17" t="s">
        <v>547</v>
      </c>
      <c r="AJ95" s="17" t="s">
        <v>103</v>
      </c>
      <c r="AK95" s="17" t="s">
        <v>1172</v>
      </c>
      <c r="AL95" s="17" t="s">
        <v>464</v>
      </c>
      <c r="AM95" s="17" t="s">
        <v>465</v>
      </c>
      <c r="AN95" s="17" t="s">
        <v>1173</v>
      </c>
      <c r="AO95" s="17" t="s">
        <v>1174</v>
      </c>
      <c r="AP95" s="17" t="s">
        <v>1175</v>
      </c>
      <c r="AQ95" s="17" t="s">
        <v>1176</v>
      </c>
      <c r="AR95" s="17" t="s">
        <v>1177</v>
      </c>
      <c r="AS95" t="s">
        <v>6</v>
      </c>
    </row>
    <row r="96" spans="1:45" x14ac:dyDescent="0.3">
      <c r="A96" s="6" t="s">
        <v>1178</v>
      </c>
      <c r="B96" s="28">
        <v>1</v>
      </c>
      <c r="C96" s="54">
        <v>0</v>
      </c>
      <c r="D96" s="7">
        <v>0.05</v>
      </c>
      <c r="E96" s="57" t="s">
        <v>1179</v>
      </c>
      <c r="F96" s="8" t="s">
        <v>93</v>
      </c>
      <c r="G96" s="8" t="s">
        <v>503</v>
      </c>
      <c r="H96" s="8" t="s">
        <v>1180</v>
      </c>
      <c r="I96" s="8" t="s">
        <v>456</v>
      </c>
      <c r="J96" s="9" t="s">
        <v>50</v>
      </c>
      <c r="K96" s="8" t="s">
        <v>1181</v>
      </c>
      <c r="L96" s="10">
        <v>3</v>
      </c>
      <c r="M96" s="8" t="s">
        <v>1182</v>
      </c>
      <c r="N96" s="8" t="s">
        <v>50</v>
      </c>
      <c r="O96" s="8" t="s">
        <v>50</v>
      </c>
      <c r="P96" s="8" t="s">
        <v>99</v>
      </c>
      <c r="Q96" s="8" t="s">
        <v>58</v>
      </c>
      <c r="R96" s="8" t="s">
        <v>50</v>
      </c>
      <c r="S96" s="8" t="s">
        <v>59</v>
      </c>
      <c r="T96" s="11">
        <v>41717</v>
      </c>
      <c r="U96" s="12" t="s">
        <v>50</v>
      </c>
      <c r="V96" s="8" t="s">
        <v>78</v>
      </c>
      <c r="W96" s="8" t="s">
        <v>61</v>
      </c>
      <c r="X96" s="8" t="s">
        <v>61</v>
      </c>
      <c r="Y96" s="13">
        <v>-0.48</v>
      </c>
      <c r="Z96" s="14">
        <v>1629</v>
      </c>
      <c r="AA96" s="14">
        <v>15181</v>
      </c>
      <c r="AB96" s="8" t="s">
        <v>662</v>
      </c>
      <c r="AC96" s="15">
        <v>2013</v>
      </c>
      <c r="AD96" s="16">
        <v>2</v>
      </c>
      <c r="AE96" s="12">
        <v>0.05</v>
      </c>
      <c r="AF96" s="11">
        <v>42084</v>
      </c>
      <c r="AG96" s="12" t="s">
        <v>50</v>
      </c>
      <c r="AH96" s="8" t="s">
        <v>461</v>
      </c>
      <c r="AI96" s="8" t="s">
        <v>1183</v>
      </c>
      <c r="AJ96" s="8" t="s">
        <v>103</v>
      </c>
      <c r="AK96" s="8" t="s">
        <v>1184</v>
      </c>
      <c r="AL96" s="8" t="s">
        <v>464</v>
      </c>
      <c r="AM96" s="8" t="s">
        <v>465</v>
      </c>
      <c r="AN96" s="8" t="s">
        <v>1185</v>
      </c>
      <c r="AO96" s="8" t="s">
        <v>1186</v>
      </c>
      <c r="AP96" s="8" t="s">
        <v>1187</v>
      </c>
      <c r="AQ96" s="8" t="s">
        <v>1188</v>
      </c>
      <c r="AR96" s="8" t="s">
        <v>50</v>
      </c>
      <c r="AS96" s="17" t="s">
        <v>90</v>
      </c>
    </row>
    <row r="97" spans="1:45" x14ac:dyDescent="0.3">
      <c r="A97" s="6" t="s">
        <v>1189</v>
      </c>
      <c r="B97" s="28">
        <v>1</v>
      </c>
      <c r="C97" s="54">
        <v>0</v>
      </c>
      <c r="D97" s="7">
        <v>0.59</v>
      </c>
      <c r="E97" s="58" t="s">
        <v>1190</v>
      </c>
      <c r="F97" s="17" t="s">
        <v>291</v>
      </c>
      <c r="G97" s="17" t="s">
        <v>292</v>
      </c>
      <c r="H97" s="17" t="s">
        <v>1180</v>
      </c>
      <c r="I97" s="17" t="s">
        <v>456</v>
      </c>
      <c r="J97" s="18" t="s">
        <v>50</v>
      </c>
      <c r="K97" s="17" t="s">
        <v>1191</v>
      </c>
      <c r="L97" s="19">
        <v>10</v>
      </c>
      <c r="M97" s="17" t="s">
        <v>1192</v>
      </c>
      <c r="N97" s="17" t="s">
        <v>1193</v>
      </c>
      <c r="O97" s="17" t="s">
        <v>50</v>
      </c>
      <c r="P97" s="17" t="s">
        <v>99</v>
      </c>
      <c r="Q97" s="17" t="s">
        <v>58</v>
      </c>
      <c r="R97" s="17" t="s">
        <v>1194</v>
      </c>
      <c r="S97" s="17" t="s">
        <v>59</v>
      </c>
      <c r="T97" s="20">
        <v>41640</v>
      </c>
      <c r="U97" s="21">
        <v>0.09</v>
      </c>
      <c r="V97" s="17" t="s">
        <v>461</v>
      </c>
      <c r="W97" s="17" t="s">
        <v>61</v>
      </c>
      <c r="X97" s="17" t="s">
        <v>61</v>
      </c>
      <c r="Y97" s="22">
        <v>1.59</v>
      </c>
      <c r="Z97" s="23">
        <v>2758</v>
      </c>
      <c r="AA97" s="23">
        <v>1482</v>
      </c>
      <c r="AB97" s="17" t="s">
        <v>662</v>
      </c>
      <c r="AC97" s="24">
        <v>2013</v>
      </c>
      <c r="AD97" s="25">
        <v>7</v>
      </c>
      <c r="AE97" s="21">
        <v>0.59</v>
      </c>
      <c r="AF97" s="20">
        <v>43208</v>
      </c>
      <c r="AG97" s="21" t="s">
        <v>50</v>
      </c>
      <c r="AH97" s="17" t="s">
        <v>78</v>
      </c>
      <c r="AI97" s="17" t="s">
        <v>299</v>
      </c>
      <c r="AJ97" s="17" t="s">
        <v>103</v>
      </c>
      <c r="AK97" s="17" t="s">
        <v>1195</v>
      </c>
      <c r="AL97" s="17" t="s">
        <v>464</v>
      </c>
      <c r="AM97" s="17" t="s">
        <v>465</v>
      </c>
      <c r="AN97" s="17" t="s">
        <v>1196</v>
      </c>
      <c r="AO97" s="17" t="s">
        <v>1197</v>
      </c>
      <c r="AP97" s="17" t="s">
        <v>303</v>
      </c>
      <c r="AQ97" s="17" t="s">
        <v>1198</v>
      </c>
      <c r="AR97" s="17" t="s">
        <v>1199</v>
      </c>
      <c r="AS97" s="17" t="s">
        <v>90</v>
      </c>
    </row>
    <row r="98" spans="1:45" x14ac:dyDescent="0.3">
      <c r="A98" s="6" t="s">
        <v>1200</v>
      </c>
      <c r="B98" s="28">
        <v>1</v>
      </c>
      <c r="C98" s="54">
        <v>0</v>
      </c>
      <c r="D98" s="7">
        <v>1.9</v>
      </c>
      <c r="E98" s="57" t="s">
        <v>1201</v>
      </c>
      <c r="F98" s="8" t="s">
        <v>173</v>
      </c>
      <c r="G98" s="8" t="s">
        <v>317</v>
      </c>
      <c r="H98" s="8" t="s">
        <v>1202</v>
      </c>
      <c r="I98" s="8" t="s">
        <v>456</v>
      </c>
      <c r="J98" s="9">
        <v>13.1</v>
      </c>
      <c r="K98" s="8" t="s">
        <v>1203</v>
      </c>
      <c r="L98" s="10">
        <v>5</v>
      </c>
      <c r="M98" s="8" t="s">
        <v>1204</v>
      </c>
      <c r="N98" s="8" t="s">
        <v>1205</v>
      </c>
      <c r="O98" s="8" t="s">
        <v>50</v>
      </c>
      <c r="P98" s="8" t="s">
        <v>99</v>
      </c>
      <c r="Q98" s="8" t="s">
        <v>58</v>
      </c>
      <c r="R98" s="8" t="s">
        <v>1206</v>
      </c>
      <c r="S98" s="8" t="s">
        <v>59</v>
      </c>
      <c r="T98" s="11">
        <v>41907</v>
      </c>
      <c r="U98" s="12">
        <v>0.9</v>
      </c>
      <c r="V98" s="8" t="s">
        <v>461</v>
      </c>
      <c r="W98" s="8" t="s">
        <v>61</v>
      </c>
      <c r="X98" s="8" t="s">
        <v>61</v>
      </c>
      <c r="Y98" s="13">
        <v>4.01</v>
      </c>
      <c r="Z98" s="14">
        <v>2746</v>
      </c>
      <c r="AA98" s="14">
        <v>2008</v>
      </c>
      <c r="AB98" s="8" t="s">
        <v>662</v>
      </c>
      <c r="AC98" s="15">
        <v>2013</v>
      </c>
      <c r="AD98" s="16">
        <v>62</v>
      </c>
      <c r="AE98" s="12">
        <v>1.9</v>
      </c>
      <c r="AF98" s="11">
        <v>42670</v>
      </c>
      <c r="AG98" s="12" t="s">
        <v>50</v>
      </c>
      <c r="AH98" s="8" t="s">
        <v>78</v>
      </c>
      <c r="AI98" s="8" t="s">
        <v>745</v>
      </c>
      <c r="AJ98" s="8" t="s">
        <v>103</v>
      </c>
      <c r="AK98" s="8" t="s">
        <v>1207</v>
      </c>
      <c r="AL98" s="8" t="s">
        <v>464</v>
      </c>
      <c r="AM98" s="8" t="s">
        <v>465</v>
      </c>
      <c r="AN98" s="8" t="s">
        <v>1208</v>
      </c>
      <c r="AO98" s="8" t="s">
        <v>1209</v>
      </c>
      <c r="AP98" s="8" t="s">
        <v>303</v>
      </c>
      <c r="AQ98" s="8" t="s">
        <v>1210</v>
      </c>
      <c r="AR98" s="8" t="s">
        <v>1211</v>
      </c>
      <c r="AS98" t="s">
        <v>6</v>
      </c>
    </row>
    <row r="99" spans="1:45" x14ac:dyDescent="0.3">
      <c r="A99" s="6" t="s">
        <v>1212</v>
      </c>
      <c r="B99" s="28">
        <v>1</v>
      </c>
      <c r="C99" s="54">
        <v>0</v>
      </c>
      <c r="D99" s="7">
        <v>0.15</v>
      </c>
      <c r="E99" s="58" t="s">
        <v>1213</v>
      </c>
      <c r="F99" s="17" t="s">
        <v>291</v>
      </c>
      <c r="G99" s="17" t="s">
        <v>292</v>
      </c>
      <c r="H99" s="17" t="s">
        <v>293</v>
      </c>
      <c r="I99" s="17" t="s">
        <v>95</v>
      </c>
      <c r="J99" s="18">
        <v>0</v>
      </c>
      <c r="K99" s="17" t="s">
        <v>1214</v>
      </c>
      <c r="L99" s="19" t="s">
        <v>50</v>
      </c>
      <c r="M99" s="17" t="s">
        <v>50</v>
      </c>
      <c r="N99" s="17" t="s">
        <v>1215</v>
      </c>
      <c r="O99" s="17" t="s">
        <v>1216</v>
      </c>
      <c r="P99" s="17" t="s">
        <v>99</v>
      </c>
      <c r="Q99" s="17" t="s">
        <v>58</v>
      </c>
      <c r="R99" s="17" t="s">
        <v>1217</v>
      </c>
      <c r="S99" s="17" t="s">
        <v>59</v>
      </c>
      <c r="T99" s="20">
        <v>42503</v>
      </c>
      <c r="U99" s="21">
        <v>0.15</v>
      </c>
      <c r="V99" s="17" t="s">
        <v>119</v>
      </c>
      <c r="W99" s="17" t="s">
        <v>61</v>
      </c>
      <c r="X99" s="17" t="s">
        <v>61</v>
      </c>
      <c r="Y99" s="22" t="s">
        <v>50</v>
      </c>
      <c r="Z99" s="23" t="s">
        <v>50</v>
      </c>
      <c r="AA99" s="23" t="s">
        <v>50</v>
      </c>
      <c r="AB99" s="17" t="s">
        <v>662</v>
      </c>
      <c r="AC99" s="24">
        <v>2015</v>
      </c>
      <c r="AD99" s="25">
        <v>2</v>
      </c>
      <c r="AE99" s="21">
        <v>0.15</v>
      </c>
      <c r="AF99" s="20">
        <v>42503</v>
      </c>
      <c r="AG99" s="21">
        <v>0.15</v>
      </c>
      <c r="AH99" s="17" t="s">
        <v>119</v>
      </c>
      <c r="AI99" s="17" t="s">
        <v>647</v>
      </c>
      <c r="AJ99" s="17" t="s">
        <v>103</v>
      </c>
      <c r="AK99" s="17" t="s">
        <v>50</v>
      </c>
      <c r="AL99" s="17" t="s">
        <v>104</v>
      </c>
      <c r="AM99" s="17" t="s">
        <v>84</v>
      </c>
      <c r="AN99" s="17" t="s">
        <v>50</v>
      </c>
      <c r="AO99" s="17" t="s">
        <v>1218</v>
      </c>
      <c r="AP99" s="17" t="s">
        <v>1219</v>
      </c>
      <c r="AQ99" s="17" t="s">
        <v>50</v>
      </c>
      <c r="AR99" s="17" t="s">
        <v>50</v>
      </c>
      <c r="AS99" s="17" t="s">
        <v>90</v>
      </c>
    </row>
    <row r="100" spans="1:45" x14ac:dyDescent="0.3">
      <c r="A100" s="6" t="s">
        <v>1220</v>
      </c>
      <c r="B100" s="28">
        <v>1</v>
      </c>
      <c r="C100" s="54">
        <v>0</v>
      </c>
      <c r="D100" s="7">
        <v>0.83</v>
      </c>
      <c r="E100" s="57" t="s">
        <v>1221</v>
      </c>
      <c r="F100" s="8" t="s">
        <v>291</v>
      </c>
      <c r="G100" s="8" t="s">
        <v>292</v>
      </c>
      <c r="H100" s="8" t="s">
        <v>50</v>
      </c>
      <c r="I100" s="8" t="s">
        <v>456</v>
      </c>
      <c r="J100" s="9" t="s">
        <v>50</v>
      </c>
      <c r="K100" s="8" t="s">
        <v>1222</v>
      </c>
      <c r="L100" s="10">
        <v>4</v>
      </c>
      <c r="M100" s="8" t="s">
        <v>1223</v>
      </c>
      <c r="N100" s="8" t="s">
        <v>1224</v>
      </c>
      <c r="O100" s="8" t="s">
        <v>1225</v>
      </c>
      <c r="P100" s="8" t="s">
        <v>1226</v>
      </c>
      <c r="Q100" s="8" t="s">
        <v>58</v>
      </c>
      <c r="R100" s="8" t="s">
        <v>1227</v>
      </c>
      <c r="S100" s="8" t="s">
        <v>59</v>
      </c>
      <c r="T100" s="11">
        <v>41327</v>
      </c>
      <c r="U100" s="12">
        <v>0.06</v>
      </c>
      <c r="V100" s="8" t="s">
        <v>78</v>
      </c>
      <c r="W100" s="8" t="s">
        <v>61</v>
      </c>
      <c r="X100" s="8" t="s">
        <v>61</v>
      </c>
      <c r="Y100" s="13">
        <v>-0.08</v>
      </c>
      <c r="Z100" s="14">
        <v>404</v>
      </c>
      <c r="AA100" s="14">
        <v>1905</v>
      </c>
      <c r="AB100" s="8" t="s">
        <v>662</v>
      </c>
      <c r="AC100" s="15">
        <v>2013</v>
      </c>
      <c r="AD100" s="16">
        <v>8</v>
      </c>
      <c r="AE100" s="12">
        <v>0.83</v>
      </c>
      <c r="AF100" s="11">
        <v>42278</v>
      </c>
      <c r="AG100" s="12">
        <v>0.57999999999999996</v>
      </c>
      <c r="AH100" s="8" t="s">
        <v>461</v>
      </c>
      <c r="AI100" s="8" t="s">
        <v>299</v>
      </c>
      <c r="AJ100" s="8" t="s">
        <v>1228</v>
      </c>
      <c r="AK100" s="8" t="s">
        <v>1229</v>
      </c>
      <c r="AL100" s="8" t="s">
        <v>464</v>
      </c>
      <c r="AM100" s="8" t="s">
        <v>465</v>
      </c>
      <c r="AN100" s="8" t="s">
        <v>1230</v>
      </c>
      <c r="AO100" s="8" t="s">
        <v>1231</v>
      </c>
      <c r="AP100" s="8" t="s">
        <v>303</v>
      </c>
      <c r="AQ100" s="8" t="s">
        <v>1232</v>
      </c>
      <c r="AR100" s="8" t="s">
        <v>1233</v>
      </c>
      <c r="AS100" t="s">
        <v>6</v>
      </c>
    </row>
    <row r="101" spans="1:45" x14ac:dyDescent="0.3">
      <c r="A101" s="6" t="s">
        <v>1234</v>
      </c>
      <c r="B101" s="28">
        <v>1</v>
      </c>
      <c r="C101" s="54">
        <v>0</v>
      </c>
      <c r="D101" s="7" t="s">
        <v>50</v>
      </c>
      <c r="E101" s="58" t="s">
        <v>1235</v>
      </c>
      <c r="F101" s="17" t="s">
        <v>291</v>
      </c>
      <c r="G101" s="17" t="s">
        <v>292</v>
      </c>
      <c r="H101" s="17" t="s">
        <v>390</v>
      </c>
      <c r="I101" s="17" t="s">
        <v>221</v>
      </c>
      <c r="J101" s="18" t="s">
        <v>50</v>
      </c>
      <c r="K101" s="17" t="s">
        <v>1236</v>
      </c>
      <c r="L101" s="19" t="s">
        <v>50</v>
      </c>
      <c r="M101" s="17" t="s">
        <v>50</v>
      </c>
      <c r="N101" s="17" t="s">
        <v>1237</v>
      </c>
      <c r="O101" s="17" t="s">
        <v>1238</v>
      </c>
      <c r="P101" s="17" t="s">
        <v>1239</v>
      </c>
      <c r="Q101" s="17" t="s">
        <v>58</v>
      </c>
      <c r="R101" s="17" t="s">
        <v>1240</v>
      </c>
      <c r="S101" s="17" t="s">
        <v>59</v>
      </c>
      <c r="T101" s="20">
        <v>42492</v>
      </c>
      <c r="U101" s="21" t="s">
        <v>50</v>
      </c>
      <c r="V101" s="17" t="s">
        <v>134</v>
      </c>
      <c r="W101" s="17" t="s">
        <v>61</v>
      </c>
      <c r="X101" s="17" t="s">
        <v>61</v>
      </c>
      <c r="Y101" s="22" t="s">
        <v>50</v>
      </c>
      <c r="Z101" s="23" t="s">
        <v>50</v>
      </c>
      <c r="AA101" s="23" t="s">
        <v>50</v>
      </c>
      <c r="AB101" s="17" t="s">
        <v>662</v>
      </c>
      <c r="AC101" s="24">
        <v>2013</v>
      </c>
      <c r="AD101" s="25">
        <v>11</v>
      </c>
      <c r="AE101" s="21" t="s">
        <v>50</v>
      </c>
      <c r="AF101" s="20">
        <v>42492</v>
      </c>
      <c r="AG101" s="21" t="s">
        <v>50</v>
      </c>
      <c r="AH101" s="17" t="s">
        <v>134</v>
      </c>
      <c r="AI101" s="17" t="s">
        <v>647</v>
      </c>
      <c r="AJ101" s="17" t="s">
        <v>1241</v>
      </c>
      <c r="AK101" s="17" t="s">
        <v>50</v>
      </c>
      <c r="AL101" s="17" t="s">
        <v>83</v>
      </c>
      <c r="AM101" s="17" t="s">
        <v>67</v>
      </c>
      <c r="AN101" s="17" t="s">
        <v>1242</v>
      </c>
      <c r="AO101" s="17" t="s">
        <v>50</v>
      </c>
      <c r="AP101" s="17" t="s">
        <v>50</v>
      </c>
      <c r="AQ101" s="17" t="s">
        <v>50</v>
      </c>
      <c r="AR101" s="17" t="s">
        <v>50</v>
      </c>
      <c r="AS101" s="17" t="s">
        <v>90</v>
      </c>
    </row>
    <row r="102" spans="1:45" x14ac:dyDescent="0.3">
      <c r="A102" s="6" t="s">
        <v>1243</v>
      </c>
      <c r="B102" s="28">
        <v>1</v>
      </c>
      <c r="C102" s="54">
        <v>0</v>
      </c>
      <c r="D102" s="7">
        <v>4.9400000000000004</v>
      </c>
      <c r="E102" s="57" t="s">
        <v>1244</v>
      </c>
      <c r="F102" s="8" t="s">
        <v>173</v>
      </c>
      <c r="G102" s="8" t="s">
        <v>527</v>
      </c>
      <c r="H102" s="8" t="s">
        <v>1245</v>
      </c>
      <c r="I102" s="8" t="s">
        <v>1086</v>
      </c>
      <c r="J102" s="9" t="s">
        <v>50</v>
      </c>
      <c r="K102" s="8" t="s">
        <v>1246</v>
      </c>
      <c r="L102" s="10">
        <v>9</v>
      </c>
      <c r="M102" s="8" t="s">
        <v>1247</v>
      </c>
      <c r="N102" s="8" t="s">
        <v>1248</v>
      </c>
      <c r="O102" s="8" t="s">
        <v>1249</v>
      </c>
      <c r="P102" s="8" t="s">
        <v>815</v>
      </c>
      <c r="Q102" s="8" t="s">
        <v>58</v>
      </c>
      <c r="R102" s="8" t="s">
        <v>1250</v>
      </c>
      <c r="S102" s="8" t="s">
        <v>59</v>
      </c>
      <c r="T102" s="11">
        <v>41771</v>
      </c>
      <c r="U102" s="12">
        <v>0.03</v>
      </c>
      <c r="V102" s="8" t="s">
        <v>78</v>
      </c>
      <c r="W102" s="8" t="s">
        <v>61</v>
      </c>
      <c r="X102" s="8" t="s">
        <v>61</v>
      </c>
      <c r="Y102" s="13">
        <v>0.96</v>
      </c>
      <c r="Z102" s="14">
        <v>352</v>
      </c>
      <c r="AA102" s="14">
        <v>350</v>
      </c>
      <c r="AB102" s="8" t="s">
        <v>662</v>
      </c>
      <c r="AC102" s="15">
        <v>2014</v>
      </c>
      <c r="AD102" s="16">
        <v>100</v>
      </c>
      <c r="AE102" s="12">
        <v>4.9400000000000004</v>
      </c>
      <c r="AF102" s="11">
        <v>43116</v>
      </c>
      <c r="AG102" s="12">
        <v>3.8</v>
      </c>
      <c r="AH102" s="8" t="s">
        <v>461</v>
      </c>
      <c r="AI102" s="8" t="s">
        <v>1251</v>
      </c>
      <c r="AJ102" s="8" t="s">
        <v>817</v>
      </c>
      <c r="AK102" s="8" t="s">
        <v>1252</v>
      </c>
      <c r="AL102" s="8" t="s">
        <v>464</v>
      </c>
      <c r="AM102" s="8" t="s">
        <v>465</v>
      </c>
      <c r="AN102" s="8" t="s">
        <v>1253</v>
      </c>
      <c r="AO102" s="8" t="s">
        <v>1254</v>
      </c>
      <c r="AP102" s="8" t="s">
        <v>1255</v>
      </c>
      <c r="AQ102" s="8" t="s">
        <v>1256</v>
      </c>
      <c r="AR102" s="8" t="s">
        <v>1257</v>
      </c>
      <c r="AS102" t="s">
        <v>6</v>
      </c>
    </row>
    <row r="103" spans="1:45" x14ac:dyDescent="0.3">
      <c r="A103" s="6" t="s">
        <v>1258</v>
      </c>
      <c r="B103" s="28">
        <v>1</v>
      </c>
      <c r="C103" s="54">
        <v>0</v>
      </c>
      <c r="D103" s="7">
        <v>0.3</v>
      </c>
      <c r="E103" s="58" t="s">
        <v>1259</v>
      </c>
      <c r="F103" s="17" t="s">
        <v>291</v>
      </c>
      <c r="G103" s="17" t="s">
        <v>292</v>
      </c>
      <c r="H103" s="17" t="s">
        <v>293</v>
      </c>
      <c r="I103" s="17" t="s">
        <v>456</v>
      </c>
      <c r="J103" s="18" t="s">
        <v>50</v>
      </c>
      <c r="K103" s="17" t="s">
        <v>1260</v>
      </c>
      <c r="L103" s="19">
        <v>5</v>
      </c>
      <c r="M103" s="17" t="s">
        <v>1261</v>
      </c>
      <c r="N103" s="17" t="s">
        <v>1262</v>
      </c>
      <c r="O103" s="17" t="s">
        <v>50</v>
      </c>
      <c r="P103" s="17" t="s">
        <v>1263</v>
      </c>
      <c r="Q103" s="17" t="s">
        <v>58</v>
      </c>
      <c r="R103" s="17" t="s">
        <v>1264</v>
      </c>
      <c r="S103" s="17" t="s">
        <v>59</v>
      </c>
      <c r="T103" s="20">
        <v>41976</v>
      </c>
      <c r="U103" s="21">
        <v>0.03</v>
      </c>
      <c r="V103" s="17" t="s">
        <v>595</v>
      </c>
      <c r="W103" s="17" t="s">
        <v>61</v>
      </c>
      <c r="X103" s="17" t="s">
        <v>61</v>
      </c>
      <c r="Y103" s="22">
        <v>1.19</v>
      </c>
      <c r="Z103" s="23">
        <v>69830</v>
      </c>
      <c r="AA103" s="23">
        <v>7664</v>
      </c>
      <c r="AB103" s="17" t="s">
        <v>662</v>
      </c>
      <c r="AC103" s="24">
        <v>2013</v>
      </c>
      <c r="AD103" s="25">
        <v>10</v>
      </c>
      <c r="AE103" s="21">
        <v>0.3</v>
      </c>
      <c r="AF103" s="20">
        <v>42644</v>
      </c>
      <c r="AG103" s="21" t="s">
        <v>50</v>
      </c>
      <c r="AH103" s="17" t="s">
        <v>461</v>
      </c>
      <c r="AI103" s="17" t="s">
        <v>647</v>
      </c>
      <c r="AJ103" s="17" t="s">
        <v>1265</v>
      </c>
      <c r="AK103" s="17" t="s">
        <v>1266</v>
      </c>
      <c r="AL103" s="17" t="s">
        <v>464</v>
      </c>
      <c r="AM103" s="17" t="s">
        <v>465</v>
      </c>
      <c r="AN103" s="17" t="s">
        <v>1267</v>
      </c>
      <c r="AO103" s="17" t="s">
        <v>1268</v>
      </c>
      <c r="AP103" s="17" t="s">
        <v>1269</v>
      </c>
      <c r="AQ103" s="17" t="s">
        <v>1270</v>
      </c>
      <c r="AR103" s="17" t="s">
        <v>50</v>
      </c>
      <c r="AS103" s="17" t="s">
        <v>90</v>
      </c>
    </row>
    <row r="104" spans="1:45" x14ac:dyDescent="0.3">
      <c r="A104" s="6" t="s">
        <v>1271</v>
      </c>
      <c r="B104" s="28">
        <v>1</v>
      </c>
      <c r="C104" s="54">
        <v>0</v>
      </c>
      <c r="D104" s="7">
        <v>1.4</v>
      </c>
      <c r="E104" s="57" t="s">
        <v>1272</v>
      </c>
      <c r="F104" s="8" t="s">
        <v>291</v>
      </c>
      <c r="G104" s="8" t="s">
        <v>292</v>
      </c>
      <c r="H104" s="8" t="s">
        <v>1273</v>
      </c>
      <c r="I104" s="8" t="s">
        <v>456</v>
      </c>
      <c r="J104" s="9" t="s">
        <v>50</v>
      </c>
      <c r="K104" s="8" t="s">
        <v>1274</v>
      </c>
      <c r="L104" s="10">
        <v>7</v>
      </c>
      <c r="M104" s="8" t="s">
        <v>1275</v>
      </c>
      <c r="N104" s="8" t="s">
        <v>1276</v>
      </c>
      <c r="O104" s="8" t="s">
        <v>1277</v>
      </c>
      <c r="P104" s="8" t="s">
        <v>99</v>
      </c>
      <c r="Q104" s="8" t="s">
        <v>58</v>
      </c>
      <c r="R104" s="8" t="s">
        <v>1278</v>
      </c>
      <c r="S104" s="8" t="s">
        <v>59</v>
      </c>
      <c r="T104" s="11" t="s">
        <v>50</v>
      </c>
      <c r="U104" s="12" t="s">
        <v>50</v>
      </c>
      <c r="V104" s="8" t="s">
        <v>78</v>
      </c>
      <c r="W104" s="8" t="s">
        <v>61</v>
      </c>
      <c r="X104" s="8" t="s">
        <v>61</v>
      </c>
      <c r="Y104" s="13">
        <v>-0.79</v>
      </c>
      <c r="Z104" s="14">
        <v>5234</v>
      </c>
      <c r="AA104" s="14">
        <v>17185</v>
      </c>
      <c r="AB104" s="8" t="s">
        <v>662</v>
      </c>
      <c r="AC104" s="15">
        <v>2013</v>
      </c>
      <c r="AD104" s="16">
        <v>20</v>
      </c>
      <c r="AE104" s="12">
        <v>1.4</v>
      </c>
      <c r="AF104" s="11">
        <v>43101</v>
      </c>
      <c r="AG104" s="12" t="s">
        <v>50</v>
      </c>
      <c r="AH104" s="8" t="s">
        <v>78</v>
      </c>
      <c r="AI104" s="8" t="s">
        <v>647</v>
      </c>
      <c r="AJ104" s="8" t="s">
        <v>103</v>
      </c>
      <c r="AK104" s="8" t="s">
        <v>1279</v>
      </c>
      <c r="AL104" s="8" t="s">
        <v>464</v>
      </c>
      <c r="AM104" s="8" t="s">
        <v>465</v>
      </c>
      <c r="AN104" s="8" t="s">
        <v>1280</v>
      </c>
      <c r="AO104" s="8" t="s">
        <v>1281</v>
      </c>
      <c r="AP104" s="8" t="s">
        <v>1282</v>
      </c>
      <c r="AQ104" s="8" t="s">
        <v>1283</v>
      </c>
      <c r="AR104" s="8" t="s">
        <v>1284</v>
      </c>
      <c r="AS104" t="s">
        <v>6</v>
      </c>
    </row>
    <row r="105" spans="1:45" x14ac:dyDescent="0.3">
      <c r="A105" s="6" t="s">
        <v>1285</v>
      </c>
      <c r="B105" s="28">
        <v>1</v>
      </c>
      <c r="C105" s="54">
        <v>0</v>
      </c>
      <c r="D105" s="7" t="s">
        <v>50</v>
      </c>
      <c r="E105" s="58" t="s">
        <v>1286</v>
      </c>
      <c r="F105" s="17" t="s">
        <v>173</v>
      </c>
      <c r="G105" s="17" t="s">
        <v>527</v>
      </c>
      <c r="H105" s="17" t="s">
        <v>50</v>
      </c>
      <c r="I105" s="17" t="s">
        <v>221</v>
      </c>
      <c r="J105" s="18" t="s">
        <v>50</v>
      </c>
      <c r="K105" s="17" t="s">
        <v>1287</v>
      </c>
      <c r="L105" s="19" t="s">
        <v>50</v>
      </c>
      <c r="M105" s="17" t="s">
        <v>50</v>
      </c>
      <c r="N105" s="17" t="s">
        <v>1288</v>
      </c>
      <c r="O105" s="17" t="s">
        <v>50</v>
      </c>
      <c r="P105" s="17" t="s">
        <v>1289</v>
      </c>
      <c r="Q105" s="17" t="s">
        <v>58</v>
      </c>
      <c r="R105" s="17" t="s">
        <v>1290</v>
      </c>
      <c r="S105" s="17" t="s">
        <v>59</v>
      </c>
      <c r="T105" s="20">
        <v>41919</v>
      </c>
      <c r="U105" s="21">
        <v>1.25</v>
      </c>
      <c r="V105" s="17" t="s">
        <v>134</v>
      </c>
      <c r="W105" s="17" t="s">
        <v>61</v>
      </c>
      <c r="X105" s="17" t="s">
        <v>61</v>
      </c>
      <c r="Y105" s="22">
        <v>0</v>
      </c>
      <c r="Z105" s="23" t="s">
        <v>50</v>
      </c>
      <c r="AA105" s="23" t="s">
        <v>50</v>
      </c>
      <c r="AB105" s="17" t="s">
        <v>662</v>
      </c>
      <c r="AC105" s="24">
        <v>2013</v>
      </c>
      <c r="AD105" s="25" t="s">
        <v>50</v>
      </c>
      <c r="AE105" s="21" t="s">
        <v>50</v>
      </c>
      <c r="AF105" s="20">
        <v>41919</v>
      </c>
      <c r="AG105" s="21">
        <v>1.25</v>
      </c>
      <c r="AH105" s="17" t="s">
        <v>134</v>
      </c>
      <c r="AI105" s="17" t="s">
        <v>1291</v>
      </c>
      <c r="AJ105" s="17" t="s">
        <v>1292</v>
      </c>
      <c r="AK105" s="17" t="s">
        <v>50</v>
      </c>
      <c r="AL105" s="17" t="s">
        <v>83</v>
      </c>
      <c r="AM105" s="17" t="s">
        <v>300</v>
      </c>
      <c r="AN105" s="17" t="s">
        <v>1293</v>
      </c>
      <c r="AO105" s="17" t="s">
        <v>1294</v>
      </c>
      <c r="AP105" s="17" t="s">
        <v>1295</v>
      </c>
      <c r="AQ105" s="17" t="s">
        <v>1296</v>
      </c>
      <c r="AR105" s="17" t="s">
        <v>50</v>
      </c>
      <c r="AS105" t="s">
        <v>6</v>
      </c>
    </row>
    <row r="106" spans="1:45" ht="20.399999999999999" x14ac:dyDescent="0.3">
      <c r="A106" s="6" t="s">
        <v>1297</v>
      </c>
      <c r="B106" s="28">
        <v>1</v>
      </c>
      <c r="C106" s="54">
        <v>0</v>
      </c>
      <c r="D106" s="7">
        <v>2.4500000000000002</v>
      </c>
      <c r="E106" s="57" t="s">
        <v>1298</v>
      </c>
      <c r="F106" s="8" t="s">
        <v>93</v>
      </c>
      <c r="G106" s="8" t="s">
        <v>94</v>
      </c>
      <c r="H106" s="8" t="s">
        <v>71</v>
      </c>
      <c r="I106" s="8" t="s">
        <v>556</v>
      </c>
      <c r="J106" s="9">
        <v>1.51</v>
      </c>
      <c r="K106" s="8" t="s">
        <v>1299</v>
      </c>
      <c r="L106" s="10">
        <v>1</v>
      </c>
      <c r="M106" s="8" t="s">
        <v>1300</v>
      </c>
      <c r="N106" s="8" t="s">
        <v>1301</v>
      </c>
      <c r="O106" s="8" t="s">
        <v>1302</v>
      </c>
      <c r="P106" s="8" t="s">
        <v>99</v>
      </c>
      <c r="Q106" s="8" t="s">
        <v>58</v>
      </c>
      <c r="R106" s="8" t="s">
        <v>1303</v>
      </c>
      <c r="S106" s="8" t="s">
        <v>59</v>
      </c>
      <c r="T106" s="11">
        <v>41798</v>
      </c>
      <c r="U106" s="12" t="s">
        <v>50</v>
      </c>
      <c r="V106" s="8" t="s">
        <v>133</v>
      </c>
      <c r="W106" s="8" t="s">
        <v>61</v>
      </c>
      <c r="X106" s="8" t="s">
        <v>61</v>
      </c>
      <c r="Y106" s="13">
        <v>0.75</v>
      </c>
      <c r="Z106" s="14">
        <v>1406</v>
      </c>
      <c r="AA106" s="14">
        <v>2322</v>
      </c>
      <c r="AB106" s="8" t="s">
        <v>662</v>
      </c>
      <c r="AC106" s="15">
        <v>2014</v>
      </c>
      <c r="AD106" s="16">
        <v>3</v>
      </c>
      <c r="AE106" s="12">
        <v>2.4500000000000002</v>
      </c>
      <c r="AF106" s="11">
        <v>42404</v>
      </c>
      <c r="AG106" s="12">
        <v>1.1399999999999999</v>
      </c>
      <c r="AH106" s="8" t="s">
        <v>79</v>
      </c>
      <c r="AI106" s="8" t="s">
        <v>102</v>
      </c>
      <c r="AJ106" s="8" t="s">
        <v>103</v>
      </c>
      <c r="AK106" s="8" t="s">
        <v>1304</v>
      </c>
      <c r="AL106" s="8" t="s">
        <v>104</v>
      </c>
      <c r="AM106" s="8" t="s">
        <v>84</v>
      </c>
      <c r="AN106" s="8" t="s">
        <v>1305</v>
      </c>
      <c r="AO106" s="8" t="s">
        <v>1306</v>
      </c>
      <c r="AP106" s="8" t="s">
        <v>138</v>
      </c>
      <c r="AQ106" s="8" t="s">
        <v>50</v>
      </c>
      <c r="AR106" s="8" t="s">
        <v>1307</v>
      </c>
      <c r="AS106" s="17" t="s">
        <v>90</v>
      </c>
    </row>
    <row r="107" spans="1:45" x14ac:dyDescent="0.3">
      <c r="A107" s="6" t="s">
        <v>1308</v>
      </c>
      <c r="B107" s="28">
        <v>1</v>
      </c>
      <c r="C107" s="54">
        <v>0</v>
      </c>
      <c r="D107" s="7">
        <v>114.69</v>
      </c>
      <c r="E107" s="58" t="s">
        <v>1309</v>
      </c>
      <c r="F107" s="17" t="s">
        <v>2</v>
      </c>
      <c r="G107" s="17" t="s">
        <v>112</v>
      </c>
      <c r="H107" s="17" t="s">
        <v>1310</v>
      </c>
      <c r="I107" s="17" t="s">
        <v>456</v>
      </c>
      <c r="J107" s="18" t="s">
        <v>50</v>
      </c>
      <c r="K107" s="17" t="s">
        <v>1311</v>
      </c>
      <c r="L107" s="19">
        <v>11</v>
      </c>
      <c r="M107" s="17" t="s">
        <v>1312</v>
      </c>
      <c r="N107" s="17" t="s">
        <v>1313</v>
      </c>
      <c r="O107" s="17" t="s">
        <v>297</v>
      </c>
      <c r="P107" s="17" t="s">
        <v>99</v>
      </c>
      <c r="Q107" s="17" t="s">
        <v>58</v>
      </c>
      <c r="R107" s="17" t="s">
        <v>1314</v>
      </c>
      <c r="S107" s="17" t="s">
        <v>59</v>
      </c>
      <c r="T107" s="20" t="s">
        <v>50</v>
      </c>
      <c r="U107" s="21" t="s">
        <v>50</v>
      </c>
      <c r="V107" s="17" t="s">
        <v>78</v>
      </c>
      <c r="W107" s="17" t="s">
        <v>61</v>
      </c>
      <c r="X107" s="17" t="s">
        <v>61</v>
      </c>
      <c r="Y107" s="22">
        <v>1.51</v>
      </c>
      <c r="Z107" s="23">
        <v>83761</v>
      </c>
      <c r="AA107" s="23">
        <v>42690</v>
      </c>
      <c r="AB107" s="17" t="s">
        <v>662</v>
      </c>
      <c r="AC107" s="24">
        <v>2014</v>
      </c>
      <c r="AD107" s="25">
        <v>165</v>
      </c>
      <c r="AE107" s="21">
        <v>114.69</v>
      </c>
      <c r="AF107" s="20">
        <v>43152</v>
      </c>
      <c r="AG107" s="21">
        <v>51.8</v>
      </c>
      <c r="AH107" s="17" t="s">
        <v>1315</v>
      </c>
      <c r="AI107" s="17" t="s">
        <v>202</v>
      </c>
      <c r="AJ107" s="17" t="s">
        <v>103</v>
      </c>
      <c r="AK107" s="17" t="s">
        <v>1316</v>
      </c>
      <c r="AL107" s="17" t="s">
        <v>464</v>
      </c>
      <c r="AM107" s="17" t="s">
        <v>465</v>
      </c>
      <c r="AN107" s="17" t="s">
        <v>1317</v>
      </c>
      <c r="AO107" s="17" t="s">
        <v>1318</v>
      </c>
      <c r="AP107" s="17" t="s">
        <v>339</v>
      </c>
      <c r="AQ107" s="17" t="s">
        <v>1319</v>
      </c>
      <c r="AR107" s="17" t="s">
        <v>50</v>
      </c>
      <c r="AS107" s="17" t="s">
        <v>90</v>
      </c>
    </row>
    <row r="108" spans="1:45" x14ac:dyDescent="0.3">
      <c r="A108" s="6" t="s">
        <v>1320</v>
      </c>
      <c r="B108" s="28">
        <v>1</v>
      </c>
      <c r="C108" s="54">
        <v>0</v>
      </c>
      <c r="D108" s="7">
        <v>0.5</v>
      </c>
      <c r="E108" s="57" t="s">
        <v>1321</v>
      </c>
      <c r="F108" s="8" t="s">
        <v>291</v>
      </c>
      <c r="G108" s="8" t="s">
        <v>292</v>
      </c>
      <c r="H108" s="8" t="s">
        <v>1322</v>
      </c>
      <c r="I108" s="8" t="s">
        <v>456</v>
      </c>
      <c r="J108" s="9" t="s">
        <v>50</v>
      </c>
      <c r="K108" s="8" t="s">
        <v>1323</v>
      </c>
      <c r="L108" s="10">
        <v>12</v>
      </c>
      <c r="M108" s="8" t="s">
        <v>1324</v>
      </c>
      <c r="N108" s="8" t="s">
        <v>1325</v>
      </c>
      <c r="O108" s="8" t="s">
        <v>50</v>
      </c>
      <c r="P108" s="8" t="s">
        <v>815</v>
      </c>
      <c r="Q108" s="8" t="s">
        <v>58</v>
      </c>
      <c r="R108" s="8" t="s">
        <v>1091</v>
      </c>
      <c r="S108" s="8" t="s">
        <v>59</v>
      </c>
      <c r="T108" s="11">
        <v>41640</v>
      </c>
      <c r="U108" s="12" t="s">
        <v>50</v>
      </c>
      <c r="V108" s="8" t="s">
        <v>78</v>
      </c>
      <c r="W108" s="8" t="s">
        <v>61</v>
      </c>
      <c r="X108" s="8" t="s">
        <v>61</v>
      </c>
      <c r="Y108" s="13">
        <v>0</v>
      </c>
      <c r="Z108" s="14">
        <v>265</v>
      </c>
      <c r="AA108" s="14">
        <v>857</v>
      </c>
      <c r="AB108" s="8" t="s">
        <v>662</v>
      </c>
      <c r="AC108" s="15">
        <v>2014</v>
      </c>
      <c r="AD108" s="16">
        <v>7</v>
      </c>
      <c r="AE108" s="12">
        <v>0.5</v>
      </c>
      <c r="AF108" s="11">
        <v>42005</v>
      </c>
      <c r="AG108" s="12">
        <v>0.5</v>
      </c>
      <c r="AH108" s="8" t="s">
        <v>461</v>
      </c>
      <c r="AI108" s="8" t="s">
        <v>1048</v>
      </c>
      <c r="AJ108" s="8" t="s">
        <v>817</v>
      </c>
      <c r="AK108" s="8" t="s">
        <v>1326</v>
      </c>
      <c r="AL108" s="8" t="s">
        <v>598</v>
      </c>
      <c r="AM108" s="8" t="s">
        <v>465</v>
      </c>
      <c r="AN108" s="8" t="s">
        <v>1327</v>
      </c>
      <c r="AO108" s="8" t="s">
        <v>1328</v>
      </c>
      <c r="AP108" s="8" t="s">
        <v>762</v>
      </c>
      <c r="AQ108" s="8" t="s">
        <v>1329</v>
      </c>
      <c r="AR108" s="8" t="s">
        <v>1330</v>
      </c>
      <c r="AS108" t="s">
        <v>6</v>
      </c>
    </row>
    <row r="109" spans="1:45" x14ac:dyDescent="0.3">
      <c r="A109" s="6" t="s">
        <v>1331</v>
      </c>
      <c r="B109" s="28">
        <v>0</v>
      </c>
      <c r="C109" s="54">
        <v>1</v>
      </c>
      <c r="D109" s="7" t="s">
        <v>50</v>
      </c>
      <c r="E109" s="58" t="s">
        <v>1332</v>
      </c>
      <c r="F109" s="17" t="s">
        <v>93</v>
      </c>
      <c r="G109" s="17" t="s">
        <v>994</v>
      </c>
      <c r="H109" s="17" t="s">
        <v>50</v>
      </c>
      <c r="I109" s="17" t="s">
        <v>1333</v>
      </c>
      <c r="J109" s="18" t="s">
        <v>50</v>
      </c>
      <c r="K109" s="17" t="s">
        <v>1334</v>
      </c>
      <c r="L109" s="19" t="s">
        <v>50</v>
      </c>
      <c r="M109" s="17" t="s">
        <v>50</v>
      </c>
      <c r="N109" s="17" t="s">
        <v>1335</v>
      </c>
      <c r="O109" s="17" t="s">
        <v>1336</v>
      </c>
      <c r="P109" s="17" t="s">
        <v>99</v>
      </c>
      <c r="Q109" s="17" t="s">
        <v>58</v>
      </c>
      <c r="R109" s="17" t="s">
        <v>1337</v>
      </c>
      <c r="S109" s="17" t="s">
        <v>59</v>
      </c>
      <c r="T109" s="20">
        <v>41904</v>
      </c>
      <c r="U109" s="21" t="s">
        <v>50</v>
      </c>
      <c r="V109" s="17" t="s">
        <v>1338</v>
      </c>
      <c r="W109" s="17" t="s">
        <v>61</v>
      </c>
      <c r="X109" s="17" t="s">
        <v>61</v>
      </c>
      <c r="Y109" s="22">
        <v>0</v>
      </c>
      <c r="Z109" s="23">
        <v>45</v>
      </c>
      <c r="AA109" s="23">
        <v>7</v>
      </c>
      <c r="AB109" s="17" t="s">
        <v>662</v>
      </c>
      <c r="AC109" s="24">
        <v>2014</v>
      </c>
      <c r="AD109" s="25" t="s">
        <v>50</v>
      </c>
      <c r="AE109" s="21" t="s">
        <v>50</v>
      </c>
      <c r="AF109" s="20">
        <v>41904</v>
      </c>
      <c r="AG109" s="21" t="s">
        <v>50</v>
      </c>
      <c r="AH109" s="17" t="s">
        <v>1338</v>
      </c>
      <c r="AI109" s="17" t="s">
        <v>1339</v>
      </c>
      <c r="AJ109" s="17" t="s">
        <v>103</v>
      </c>
      <c r="AK109" s="17" t="s">
        <v>50</v>
      </c>
      <c r="AL109" s="17" t="s">
        <v>83</v>
      </c>
      <c r="AM109" s="17" t="s">
        <v>465</v>
      </c>
      <c r="AN109" s="17" t="s">
        <v>1340</v>
      </c>
      <c r="AO109" s="17" t="s">
        <v>1341</v>
      </c>
      <c r="AP109" s="17" t="s">
        <v>1342</v>
      </c>
      <c r="AQ109" s="17" t="s">
        <v>1343</v>
      </c>
      <c r="AR109" s="17" t="s">
        <v>1344</v>
      </c>
      <c r="AS109" s="8" t="s">
        <v>109</v>
      </c>
    </row>
    <row r="110" spans="1:45" x14ac:dyDescent="0.3">
      <c r="A110" s="6" t="s">
        <v>1345</v>
      </c>
      <c r="B110" s="28">
        <v>1</v>
      </c>
      <c r="C110" s="54">
        <v>0</v>
      </c>
      <c r="D110" s="7">
        <v>0.19</v>
      </c>
      <c r="E110" s="57" t="s">
        <v>1346</v>
      </c>
      <c r="F110" s="8" t="s">
        <v>291</v>
      </c>
      <c r="G110" s="8" t="s">
        <v>292</v>
      </c>
      <c r="H110" s="8" t="s">
        <v>293</v>
      </c>
      <c r="I110" s="8" t="s">
        <v>456</v>
      </c>
      <c r="J110" s="9" t="s">
        <v>50</v>
      </c>
      <c r="K110" s="8" t="s">
        <v>1347</v>
      </c>
      <c r="L110" s="10">
        <v>8</v>
      </c>
      <c r="M110" s="8" t="s">
        <v>1348</v>
      </c>
      <c r="N110" s="8" t="s">
        <v>1023</v>
      </c>
      <c r="O110" s="8" t="s">
        <v>507</v>
      </c>
      <c r="P110" s="8" t="s">
        <v>99</v>
      </c>
      <c r="Q110" s="8" t="s">
        <v>58</v>
      </c>
      <c r="R110" s="8" t="s">
        <v>1025</v>
      </c>
      <c r="S110" s="8" t="s">
        <v>59</v>
      </c>
      <c r="T110" s="11" t="s">
        <v>50</v>
      </c>
      <c r="U110" s="12" t="s">
        <v>50</v>
      </c>
      <c r="V110" s="8" t="s">
        <v>78</v>
      </c>
      <c r="W110" s="8" t="s">
        <v>61</v>
      </c>
      <c r="X110" s="8" t="s">
        <v>61</v>
      </c>
      <c r="Y110" s="13">
        <v>-0.03</v>
      </c>
      <c r="Z110" s="14">
        <v>2861</v>
      </c>
      <c r="AA110" s="14">
        <v>727</v>
      </c>
      <c r="AB110" s="8" t="s">
        <v>662</v>
      </c>
      <c r="AC110" s="15">
        <v>2014</v>
      </c>
      <c r="AD110" s="16" t="s">
        <v>50</v>
      </c>
      <c r="AE110" s="12">
        <v>0.19</v>
      </c>
      <c r="AF110" s="11">
        <v>41906</v>
      </c>
      <c r="AG110" s="12">
        <v>0.19</v>
      </c>
      <c r="AH110" s="8" t="s">
        <v>461</v>
      </c>
      <c r="AI110" s="8" t="s">
        <v>299</v>
      </c>
      <c r="AJ110" s="8" t="s">
        <v>103</v>
      </c>
      <c r="AK110" s="8" t="s">
        <v>1349</v>
      </c>
      <c r="AL110" s="8" t="s">
        <v>464</v>
      </c>
      <c r="AM110" s="8" t="s">
        <v>465</v>
      </c>
      <c r="AN110" s="8" t="s">
        <v>1350</v>
      </c>
      <c r="AO110" s="8" t="s">
        <v>1351</v>
      </c>
      <c r="AP110" s="8" t="s">
        <v>303</v>
      </c>
      <c r="AQ110" s="8" t="s">
        <v>1352</v>
      </c>
      <c r="AR110" s="8" t="s">
        <v>1353</v>
      </c>
      <c r="AS110" s="17" t="s">
        <v>90</v>
      </c>
    </row>
    <row r="111" spans="1:45" x14ac:dyDescent="0.3">
      <c r="A111" s="6" t="s">
        <v>1354</v>
      </c>
      <c r="B111" s="28">
        <v>1</v>
      </c>
      <c r="C111" s="54">
        <v>0</v>
      </c>
      <c r="D111" s="7">
        <v>4.4000000000000004</v>
      </c>
      <c r="E111" s="58" t="s">
        <v>1355</v>
      </c>
      <c r="F111" s="17" t="s">
        <v>291</v>
      </c>
      <c r="G111" s="17" t="s">
        <v>292</v>
      </c>
      <c r="H111" s="17" t="s">
        <v>1356</v>
      </c>
      <c r="I111" s="17" t="s">
        <v>456</v>
      </c>
      <c r="J111" s="18" t="s">
        <v>50</v>
      </c>
      <c r="K111" s="17" t="s">
        <v>1357</v>
      </c>
      <c r="L111" s="19">
        <v>12</v>
      </c>
      <c r="M111" s="17" t="s">
        <v>1358</v>
      </c>
      <c r="N111" s="17" t="s">
        <v>1359</v>
      </c>
      <c r="O111" s="17" t="s">
        <v>50</v>
      </c>
      <c r="P111" s="17" t="s">
        <v>200</v>
      </c>
      <c r="Q111" s="17" t="s">
        <v>58</v>
      </c>
      <c r="R111" s="17" t="s">
        <v>1360</v>
      </c>
      <c r="S111" s="17" t="s">
        <v>59</v>
      </c>
      <c r="T111" s="20" t="s">
        <v>50</v>
      </c>
      <c r="U111" s="21">
        <v>0.1</v>
      </c>
      <c r="V111" s="17" t="s">
        <v>595</v>
      </c>
      <c r="W111" s="17" t="s">
        <v>61</v>
      </c>
      <c r="X111" s="17" t="s">
        <v>61</v>
      </c>
      <c r="Y111" s="22">
        <v>-0.08</v>
      </c>
      <c r="Z111" s="23">
        <v>1030</v>
      </c>
      <c r="AA111" s="23" t="s">
        <v>50</v>
      </c>
      <c r="AB111" s="17" t="s">
        <v>662</v>
      </c>
      <c r="AC111" s="24">
        <v>2013</v>
      </c>
      <c r="AD111" s="25">
        <v>21</v>
      </c>
      <c r="AE111" s="21">
        <v>4.4000000000000004</v>
      </c>
      <c r="AF111" s="20">
        <v>42468</v>
      </c>
      <c r="AG111" s="21">
        <v>0.8</v>
      </c>
      <c r="AH111" s="17" t="s">
        <v>661</v>
      </c>
      <c r="AI111" s="17" t="s">
        <v>647</v>
      </c>
      <c r="AJ111" s="17" t="s">
        <v>203</v>
      </c>
      <c r="AK111" s="17" t="s">
        <v>1361</v>
      </c>
      <c r="AL111" s="17" t="s">
        <v>464</v>
      </c>
      <c r="AM111" s="17" t="s">
        <v>465</v>
      </c>
      <c r="AN111" s="17" t="s">
        <v>1362</v>
      </c>
      <c r="AO111" s="17" t="s">
        <v>1363</v>
      </c>
      <c r="AP111" s="17" t="s">
        <v>1364</v>
      </c>
      <c r="AQ111" s="17" t="s">
        <v>1365</v>
      </c>
      <c r="AR111" s="17" t="s">
        <v>50</v>
      </c>
      <c r="AS111" t="s">
        <v>6</v>
      </c>
    </row>
    <row r="112" spans="1:45" x14ac:dyDescent="0.3">
      <c r="A112" s="6" t="s">
        <v>1366</v>
      </c>
      <c r="B112" s="28">
        <v>1</v>
      </c>
      <c r="C112" s="54">
        <v>0</v>
      </c>
      <c r="D112" s="7"/>
      <c r="E112" s="57" t="s">
        <v>1367</v>
      </c>
      <c r="F112" s="8" t="s">
        <v>291</v>
      </c>
      <c r="G112" s="8" t="s">
        <v>292</v>
      </c>
      <c r="H112" s="8" t="s">
        <v>50</v>
      </c>
      <c r="I112" s="8" t="s">
        <v>456</v>
      </c>
      <c r="J112" s="9" t="s">
        <v>50</v>
      </c>
      <c r="K112" s="8" t="s">
        <v>1368</v>
      </c>
      <c r="L112" s="10" t="s">
        <v>50</v>
      </c>
      <c r="M112" s="8" t="s">
        <v>50</v>
      </c>
      <c r="N112" s="8" t="s">
        <v>1369</v>
      </c>
      <c r="O112" s="8" t="s">
        <v>50</v>
      </c>
      <c r="P112" s="8" t="s">
        <v>99</v>
      </c>
      <c r="Q112" s="8" t="s">
        <v>58</v>
      </c>
      <c r="R112" s="8" t="s">
        <v>1370</v>
      </c>
      <c r="S112" s="8" t="s">
        <v>59</v>
      </c>
      <c r="T112" s="11">
        <v>41933</v>
      </c>
      <c r="U112" s="12" t="s">
        <v>50</v>
      </c>
      <c r="V112" s="8" t="s">
        <v>78</v>
      </c>
      <c r="W112" s="8" t="s">
        <v>61</v>
      </c>
      <c r="X112" s="8" t="s">
        <v>61</v>
      </c>
      <c r="Y112" s="13" t="s">
        <v>50</v>
      </c>
      <c r="Z112" s="14" t="s">
        <v>50</v>
      </c>
      <c r="AA112" s="14" t="s">
        <v>50</v>
      </c>
      <c r="AB112" s="8" t="s">
        <v>662</v>
      </c>
      <c r="AC112" s="15">
        <v>2013</v>
      </c>
      <c r="AD112" s="16">
        <v>4</v>
      </c>
      <c r="AE112" s="12" t="s">
        <v>50</v>
      </c>
      <c r="AF112" s="11">
        <v>43004</v>
      </c>
      <c r="AG112" s="12" t="s">
        <v>50</v>
      </c>
      <c r="AH112" s="8" t="s">
        <v>134</v>
      </c>
      <c r="AI112" s="8" t="s">
        <v>547</v>
      </c>
      <c r="AJ112" s="8" t="s">
        <v>103</v>
      </c>
      <c r="AK112" s="8" t="s">
        <v>50</v>
      </c>
      <c r="AL112" s="8" t="s">
        <v>898</v>
      </c>
      <c r="AM112" s="8" t="s">
        <v>300</v>
      </c>
      <c r="AN112" s="8" t="s">
        <v>1371</v>
      </c>
      <c r="AO112" s="8" t="s">
        <v>1372</v>
      </c>
      <c r="AP112" s="8" t="s">
        <v>303</v>
      </c>
      <c r="AQ112" s="8" t="s">
        <v>1373</v>
      </c>
      <c r="AR112" s="8" t="s">
        <v>1374</v>
      </c>
      <c r="AS112" t="s">
        <v>6</v>
      </c>
    </row>
    <row r="113" spans="1:45" x14ac:dyDescent="0.3">
      <c r="A113" s="6" t="s">
        <v>1375</v>
      </c>
      <c r="B113" s="28">
        <v>1</v>
      </c>
      <c r="C113" s="54">
        <v>0</v>
      </c>
      <c r="D113" s="7">
        <v>2</v>
      </c>
      <c r="E113" s="58" t="s">
        <v>1376</v>
      </c>
      <c r="F113" s="17" t="s">
        <v>173</v>
      </c>
      <c r="G113" s="17" t="s">
        <v>317</v>
      </c>
      <c r="H113" s="17" t="s">
        <v>1377</v>
      </c>
      <c r="I113" s="17" t="s">
        <v>456</v>
      </c>
      <c r="J113" s="18" t="s">
        <v>50</v>
      </c>
      <c r="K113" s="17" t="s">
        <v>1378</v>
      </c>
      <c r="L113" s="19">
        <v>4</v>
      </c>
      <c r="M113" s="17" t="s">
        <v>1379</v>
      </c>
      <c r="N113" s="17" t="s">
        <v>1380</v>
      </c>
      <c r="O113" s="17" t="s">
        <v>1381</v>
      </c>
      <c r="P113" s="17" t="s">
        <v>99</v>
      </c>
      <c r="Q113" s="17" t="s">
        <v>58</v>
      </c>
      <c r="R113" s="17" t="s">
        <v>1382</v>
      </c>
      <c r="S113" s="17" t="s">
        <v>59</v>
      </c>
      <c r="T113" s="20">
        <v>41927</v>
      </c>
      <c r="U113" s="21">
        <v>0.8</v>
      </c>
      <c r="V113" s="17" t="s">
        <v>461</v>
      </c>
      <c r="W113" s="17" t="s">
        <v>61</v>
      </c>
      <c r="X113" s="17" t="s">
        <v>61</v>
      </c>
      <c r="Y113" s="22">
        <v>0.27</v>
      </c>
      <c r="Z113" s="23">
        <v>2490</v>
      </c>
      <c r="AA113" s="23">
        <v>2373</v>
      </c>
      <c r="AB113" s="17" t="s">
        <v>662</v>
      </c>
      <c r="AC113" s="24">
        <v>2014</v>
      </c>
      <c r="AD113" s="25">
        <v>25</v>
      </c>
      <c r="AE113" s="21">
        <v>2</v>
      </c>
      <c r="AF113" s="20">
        <v>42158</v>
      </c>
      <c r="AG113" s="21">
        <v>1.2</v>
      </c>
      <c r="AH113" s="17" t="s">
        <v>461</v>
      </c>
      <c r="AI113" s="17" t="s">
        <v>1383</v>
      </c>
      <c r="AJ113" s="17" t="s">
        <v>103</v>
      </c>
      <c r="AK113" s="17" t="s">
        <v>1384</v>
      </c>
      <c r="AL113" s="17" t="s">
        <v>464</v>
      </c>
      <c r="AM113" s="17" t="s">
        <v>465</v>
      </c>
      <c r="AN113" s="17" t="s">
        <v>1385</v>
      </c>
      <c r="AO113" s="17" t="s">
        <v>1386</v>
      </c>
      <c r="AP113" s="17" t="s">
        <v>1387</v>
      </c>
      <c r="AQ113" s="17" t="s">
        <v>1388</v>
      </c>
      <c r="AR113" s="17" t="s">
        <v>50</v>
      </c>
      <c r="AS113" s="17" t="s">
        <v>90</v>
      </c>
    </row>
    <row r="114" spans="1:45" x14ac:dyDescent="0.3">
      <c r="A114" s="6" t="s">
        <v>1389</v>
      </c>
      <c r="B114" s="28">
        <v>1</v>
      </c>
      <c r="C114" s="54">
        <v>0</v>
      </c>
      <c r="D114" s="7">
        <v>19.3</v>
      </c>
      <c r="E114" s="57" t="s">
        <v>1390</v>
      </c>
      <c r="F114" s="8" t="s">
        <v>291</v>
      </c>
      <c r="G114" s="8" t="s">
        <v>292</v>
      </c>
      <c r="H114" s="8" t="s">
        <v>1391</v>
      </c>
      <c r="I114" s="8" t="s">
        <v>456</v>
      </c>
      <c r="J114" s="9" t="s">
        <v>50</v>
      </c>
      <c r="K114" s="8" t="s">
        <v>1392</v>
      </c>
      <c r="L114" s="10">
        <v>13</v>
      </c>
      <c r="M114" s="8" t="s">
        <v>1393</v>
      </c>
      <c r="N114" s="8" t="s">
        <v>1394</v>
      </c>
      <c r="O114" s="8" t="s">
        <v>310</v>
      </c>
      <c r="P114" s="8" t="s">
        <v>99</v>
      </c>
      <c r="Q114" s="8" t="s">
        <v>58</v>
      </c>
      <c r="R114" s="8" t="s">
        <v>1395</v>
      </c>
      <c r="S114" s="8" t="s">
        <v>59</v>
      </c>
      <c r="T114" s="11">
        <v>41974</v>
      </c>
      <c r="U114" s="12">
        <v>2</v>
      </c>
      <c r="V114" s="8" t="s">
        <v>461</v>
      </c>
      <c r="W114" s="8" t="s">
        <v>61</v>
      </c>
      <c r="X114" s="8" t="s">
        <v>61</v>
      </c>
      <c r="Y114" s="13">
        <v>0.06</v>
      </c>
      <c r="Z114" s="14">
        <v>285</v>
      </c>
      <c r="AA114" s="14">
        <v>1033</v>
      </c>
      <c r="AB114" s="8" t="s">
        <v>662</v>
      </c>
      <c r="AC114" s="15">
        <v>2013</v>
      </c>
      <c r="AD114" s="16">
        <v>50</v>
      </c>
      <c r="AE114" s="12">
        <v>19.3</v>
      </c>
      <c r="AF114" s="11">
        <v>43069</v>
      </c>
      <c r="AG114" s="12" t="s">
        <v>50</v>
      </c>
      <c r="AH114" s="8" t="s">
        <v>78</v>
      </c>
      <c r="AI114" s="8" t="s">
        <v>1396</v>
      </c>
      <c r="AJ114" s="8" t="s">
        <v>103</v>
      </c>
      <c r="AK114" s="8" t="s">
        <v>1397</v>
      </c>
      <c r="AL114" s="8" t="s">
        <v>464</v>
      </c>
      <c r="AM114" s="8" t="s">
        <v>465</v>
      </c>
      <c r="AN114" s="8" t="s">
        <v>1398</v>
      </c>
      <c r="AO114" s="8" t="s">
        <v>1399</v>
      </c>
      <c r="AP114" s="8" t="s">
        <v>303</v>
      </c>
      <c r="AQ114" s="8" t="s">
        <v>1400</v>
      </c>
      <c r="AR114" s="8" t="s">
        <v>50</v>
      </c>
      <c r="AS114" t="s">
        <v>6</v>
      </c>
    </row>
    <row r="115" spans="1:45" ht="20.399999999999999" x14ac:dyDescent="0.3">
      <c r="A115" s="6" t="s">
        <v>1401</v>
      </c>
      <c r="B115" s="28">
        <v>1</v>
      </c>
      <c r="C115" s="54">
        <v>0</v>
      </c>
      <c r="D115" s="7">
        <v>2.75</v>
      </c>
      <c r="E115" s="58" t="s">
        <v>1402</v>
      </c>
      <c r="F115" s="17" t="s">
        <v>291</v>
      </c>
      <c r="G115" s="17" t="s">
        <v>292</v>
      </c>
      <c r="H115" s="17" t="s">
        <v>1403</v>
      </c>
      <c r="I115" s="17" t="s">
        <v>456</v>
      </c>
      <c r="J115" s="18" t="s">
        <v>50</v>
      </c>
      <c r="K115" s="17" t="s">
        <v>1404</v>
      </c>
      <c r="L115" s="19">
        <v>16</v>
      </c>
      <c r="M115" s="17" t="s">
        <v>1405</v>
      </c>
      <c r="N115" s="17" t="s">
        <v>1406</v>
      </c>
      <c r="O115" s="17" t="s">
        <v>1407</v>
      </c>
      <c r="P115" s="17" t="s">
        <v>99</v>
      </c>
      <c r="Q115" s="17" t="s">
        <v>58</v>
      </c>
      <c r="R115" s="17" t="s">
        <v>1408</v>
      </c>
      <c r="S115" s="17" t="s">
        <v>59</v>
      </c>
      <c r="T115" s="20">
        <v>41685</v>
      </c>
      <c r="U115" s="21">
        <v>0.1</v>
      </c>
      <c r="V115" s="17" t="s">
        <v>428</v>
      </c>
      <c r="W115" s="17" t="s">
        <v>61</v>
      </c>
      <c r="X115" s="17" t="s">
        <v>61</v>
      </c>
      <c r="Y115" s="22">
        <v>0.38</v>
      </c>
      <c r="Z115" s="23">
        <v>1558</v>
      </c>
      <c r="AA115" s="23">
        <v>628</v>
      </c>
      <c r="AB115" s="17" t="s">
        <v>662</v>
      </c>
      <c r="AC115" s="24">
        <v>2014</v>
      </c>
      <c r="AD115" s="25">
        <v>9</v>
      </c>
      <c r="AE115" s="21">
        <v>2.75</v>
      </c>
      <c r="AF115" s="20">
        <v>42514</v>
      </c>
      <c r="AG115" s="21">
        <v>1.1000000000000001</v>
      </c>
      <c r="AH115" s="17" t="s">
        <v>461</v>
      </c>
      <c r="AI115" s="17" t="s">
        <v>547</v>
      </c>
      <c r="AJ115" s="17" t="s">
        <v>103</v>
      </c>
      <c r="AK115" s="17" t="s">
        <v>1409</v>
      </c>
      <c r="AL115" s="17" t="s">
        <v>464</v>
      </c>
      <c r="AM115" s="17" t="s">
        <v>465</v>
      </c>
      <c r="AN115" s="17" t="s">
        <v>1410</v>
      </c>
      <c r="AO115" s="17" t="s">
        <v>1411</v>
      </c>
      <c r="AP115" s="17" t="s">
        <v>1187</v>
      </c>
      <c r="AQ115" s="17" t="s">
        <v>1412</v>
      </c>
      <c r="AR115" s="17" t="s">
        <v>1413</v>
      </c>
      <c r="AS115" s="17" t="s">
        <v>90</v>
      </c>
    </row>
    <row r="116" spans="1:45" ht="20.399999999999999" x14ac:dyDescent="0.3">
      <c r="A116" s="6" t="s">
        <v>1414</v>
      </c>
      <c r="B116" s="28">
        <v>1</v>
      </c>
      <c r="C116" s="54">
        <v>0</v>
      </c>
      <c r="D116" s="7" t="s">
        <v>50</v>
      </c>
      <c r="E116" s="57" t="s">
        <v>1415</v>
      </c>
      <c r="F116" s="8" t="s">
        <v>291</v>
      </c>
      <c r="G116" s="8" t="s">
        <v>292</v>
      </c>
      <c r="H116" s="8" t="s">
        <v>1416</v>
      </c>
      <c r="I116" s="8" t="s">
        <v>95</v>
      </c>
      <c r="J116" s="9" t="s">
        <v>50</v>
      </c>
      <c r="K116" s="8" t="s">
        <v>1417</v>
      </c>
      <c r="L116" s="10" t="s">
        <v>50</v>
      </c>
      <c r="M116" s="8" t="s">
        <v>50</v>
      </c>
      <c r="N116" s="8" t="s">
        <v>1418</v>
      </c>
      <c r="O116" s="8" t="s">
        <v>1419</v>
      </c>
      <c r="P116" s="8" t="s">
        <v>99</v>
      </c>
      <c r="Q116" s="8" t="s">
        <v>58</v>
      </c>
      <c r="R116" s="8" t="s">
        <v>1420</v>
      </c>
      <c r="S116" s="8" t="s">
        <v>59</v>
      </c>
      <c r="T116" s="11">
        <v>42184</v>
      </c>
      <c r="U116" s="12" t="s">
        <v>50</v>
      </c>
      <c r="V116" s="8" t="s">
        <v>133</v>
      </c>
      <c r="W116" s="8" t="s">
        <v>61</v>
      </c>
      <c r="X116" s="8" t="s">
        <v>61</v>
      </c>
      <c r="Y116" s="13">
        <v>0</v>
      </c>
      <c r="Z116" s="14" t="s">
        <v>50</v>
      </c>
      <c r="AA116" s="14" t="s">
        <v>50</v>
      </c>
      <c r="AB116" s="8" t="s">
        <v>662</v>
      </c>
      <c r="AC116" s="15">
        <v>2013</v>
      </c>
      <c r="AD116" s="16">
        <v>51</v>
      </c>
      <c r="AE116" s="12" t="s">
        <v>50</v>
      </c>
      <c r="AF116" s="11">
        <v>42184</v>
      </c>
      <c r="AG116" s="12" t="s">
        <v>50</v>
      </c>
      <c r="AH116" s="8" t="s">
        <v>133</v>
      </c>
      <c r="AI116" s="8" t="s">
        <v>647</v>
      </c>
      <c r="AJ116" s="8" t="s">
        <v>103</v>
      </c>
      <c r="AK116" s="8" t="s">
        <v>50</v>
      </c>
      <c r="AL116" s="8" t="s">
        <v>104</v>
      </c>
      <c r="AM116" s="8" t="s">
        <v>84</v>
      </c>
      <c r="AN116" s="8" t="s">
        <v>1421</v>
      </c>
      <c r="AO116" s="8" t="s">
        <v>1422</v>
      </c>
      <c r="AP116" s="8" t="s">
        <v>153</v>
      </c>
      <c r="AQ116" s="8" t="s">
        <v>1423</v>
      </c>
      <c r="AR116" s="8" t="s">
        <v>1424</v>
      </c>
      <c r="AS116" t="s">
        <v>6</v>
      </c>
    </row>
    <row r="117" spans="1:45" x14ac:dyDescent="0.3">
      <c r="A117" s="6" t="s">
        <v>1425</v>
      </c>
      <c r="B117" s="28">
        <v>1</v>
      </c>
      <c r="C117" s="54">
        <v>0</v>
      </c>
      <c r="D117" s="7">
        <v>29</v>
      </c>
      <c r="E117" s="58" t="s">
        <v>1426</v>
      </c>
      <c r="F117" s="17" t="s">
        <v>291</v>
      </c>
      <c r="G117" s="17" t="s">
        <v>292</v>
      </c>
      <c r="H117" s="17" t="s">
        <v>1427</v>
      </c>
      <c r="I117" s="17" t="s">
        <v>456</v>
      </c>
      <c r="J117" s="18" t="s">
        <v>50</v>
      </c>
      <c r="K117" s="17" t="s">
        <v>1428</v>
      </c>
      <c r="L117" s="19">
        <v>11</v>
      </c>
      <c r="M117" s="17" t="s">
        <v>1429</v>
      </c>
      <c r="N117" s="17" t="s">
        <v>1430</v>
      </c>
      <c r="O117" s="17" t="s">
        <v>1431</v>
      </c>
      <c r="P117" s="17" t="s">
        <v>99</v>
      </c>
      <c r="Q117" s="17" t="s">
        <v>58</v>
      </c>
      <c r="R117" s="17" t="s">
        <v>1432</v>
      </c>
      <c r="S117" s="17" t="s">
        <v>59</v>
      </c>
      <c r="T117" s="20">
        <v>41955</v>
      </c>
      <c r="U117" s="21">
        <v>4</v>
      </c>
      <c r="V117" s="17" t="s">
        <v>461</v>
      </c>
      <c r="W117" s="17" t="s">
        <v>61</v>
      </c>
      <c r="X117" s="17" t="s">
        <v>1433</v>
      </c>
      <c r="Y117" s="22">
        <v>0.78</v>
      </c>
      <c r="Z117" s="23">
        <v>1812</v>
      </c>
      <c r="AA117" s="23">
        <v>4595</v>
      </c>
      <c r="AB117" s="17" t="s">
        <v>662</v>
      </c>
      <c r="AC117" s="24">
        <v>2014</v>
      </c>
      <c r="AD117" s="25">
        <v>130</v>
      </c>
      <c r="AE117" s="21">
        <v>29</v>
      </c>
      <c r="AF117" s="20">
        <v>43435</v>
      </c>
      <c r="AG117" s="21">
        <v>100</v>
      </c>
      <c r="AH117" s="17" t="s">
        <v>661</v>
      </c>
      <c r="AI117" s="17" t="s">
        <v>647</v>
      </c>
      <c r="AJ117" s="17" t="s">
        <v>103</v>
      </c>
      <c r="AK117" s="17" t="s">
        <v>1434</v>
      </c>
      <c r="AL117" s="17" t="s">
        <v>464</v>
      </c>
      <c r="AM117" s="17" t="s">
        <v>465</v>
      </c>
      <c r="AN117" s="17" t="s">
        <v>1435</v>
      </c>
      <c r="AO117" s="17" t="s">
        <v>1436</v>
      </c>
      <c r="AP117" s="17" t="s">
        <v>339</v>
      </c>
      <c r="AQ117" s="17" t="s">
        <v>1437</v>
      </c>
      <c r="AR117" s="17" t="s">
        <v>1438</v>
      </c>
      <c r="AS117" t="s">
        <v>6</v>
      </c>
    </row>
    <row r="118" spans="1:45" x14ac:dyDescent="0.3">
      <c r="A118" s="6" t="s">
        <v>1439</v>
      </c>
      <c r="B118" s="28">
        <v>1</v>
      </c>
      <c r="C118" s="54">
        <v>0</v>
      </c>
      <c r="D118" s="7" t="s">
        <v>50</v>
      </c>
      <c r="E118" s="57" t="s">
        <v>1440</v>
      </c>
      <c r="F118" s="8" t="s">
        <v>93</v>
      </c>
      <c r="G118" s="8" t="s">
        <v>592</v>
      </c>
      <c r="H118" s="8" t="s">
        <v>778</v>
      </c>
      <c r="I118" s="8" t="s">
        <v>221</v>
      </c>
      <c r="J118" s="9" t="s">
        <v>50</v>
      </c>
      <c r="K118" s="8" t="s">
        <v>1441</v>
      </c>
      <c r="L118" s="10" t="s">
        <v>50</v>
      </c>
      <c r="M118" s="8" t="s">
        <v>50</v>
      </c>
      <c r="N118" s="8" t="s">
        <v>1442</v>
      </c>
      <c r="O118" s="8" t="s">
        <v>50</v>
      </c>
      <c r="P118" s="8" t="s">
        <v>357</v>
      </c>
      <c r="Q118" s="8" t="s">
        <v>58</v>
      </c>
      <c r="R118" s="8" t="s">
        <v>1443</v>
      </c>
      <c r="S118" s="8" t="s">
        <v>59</v>
      </c>
      <c r="T118" s="11">
        <v>41964</v>
      </c>
      <c r="U118" s="12">
        <v>249.22</v>
      </c>
      <c r="V118" s="8" t="s">
        <v>134</v>
      </c>
      <c r="W118" s="8" t="s">
        <v>61</v>
      </c>
      <c r="X118" s="8" t="s">
        <v>61</v>
      </c>
      <c r="Y118" s="13" t="s">
        <v>50</v>
      </c>
      <c r="Z118" s="14" t="s">
        <v>50</v>
      </c>
      <c r="AA118" s="14" t="s">
        <v>50</v>
      </c>
      <c r="AB118" s="8" t="s">
        <v>662</v>
      </c>
      <c r="AC118" s="15">
        <v>2014</v>
      </c>
      <c r="AD118" s="16" t="s">
        <v>50</v>
      </c>
      <c r="AE118" s="12" t="s">
        <v>50</v>
      </c>
      <c r="AF118" s="11">
        <v>41964</v>
      </c>
      <c r="AG118" s="12">
        <v>249.22</v>
      </c>
      <c r="AH118" s="8" t="s">
        <v>134</v>
      </c>
      <c r="AI118" s="8" t="s">
        <v>1444</v>
      </c>
      <c r="AJ118" s="8" t="s">
        <v>360</v>
      </c>
      <c r="AK118" s="8" t="s">
        <v>50</v>
      </c>
      <c r="AL118" s="8" t="s">
        <v>83</v>
      </c>
      <c r="AM118" s="8" t="s">
        <v>67</v>
      </c>
      <c r="AN118" s="8" t="s">
        <v>1445</v>
      </c>
      <c r="AO118" s="8" t="s">
        <v>1446</v>
      </c>
      <c r="AP118" s="8" t="s">
        <v>138</v>
      </c>
      <c r="AQ118" s="8" t="s">
        <v>50</v>
      </c>
      <c r="AR118" s="8" t="s">
        <v>50</v>
      </c>
      <c r="AS118" s="17" t="s">
        <v>90</v>
      </c>
    </row>
    <row r="119" spans="1:45" x14ac:dyDescent="0.3">
      <c r="A119" s="6" t="s">
        <v>1447</v>
      </c>
      <c r="B119" s="28">
        <v>1</v>
      </c>
      <c r="C119" s="54">
        <v>0</v>
      </c>
      <c r="D119" s="7">
        <v>56.6</v>
      </c>
      <c r="E119" s="58" t="s">
        <v>1448</v>
      </c>
      <c r="F119" s="17" t="s">
        <v>291</v>
      </c>
      <c r="G119" s="17" t="s">
        <v>292</v>
      </c>
      <c r="H119" s="17" t="s">
        <v>1310</v>
      </c>
      <c r="I119" s="17" t="s">
        <v>456</v>
      </c>
      <c r="J119" s="18" t="s">
        <v>50</v>
      </c>
      <c r="K119" s="17" t="s">
        <v>1449</v>
      </c>
      <c r="L119" s="19">
        <v>19</v>
      </c>
      <c r="M119" s="17" t="s">
        <v>1450</v>
      </c>
      <c r="N119" s="17" t="s">
        <v>1451</v>
      </c>
      <c r="O119" s="17" t="s">
        <v>1452</v>
      </c>
      <c r="P119" s="17" t="s">
        <v>99</v>
      </c>
      <c r="Q119" s="17" t="s">
        <v>58</v>
      </c>
      <c r="R119" s="17" t="s">
        <v>1453</v>
      </c>
      <c r="S119" s="17" t="s">
        <v>59</v>
      </c>
      <c r="T119" s="20" t="s">
        <v>50</v>
      </c>
      <c r="U119" s="21" t="s">
        <v>50</v>
      </c>
      <c r="V119" s="17" t="s">
        <v>78</v>
      </c>
      <c r="W119" s="17" t="s">
        <v>61</v>
      </c>
      <c r="X119" s="17" t="s">
        <v>61</v>
      </c>
      <c r="Y119" s="22">
        <v>-1.35</v>
      </c>
      <c r="Z119" s="23" t="s">
        <v>50</v>
      </c>
      <c r="AA119" s="23">
        <v>4406</v>
      </c>
      <c r="AB119" s="17" t="s">
        <v>662</v>
      </c>
      <c r="AC119" s="24">
        <v>2014</v>
      </c>
      <c r="AD119" s="25">
        <v>22</v>
      </c>
      <c r="AE119" s="21">
        <v>56.6</v>
      </c>
      <c r="AF119" s="20">
        <v>42937</v>
      </c>
      <c r="AG119" s="21">
        <v>44.8</v>
      </c>
      <c r="AH119" s="17" t="s">
        <v>661</v>
      </c>
      <c r="AI119" s="17" t="s">
        <v>1396</v>
      </c>
      <c r="AJ119" s="17" t="s">
        <v>103</v>
      </c>
      <c r="AK119" s="17" t="s">
        <v>1454</v>
      </c>
      <c r="AL119" s="17" t="s">
        <v>464</v>
      </c>
      <c r="AM119" s="17" t="s">
        <v>465</v>
      </c>
      <c r="AN119" s="17" t="s">
        <v>1455</v>
      </c>
      <c r="AO119" s="17" t="s">
        <v>1456</v>
      </c>
      <c r="AP119" s="17" t="s">
        <v>303</v>
      </c>
      <c r="AQ119" s="17" t="s">
        <v>1457</v>
      </c>
      <c r="AR119" s="17" t="s">
        <v>50</v>
      </c>
      <c r="AS119" s="17" t="s">
        <v>90</v>
      </c>
    </row>
    <row r="120" spans="1:45" x14ac:dyDescent="0.3">
      <c r="A120" s="6" t="s">
        <v>1458</v>
      </c>
      <c r="B120" s="28">
        <v>0</v>
      </c>
      <c r="C120" s="54">
        <v>1</v>
      </c>
      <c r="D120" s="7" t="s">
        <v>50</v>
      </c>
      <c r="E120" s="57" t="s">
        <v>1459</v>
      </c>
      <c r="F120" s="8" t="s">
        <v>2</v>
      </c>
      <c r="G120" s="8" t="s">
        <v>129</v>
      </c>
      <c r="H120" s="8" t="s">
        <v>50</v>
      </c>
      <c r="I120" s="8" t="s">
        <v>72</v>
      </c>
      <c r="J120" s="9">
        <v>3.09</v>
      </c>
      <c r="K120" s="8" t="s">
        <v>1460</v>
      </c>
      <c r="L120" s="10" t="s">
        <v>50</v>
      </c>
      <c r="M120" s="8" t="s">
        <v>50</v>
      </c>
      <c r="N120" s="8" t="s">
        <v>163</v>
      </c>
      <c r="O120" s="8" t="s">
        <v>164</v>
      </c>
      <c r="P120" s="8" t="s">
        <v>99</v>
      </c>
      <c r="Q120" s="8" t="s">
        <v>58</v>
      </c>
      <c r="R120" s="8" t="s">
        <v>165</v>
      </c>
      <c r="S120" s="8" t="s">
        <v>59</v>
      </c>
      <c r="T120" s="11">
        <v>41590</v>
      </c>
      <c r="U120" s="12">
        <v>0.56999999999999995</v>
      </c>
      <c r="V120" s="8" t="s">
        <v>119</v>
      </c>
      <c r="W120" s="8" t="s">
        <v>61</v>
      </c>
      <c r="X120" s="8" t="s">
        <v>61</v>
      </c>
      <c r="Y120" s="13" t="s">
        <v>50</v>
      </c>
      <c r="Z120" s="14" t="s">
        <v>50</v>
      </c>
      <c r="AA120" s="14" t="s">
        <v>50</v>
      </c>
      <c r="AB120" s="8" t="s">
        <v>662</v>
      </c>
      <c r="AC120" s="15">
        <v>2013</v>
      </c>
      <c r="AD120" s="16">
        <v>98</v>
      </c>
      <c r="AE120" s="12" t="s">
        <v>50</v>
      </c>
      <c r="AF120" s="11">
        <v>42811</v>
      </c>
      <c r="AG120" s="12" t="s">
        <v>50</v>
      </c>
      <c r="AH120" s="8" t="s">
        <v>134</v>
      </c>
      <c r="AI120" s="8" t="s">
        <v>312</v>
      </c>
      <c r="AJ120" s="8" t="s">
        <v>103</v>
      </c>
      <c r="AK120" s="8" t="s">
        <v>50</v>
      </c>
      <c r="AL120" s="8" t="s">
        <v>83</v>
      </c>
      <c r="AM120" s="8" t="s">
        <v>67</v>
      </c>
      <c r="AN120" s="8" t="s">
        <v>1461</v>
      </c>
      <c r="AO120" s="8" t="s">
        <v>1462</v>
      </c>
      <c r="AP120" s="8" t="s">
        <v>1463</v>
      </c>
      <c r="AQ120" s="8" t="s">
        <v>50</v>
      </c>
      <c r="AR120" s="8" t="s">
        <v>50</v>
      </c>
      <c r="AS120" s="8" t="s">
        <v>109</v>
      </c>
    </row>
    <row r="121" spans="1:45" x14ac:dyDescent="0.3">
      <c r="A121" s="6" t="s">
        <v>1464</v>
      </c>
      <c r="B121" s="28">
        <v>0</v>
      </c>
      <c r="C121" s="54">
        <v>1</v>
      </c>
      <c r="D121" s="7" t="s">
        <v>50</v>
      </c>
      <c r="E121" s="58" t="s">
        <v>1465</v>
      </c>
      <c r="F121" s="17" t="s">
        <v>3</v>
      </c>
      <c r="G121" s="17" t="s">
        <v>52</v>
      </c>
      <c r="H121" s="17" t="s">
        <v>113</v>
      </c>
      <c r="I121" s="17" t="s">
        <v>72</v>
      </c>
      <c r="J121" s="18" t="s">
        <v>50</v>
      </c>
      <c r="K121" s="17" t="s">
        <v>1466</v>
      </c>
      <c r="L121" s="19" t="s">
        <v>50</v>
      </c>
      <c r="M121" s="17" t="s">
        <v>50</v>
      </c>
      <c r="N121" s="17" t="s">
        <v>50</v>
      </c>
      <c r="O121" s="17" t="s">
        <v>50</v>
      </c>
      <c r="P121" s="17" t="s">
        <v>99</v>
      </c>
      <c r="Q121" s="17" t="s">
        <v>58</v>
      </c>
      <c r="R121" s="17" t="s">
        <v>50</v>
      </c>
      <c r="S121" s="17" t="s">
        <v>59</v>
      </c>
      <c r="T121" s="20">
        <v>41695</v>
      </c>
      <c r="U121" s="21">
        <v>0.54</v>
      </c>
      <c r="V121" s="17" t="s">
        <v>133</v>
      </c>
      <c r="W121" s="17" t="s">
        <v>61</v>
      </c>
      <c r="X121" s="17" t="s">
        <v>61</v>
      </c>
      <c r="Y121" s="22" t="s">
        <v>50</v>
      </c>
      <c r="Z121" s="23" t="s">
        <v>50</v>
      </c>
      <c r="AA121" s="23" t="s">
        <v>50</v>
      </c>
      <c r="AB121" s="17" t="s">
        <v>662</v>
      </c>
      <c r="AC121" s="24">
        <v>2013</v>
      </c>
      <c r="AD121" s="25" t="s">
        <v>50</v>
      </c>
      <c r="AE121" s="21" t="s">
        <v>50</v>
      </c>
      <c r="AF121" s="20">
        <v>41695</v>
      </c>
      <c r="AG121" s="21">
        <v>0.54</v>
      </c>
      <c r="AH121" s="17" t="s">
        <v>133</v>
      </c>
      <c r="AI121" s="17" t="s">
        <v>251</v>
      </c>
      <c r="AJ121" s="17" t="s">
        <v>103</v>
      </c>
      <c r="AK121" s="17" t="s">
        <v>50</v>
      </c>
      <c r="AL121" s="17" t="s">
        <v>83</v>
      </c>
      <c r="AM121" s="17" t="s">
        <v>84</v>
      </c>
      <c r="AN121" s="17" t="s">
        <v>50</v>
      </c>
      <c r="AO121" s="17" t="s">
        <v>50</v>
      </c>
      <c r="AP121" s="17" t="s">
        <v>50</v>
      </c>
      <c r="AQ121" s="17" t="s">
        <v>50</v>
      </c>
      <c r="AR121" s="17" t="s">
        <v>50</v>
      </c>
      <c r="AS121" s="8" t="s">
        <v>109</v>
      </c>
    </row>
    <row r="122" spans="1:45" x14ac:dyDescent="0.3">
      <c r="A122" s="6" t="s">
        <v>1467</v>
      </c>
      <c r="B122" s="28">
        <v>1</v>
      </c>
      <c r="C122" s="54">
        <v>0</v>
      </c>
      <c r="D122" s="7">
        <v>0.05</v>
      </c>
      <c r="E122" s="57" t="s">
        <v>1468</v>
      </c>
      <c r="F122" s="8" t="s">
        <v>291</v>
      </c>
      <c r="G122" s="8" t="s">
        <v>654</v>
      </c>
      <c r="H122" s="8" t="s">
        <v>1469</v>
      </c>
      <c r="I122" s="8" t="s">
        <v>456</v>
      </c>
      <c r="J122" s="9" t="s">
        <v>50</v>
      </c>
      <c r="K122" s="8" t="s">
        <v>1470</v>
      </c>
      <c r="L122" s="10">
        <v>8</v>
      </c>
      <c r="M122" s="8" t="s">
        <v>1471</v>
      </c>
      <c r="N122" s="8" t="s">
        <v>1472</v>
      </c>
      <c r="O122" s="8" t="s">
        <v>1473</v>
      </c>
      <c r="P122" s="8" t="s">
        <v>815</v>
      </c>
      <c r="Q122" s="8" t="s">
        <v>58</v>
      </c>
      <c r="R122" s="8" t="s">
        <v>1474</v>
      </c>
      <c r="S122" s="8" t="s">
        <v>59</v>
      </c>
      <c r="T122" s="11" t="s">
        <v>50</v>
      </c>
      <c r="U122" s="12" t="s">
        <v>50</v>
      </c>
      <c r="V122" s="8" t="s">
        <v>78</v>
      </c>
      <c r="W122" s="8" t="s">
        <v>61</v>
      </c>
      <c r="X122" s="8" t="s">
        <v>61</v>
      </c>
      <c r="Y122" s="13">
        <v>-0.06</v>
      </c>
      <c r="Z122" s="14">
        <v>26170</v>
      </c>
      <c r="AA122" s="14">
        <v>3039</v>
      </c>
      <c r="AB122" s="8" t="s">
        <v>662</v>
      </c>
      <c r="AC122" s="15">
        <v>2013</v>
      </c>
      <c r="AD122" s="16">
        <v>12</v>
      </c>
      <c r="AE122" s="12">
        <v>0.05</v>
      </c>
      <c r="AF122" s="11">
        <v>42851</v>
      </c>
      <c r="AG122" s="12" t="s">
        <v>50</v>
      </c>
      <c r="AH122" s="8" t="s">
        <v>78</v>
      </c>
      <c r="AI122" s="8" t="s">
        <v>929</v>
      </c>
      <c r="AJ122" s="8" t="s">
        <v>817</v>
      </c>
      <c r="AK122" s="8" t="s">
        <v>1475</v>
      </c>
      <c r="AL122" s="8" t="s">
        <v>464</v>
      </c>
      <c r="AM122" s="8" t="s">
        <v>465</v>
      </c>
      <c r="AN122" s="27" t="s">
        <v>1476</v>
      </c>
      <c r="AO122" s="8" t="s">
        <v>1477</v>
      </c>
      <c r="AP122" s="8" t="s">
        <v>303</v>
      </c>
      <c r="AQ122" s="8" t="s">
        <v>1478</v>
      </c>
      <c r="AR122" s="8" t="s">
        <v>50</v>
      </c>
      <c r="AS122" t="s">
        <v>6</v>
      </c>
    </row>
    <row r="123" spans="1:45" x14ac:dyDescent="0.3">
      <c r="A123" s="6" t="s">
        <v>1479</v>
      </c>
      <c r="B123" s="28">
        <v>0</v>
      </c>
      <c r="C123" s="54">
        <v>1</v>
      </c>
      <c r="D123" s="7" t="s">
        <v>50</v>
      </c>
      <c r="E123" s="58" t="s">
        <v>1480</v>
      </c>
      <c r="F123" s="17" t="s">
        <v>93</v>
      </c>
      <c r="G123" s="17" t="s">
        <v>94</v>
      </c>
      <c r="H123" s="17" t="s">
        <v>528</v>
      </c>
      <c r="I123" s="17" t="s">
        <v>221</v>
      </c>
      <c r="J123" s="18" t="s">
        <v>50</v>
      </c>
      <c r="K123" s="17" t="s">
        <v>1481</v>
      </c>
      <c r="L123" s="19" t="s">
        <v>50</v>
      </c>
      <c r="M123" s="17" t="s">
        <v>50</v>
      </c>
      <c r="N123" s="17" t="s">
        <v>1482</v>
      </c>
      <c r="O123" s="17" t="s">
        <v>814</v>
      </c>
      <c r="P123" s="17" t="s">
        <v>1483</v>
      </c>
      <c r="Q123" s="17" t="s">
        <v>58</v>
      </c>
      <c r="R123" s="17" t="s">
        <v>1484</v>
      </c>
      <c r="S123" s="17" t="s">
        <v>59</v>
      </c>
      <c r="T123" s="20">
        <v>41988</v>
      </c>
      <c r="U123" s="21" t="s">
        <v>50</v>
      </c>
      <c r="V123" s="17" t="s">
        <v>134</v>
      </c>
      <c r="W123" s="17" t="s">
        <v>61</v>
      </c>
      <c r="X123" s="17" t="s">
        <v>61</v>
      </c>
      <c r="Y123" s="22" t="s">
        <v>50</v>
      </c>
      <c r="Z123" s="23" t="s">
        <v>50</v>
      </c>
      <c r="AA123" s="23" t="s">
        <v>50</v>
      </c>
      <c r="AB123" s="17" t="s">
        <v>662</v>
      </c>
      <c r="AC123" s="24">
        <v>2013</v>
      </c>
      <c r="AD123" s="25" t="s">
        <v>50</v>
      </c>
      <c r="AE123" s="21" t="s">
        <v>50</v>
      </c>
      <c r="AF123" s="20">
        <v>41988</v>
      </c>
      <c r="AG123" s="21" t="s">
        <v>50</v>
      </c>
      <c r="AH123" s="17" t="s">
        <v>134</v>
      </c>
      <c r="AI123" s="17" t="s">
        <v>102</v>
      </c>
      <c r="AJ123" s="17" t="s">
        <v>1485</v>
      </c>
      <c r="AK123" s="17" t="s">
        <v>50</v>
      </c>
      <c r="AL123" s="17" t="s">
        <v>83</v>
      </c>
      <c r="AM123" s="17" t="s">
        <v>67</v>
      </c>
      <c r="AN123" s="17" t="s">
        <v>50</v>
      </c>
      <c r="AO123" s="17" t="s">
        <v>50</v>
      </c>
      <c r="AP123" s="17" t="s">
        <v>50</v>
      </c>
      <c r="AQ123" s="17" t="s">
        <v>50</v>
      </c>
      <c r="AR123" s="17" t="s">
        <v>50</v>
      </c>
      <c r="AS123" s="8" t="s">
        <v>109</v>
      </c>
    </row>
    <row r="124" spans="1:45" x14ac:dyDescent="0.3">
      <c r="A124" s="6" t="s">
        <v>1486</v>
      </c>
      <c r="B124" s="28">
        <v>1</v>
      </c>
      <c r="C124" s="54">
        <v>0</v>
      </c>
      <c r="D124" s="7">
        <v>0.75</v>
      </c>
      <c r="E124" s="57" t="s">
        <v>1487</v>
      </c>
      <c r="F124" s="8" t="s">
        <v>291</v>
      </c>
      <c r="G124" s="8" t="s">
        <v>292</v>
      </c>
      <c r="H124" s="8" t="s">
        <v>958</v>
      </c>
      <c r="I124" s="8" t="s">
        <v>456</v>
      </c>
      <c r="J124" s="9">
        <v>0.5</v>
      </c>
      <c r="K124" s="8" t="s">
        <v>1488</v>
      </c>
      <c r="L124" s="10">
        <v>7</v>
      </c>
      <c r="M124" s="8" t="s">
        <v>1489</v>
      </c>
      <c r="N124" s="8" t="s">
        <v>1490</v>
      </c>
      <c r="O124" s="8" t="s">
        <v>1491</v>
      </c>
      <c r="P124" s="8" t="s">
        <v>939</v>
      </c>
      <c r="Q124" s="8" t="s">
        <v>58</v>
      </c>
      <c r="R124" s="8" t="s">
        <v>1492</v>
      </c>
      <c r="S124" s="8" t="s">
        <v>59</v>
      </c>
      <c r="T124" s="11">
        <v>41884</v>
      </c>
      <c r="U124" s="12" t="s">
        <v>50</v>
      </c>
      <c r="V124" s="8" t="s">
        <v>78</v>
      </c>
      <c r="W124" s="8" t="s">
        <v>61</v>
      </c>
      <c r="X124" s="8" t="s">
        <v>61</v>
      </c>
      <c r="Y124" s="13">
        <v>0.03</v>
      </c>
      <c r="Z124" s="14">
        <v>51</v>
      </c>
      <c r="AA124" s="14">
        <v>196</v>
      </c>
      <c r="AB124" s="8" t="s">
        <v>662</v>
      </c>
      <c r="AC124" s="15">
        <v>2014</v>
      </c>
      <c r="AD124" s="16">
        <v>5</v>
      </c>
      <c r="AE124" s="12">
        <v>0.75</v>
      </c>
      <c r="AF124" s="11" t="s">
        <v>50</v>
      </c>
      <c r="AG124" s="12">
        <v>0.06</v>
      </c>
      <c r="AH124" s="8" t="s">
        <v>595</v>
      </c>
      <c r="AI124" s="8" t="s">
        <v>647</v>
      </c>
      <c r="AJ124" s="8" t="s">
        <v>940</v>
      </c>
      <c r="AK124" s="8" t="s">
        <v>1493</v>
      </c>
      <c r="AL124" s="8" t="s">
        <v>464</v>
      </c>
      <c r="AM124" s="8" t="s">
        <v>465</v>
      </c>
      <c r="AN124" s="8" t="s">
        <v>1494</v>
      </c>
      <c r="AO124" s="8" t="s">
        <v>1495</v>
      </c>
      <c r="AP124" s="8" t="s">
        <v>762</v>
      </c>
      <c r="AQ124" s="8" t="s">
        <v>1496</v>
      </c>
      <c r="AR124" s="8" t="s">
        <v>1497</v>
      </c>
      <c r="AS124" s="17" t="s">
        <v>90</v>
      </c>
    </row>
    <row r="125" spans="1:45" x14ac:dyDescent="0.3">
      <c r="A125" s="6" t="s">
        <v>1498</v>
      </c>
      <c r="B125" s="28">
        <v>1</v>
      </c>
      <c r="C125" s="54">
        <v>0</v>
      </c>
      <c r="D125" s="7">
        <v>2.5499999999999998</v>
      </c>
      <c r="E125" s="58" t="s">
        <v>1499</v>
      </c>
      <c r="F125" s="17" t="s">
        <v>291</v>
      </c>
      <c r="G125" s="17" t="s">
        <v>292</v>
      </c>
      <c r="H125" s="17" t="s">
        <v>1500</v>
      </c>
      <c r="I125" s="17" t="s">
        <v>456</v>
      </c>
      <c r="J125" s="18">
        <v>6.2</v>
      </c>
      <c r="K125" s="17" t="s">
        <v>1501</v>
      </c>
      <c r="L125" s="19">
        <v>4</v>
      </c>
      <c r="M125" s="17" t="s">
        <v>1502</v>
      </c>
      <c r="N125" s="17" t="s">
        <v>1503</v>
      </c>
      <c r="O125" s="17" t="s">
        <v>1504</v>
      </c>
      <c r="P125" s="17" t="s">
        <v>99</v>
      </c>
      <c r="Q125" s="17" t="s">
        <v>58</v>
      </c>
      <c r="R125" s="17" t="s">
        <v>1505</v>
      </c>
      <c r="S125" s="17" t="s">
        <v>59</v>
      </c>
      <c r="T125" s="20">
        <v>41640</v>
      </c>
      <c r="U125" s="21">
        <v>0.1</v>
      </c>
      <c r="V125" s="17" t="s">
        <v>1506</v>
      </c>
      <c r="W125" s="17" t="s">
        <v>61</v>
      </c>
      <c r="X125" s="17" t="s">
        <v>396</v>
      </c>
      <c r="Y125" s="22">
        <v>0.11</v>
      </c>
      <c r="Z125" s="23">
        <v>10657</v>
      </c>
      <c r="AA125" s="23">
        <v>1351</v>
      </c>
      <c r="AB125" s="17" t="s">
        <v>662</v>
      </c>
      <c r="AC125" s="24">
        <v>2014</v>
      </c>
      <c r="AD125" s="25">
        <v>20</v>
      </c>
      <c r="AE125" s="21">
        <v>2.5499999999999998</v>
      </c>
      <c r="AF125" s="20">
        <v>43070</v>
      </c>
      <c r="AG125" s="21">
        <v>1.57</v>
      </c>
      <c r="AH125" s="17" t="s">
        <v>428</v>
      </c>
      <c r="AI125" s="17" t="s">
        <v>547</v>
      </c>
      <c r="AJ125" s="17" t="s">
        <v>103</v>
      </c>
      <c r="AK125" s="17" t="s">
        <v>1507</v>
      </c>
      <c r="AL125" s="17" t="s">
        <v>464</v>
      </c>
      <c r="AM125" s="17" t="s">
        <v>465</v>
      </c>
      <c r="AN125" s="17" t="s">
        <v>1508</v>
      </c>
      <c r="AO125" s="17" t="s">
        <v>1509</v>
      </c>
      <c r="AP125" s="17" t="s">
        <v>1510</v>
      </c>
      <c r="AQ125" s="17" t="s">
        <v>1511</v>
      </c>
      <c r="AR125" s="17" t="s">
        <v>50</v>
      </c>
      <c r="AS125" t="s">
        <v>6</v>
      </c>
    </row>
    <row r="126" spans="1:45" x14ac:dyDescent="0.3">
      <c r="A126" s="6" t="s">
        <v>1512</v>
      </c>
      <c r="B126" s="28">
        <v>1</v>
      </c>
      <c r="C126" s="54">
        <v>0</v>
      </c>
      <c r="D126" s="7">
        <v>0.13</v>
      </c>
      <c r="E126" s="57" t="s">
        <v>1513</v>
      </c>
      <c r="F126" s="8" t="s">
        <v>93</v>
      </c>
      <c r="G126" s="8" t="s">
        <v>1514</v>
      </c>
      <c r="H126" s="8" t="s">
        <v>1515</v>
      </c>
      <c r="I126" s="8" t="s">
        <v>456</v>
      </c>
      <c r="J126" s="9" t="s">
        <v>50</v>
      </c>
      <c r="K126" s="8" t="s">
        <v>1516</v>
      </c>
      <c r="L126" s="10">
        <v>3</v>
      </c>
      <c r="M126" s="8" t="s">
        <v>1517</v>
      </c>
      <c r="N126" s="8" t="s">
        <v>50</v>
      </c>
      <c r="O126" s="8" t="s">
        <v>50</v>
      </c>
      <c r="P126" s="8" t="s">
        <v>99</v>
      </c>
      <c r="Q126" s="8" t="s">
        <v>58</v>
      </c>
      <c r="R126" s="8" t="s">
        <v>50</v>
      </c>
      <c r="S126" s="8" t="s">
        <v>59</v>
      </c>
      <c r="T126" s="11">
        <v>41640</v>
      </c>
      <c r="U126" s="12" t="s">
        <v>50</v>
      </c>
      <c r="V126" s="8" t="s">
        <v>661</v>
      </c>
      <c r="W126" s="8" t="s">
        <v>61</v>
      </c>
      <c r="X126" s="8" t="s">
        <v>61</v>
      </c>
      <c r="Y126" s="13">
        <v>0</v>
      </c>
      <c r="Z126" s="14">
        <v>442</v>
      </c>
      <c r="AA126" s="14">
        <v>915</v>
      </c>
      <c r="AB126" s="8" t="s">
        <v>662</v>
      </c>
      <c r="AC126" s="15">
        <v>2013</v>
      </c>
      <c r="AD126" s="16">
        <v>4</v>
      </c>
      <c r="AE126" s="12">
        <v>0.13</v>
      </c>
      <c r="AF126" s="11">
        <v>42161</v>
      </c>
      <c r="AG126" s="12">
        <v>0.1</v>
      </c>
      <c r="AH126" s="8" t="s">
        <v>770</v>
      </c>
      <c r="AI126" s="8" t="s">
        <v>1518</v>
      </c>
      <c r="AJ126" s="8" t="s">
        <v>103</v>
      </c>
      <c r="AK126" s="8" t="s">
        <v>1519</v>
      </c>
      <c r="AL126" s="8" t="s">
        <v>464</v>
      </c>
      <c r="AM126" s="8" t="s">
        <v>465</v>
      </c>
      <c r="AN126" s="8" t="s">
        <v>1520</v>
      </c>
      <c r="AO126" s="8" t="s">
        <v>1521</v>
      </c>
      <c r="AP126" s="8" t="s">
        <v>1187</v>
      </c>
      <c r="AQ126" s="8" t="s">
        <v>50</v>
      </c>
      <c r="AR126" s="8" t="s">
        <v>50</v>
      </c>
      <c r="AS126" s="17" t="s">
        <v>90</v>
      </c>
    </row>
    <row r="127" spans="1:45" x14ac:dyDescent="0.3">
      <c r="A127" s="6" t="s">
        <v>1522</v>
      </c>
      <c r="B127" s="28">
        <v>1</v>
      </c>
      <c r="C127" s="54">
        <v>0</v>
      </c>
      <c r="D127" s="7">
        <v>0.6</v>
      </c>
      <c r="E127" s="58" t="s">
        <v>1523</v>
      </c>
      <c r="F127" s="17" t="s">
        <v>291</v>
      </c>
      <c r="G127" s="17" t="s">
        <v>292</v>
      </c>
      <c r="H127" s="17" t="s">
        <v>684</v>
      </c>
      <c r="I127" s="17" t="s">
        <v>294</v>
      </c>
      <c r="J127" s="18" t="s">
        <v>50</v>
      </c>
      <c r="K127" s="17" t="s">
        <v>1524</v>
      </c>
      <c r="L127" s="19">
        <v>10</v>
      </c>
      <c r="M127" s="17" t="s">
        <v>1525</v>
      </c>
      <c r="N127" s="17" t="s">
        <v>1526</v>
      </c>
      <c r="O127" s="17" t="s">
        <v>1527</v>
      </c>
      <c r="P127" s="17" t="s">
        <v>99</v>
      </c>
      <c r="Q127" s="17" t="s">
        <v>58</v>
      </c>
      <c r="R127" s="17" t="s">
        <v>1528</v>
      </c>
      <c r="S127" s="17" t="s">
        <v>59</v>
      </c>
      <c r="T127" s="20" t="s">
        <v>50</v>
      </c>
      <c r="U127" s="21" t="s">
        <v>50</v>
      </c>
      <c r="V127" s="17" t="s">
        <v>78</v>
      </c>
      <c r="W127" s="17" t="s">
        <v>61</v>
      </c>
      <c r="X127" s="17" t="s">
        <v>61</v>
      </c>
      <c r="Y127" s="22">
        <v>0.27</v>
      </c>
      <c r="Z127" s="23">
        <v>506</v>
      </c>
      <c r="AA127" s="23">
        <v>1848</v>
      </c>
      <c r="AB127" s="17" t="s">
        <v>662</v>
      </c>
      <c r="AC127" s="24">
        <v>2014</v>
      </c>
      <c r="AD127" s="25">
        <v>8</v>
      </c>
      <c r="AE127" s="21">
        <v>0.6</v>
      </c>
      <c r="AF127" s="20" t="s">
        <v>50</v>
      </c>
      <c r="AG127" s="21" t="s">
        <v>50</v>
      </c>
      <c r="AH127" s="17" t="s">
        <v>509</v>
      </c>
      <c r="AI127" s="17" t="s">
        <v>1396</v>
      </c>
      <c r="AJ127" s="17" t="s">
        <v>103</v>
      </c>
      <c r="AK127" s="17" t="s">
        <v>1529</v>
      </c>
      <c r="AL127" s="17" t="s">
        <v>66</v>
      </c>
      <c r="AM127" s="17" t="s">
        <v>465</v>
      </c>
      <c r="AN127" s="17" t="s">
        <v>1530</v>
      </c>
      <c r="AO127" s="17" t="s">
        <v>1531</v>
      </c>
      <c r="AP127" s="17" t="s">
        <v>303</v>
      </c>
      <c r="AQ127" s="17" t="s">
        <v>1532</v>
      </c>
      <c r="AR127" s="17" t="s">
        <v>1533</v>
      </c>
      <c r="AS127" t="s">
        <v>6</v>
      </c>
    </row>
    <row r="128" spans="1:45" x14ac:dyDescent="0.3">
      <c r="A128" s="6" t="s">
        <v>1534</v>
      </c>
      <c r="B128" s="28">
        <v>1</v>
      </c>
      <c r="C128" s="54">
        <v>0</v>
      </c>
      <c r="D128" s="7">
        <v>9.7799999999999994</v>
      </c>
      <c r="E128" s="57" t="s">
        <v>1535</v>
      </c>
      <c r="F128" s="8" t="s">
        <v>291</v>
      </c>
      <c r="G128" s="8" t="s">
        <v>292</v>
      </c>
      <c r="H128" s="8" t="s">
        <v>1536</v>
      </c>
      <c r="I128" s="8" t="s">
        <v>1086</v>
      </c>
      <c r="J128" s="9" t="s">
        <v>50</v>
      </c>
      <c r="K128" s="8" t="s">
        <v>1537</v>
      </c>
      <c r="L128" s="10">
        <v>9</v>
      </c>
      <c r="M128" s="8" t="s">
        <v>1538</v>
      </c>
      <c r="N128" s="8" t="s">
        <v>1539</v>
      </c>
      <c r="O128" s="8" t="s">
        <v>50</v>
      </c>
      <c r="P128" s="8" t="s">
        <v>1540</v>
      </c>
      <c r="Q128" s="8" t="s">
        <v>58</v>
      </c>
      <c r="R128" s="8" t="s">
        <v>1541</v>
      </c>
      <c r="S128" s="8" t="s">
        <v>59</v>
      </c>
      <c r="T128" s="11">
        <v>41861</v>
      </c>
      <c r="U128" s="12" t="s">
        <v>50</v>
      </c>
      <c r="V128" s="8" t="s">
        <v>78</v>
      </c>
      <c r="W128" s="8" t="s">
        <v>61</v>
      </c>
      <c r="X128" s="8" t="s">
        <v>61</v>
      </c>
      <c r="Y128" s="13">
        <v>2.0299999999999998</v>
      </c>
      <c r="Z128" s="14">
        <v>4391</v>
      </c>
      <c r="AA128" s="14">
        <v>1905</v>
      </c>
      <c r="AB128" s="8" t="s">
        <v>662</v>
      </c>
      <c r="AC128" s="15">
        <v>2013</v>
      </c>
      <c r="AD128" s="16">
        <v>45</v>
      </c>
      <c r="AE128" s="12">
        <v>9.7799999999999994</v>
      </c>
      <c r="AF128" s="11">
        <v>43235</v>
      </c>
      <c r="AG128" s="12">
        <v>9</v>
      </c>
      <c r="AH128" s="8" t="s">
        <v>661</v>
      </c>
      <c r="AI128" s="8" t="s">
        <v>547</v>
      </c>
      <c r="AJ128" s="8" t="s">
        <v>1542</v>
      </c>
      <c r="AK128" s="8" t="s">
        <v>1543</v>
      </c>
      <c r="AL128" s="8" t="s">
        <v>464</v>
      </c>
      <c r="AM128" s="8" t="s">
        <v>465</v>
      </c>
      <c r="AN128" s="8" t="s">
        <v>1544</v>
      </c>
      <c r="AO128" s="8" t="s">
        <v>1545</v>
      </c>
      <c r="AP128" s="8" t="s">
        <v>303</v>
      </c>
      <c r="AQ128" s="8" t="s">
        <v>1546</v>
      </c>
      <c r="AR128" s="8" t="s">
        <v>1547</v>
      </c>
      <c r="AS128" t="s">
        <v>6</v>
      </c>
    </row>
    <row r="129" spans="1:45" x14ac:dyDescent="0.3">
      <c r="A129" s="6" t="s">
        <v>1548</v>
      </c>
      <c r="B129" s="28">
        <v>1</v>
      </c>
      <c r="C129" s="54">
        <v>0</v>
      </c>
      <c r="D129" s="7">
        <v>9.81</v>
      </c>
      <c r="E129" s="58" t="s">
        <v>1549</v>
      </c>
      <c r="F129" s="17" t="s">
        <v>291</v>
      </c>
      <c r="G129" s="17" t="s">
        <v>292</v>
      </c>
      <c r="H129" s="17" t="s">
        <v>778</v>
      </c>
      <c r="I129" s="17" t="s">
        <v>456</v>
      </c>
      <c r="J129" s="18">
        <v>1.59</v>
      </c>
      <c r="K129" s="17" t="s">
        <v>1550</v>
      </c>
      <c r="L129" s="19">
        <v>14</v>
      </c>
      <c r="M129" s="17" t="s">
        <v>1551</v>
      </c>
      <c r="N129" s="17" t="s">
        <v>1552</v>
      </c>
      <c r="O129" s="17" t="s">
        <v>1553</v>
      </c>
      <c r="P129" s="17" t="s">
        <v>200</v>
      </c>
      <c r="Q129" s="17" t="s">
        <v>58</v>
      </c>
      <c r="R129" s="17" t="s">
        <v>1554</v>
      </c>
      <c r="S129" s="17" t="s">
        <v>59</v>
      </c>
      <c r="T129" s="20">
        <v>41971</v>
      </c>
      <c r="U129" s="21">
        <v>0.88</v>
      </c>
      <c r="V129" s="17" t="s">
        <v>461</v>
      </c>
      <c r="W129" s="17" t="s">
        <v>61</v>
      </c>
      <c r="X129" s="17" t="s">
        <v>61</v>
      </c>
      <c r="Y129" s="22">
        <v>0.03</v>
      </c>
      <c r="Z129" s="23">
        <v>126652</v>
      </c>
      <c r="AA129" s="23">
        <v>4664</v>
      </c>
      <c r="AB129" s="17" t="s">
        <v>662</v>
      </c>
      <c r="AC129" s="24">
        <v>2014</v>
      </c>
      <c r="AD129" s="25">
        <v>25</v>
      </c>
      <c r="AE129" s="21">
        <v>9.81</v>
      </c>
      <c r="AF129" s="20">
        <v>42593</v>
      </c>
      <c r="AG129" s="21">
        <v>4.16</v>
      </c>
      <c r="AH129" s="17" t="s">
        <v>661</v>
      </c>
      <c r="AI129" s="17" t="s">
        <v>1555</v>
      </c>
      <c r="AJ129" s="17" t="s">
        <v>203</v>
      </c>
      <c r="AK129" s="17" t="s">
        <v>1556</v>
      </c>
      <c r="AL129" s="17" t="s">
        <v>464</v>
      </c>
      <c r="AM129" s="17" t="s">
        <v>465</v>
      </c>
      <c r="AN129" s="17" t="s">
        <v>1557</v>
      </c>
      <c r="AO129" s="17" t="s">
        <v>1558</v>
      </c>
      <c r="AP129" s="17" t="s">
        <v>965</v>
      </c>
      <c r="AQ129" s="17" t="s">
        <v>1559</v>
      </c>
      <c r="AR129" s="17" t="s">
        <v>50</v>
      </c>
      <c r="AS129" t="s">
        <v>6</v>
      </c>
    </row>
    <row r="130" spans="1:45" x14ac:dyDescent="0.3">
      <c r="A130" s="6" t="s">
        <v>1560</v>
      </c>
      <c r="B130" s="28">
        <v>1</v>
      </c>
      <c r="C130" s="54">
        <v>0</v>
      </c>
      <c r="D130" s="7" t="s">
        <v>50</v>
      </c>
      <c r="E130" s="57" t="s">
        <v>1561</v>
      </c>
      <c r="F130" s="8" t="s">
        <v>291</v>
      </c>
      <c r="G130" s="8" t="s">
        <v>292</v>
      </c>
      <c r="H130" s="8" t="s">
        <v>785</v>
      </c>
      <c r="I130" s="8" t="s">
        <v>54</v>
      </c>
      <c r="J130" s="9" t="s">
        <v>50</v>
      </c>
      <c r="K130" s="8" t="s">
        <v>1562</v>
      </c>
      <c r="L130" s="10" t="s">
        <v>50</v>
      </c>
      <c r="M130" s="8" t="s">
        <v>50</v>
      </c>
      <c r="N130" s="8" t="s">
        <v>1563</v>
      </c>
      <c r="O130" s="8" t="s">
        <v>50</v>
      </c>
      <c r="P130" s="8" t="s">
        <v>1564</v>
      </c>
      <c r="Q130" s="8" t="s">
        <v>58</v>
      </c>
      <c r="R130" s="8" t="s">
        <v>1565</v>
      </c>
      <c r="S130" s="8" t="s">
        <v>59</v>
      </c>
      <c r="T130" s="11">
        <v>42374</v>
      </c>
      <c r="U130" s="12" t="s">
        <v>50</v>
      </c>
      <c r="V130" s="8" t="s">
        <v>60</v>
      </c>
      <c r="W130" s="8" t="s">
        <v>61</v>
      </c>
      <c r="X130" s="8" t="s">
        <v>61</v>
      </c>
      <c r="Y130" s="13">
        <v>0</v>
      </c>
      <c r="Z130" s="14" t="s">
        <v>50</v>
      </c>
      <c r="AA130" s="14">
        <v>2</v>
      </c>
      <c r="AB130" s="8" t="s">
        <v>662</v>
      </c>
      <c r="AC130" s="15">
        <v>2014</v>
      </c>
      <c r="AD130" s="16" t="s">
        <v>50</v>
      </c>
      <c r="AE130" s="12" t="s">
        <v>50</v>
      </c>
      <c r="AF130" s="11">
        <v>42374</v>
      </c>
      <c r="AG130" s="12" t="s">
        <v>50</v>
      </c>
      <c r="AH130" s="8" t="s">
        <v>60</v>
      </c>
      <c r="AI130" s="8" t="s">
        <v>299</v>
      </c>
      <c r="AJ130" s="8" t="s">
        <v>1566</v>
      </c>
      <c r="AK130" s="8" t="s">
        <v>50</v>
      </c>
      <c r="AL130" s="8" t="s">
        <v>66</v>
      </c>
      <c r="AM130" s="8" t="s">
        <v>300</v>
      </c>
      <c r="AN130" s="8" t="s">
        <v>1567</v>
      </c>
      <c r="AO130" s="8" t="s">
        <v>1568</v>
      </c>
      <c r="AP130" s="8" t="s">
        <v>1187</v>
      </c>
      <c r="AQ130" s="8" t="s">
        <v>1569</v>
      </c>
      <c r="AR130" s="8" t="s">
        <v>50</v>
      </c>
      <c r="AS130" t="s">
        <v>6</v>
      </c>
    </row>
    <row r="131" spans="1:45" x14ac:dyDescent="0.3">
      <c r="A131" s="6" t="s">
        <v>1570</v>
      </c>
      <c r="B131" s="28">
        <v>1</v>
      </c>
      <c r="C131" s="54">
        <v>0</v>
      </c>
      <c r="D131" s="7" t="s">
        <v>50</v>
      </c>
      <c r="E131" s="58" t="s">
        <v>1571</v>
      </c>
      <c r="F131" s="17" t="s">
        <v>291</v>
      </c>
      <c r="G131" s="17" t="s">
        <v>292</v>
      </c>
      <c r="H131" s="17" t="s">
        <v>1572</v>
      </c>
      <c r="I131" s="17" t="s">
        <v>542</v>
      </c>
      <c r="J131" s="18" t="s">
        <v>50</v>
      </c>
      <c r="K131" s="17" t="s">
        <v>1573</v>
      </c>
      <c r="L131" s="19">
        <v>3</v>
      </c>
      <c r="M131" s="17" t="s">
        <v>1574</v>
      </c>
      <c r="N131" s="17" t="s">
        <v>1575</v>
      </c>
      <c r="O131" s="17" t="s">
        <v>50</v>
      </c>
      <c r="P131" s="17" t="s">
        <v>99</v>
      </c>
      <c r="Q131" s="17" t="s">
        <v>58</v>
      </c>
      <c r="R131" s="17" t="s">
        <v>1576</v>
      </c>
      <c r="S131" s="17" t="s">
        <v>59</v>
      </c>
      <c r="T131" s="20">
        <v>42012</v>
      </c>
      <c r="U131" s="21">
        <v>0.04</v>
      </c>
      <c r="V131" s="17" t="s">
        <v>595</v>
      </c>
      <c r="W131" s="17" t="s">
        <v>61</v>
      </c>
      <c r="X131" s="17" t="s">
        <v>61</v>
      </c>
      <c r="Y131" s="22">
        <v>0.3</v>
      </c>
      <c r="Z131" s="23" t="s">
        <v>50</v>
      </c>
      <c r="AA131" s="23">
        <v>467</v>
      </c>
      <c r="AB131" s="17" t="s">
        <v>662</v>
      </c>
      <c r="AC131" s="24">
        <v>2013</v>
      </c>
      <c r="AD131" s="25">
        <v>5</v>
      </c>
      <c r="AE131" s="21" t="s">
        <v>50</v>
      </c>
      <c r="AF131" s="20" t="s">
        <v>50</v>
      </c>
      <c r="AG131" s="21" t="s">
        <v>50</v>
      </c>
      <c r="AH131" s="17" t="s">
        <v>78</v>
      </c>
      <c r="AI131" s="17" t="s">
        <v>647</v>
      </c>
      <c r="AJ131" s="17" t="s">
        <v>103</v>
      </c>
      <c r="AK131" s="17" t="s">
        <v>1577</v>
      </c>
      <c r="AL131" s="17" t="s">
        <v>598</v>
      </c>
      <c r="AM131" s="17" t="s">
        <v>465</v>
      </c>
      <c r="AN131" s="17" t="s">
        <v>1578</v>
      </c>
      <c r="AO131" s="17" t="s">
        <v>1579</v>
      </c>
      <c r="AP131" s="17" t="s">
        <v>303</v>
      </c>
      <c r="AQ131" s="17" t="s">
        <v>1580</v>
      </c>
      <c r="AR131" s="17" t="s">
        <v>50</v>
      </c>
      <c r="AS131" t="s">
        <v>6</v>
      </c>
    </row>
    <row r="132" spans="1:45" x14ac:dyDescent="0.3">
      <c r="A132" s="6" t="s">
        <v>1581</v>
      </c>
      <c r="B132" s="28">
        <v>1</v>
      </c>
      <c r="C132" s="54">
        <v>0</v>
      </c>
      <c r="D132" s="7" t="s">
        <v>50</v>
      </c>
      <c r="E132" s="57" t="s">
        <v>1582</v>
      </c>
      <c r="F132" s="8" t="s">
        <v>291</v>
      </c>
      <c r="G132" s="8" t="s">
        <v>292</v>
      </c>
      <c r="H132" s="8" t="s">
        <v>390</v>
      </c>
      <c r="I132" s="8" t="s">
        <v>542</v>
      </c>
      <c r="J132" s="9" t="s">
        <v>50</v>
      </c>
      <c r="K132" s="8" t="s">
        <v>1583</v>
      </c>
      <c r="L132" s="10">
        <v>8</v>
      </c>
      <c r="M132" s="8" t="s">
        <v>1584</v>
      </c>
      <c r="N132" s="8" t="s">
        <v>1089</v>
      </c>
      <c r="O132" s="8" t="s">
        <v>814</v>
      </c>
      <c r="P132" s="8" t="s">
        <v>815</v>
      </c>
      <c r="Q132" s="8" t="s">
        <v>58</v>
      </c>
      <c r="R132" s="8" t="s">
        <v>50</v>
      </c>
      <c r="S132" s="8" t="s">
        <v>59</v>
      </c>
      <c r="T132" s="11" t="s">
        <v>50</v>
      </c>
      <c r="U132" s="12" t="s">
        <v>50</v>
      </c>
      <c r="V132" s="8" t="s">
        <v>78</v>
      </c>
      <c r="W132" s="8" t="s">
        <v>61</v>
      </c>
      <c r="X132" s="8" t="s">
        <v>61</v>
      </c>
      <c r="Y132" s="13">
        <v>-0.01</v>
      </c>
      <c r="Z132" s="14">
        <v>908</v>
      </c>
      <c r="AA132" s="14">
        <v>1085</v>
      </c>
      <c r="AB132" s="8" t="s">
        <v>662</v>
      </c>
      <c r="AC132" s="15">
        <v>2013</v>
      </c>
      <c r="AD132" s="16" t="s">
        <v>50</v>
      </c>
      <c r="AE132" s="12" t="s">
        <v>50</v>
      </c>
      <c r="AF132" s="11" t="s">
        <v>50</v>
      </c>
      <c r="AG132" s="12" t="s">
        <v>50</v>
      </c>
      <c r="AH132" s="8" t="s">
        <v>78</v>
      </c>
      <c r="AI132" s="8" t="s">
        <v>918</v>
      </c>
      <c r="AJ132" s="8" t="s">
        <v>817</v>
      </c>
      <c r="AK132" s="8" t="s">
        <v>1585</v>
      </c>
      <c r="AL132" s="8" t="s">
        <v>598</v>
      </c>
      <c r="AM132" s="8" t="s">
        <v>465</v>
      </c>
      <c r="AN132" s="8" t="s">
        <v>1586</v>
      </c>
      <c r="AO132" s="8" t="s">
        <v>1587</v>
      </c>
      <c r="AP132" s="8" t="s">
        <v>303</v>
      </c>
      <c r="AQ132" s="8" t="s">
        <v>1588</v>
      </c>
      <c r="AR132" s="8" t="s">
        <v>50</v>
      </c>
      <c r="AS132" s="17" t="s">
        <v>90</v>
      </c>
    </row>
    <row r="133" spans="1:45" x14ac:dyDescent="0.3">
      <c r="A133" s="6" t="s">
        <v>1589</v>
      </c>
      <c r="B133" s="28">
        <v>1</v>
      </c>
      <c r="C133" s="54">
        <v>0</v>
      </c>
      <c r="D133" s="7">
        <v>7.75</v>
      </c>
      <c r="E133" s="58" t="s">
        <v>1590</v>
      </c>
      <c r="F133" s="17" t="s">
        <v>291</v>
      </c>
      <c r="G133" s="17" t="s">
        <v>292</v>
      </c>
      <c r="H133" s="17" t="s">
        <v>1591</v>
      </c>
      <c r="I133" s="17" t="s">
        <v>456</v>
      </c>
      <c r="J133" s="18" t="s">
        <v>50</v>
      </c>
      <c r="K133" s="17" t="s">
        <v>1592</v>
      </c>
      <c r="L133" s="19">
        <v>5</v>
      </c>
      <c r="M133" s="17" t="s">
        <v>1593</v>
      </c>
      <c r="N133" s="17" t="s">
        <v>1594</v>
      </c>
      <c r="O133" s="17" t="s">
        <v>1595</v>
      </c>
      <c r="P133" s="17" t="s">
        <v>99</v>
      </c>
      <c r="Q133" s="17" t="s">
        <v>58</v>
      </c>
      <c r="R133" s="17" t="s">
        <v>1596</v>
      </c>
      <c r="S133" s="17" t="s">
        <v>59</v>
      </c>
      <c r="T133" s="20">
        <v>42194</v>
      </c>
      <c r="U133" s="21">
        <v>2.5</v>
      </c>
      <c r="V133" s="17" t="s">
        <v>461</v>
      </c>
      <c r="W133" s="17" t="s">
        <v>61</v>
      </c>
      <c r="X133" s="17" t="s">
        <v>61</v>
      </c>
      <c r="Y133" s="22" t="s">
        <v>50</v>
      </c>
      <c r="Z133" s="23" t="s">
        <v>50</v>
      </c>
      <c r="AA133" s="23" t="s">
        <v>50</v>
      </c>
      <c r="AB133" s="17" t="s">
        <v>662</v>
      </c>
      <c r="AC133" s="24">
        <v>2013</v>
      </c>
      <c r="AD133" s="25" t="s">
        <v>50</v>
      </c>
      <c r="AE133" s="21">
        <v>7.75</v>
      </c>
      <c r="AF133" s="20">
        <v>42913</v>
      </c>
      <c r="AG133" s="21">
        <v>5.25</v>
      </c>
      <c r="AH133" s="17" t="s">
        <v>661</v>
      </c>
      <c r="AI133" s="17" t="s">
        <v>1597</v>
      </c>
      <c r="AJ133" s="17" t="s">
        <v>103</v>
      </c>
      <c r="AK133" s="17" t="s">
        <v>1598</v>
      </c>
      <c r="AL133" s="17" t="s">
        <v>464</v>
      </c>
      <c r="AM133" s="17" t="s">
        <v>465</v>
      </c>
      <c r="AN133" s="17" t="s">
        <v>1599</v>
      </c>
      <c r="AO133" s="17" t="s">
        <v>1600</v>
      </c>
      <c r="AP133" s="17" t="s">
        <v>1601</v>
      </c>
      <c r="AQ133" s="17" t="s">
        <v>1602</v>
      </c>
      <c r="AR133" s="17" t="s">
        <v>1603</v>
      </c>
      <c r="AS133" t="s">
        <v>6</v>
      </c>
    </row>
    <row r="134" spans="1:45" x14ac:dyDescent="0.3">
      <c r="A134" s="6" t="s">
        <v>1604</v>
      </c>
      <c r="B134" s="28">
        <v>1</v>
      </c>
      <c r="C134" s="54">
        <v>0</v>
      </c>
      <c r="D134" s="7">
        <v>0.1</v>
      </c>
      <c r="E134" s="57" t="s">
        <v>1605</v>
      </c>
      <c r="F134" s="8" t="s">
        <v>291</v>
      </c>
      <c r="G134" s="8" t="s">
        <v>292</v>
      </c>
      <c r="H134" s="8" t="s">
        <v>293</v>
      </c>
      <c r="I134" s="8" t="s">
        <v>456</v>
      </c>
      <c r="J134" s="9" t="s">
        <v>50</v>
      </c>
      <c r="K134" s="8" t="s">
        <v>1606</v>
      </c>
      <c r="L134" s="10">
        <v>3</v>
      </c>
      <c r="M134" s="8" t="s">
        <v>1607</v>
      </c>
      <c r="N134" s="8" t="s">
        <v>50</v>
      </c>
      <c r="O134" s="8" t="s">
        <v>50</v>
      </c>
      <c r="P134" s="8" t="s">
        <v>99</v>
      </c>
      <c r="Q134" s="8" t="s">
        <v>58</v>
      </c>
      <c r="R134" s="8" t="s">
        <v>50</v>
      </c>
      <c r="S134" s="8" t="s">
        <v>59</v>
      </c>
      <c r="T134" s="11">
        <v>42370</v>
      </c>
      <c r="U134" s="12" t="s">
        <v>50</v>
      </c>
      <c r="V134" s="8" t="s">
        <v>661</v>
      </c>
      <c r="W134" s="8" t="s">
        <v>61</v>
      </c>
      <c r="X134" s="8" t="s">
        <v>61</v>
      </c>
      <c r="Y134" s="13">
        <v>-0.17</v>
      </c>
      <c r="Z134" s="14">
        <v>4566</v>
      </c>
      <c r="AA134" s="14">
        <v>4754</v>
      </c>
      <c r="AB134" s="8" t="s">
        <v>662</v>
      </c>
      <c r="AC134" s="15">
        <v>2014</v>
      </c>
      <c r="AD134" s="16" t="s">
        <v>50</v>
      </c>
      <c r="AE134" s="12">
        <v>0.1</v>
      </c>
      <c r="AF134" s="11" t="s">
        <v>50</v>
      </c>
      <c r="AG134" s="12" t="s">
        <v>50</v>
      </c>
      <c r="AH134" s="8" t="s">
        <v>78</v>
      </c>
      <c r="AI134" s="8" t="s">
        <v>647</v>
      </c>
      <c r="AJ134" s="8" t="s">
        <v>103</v>
      </c>
      <c r="AK134" s="8" t="s">
        <v>1608</v>
      </c>
      <c r="AL134" s="8" t="s">
        <v>464</v>
      </c>
      <c r="AM134" s="8" t="s">
        <v>465</v>
      </c>
      <c r="AN134" s="8" t="s">
        <v>1609</v>
      </c>
      <c r="AO134" s="8" t="s">
        <v>1610</v>
      </c>
      <c r="AP134" s="8" t="s">
        <v>303</v>
      </c>
      <c r="AQ134" s="8" t="s">
        <v>1611</v>
      </c>
      <c r="AR134" s="8" t="s">
        <v>50</v>
      </c>
      <c r="AS134" s="17" t="s">
        <v>90</v>
      </c>
    </row>
    <row r="135" spans="1:45" x14ac:dyDescent="0.3">
      <c r="A135" s="6" t="s">
        <v>1612</v>
      </c>
      <c r="B135" s="28">
        <v>1</v>
      </c>
      <c r="C135" s="54">
        <v>0</v>
      </c>
      <c r="D135" s="7">
        <v>1</v>
      </c>
      <c r="E135" s="58" t="s">
        <v>1613</v>
      </c>
      <c r="F135" s="17" t="s">
        <v>291</v>
      </c>
      <c r="G135" s="17" t="s">
        <v>292</v>
      </c>
      <c r="H135" s="17" t="s">
        <v>741</v>
      </c>
      <c r="I135" s="17" t="s">
        <v>456</v>
      </c>
      <c r="J135" s="18" t="s">
        <v>50</v>
      </c>
      <c r="K135" s="17" t="s">
        <v>1614</v>
      </c>
      <c r="L135" s="19">
        <v>14</v>
      </c>
      <c r="M135" s="17" t="s">
        <v>1615</v>
      </c>
      <c r="N135" s="17" t="s">
        <v>296</v>
      </c>
      <c r="O135" s="17" t="s">
        <v>297</v>
      </c>
      <c r="P135" s="17" t="s">
        <v>99</v>
      </c>
      <c r="Q135" s="17" t="s">
        <v>58</v>
      </c>
      <c r="R135" s="17" t="s">
        <v>50</v>
      </c>
      <c r="S135" s="17" t="s">
        <v>59</v>
      </c>
      <c r="T135" s="20">
        <v>41757</v>
      </c>
      <c r="U135" s="21" t="s">
        <v>50</v>
      </c>
      <c r="V135" s="17" t="s">
        <v>78</v>
      </c>
      <c r="W135" s="17" t="s">
        <v>61</v>
      </c>
      <c r="X135" s="17" t="s">
        <v>61</v>
      </c>
      <c r="Y135" s="22">
        <v>-0.97</v>
      </c>
      <c r="Z135" s="23">
        <v>49377</v>
      </c>
      <c r="AA135" s="23">
        <v>1680</v>
      </c>
      <c r="AB135" s="17" t="s">
        <v>662</v>
      </c>
      <c r="AC135" s="24">
        <v>2013</v>
      </c>
      <c r="AD135" s="25">
        <v>18</v>
      </c>
      <c r="AE135" s="21">
        <v>1</v>
      </c>
      <c r="AF135" s="20">
        <v>42670</v>
      </c>
      <c r="AG135" s="21" t="s">
        <v>50</v>
      </c>
      <c r="AH135" s="17" t="s">
        <v>78</v>
      </c>
      <c r="AI135" s="17" t="s">
        <v>547</v>
      </c>
      <c r="AJ135" s="17" t="s">
        <v>103</v>
      </c>
      <c r="AK135" s="17" t="s">
        <v>1616</v>
      </c>
      <c r="AL135" s="17" t="s">
        <v>464</v>
      </c>
      <c r="AM135" s="17" t="s">
        <v>465</v>
      </c>
      <c r="AN135" s="17" t="s">
        <v>1617</v>
      </c>
      <c r="AO135" s="17" t="s">
        <v>1618</v>
      </c>
      <c r="AP135" s="17" t="s">
        <v>468</v>
      </c>
      <c r="AQ135" s="17" t="s">
        <v>1619</v>
      </c>
      <c r="AR135" s="17" t="s">
        <v>1620</v>
      </c>
      <c r="AS135" s="17" t="s">
        <v>90</v>
      </c>
    </row>
    <row r="136" spans="1:45" x14ac:dyDescent="0.3">
      <c r="A136" s="6" t="s">
        <v>1621</v>
      </c>
      <c r="B136" s="28">
        <v>1</v>
      </c>
      <c r="C136" s="54">
        <v>0</v>
      </c>
      <c r="D136" s="7" t="s">
        <v>50</v>
      </c>
      <c r="E136" s="57" t="s">
        <v>1622</v>
      </c>
      <c r="F136" s="8" t="s">
        <v>291</v>
      </c>
      <c r="G136" s="8" t="s">
        <v>292</v>
      </c>
      <c r="H136" s="8" t="s">
        <v>778</v>
      </c>
      <c r="I136" s="8" t="s">
        <v>542</v>
      </c>
      <c r="J136" s="9" t="s">
        <v>50</v>
      </c>
      <c r="K136" s="8" t="s">
        <v>1623</v>
      </c>
      <c r="L136" s="10">
        <v>1</v>
      </c>
      <c r="M136" s="8" t="s">
        <v>1123</v>
      </c>
      <c r="N136" s="8" t="s">
        <v>1624</v>
      </c>
      <c r="O136" s="8" t="s">
        <v>164</v>
      </c>
      <c r="P136" s="8" t="s">
        <v>99</v>
      </c>
      <c r="Q136" s="8" t="s">
        <v>58</v>
      </c>
      <c r="R136" s="8" t="s">
        <v>1160</v>
      </c>
      <c r="S136" s="8" t="s">
        <v>59</v>
      </c>
      <c r="T136" s="11">
        <v>42012</v>
      </c>
      <c r="U136" s="12">
        <v>0.03</v>
      </c>
      <c r="V136" s="8" t="s">
        <v>595</v>
      </c>
      <c r="W136" s="8" t="s">
        <v>61</v>
      </c>
      <c r="X136" s="8" t="s">
        <v>61</v>
      </c>
      <c r="Y136" s="13">
        <v>-0.01</v>
      </c>
      <c r="Z136" s="14">
        <v>3</v>
      </c>
      <c r="AA136" s="14">
        <v>1513</v>
      </c>
      <c r="AB136" s="8" t="s">
        <v>662</v>
      </c>
      <c r="AC136" s="15">
        <v>2013</v>
      </c>
      <c r="AD136" s="16">
        <v>4</v>
      </c>
      <c r="AE136" s="12" t="s">
        <v>50</v>
      </c>
      <c r="AF136" s="11">
        <v>42012</v>
      </c>
      <c r="AG136" s="12">
        <v>0.03</v>
      </c>
      <c r="AH136" s="8" t="s">
        <v>595</v>
      </c>
      <c r="AI136" s="8" t="s">
        <v>647</v>
      </c>
      <c r="AJ136" s="8" t="s">
        <v>103</v>
      </c>
      <c r="AK136" s="8" t="s">
        <v>1126</v>
      </c>
      <c r="AL136" s="8" t="s">
        <v>598</v>
      </c>
      <c r="AM136" s="8" t="s">
        <v>465</v>
      </c>
      <c r="AN136" s="8" t="s">
        <v>1625</v>
      </c>
      <c r="AO136" s="8" t="s">
        <v>1626</v>
      </c>
      <c r="AP136" s="8" t="s">
        <v>631</v>
      </c>
      <c r="AQ136" s="8" t="s">
        <v>1627</v>
      </c>
      <c r="AR136" s="8" t="s">
        <v>50</v>
      </c>
      <c r="AS136" s="17" t="s">
        <v>90</v>
      </c>
    </row>
    <row r="137" spans="1:45" x14ac:dyDescent="0.3">
      <c r="A137" s="6" t="s">
        <v>1628</v>
      </c>
      <c r="B137" s="28">
        <v>1</v>
      </c>
      <c r="C137" s="54">
        <v>0</v>
      </c>
      <c r="D137" s="7" t="s">
        <v>50</v>
      </c>
      <c r="E137" s="58" t="s">
        <v>1629</v>
      </c>
      <c r="F137" s="17" t="s">
        <v>291</v>
      </c>
      <c r="G137" s="17" t="s">
        <v>292</v>
      </c>
      <c r="H137" s="17" t="s">
        <v>50</v>
      </c>
      <c r="I137" s="17" t="s">
        <v>542</v>
      </c>
      <c r="J137" s="18" t="s">
        <v>50</v>
      </c>
      <c r="K137" s="17" t="s">
        <v>1630</v>
      </c>
      <c r="L137" s="19">
        <v>3</v>
      </c>
      <c r="M137" s="17" t="s">
        <v>1631</v>
      </c>
      <c r="N137" s="17" t="s">
        <v>1632</v>
      </c>
      <c r="O137" s="17" t="s">
        <v>50</v>
      </c>
      <c r="P137" s="17" t="s">
        <v>815</v>
      </c>
      <c r="Q137" s="17" t="s">
        <v>58</v>
      </c>
      <c r="R137" s="17" t="s">
        <v>1633</v>
      </c>
      <c r="S137" s="17" t="s">
        <v>59</v>
      </c>
      <c r="T137" s="20">
        <v>41733</v>
      </c>
      <c r="U137" s="21">
        <v>0.01</v>
      </c>
      <c r="V137" s="17" t="s">
        <v>595</v>
      </c>
      <c r="W137" s="17" t="s">
        <v>61</v>
      </c>
      <c r="X137" s="17" t="s">
        <v>61</v>
      </c>
      <c r="Y137" s="22">
        <v>0.05</v>
      </c>
      <c r="Z137" s="23">
        <v>17</v>
      </c>
      <c r="AA137" s="23">
        <v>299</v>
      </c>
      <c r="AB137" s="17" t="s">
        <v>662</v>
      </c>
      <c r="AC137" s="24">
        <v>2014</v>
      </c>
      <c r="AD137" s="25">
        <v>10</v>
      </c>
      <c r="AE137" s="21" t="s">
        <v>50</v>
      </c>
      <c r="AF137" s="20">
        <v>41983</v>
      </c>
      <c r="AG137" s="21">
        <v>0.04</v>
      </c>
      <c r="AH137" s="17" t="s">
        <v>595</v>
      </c>
      <c r="AI137" s="17" t="s">
        <v>299</v>
      </c>
      <c r="AJ137" s="17" t="s">
        <v>817</v>
      </c>
      <c r="AK137" s="17" t="s">
        <v>1634</v>
      </c>
      <c r="AL137" s="17" t="s">
        <v>598</v>
      </c>
      <c r="AM137" s="17" t="s">
        <v>465</v>
      </c>
      <c r="AN137" s="17" t="s">
        <v>1635</v>
      </c>
      <c r="AO137" s="17" t="s">
        <v>1636</v>
      </c>
      <c r="AP137" s="17" t="s">
        <v>1187</v>
      </c>
      <c r="AQ137" s="17" t="s">
        <v>1637</v>
      </c>
      <c r="AR137" s="17" t="s">
        <v>1638</v>
      </c>
      <c r="AS137" t="s">
        <v>6</v>
      </c>
    </row>
    <row r="138" spans="1:45" x14ac:dyDescent="0.3">
      <c r="A138" s="6" t="s">
        <v>1639</v>
      </c>
      <c r="B138" s="28">
        <v>1</v>
      </c>
      <c r="C138" s="54">
        <v>0</v>
      </c>
      <c r="D138" s="7">
        <v>0.62</v>
      </c>
      <c r="E138" s="57" t="s">
        <v>1640</v>
      </c>
      <c r="F138" s="8" t="s">
        <v>291</v>
      </c>
      <c r="G138" s="8" t="s">
        <v>292</v>
      </c>
      <c r="H138" s="8" t="s">
        <v>293</v>
      </c>
      <c r="I138" s="8" t="s">
        <v>456</v>
      </c>
      <c r="J138" s="9" t="s">
        <v>50</v>
      </c>
      <c r="K138" s="8" t="s">
        <v>1641</v>
      </c>
      <c r="L138" s="10">
        <v>12</v>
      </c>
      <c r="M138" s="8" t="s">
        <v>1642</v>
      </c>
      <c r="N138" s="8" t="s">
        <v>1643</v>
      </c>
      <c r="O138" s="8" t="s">
        <v>50</v>
      </c>
      <c r="P138" s="8" t="s">
        <v>815</v>
      </c>
      <c r="Q138" s="8" t="s">
        <v>58</v>
      </c>
      <c r="R138" s="8" t="s">
        <v>1474</v>
      </c>
      <c r="S138" s="8" t="s">
        <v>59</v>
      </c>
      <c r="T138" s="11">
        <v>42005</v>
      </c>
      <c r="U138" s="12">
        <v>0.12</v>
      </c>
      <c r="V138" s="8" t="s">
        <v>78</v>
      </c>
      <c r="W138" s="8" t="s">
        <v>61</v>
      </c>
      <c r="X138" s="8" t="s">
        <v>61</v>
      </c>
      <c r="Y138" s="13">
        <v>0</v>
      </c>
      <c r="Z138" s="14" t="s">
        <v>50</v>
      </c>
      <c r="AA138" s="14">
        <v>28</v>
      </c>
      <c r="AB138" s="8" t="s">
        <v>662</v>
      </c>
      <c r="AC138" s="15">
        <v>2014</v>
      </c>
      <c r="AD138" s="16">
        <v>3</v>
      </c>
      <c r="AE138" s="12">
        <v>0.62</v>
      </c>
      <c r="AF138" s="11" t="s">
        <v>50</v>
      </c>
      <c r="AG138" s="12" t="s">
        <v>50</v>
      </c>
      <c r="AH138" s="8" t="s">
        <v>78</v>
      </c>
      <c r="AI138" s="8" t="s">
        <v>647</v>
      </c>
      <c r="AJ138" s="8" t="s">
        <v>817</v>
      </c>
      <c r="AK138" s="8" t="s">
        <v>1644</v>
      </c>
      <c r="AL138" s="8" t="s">
        <v>464</v>
      </c>
      <c r="AM138" s="8" t="s">
        <v>465</v>
      </c>
      <c r="AN138" s="8" t="s">
        <v>1645</v>
      </c>
      <c r="AO138" s="8" t="s">
        <v>1646</v>
      </c>
      <c r="AP138" s="8" t="s">
        <v>1164</v>
      </c>
      <c r="AQ138" s="8" t="s">
        <v>1647</v>
      </c>
      <c r="AR138" s="8" t="s">
        <v>1648</v>
      </c>
      <c r="AS138" t="s">
        <v>6</v>
      </c>
    </row>
    <row r="139" spans="1:45" x14ac:dyDescent="0.3">
      <c r="A139" s="6" t="s">
        <v>1649</v>
      </c>
      <c r="B139" s="28">
        <v>1</v>
      </c>
      <c r="C139" s="54">
        <v>0</v>
      </c>
      <c r="D139" s="7" t="s">
        <v>50</v>
      </c>
      <c r="E139" s="58" t="s">
        <v>1650</v>
      </c>
      <c r="F139" s="17" t="s">
        <v>291</v>
      </c>
      <c r="G139" s="17" t="s">
        <v>292</v>
      </c>
      <c r="H139" s="17" t="s">
        <v>1651</v>
      </c>
      <c r="I139" s="17" t="s">
        <v>542</v>
      </c>
      <c r="J139" s="18" t="s">
        <v>50</v>
      </c>
      <c r="K139" s="17" t="s">
        <v>1652</v>
      </c>
      <c r="L139" s="19">
        <v>1</v>
      </c>
      <c r="M139" s="17" t="s">
        <v>1653</v>
      </c>
      <c r="N139" s="17" t="s">
        <v>50</v>
      </c>
      <c r="O139" s="17" t="s">
        <v>50</v>
      </c>
      <c r="P139" s="17" t="s">
        <v>99</v>
      </c>
      <c r="Q139" s="17" t="s">
        <v>58</v>
      </c>
      <c r="R139" s="17" t="s">
        <v>50</v>
      </c>
      <c r="S139" s="17" t="s">
        <v>59</v>
      </c>
      <c r="T139" s="20">
        <v>42642</v>
      </c>
      <c r="U139" s="21" t="s">
        <v>50</v>
      </c>
      <c r="V139" s="17" t="s">
        <v>78</v>
      </c>
      <c r="W139" s="17" t="s">
        <v>61</v>
      </c>
      <c r="X139" s="17" t="s">
        <v>61</v>
      </c>
      <c r="Y139" s="22">
        <v>0</v>
      </c>
      <c r="Z139" s="23">
        <v>169</v>
      </c>
      <c r="AA139" s="23">
        <v>3139</v>
      </c>
      <c r="AB139" s="17" t="s">
        <v>662</v>
      </c>
      <c r="AC139" s="24">
        <v>2014</v>
      </c>
      <c r="AD139" s="25">
        <v>5</v>
      </c>
      <c r="AE139" s="21" t="s">
        <v>50</v>
      </c>
      <c r="AF139" s="20">
        <v>42642</v>
      </c>
      <c r="AG139" s="21" t="s">
        <v>50</v>
      </c>
      <c r="AH139" s="17" t="s">
        <v>78</v>
      </c>
      <c r="AI139" s="17" t="s">
        <v>299</v>
      </c>
      <c r="AJ139" s="17" t="s">
        <v>103</v>
      </c>
      <c r="AK139" s="17" t="s">
        <v>1654</v>
      </c>
      <c r="AL139" s="17" t="s">
        <v>598</v>
      </c>
      <c r="AM139" s="17" t="s">
        <v>465</v>
      </c>
      <c r="AN139" s="17" t="s">
        <v>1655</v>
      </c>
      <c r="AO139" s="17" t="s">
        <v>1656</v>
      </c>
      <c r="AP139" s="17" t="s">
        <v>762</v>
      </c>
      <c r="AQ139" s="17" t="s">
        <v>1657</v>
      </c>
      <c r="AR139" s="17" t="s">
        <v>50</v>
      </c>
      <c r="AS139" t="s">
        <v>6</v>
      </c>
    </row>
    <row r="140" spans="1:45" x14ac:dyDescent="0.3">
      <c r="A140" s="6" t="s">
        <v>1658</v>
      </c>
      <c r="B140" s="28">
        <v>1</v>
      </c>
      <c r="C140" s="54">
        <v>0</v>
      </c>
      <c r="D140" s="7">
        <v>9</v>
      </c>
      <c r="E140" s="57" t="s">
        <v>1659</v>
      </c>
      <c r="F140" s="8" t="s">
        <v>291</v>
      </c>
      <c r="G140" s="8" t="s">
        <v>292</v>
      </c>
      <c r="H140" s="8" t="s">
        <v>50</v>
      </c>
      <c r="I140" s="8" t="s">
        <v>456</v>
      </c>
      <c r="J140" s="9" t="s">
        <v>50</v>
      </c>
      <c r="K140" s="8" t="s">
        <v>1660</v>
      </c>
      <c r="L140" s="10">
        <v>2</v>
      </c>
      <c r="M140" s="8" t="s">
        <v>1661</v>
      </c>
      <c r="N140" s="8" t="s">
        <v>1662</v>
      </c>
      <c r="O140" s="8" t="s">
        <v>1663</v>
      </c>
      <c r="P140" s="8" t="s">
        <v>99</v>
      </c>
      <c r="Q140" s="8" t="s">
        <v>58</v>
      </c>
      <c r="R140" s="8" t="s">
        <v>1664</v>
      </c>
      <c r="S140" s="8" t="s">
        <v>59</v>
      </c>
      <c r="T140" s="11">
        <v>41983</v>
      </c>
      <c r="U140" s="12">
        <v>0.04</v>
      </c>
      <c r="V140" s="8" t="s">
        <v>595</v>
      </c>
      <c r="W140" s="8" t="s">
        <v>61</v>
      </c>
      <c r="X140" s="8" t="s">
        <v>61</v>
      </c>
      <c r="Y140" s="13">
        <v>-1.56</v>
      </c>
      <c r="Z140" s="14">
        <v>371</v>
      </c>
      <c r="AA140" s="14">
        <v>1641</v>
      </c>
      <c r="AB140" s="8" t="s">
        <v>662</v>
      </c>
      <c r="AC140" s="15">
        <v>2014</v>
      </c>
      <c r="AD140" s="16">
        <v>51</v>
      </c>
      <c r="AE140" s="12">
        <v>9</v>
      </c>
      <c r="AF140" s="11">
        <v>43144</v>
      </c>
      <c r="AG140" s="12">
        <v>9</v>
      </c>
      <c r="AH140" s="8" t="s">
        <v>661</v>
      </c>
      <c r="AI140" s="8" t="s">
        <v>647</v>
      </c>
      <c r="AJ140" s="8" t="s">
        <v>103</v>
      </c>
      <c r="AK140" s="8" t="s">
        <v>1665</v>
      </c>
      <c r="AL140" s="8" t="s">
        <v>464</v>
      </c>
      <c r="AM140" s="8" t="s">
        <v>465</v>
      </c>
      <c r="AN140" s="8" t="s">
        <v>1666</v>
      </c>
      <c r="AO140" s="8" t="s">
        <v>1667</v>
      </c>
      <c r="AP140" s="8" t="s">
        <v>303</v>
      </c>
      <c r="AQ140" s="8" t="s">
        <v>1668</v>
      </c>
      <c r="AR140" s="8" t="s">
        <v>1669</v>
      </c>
      <c r="AS140" s="17" t="s">
        <v>90</v>
      </c>
    </row>
    <row r="141" spans="1:45" x14ac:dyDescent="0.3">
      <c r="A141" s="6" t="s">
        <v>1670</v>
      </c>
      <c r="B141" s="28">
        <v>1</v>
      </c>
      <c r="C141" s="54">
        <v>0</v>
      </c>
      <c r="D141" s="7" t="s">
        <v>50</v>
      </c>
      <c r="E141" s="58" t="s">
        <v>1671</v>
      </c>
      <c r="F141" s="17" t="s">
        <v>173</v>
      </c>
      <c r="G141" s="17" t="s">
        <v>317</v>
      </c>
      <c r="H141" s="17" t="s">
        <v>1672</v>
      </c>
      <c r="I141" s="17" t="s">
        <v>221</v>
      </c>
      <c r="J141" s="18" t="s">
        <v>50</v>
      </c>
      <c r="K141" s="17" t="s">
        <v>1673</v>
      </c>
      <c r="L141" s="19">
        <v>1</v>
      </c>
      <c r="M141" s="17" t="s">
        <v>50</v>
      </c>
      <c r="N141" s="17" t="s">
        <v>1674</v>
      </c>
      <c r="O141" s="17" t="s">
        <v>50</v>
      </c>
      <c r="P141" s="17" t="s">
        <v>841</v>
      </c>
      <c r="Q141" s="17" t="s">
        <v>58</v>
      </c>
      <c r="R141" s="17" t="s">
        <v>1675</v>
      </c>
      <c r="S141" s="17" t="s">
        <v>59</v>
      </c>
      <c r="T141" s="20">
        <v>41830</v>
      </c>
      <c r="U141" s="21">
        <v>0.93</v>
      </c>
      <c r="V141" s="17" t="s">
        <v>397</v>
      </c>
      <c r="W141" s="17" t="s">
        <v>61</v>
      </c>
      <c r="X141" s="17" t="s">
        <v>61</v>
      </c>
      <c r="Y141" s="22">
        <v>0</v>
      </c>
      <c r="Z141" s="23" t="s">
        <v>50</v>
      </c>
      <c r="AA141" s="23">
        <v>28</v>
      </c>
      <c r="AB141" s="17" t="s">
        <v>662</v>
      </c>
      <c r="AC141" s="24">
        <v>2013</v>
      </c>
      <c r="AD141" s="25">
        <v>12</v>
      </c>
      <c r="AE141" s="21" t="s">
        <v>50</v>
      </c>
      <c r="AF141" s="20">
        <v>41830</v>
      </c>
      <c r="AG141" s="21">
        <v>0.93</v>
      </c>
      <c r="AH141" s="17" t="s">
        <v>397</v>
      </c>
      <c r="AI141" s="17" t="s">
        <v>447</v>
      </c>
      <c r="AJ141" s="17" t="s">
        <v>843</v>
      </c>
      <c r="AK141" s="17" t="s">
        <v>1676</v>
      </c>
      <c r="AL141" s="17" t="s">
        <v>83</v>
      </c>
      <c r="AM141" s="17" t="s">
        <v>465</v>
      </c>
      <c r="AN141" s="17" t="s">
        <v>1677</v>
      </c>
      <c r="AO141" s="17" t="s">
        <v>1678</v>
      </c>
      <c r="AP141" s="17" t="s">
        <v>1679</v>
      </c>
      <c r="AQ141" s="17" t="s">
        <v>1680</v>
      </c>
      <c r="AR141" s="17" t="s">
        <v>1681</v>
      </c>
      <c r="AS141" t="s">
        <v>6</v>
      </c>
    </row>
    <row r="142" spans="1:45" x14ac:dyDescent="0.3">
      <c r="A142" s="6" t="s">
        <v>1682</v>
      </c>
      <c r="B142" s="28">
        <v>1</v>
      </c>
      <c r="C142" s="54">
        <v>0</v>
      </c>
      <c r="D142" s="7">
        <v>8.4</v>
      </c>
      <c r="E142" s="57" t="s">
        <v>1683</v>
      </c>
      <c r="F142" s="8" t="s">
        <v>1</v>
      </c>
      <c r="G142" s="8" t="s">
        <v>158</v>
      </c>
      <c r="H142" s="8" t="s">
        <v>1684</v>
      </c>
      <c r="I142" s="8" t="s">
        <v>294</v>
      </c>
      <c r="J142" s="9" t="s">
        <v>50</v>
      </c>
      <c r="K142" s="8" t="s">
        <v>1685</v>
      </c>
      <c r="L142" s="10">
        <v>14</v>
      </c>
      <c r="M142" s="8" t="s">
        <v>1686</v>
      </c>
      <c r="N142" s="8" t="s">
        <v>1687</v>
      </c>
      <c r="O142" s="8" t="s">
        <v>998</v>
      </c>
      <c r="P142" s="8" t="s">
        <v>99</v>
      </c>
      <c r="Q142" s="8" t="s">
        <v>58</v>
      </c>
      <c r="R142" s="8" t="s">
        <v>1688</v>
      </c>
      <c r="S142" s="8" t="s">
        <v>59</v>
      </c>
      <c r="T142" s="11">
        <v>41974</v>
      </c>
      <c r="U142" s="12">
        <v>2.4</v>
      </c>
      <c r="V142" s="8" t="s">
        <v>661</v>
      </c>
      <c r="W142" s="8" t="s">
        <v>61</v>
      </c>
      <c r="X142" s="8" t="s">
        <v>61</v>
      </c>
      <c r="Y142" s="13">
        <v>0.2</v>
      </c>
      <c r="Z142" s="14">
        <v>226</v>
      </c>
      <c r="AA142" s="14">
        <v>704</v>
      </c>
      <c r="AB142" s="8" t="s">
        <v>662</v>
      </c>
      <c r="AC142" s="15">
        <v>2014</v>
      </c>
      <c r="AD142" s="16">
        <v>50</v>
      </c>
      <c r="AE142" s="12">
        <v>8.4</v>
      </c>
      <c r="AF142" s="11">
        <v>42984</v>
      </c>
      <c r="AG142" s="12">
        <v>2.4</v>
      </c>
      <c r="AH142" s="8" t="s">
        <v>661</v>
      </c>
      <c r="AI142" s="8" t="s">
        <v>1689</v>
      </c>
      <c r="AJ142" s="8" t="s">
        <v>103</v>
      </c>
      <c r="AK142" s="8" t="s">
        <v>1690</v>
      </c>
      <c r="AL142" s="8" t="s">
        <v>464</v>
      </c>
      <c r="AM142" s="8" t="s">
        <v>465</v>
      </c>
      <c r="AN142" s="8" t="s">
        <v>1691</v>
      </c>
      <c r="AO142" s="8" t="s">
        <v>1692</v>
      </c>
      <c r="AP142" s="8" t="s">
        <v>468</v>
      </c>
      <c r="AQ142" s="8" t="s">
        <v>1693</v>
      </c>
      <c r="AR142" s="8" t="s">
        <v>1694</v>
      </c>
      <c r="AS142" t="s">
        <v>6</v>
      </c>
    </row>
    <row r="143" spans="1:45" x14ac:dyDescent="0.3">
      <c r="A143" s="6" t="s">
        <v>1695</v>
      </c>
      <c r="B143" s="28">
        <v>1</v>
      </c>
      <c r="C143" s="54">
        <v>0</v>
      </c>
      <c r="D143" s="7" t="s">
        <v>50</v>
      </c>
      <c r="E143" s="58" t="s">
        <v>1696</v>
      </c>
      <c r="F143" s="17" t="s">
        <v>1</v>
      </c>
      <c r="G143" s="17" t="s">
        <v>70</v>
      </c>
      <c r="H143" s="17" t="s">
        <v>269</v>
      </c>
      <c r="I143" s="17" t="s">
        <v>221</v>
      </c>
      <c r="J143" s="18" t="s">
        <v>50</v>
      </c>
      <c r="K143" s="17" t="s">
        <v>1697</v>
      </c>
      <c r="L143" s="19" t="s">
        <v>50</v>
      </c>
      <c r="M143" s="17" t="s">
        <v>50</v>
      </c>
      <c r="N143" s="17" t="s">
        <v>1698</v>
      </c>
      <c r="O143" s="17" t="s">
        <v>50</v>
      </c>
      <c r="P143" s="17" t="s">
        <v>1699</v>
      </c>
      <c r="Q143" s="17" t="s">
        <v>58</v>
      </c>
      <c r="R143" s="17" t="s">
        <v>1700</v>
      </c>
      <c r="S143" s="17" t="s">
        <v>59</v>
      </c>
      <c r="T143" s="20">
        <v>42076</v>
      </c>
      <c r="U143" s="21">
        <v>6.19</v>
      </c>
      <c r="V143" s="17" t="s">
        <v>134</v>
      </c>
      <c r="W143" s="17" t="s">
        <v>61</v>
      </c>
      <c r="X143" s="17" t="s">
        <v>61</v>
      </c>
      <c r="Y143" s="22">
        <v>0.89</v>
      </c>
      <c r="Z143" s="23" t="s">
        <v>50</v>
      </c>
      <c r="AA143" s="23">
        <v>344</v>
      </c>
      <c r="AB143" s="17" t="s">
        <v>662</v>
      </c>
      <c r="AC143" s="24">
        <v>2013</v>
      </c>
      <c r="AD143" s="25" t="s">
        <v>50</v>
      </c>
      <c r="AE143" s="21" t="s">
        <v>50</v>
      </c>
      <c r="AF143" s="20">
        <v>42076</v>
      </c>
      <c r="AG143" s="21">
        <v>6.19</v>
      </c>
      <c r="AH143" s="17" t="s">
        <v>134</v>
      </c>
      <c r="AI143" s="17" t="s">
        <v>1701</v>
      </c>
      <c r="AJ143" s="17" t="s">
        <v>1702</v>
      </c>
      <c r="AK143" s="17" t="s">
        <v>50</v>
      </c>
      <c r="AL143" s="17" t="s">
        <v>83</v>
      </c>
      <c r="AM143" s="17" t="s">
        <v>300</v>
      </c>
      <c r="AN143" s="17" t="s">
        <v>1703</v>
      </c>
      <c r="AO143" s="17" t="s">
        <v>1704</v>
      </c>
      <c r="AP143" s="17" t="s">
        <v>1705</v>
      </c>
      <c r="AQ143" s="17" t="s">
        <v>1706</v>
      </c>
      <c r="AR143" s="17" t="s">
        <v>1707</v>
      </c>
      <c r="AS143" s="17" t="s">
        <v>90</v>
      </c>
    </row>
    <row r="144" spans="1:45" x14ac:dyDescent="0.3">
      <c r="A144" s="6" t="s">
        <v>1708</v>
      </c>
      <c r="B144" s="28">
        <v>0</v>
      </c>
      <c r="C144" s="54">
        <v>1</v>
      </c>
      <c r="D144" s="7">
        <v>0.25</v>
      </c>
      <c r="E144" s="57" t="s">
        <v>1709</v>
      </c>
      <c r="F144" s="8" t="s">
        <v>2</v>
      </c>
      <c r="G144" s="8" t="s">
        <v>112</v>
      </c>
      <c r="H144" s="8" t="s">
        <v>50</v>
      </c>
      <c r="I144" s="8" t="s">
        <v>72</v>
      </c>
      <c r="J144" s="9" t="s">
        <v>50</v>
      </c>
      <c r="K144" s="8" t="s">
        <v>1710</v>
      </c>
      <c r="L144" s="10" t="s">
        <v>50</v>
      </c>
      <c r="M144" s="8" t="s">
        <v>50</v>
      </c>
      <c r="N144" s="8" t="s">
        <v>1711</v>
      </c>
      <c r="O144" s="8" t="s">
        <v>1712</v>
      </c>
      <c r="P144" s="8" t="s">
        <v>99</v>
      </c>
      <c r="Q144" s="8" t="s">
        <v>58</v>
      </c>
      <c r="R144" s="8" t="s">
        <v>1713</v>
      </c>
      <c r="S144" s="8" t="s">
        <v>59</v>
      </c>
      <c r="T144" s="11">
        <v>42019</v>
      </c>
      <c r="U144" s="12">
        <v>0.25</v>
      </c>
      <c r="V144" s="8" t="s">
        <v>119</v>
      </c>
      <c r="W144" s="8" t="s">
        <v>61</v>
      </c>
      <c r="X144" s="8" t="s">
        <v>61</v>
      </c>
      <c r="Y144" s="13" t="s">
        <v>50</v>
      </c>
      <c r="Z144" s="14" t="s">
        <v>50</v>
      </c>
      <c r="AA144" s="14" t="s">
        <v>50</v>
      </c>
      <c r="AB144" s="8" t="s">
        <v>662</v>
      </c>
      <c r="AC144" s="15">
        <v>2014</v>
      </c>
      <c r="AD144" s="16" t="s">
        <v>50</v>
      </c>
      <c r="AE144" s="12">
        <v>0.25</v>
      </c>
      <c r="AF144" s="11">
        <v>42468</v>
      </c>
      <c r="AG144" s="12" t="s">
        <v>50</v>
      </c>
      <c r="AH144" s="8" t="s">
        <v>134</v>
      </c>
      <c r="AI144" s="8" t="s">
        <v>120</v>
      </c>
      <c r="AJ144" s="8" t="s">
        <v>103</v>
      </c>
      <c r="AK144" s="8" t="s">
        <v>50</v>
      </c>
      <c r="AL144" s="8" t="s">
        <v>83</v>
      </c>
      <c r="AM144" s="8" t="s">
        <v>67</v>
      </c>
      <c r="AN144" s="8" t="s">
        <v>50</v>
      </c>
      <c r="AO144" s="8" t="s">
        <v>1714</v>
      </c>
      <c r="AP144" s="8" t="s">
        <v>1715</v>
      </c>
      <c r="AQ144" s="8" t="s">
        <v>1716</v>
      </c>
      <c r="AR144" s="8" t="s">
        <v>1717</v>
      </c>
      <c r="AS144" s="8" t="s">
        <v>109</v>
      </c>
    </row>
    <row r="145" spans="1:45" x14ac:dyDescent="0.3">
      <c r="A145" s="6" t="s">
        <v>1718</v>
      </c>
      <c r="B145" s="28">
        <v>1</v>
      </c>
      <c r="C145" s="54">
        <v>0</v>
      </c>
      <c r="D145" s="7" t="s">
        <v>50</v>
      </c>
      <c r="E145" s="58" t="s">
        <v>1719</v>
      </c>
      <c r="F145" s="17" t="s">
        <v>291</v>
      </c>
      <c r="G145" s="17" t="s">
        <v>292</v>
      </c>
      <c r="H145" s="17" t="s">
        <v>293</v>
      </c>
      <c r="I145" s="17" t="s">
        <v>221</v>
      </c>
      <c r="J145" s="18" t="s">
        <v>50</v>
      </c>
      <c r="K145" s="17" t="s">
        <v>1720</v>
      </c>
      <c r="L145" s="19" t="s">
        <v>50</v>
      </c>
      <c r="M145" s="17" t="s">
        <v>50</v>
      </c>
      <c r="N145" s="17" t="s">
        <v>50</v>
      </c>
      <c r="O145" s="17" t="s">
        <v>50</v>
      </c>
      <c r="P145" s="17" t="s">
        <v>99</v>
      </c>
      <c r="Q145" s="17" t="s">
        <v>58</v>
      </c>
      <c r="R145" s="17" t="s">
        <v>1721</v>
      </c>
      <c r="S145" s="17" t="s">
        <v>59</v>
      </c>
      <c r="T145" s="20">
        <v>42037</v>
      </c>
      <c r="U145" s="21">
        <v>0.3</v>
      </c>
      <c r="V145" s="17" t="s">
        <v>134</v>
      </c>
      <c r="W145" s="17" t="s">
        <v>179</v>
      </c>
      <c r="X145" s="17" t="s">
        <v>179</v>
      </c>
      <c r="Y145" s="22" t="s">
        <v>50</v>
      </c>
      <c r="Z145" s="23" t="s">
        <v>50</v>
      </c>
      <c r="AA145" s="23" t="s">
        <v>50</v>
      </c>
      <c r="AB145" s="17" t="s">
        <v>662</v>
      </c>
      <c r="AC145" s="24">
        <v>2013</v>
      </c>
      <c r="AD145" s="25">
        <v>10</v>
      </c>
      <c r="AE145" s="21" t="s">
        <v>50</v>
      </c>
      <c r="AF145" s="20">
        <v>42037</v>
      </c>
      <c r="AG145" s="21">
        <v>0.3</v>
      </c>
      <c r="AH145" s="17" t="s">
        <v>134</v>
      </c>
      <c r="AI145" s="17" t="s">
        <v>1722</v>
      </c>
      <c r="AJ145" s="17" t="s">
        <v>103</v>
      </c>
      <c r="AK145" s="17" t="s">
        <v>50</v>
      </c>
      <c r="AL145" s="17" t="s">
        <v>723</v>
      </c>
      <c r="AM145" s="17" t="s">
        <v>204</v>
      </c>
      <c r="AN145" s="17" t="s">
        <v>1723</v>
      </c>
      <c r="AO145" s="17" t="s">
        <v>1724</v>
      </c>
      <c r="AP145" s="17" t="s">
        <v>1679</v>
      </c>
      <c r="AQ145" s="17" t="s">
        <v>1725</v>
      </c>
      <c r="AR145" s="17" t="s">
        <v>50</v>
      </c>
      <c r="AS145" s="17" t="s">
        <v>90</v>
      </c>
    </row>
    <row r="146" spans="1:45" x14ac:dyDescent="0.3">
      <c r="A146" s="6" t="s">
        <v>1726</v>
      </c>
      <c r="B146" s="28">
        <v>1</v>
      </c>
      <c r="C146" s="54">
        <v>0</v>
      </c>
      <c r="D146" s="7" t="s">
        <v>50</v>
      </c>
      <c r="E146" s="57" t="s">
        <v>1727</v>
      </c>
      <c r="F146" s="8" t="s">
        <v>2</v>
      </c>
      <c r="G146" s="8" t="s">
        <v>129</v>
      </c>
      <c r="H146" s="8" t="s">
        <v>778</v>
      </c>
      <c r="I146" s="8" t="s">
        <v>54</v>
      </c>
      <c r="J146" s="9" t="s">
        <v>50</v>
      </c>
      <c r="K146" s="8" t="s">
        <v>1728</v>
      </c>
      <c r="L146" s="10" t="s">
        <v>50</v>
      </c>
      <c r="M146" s="8" t="s">
        <v>50</v>
      </c>
      <c r="N146" s="8" t="s">
        <v>1729</v>
      </c>
      <c r="O146" s="8" t="s">
        <v>475</v>
      </c>
      <c r="P146" s="8" t="s">
        <v>99</v>
      </c>
      <c r="Q146" s="8" t="s">
        <v>58</v>
      </c>
      <c r="R146" s="8" t="s">
        <v>951</v>
      </c>
      <c r="S146" s="8" t="s">
        <v>59</v>
      </c>
      <c r="T146" s="11">
        <v>42035</v>
      </c>
      <c r="U146" s="12" t="s">
        <v>50</v>
      </c>
      <c r="V146" s="8" t="s">
        <v>60</v>
      </c>
      <c r="W146" s="8" t="s">
        <v>61</v>
      </c>
      <c r="X146" s="8" t="s">
        <v>61</v>
      </c>
      <c r="Y146" s="13">
        <v>-0.01</v>
      </c>
      <c r="Z146" s="14">
        <v>1145</v>
      </c>
      <c r="AA146" s="14">
        <v>416</v>
      </c>
      <c r="AB146" s="8" t="s">
        <v>662</v>
      </c>
      <c r="AC146" s="15">
        <v>2014</v>
      </c>
      <c r="AD146" s="16">
        <v>2</v>
      </c>
      <c r="AE146" s="12" t="s">
        <v>50</v>
      </c>
      <c r="AF146" s="11">
        <v>42035</v>
      </c>
      <c r="AG146" s="12" t="s">
        <v>50</v>
      </c>
      <c r="AH146" s="8" t="s">
        <v>60</v>
      </c>
      <c r="AI146" s="8" t="s">
        <v>129</v>
      </c>
      <c r="AJ146" s="8" t="s">
        <v>103</v>
      </c>
      <c r="AK146" s="8" t="s">
        <v>50</v>
      </c>
      <c r="AL146" s="8" t="s">
        <v>66</v>
      </c>
      <c r="AM146" s="8" t="s">
        <v>300</v>
      </c>
      <c r="AN146" s="8" t="s">
        <v>1730</v>
      </c>
      <c r="AO146" s="8" t="s">
        <v>1731</v>
      </c>
      <c r="AP146" s="8" t="s">
        <v>1295</v>
      </c>
      <c r="AQ146" s="8" t="s">
        <v>1732</v>
      </c>
      <c r="AR146" s="8" t="s">
        <v>1733</v>
      </c>
      <c r="AS146" s="17" t="s">
        <v>90</v>
      </c>
    </row>
    <row r="147" spans="1:45" x14ac:dyDescent="0.3">
      <c r="A147" s="6" t="s">
        <v>1734</v>
      </c>
      <c r="B147" s="28">
        <v>0</v>
      </c>
      <c r="C147" s="54">
        <v>1</v>
      </c>
      <c r="D147" s="7">
        <v>850</v>
      </c>
      <c r="E147" s="58" t="s">
        <v>1735</v>
      </c>
      <c r="F147" s="17" t="s">
        <v>2</v>
      </c>
      <c r="G147" s="17" t="s">
        <v>112</v>
      </c>
      <c r="H147" s="17" t="s">
        <v>50</v>
      </c>
      <c r="I147" s="17" t="s">
        <v>143</v>
      </c>
      <c r="J147" s="18">
        <v>456.26</v>
      </c>
      <c r="K147" s="17" t="s">
        <v>1736</v>
      </c>
      <c r="L147" s="19">
        <v>2</v>
      </c>
      <c r="M147" s="17" t="s">
        <v>1737</v>
      </c>
      <c r="N147" s="17" t="s">
        <v>1738</v>
      </c>
      <c r="O147" s="17" t="s">
        <v>1739</v>
      </c>
      <c r="P147" s="17" t="s">
        <v>99</v>
      </c>
      <c r="Q147" s="17" t="s">
        <v>58</v>
      </c>
      <c r="R147" s="17" t="s">
        <v>1740</v>
      </c>
      <c r="S147" s="17" t="s">
        <v>59</v>
      </c>
      <c r="T147" s="20">
        <v>42026</v>
      </c>
      <c r="U147" s="21">
        <v>500</v>
      </c>
      <c r="V147" s="17" t="s">
        <v>119</v>
      </c>
      <c r="W147" s="17" t="s">
        <v>61</v>
      </c>
      <c r="X147" s="17" t="s">
        <v>61</v>
      </c>
      <c r="Y147" s="22">
        <v>0</v>
      </c>
      <c r="Z147" s="23" t="s">
        <v>50</v>
      </c>
      <c r="AA147" s="23" t="s">
        <v>50</v>
      </c>
      <c r="AB147" s="17" t="s">
        <v>662</v>
      </c>
      <c r="AC147" s="24">
        <v>2014</v>
      </c>
      <c r="AD147" s="25">
        <v>11</v>
      </c>
      <c r="AE147" s="21">
        <v>850</v>
      </c>
      <c r="AF147" s="20">
        <v>42748</v>
      </c>
      <c r="AG147" s="21">
        <v>350</v>
      </c>
      <c r="AH147" s="17" t="s">
        <v>79</v>
      </c>
      <c r="AI147" s="17" t="s">
        <v>120</v>
      </c>
      <c r="AJ147" s="17" t="s">
        <v>103</v>
      </c>
      <c r="AK147" s="17" t="s">
        <v>1741</v>
      </c>
      <c r="AL147" s="17" t="s">
        <v>104</v>
      </c>
      <c r="AM147" s="17" t="s">
        <v>84</v>
      </c>
      <c r="AN147" s="17" t="s">
        <v>1742</v>
      </c>
      <c r="AO147" s="17" t="s">
        <v>1743</v>
      </c>
      <c r="AP147" s="17" t="s">
        <v>1744</v>
      </c>
      <c r="AQ147" s="17" t="s">
        <v>1745</v>
      </c>
      <c r="AR147" s="17" t="s">
        <v>1746</v>
      </c>
      <c r="AS147" s="8" t="s">
        <v>109</v>
      </c>
    </row>
    <row r="148" spans="1:45" x14ac:dyDescent="0.3">
      <c r="A148" s="6" t="s">
        <v>1747</v>
      </c>
      <c r="B148" s="28">
        <v>1</v>
      </c>
      <c r="C148" s="54">
        <v>0</v>
      </c>
      <c r="D148" s="7" t="s">
        <v>50</v>
      </c>
      <c r="E148" s="57" t="s">
        <v>1748</v>
      </c>
      <c r="F148" s="8" t="s">
        <v>2</v>
      </c>
      <c r="G148" s="8" t="s">
        <v>129</v>
      </c>
      <c r="H148" s="8" t="s">
        <v>1310</v>
      </c>
      <c r="I148" s="8" t="s">
        <v>221</v>
      </c>
      <c r="J148" s="9" t="s">
        <v>50</v>
      </c>
      <c r="K148" s="8" t="s">
        <v>1749</v>
      </c>
      <c r="L148" s="10" t="s">
        <v>50</v>
      </c>
      <c r="M148" s="8" t="s">
        <v>50</v>
      </c>
      <c r="N148" s="8" t="s">
        <v>50</v>
      </c>
      <c r="O148" s="8" t="s">
        <v>50</v>
      </c>
      <c r="P148" s="8" t="s">
        <v>99</v>
      </c>
      <c r="Q148" s="8" t="s">
        <v>58</v>
      </c>
      <c r="R148" s="8" t="s">
        <v>50</v>
      </c>
      <c r="S148" s="8" t="s">
        <v>59</v>
      </c>
      <c r="T148" s="11">
        <v>42044</v>
      </c>
      <c r="U148" s="12" t="s">
        <v>50</v>
      </c>
      <c r="V148" s="8" t="s">
        <v>1315</v>
      </c>
      <c r="W148" s="8" t="s">
        <v>179</v>
      </c>
      <c r="X148" s="8" t="s">
        <v>179</v>
      </c>
      <c r="Y148" s="13">
        <v>-0.08</v>
      </c>
      <c r="Z148" s="14">
        <v>76</v>
      </c>
      <c r="AA148" s="14">
        <v>393</v>
      </c>
      <c r="AB148" s="8" t="s">
        <v>662</v>
      </c>
      <c r="AC148" s="15">
        <v>2013</v>
      </c>
      <c r="AD148" s="16">
        <v>11</v>
      </c>
      <c r="AE148" s="12" t="s">
        <v>50</v>
      </c>
      <c r="AF148" s="11">
        <v>42321</v>
      </c>
      <c r="AG148" s="12" t="s">
        <v>50</v>
      </c>
      <c r="AH148" s="8" t="s">
        <v>133</v>
      </c>
      <c r="AI148" s="8" t="s">
        <v>129</v>
      </c>
      <c r="AJ148" s="8" t="s">
        <v>103</v>
      </c>
      <c r="AK148" s="8" t="s">
        <v>50</v>
      </c>
      <c r="AL148" s="8" t="s">
        <v>723</v>
      </c>
      <c r="AM148" s="8" t="s">
        <v>204</v>
      </c>
      <c r="AN148" s="8" t="s">
        <v>1750</v>
      </c>
      <c r="AO148" s="8" t="s">
        <v>1751</v>
      </c>
      <c r="AP148" s="8" t="s">
        <v>153</v>
      </c>
      <c r="AQ148" s="8" t="s">
        <v>50</v>
      </c>
      <c r="AR148" s="8" t="s">
        <v>50</v>
      </c>
      <c r="AS148" t="s">
        <v>6</v>
      </c>
    </row>
    <row r="149" spans="1:45" x14ac:dyDescent="0.3">
      <c r="A149" s="6" t="s">
        <v>1752</v>
      </c>
      <c r="B149" s="28">
        <v>0</v>
      </c>
      <c r="C149" s="54">
        <v>1</v>
      </c>
      <c r="D149" s="7" t="s">
        <v>50</v>
      </c>
      <c r="E149" s="58" t="s">
        <v>1753</v>
      </c>
      <c r="F149" s="17" t="s">
        <v>291</v>
      </c>
      <c r="G149" s="17" t="s">
        <v>292</v>
      </c>
      <c r="H149" s="17" t="s">
        <v>293</v>
      </c>
      <c r="I149" s="17" t="s">
        <v>1754</v>
      </c>
      <c r="J149" s="18" t="s">
        <v>50</v>
      </c>
      <c r="K149" s="17" t="s">
        <v>1755</v>
      </c>
      <c r="L149" s="19">
        <v>5</v>
      </c>
      <c r="M149" s="17" t="s">
        <v>1756</v>
      </c>
      <c r="N149" s="17" t="s">
        <v>1757</v>
      </c>
      <c r="O149" s="17" t="s">
        <v>1758</v>
      </c>
      <c r="P149" s="17" t="s">
        <v>99</v>
      </c>
      <c r="Q149" s="17" t="s">
        <v>58</v>
      </c>
      <c r="R149" s="17" t="s">
        <v>381</v>
      </c>
      <c r="S149" s="17" t="s">
        <v>59</v>
      </c>
      <c r="T149" s="20">
        <v>41640</v>
      </c>
      <c r="U149" s="21" t="s">
        <v>50</v>
      </c>
      <c r="V149" s="17" t="s">
        <v>78</v>
      </c>
      <c r="W149" s="17" t="s">
        <v>61</v>
      </c>
      <c r="X149" s="17" t="s">
        <v>61</v>
      </c>
      <c r="Y149" s="22">
        <v>0</v>
      </c>
      <c r="Z149" s="23" t="s">
        <v>50</v>
      </c>
      <c r="AA149" s="23">
        <v>5</v>
      </c>
      <c r="AB149" s="17" t="s">
        <v>662</v>
      </c>
      <c r="AC149" s="24">
        <v>2014</v>
      </c>
      <c r="AD149" s="25">
        <v>3</v>
      </c>
      <c r="AE149" s="21" t="s">
        <v>50</v>
      </c>
      <c r="AF149" s="20">
        <v>42252</v>
      </c>
      <c r="AG149" s="21">
        <v>0.01</v>
      </c>
      <c r="AH149" s="17" t="s">
        <v>770</v>
      </c>
      <c r="AI149" s="17" t="s">
        <v>647</v>
      </c>
      <c r="AJ149" s="17" t="s">
        <v>103</v>
      </c>
      <c r="AK149" s="17" t="s">
        <v>1759</v>
      </c>
      <c r="AL149" s="17" t="s">
        <v>598</v>
      </c>
      <c r="AM149" s="17" t="s">
        <v>465</v>
      </c>
      <c r="AN149" s="17" t="s">
        <v>1760</v>
      </c>
      <c r="AO149" s="17" t="s">
        <v>1761</v>
      </c>
      <c r="AP149" s="17" t="s">
        <v>303</v>
      </c>
      <c r="AQ149" s="17" t="s">
        <v>50</v>
      </c>
      <c r="AR149" s="17" t="s">
        <v>1762</v>
      </c>
      <c r="AS149" s="8" t="s">
        <v>109</v>
      </c>
    </row>
    <row r="150" spans="1:45" x14ac:dyDescent="0.3">
      <c r="A150" s="6" t="s">
        <v>1763</v>
      </c>
      <c r="B150" s="28">
        <v>0</v>
      </c>
      <c r="C150" s="54">
        <v>1</v>
      </c>
      <c r="D150" s="7" t="s">
        <v>50</v>
      </c>
      <c r="E150" s="57" t="s">
        <v>1764</v>
      </c>
      <c r="F150" s="8" t="s">
        <v>173</v>
      </c>
      <c r="G150" s="8" t="s">
        <v>317</v>
      </c>
      <c r="H150" s="8" t="s">
        <v>50</v>
      </c>
      <c r="I150" s="8" t="s">
        <v>54</v>
      </c>
      <c r="J150" s="9" t="s">
        <v>50</v>
      </c>
      <c r="K150" s="8" t="s">
        <v>1765</v>
      </c>
      <c r="L150" s="10">
        <v>1</v>
      </c>
      <c r="M150" s="8" t="s">
        <v>1766</v>
      </c>
      <c r="N150" s="8" t="s">
        <v>1767</v>
      </c>
      <c r="O150" s="8" t="s">
        <v>1768</v>
      </c>
      <c r="P150" s="8" t="s">
        <v>99</v>
      </c>
      <c r="Q150" s="8" t="s">
        <v>58</v>
      </c>
      <c r="R150" s="8" t="s">
        <v>1769</v>
      </c>
      <c r="S150" s="8" t="s">
        <v>59</v>
      </c>
      <c r="T150" s="11" t="s">
        <v>50</v>
      </c>
      <c r="U150" s="12" t="s">
        <v>50</v>
      </c>
      <c r="V150" s="8" t="s">
        <v>60</v>
      </c>
      <c r="W150" s="8" t="s">
        <v>61</v>
      </c>
      <c r="X150" s="8" t="s">
        <v>61</v>
      </c>
      <c r="Y150" s="13">
        <v>-0.06</v>
      </c>
      <c r="Z150" s="14" t="s">
        <v>50</v>
      </c>
      <c r="AA150" s="14">
        <v>673</v>
      </c>
      <c r="AB150" s="8" t="s">
        <v>662</v>
      </c>
      <c r="AC150" s="15">
        <v>2014</v>
      </c>
      <c r="AD150" s="16">
        <v>1</v>
      </c>
      <c r="AE150" s="12" t="s">
        <v>50</v>
      </c>
      <c r="AF150" s="11" t="s">
        <v>50</v>
      </c>
      <c r="AG150" s="12" t="s">
        <v>50</v>
      </c>
      <c r="AH150" s="8" t="s">
        <v>60</v>
      </c>
      <c r="AI150" s="8" t="s">
        <v>1770</v>
      </c>
      <c r="AJ150" s="8" t="s">
        <v>103</v>
      </c>
      <c r="AK150" s="8" t="s">
        <v>1771</v>
      </c>
      <c r="AL150" s="8" t="s">
        <v>66</v>
      </c>
      <c r="AM150" s="8" t="s">
        <v>465</v>
      </c>
      <c r="AN150" s="8" t="s">
        <v>1772</v>
      </c>
      <c r="AO150" s="8" t="s">
        <v>1773</v>
      </c>
      <c r="AP150" s="8" t="s">
        <v>1774</v>
      </c>
      <c r="AQ150" s="8" t="s">
        <v>1775</v>
      </c>
      <c r="AR150" s="8" t="s">
        <v>1776</v>
      </c>
      <c r="AS150" s="8" t="s">
        <v>109</v>
      </c>
    </row>
    <row r="151" spans="1:45" x14ac:dyDescent="0.3">
      <c r="A151" s="6" t="s">
        <v>1777</v>
      </c>
      <c r="B151" s="28">
        <v>1</v>
      </c>
      <c r="C151" s="54">
        <v>0</v>
      </c>
      <c r="D151" s="7">
        <v>7.33</v>
      </c>
      <c r="E151" s="58" t="s">
        <v>1778</v>
      </c>
      <c r="F151" s="17" t="s">
        <v>291</v>
      </c>
      <c r="G151" s="17" t="s">
        <v>292</v>
      </c>
      <c r="H151" s="17" t="s">
        <v>1779</v>
      </c>
      <c r="I151" s="17" t="s">
        <v>456</v>
      </c>
      <c r="J151" s="18" t="s">
        <v>50</v>
      </c>
      <c r="K151" s="17" t="s">
        <v>1780</v>
      </c>
      <c r="L151" s="19">
        <v>15</v>
      </c>
      <c r="M151" s="17" t="s">
        <v>1781</v>
      </c>
      <c r="N151" s="17" t="s">
        <v>1526</v>
      </c>
      <c r="O151" s="17" t="s">
        <v>1527</v>
      </c>
      <c r="P151" s="17" t="s">
        <v>99</v>
      </c>
      <c r="Q151" s="17" t="s">
        <v>58</v>
      </c>
      <c r="R151" s="17" t="s">
        <v>1528</v>
      </c>
      <c r="S151" s="17" t="s">
        <v>59</v>
      </c>
      <c r="T151" s="20" t="s">
        <v>50</v>
      </c>
      <c r="U151" s="21" t="s">
        <v>50</v>
      </c>
      <c r="V151" s="17" t="s">
        <v>78</v>
      </c>
      <c r="W151" s="17" t="s">
        <v>61</v>
      </c>
      <c r="X151" s="17" t="s">
        <v>61</v>
      </c>
      <c r="Y151" s="22">
        <v>0.51</v>
      </c>
      <c r="Z151" s="23" t="s">
        <v>50</v>
      </c>
      <c r="AA151" s="23">
        <v>2425</v>
      </c>
      <c r="AB151" s="17" t="s">
        <v>662</v>
      </c>
      <c r="AC151" s="24">
        <v>2014</v>
      </c>
      <c r="AD151" s="25">
        <v>20</v>
      </c>
      <c r="AE151" s="21">
        <v>7.33</v>
      </c>
      <c r="AF151" s="20">
        <v>43216</v>
      </c>
      <c r="AG151" s="21" t="s">
        <v>50</v>
      </c>
      <c r="AH151" s="17" t="s">
        <v>78</v>
      </c>
      <c r="AI151" s="17" t="s">
        <v>1396</v>
      </c>
      <c r="AJ151" s="17" t="s">
        <v>103</v>
      </c>
      <c r="AK151" s="17" t="s">
        <v>1782</v>
      </c>
      <c r="AL151" s="17" t="s">
        <v>464</v>
      </c>
      <c r="AM151" s="17" t="s">
        <v>465</v>
      </c>
      <c r="AN151" s="17" t="s">
        <v>1783</v>
      </c>
      <c r="AO151" s="17" t="s">
        <v>1784</v>
      </c>
      <c r="AP151" s="17" t="s">
        <v>1117</v>
      </c>
      <c r="AQ151" s="17" t="s">
        <v>1785</v>
      </c>
      <c r="AR151" s="17" t="s">
        <v>1786</v>
      </c>
      <c r="AS151" s="17" t="s">
        <v>90</v>
      </c>
    </row>
    <row r="152" spans="1:45" x14ac:dyDescent="0.3">
      <c r="A152" s="6" t="s">
        <v>1787</v>
      </c>
      <c r="B152" s="28">
        <v>0</v>
      </c>
      <c r="C152" s="54">
        <v>1</v>
      </c>
      <c r="D152" s="7" t="s">
        <v>50</v>
      </c>
      <c r="E152" s="57" t="s">
        <v>1788</v>
      </c>
      <c r="F152" s="8" t="s">
        <v>93</v>
      </c>
      <c r="G152" s="8" t="s">
        <v>344</v>
      </c>
      <c r="H152" s="8" t="s">
        <v>1180</v>
      </c>
      <c r="I152" s="8" t="s">
        <v>996</v>
      </c>
      <c r="J152" s="9" t="s">
        <v>50</v>
      </c>
      <c r="K152" s="8" t="s">
        <v>1789</v>
      </c>
      <c r="L152" s="10" t="s">
        <v>50</v>
      </c>
      <c r="M152" s="8" t="s">
        <v>50</v>
      </c>
      <c r="N152" s="8" t="s">
        <v>1790</v>
      </c>
      <c r="O152" s="8" t="s">
        <v>1791</v>
      </c>
      <c r="P152" s="8" t="s">
        <v>1792</v>
      </c>
      <c r="Q152" s="8" t="s">
        <v>58</v>
      </c>
      <c r="R152" s="8" t="s">
        <v>1793</v>
      </c>
      <c r="S152" s="8" t="s">
        <v>59</v>
      </c>
      <c r="T152" s="11">
        <v>42968</v>
      </c>
      <c r="U152" s="12">
        <v>0.23</v>
      </c>
      <c r="V152" s="8" t="s">
        <v>770</v>
      </c>
      <c r="W152" s="8" t="s">
        <v>61</v>
      </c>
      <c r="X152" s="8" t="s">
        <v>61</v>
      </c>
      <c r="Y152" s="13">
        <v>1.54</v>
      </c>
      <c r="Z152" s="14">
        <v>26190</v>
      </c>
      <c r="AA152" s="14">
        <v>1032</v>
      </c>
      <c r="AB152" s="8" t="s">
        <v>662</v>
      </c>
      <c r="AC152" s="15">
        <v>2013</v>
      </c>
      <c r="AD152" s="16" t="s">
        <v>50</v>
      </c>
      <c r="AE152" s="12" t="s">
        <v>50</v>
      </c>
      <c r="AF152" s="11">
        <v>42968</v>
      </c>
      <c r="AG152" s="12">
        <v>0.23</v>
      </c>
      <c r="AH152" s="8" t="s">
        <v>770</v>
      </c>
      <c r="AI152" s="8" t="s">
        <v>1794</v>
      </c>
      <c r="AJ152" s="8" t="s">
        <v>1795</v>
      </c>
      <c r="AK152" s="8" t="s">
        <v>50</v>
      </c>
      <c r="AL152" s="8" t="s">
        <v>104</v>
      </c>
      <c r="AM152" s="8" t="s">
        <v>204</v>
      </c>
      <c r="AN152" s="8" t="s">
        <v>1796</v>
      </c>
      <c r="AO152" s="8" t="s">
        <v>1797</v>
      </c>
      <c r="AP152" s="8" t="s">
        <v>468</v>
      </c>
      <c r="AQ152" s="8" t="s">
        <v>50</v>
      </c>
      <c r="AR152" s="8" t="s">
        <v>50</v>
      </c>
      <c r="AS152" s="8" t="s">
        <v>109</v>
      </c>
    </row>
    <row r="153" spans="1:45" x14ac:dyDescent="0.3">
      <c r="A153" s="6" t="s">
        <v>1798</v>
      </c>
      <c r="B153" s="28">
        <v>1</v>
      </c>
      <c r="C153" s="54">
        <v>0</v>
      </c>
      <c r="D153" s="7">
        <v>7.0000000000000007E-2</v>
      </c>
      <c r="E153" s="58" t="s">
        <v>1799</v>
      </c>
      <c r="F153" s="17" t="s">
        <v>93</v>
      </c>
      <c r="G153" s="17" t="s">
        <v>344</v>
      </c>
      <c r="H153" s="17" t="s">
        <v>1800</v>
      </c>
      <c r="I153" s="17" t="s">
        <v>1086</v>
      </c>
      <c r="J153" s="18" t="s">
        <v>50</v>
      </c>
      <c r="K153" s="17" t="s">
        <v>1801</v>
      </c>
      <c r="L153" s="19">
        <v>5</v>
      </c>
      <c r="M153" s="17" t="s">
        <v>1802</v>
      </c>
      <c r="N153" s="17" t="s">
        <v>1803</v>
      </c>
      <c r="O153" s="17" t="s">
        <v>1804</v>
      </c>
      <c r="P153" s="17" t="s">
        <v>939</v>
      </c>
      <c r="Q153" s="17" t="s">
        <v>58</v>
      </c>
      <c r="R153" s="17" t="s">
        <v>1805</v>
      </c>
      <c r="S153" s="17" t="s">
        <v>59</v>
      </c>
      <c r="T153" s="20">
        <v>41844</v>
      </c>
      <c r="U153" s="21">
        <v>0.02</v>
      </c>
      <c r="V153" s="17" t="s">
        <v>78</v>
      </c>
      <c r="W153" s="17" t="s">
        <v>61</v>
      </c>
      <c r="X153" s="17" t="s">
        <v>61</v>
      </c>
      <c r="Y153" s="22">
        <v>0.75</v>
      </c>
      <c r="Z153" s="23" t="s">
        <v>50</v>
      </c>
      <c r="AA153" s="23">
        <v>1522</v>
      </c>
      <c r="AB153" s="17" t="s">
        <v>662</v>
      </c>
      <c r="AC153" s="24">
        <v>2014</v>
      </c>
      <c r="AD153" s="25">
        <v>6</v>
      </c>
      <c r="AE153" s="21">
        <v>7.0000000000000007E-2</v>
      </c>
      <c r="AF153" s="20">
        <v>43227</v>
      </c>
      <c r="AG153" s="21" t="s">
        <v>50</v>
      </c>
      <c r="AH153" s="17" t="s">
        <v>78</v>
      </c>
      <c r="AI153" s="17" t="s">
        <v>975</v>
      </c>
      <c r="AJ153" s="17" t="s">
        <v>940</v>
      </c>
      <c r="AK153" s="17" t="s">
        <v>1806</v>
      </c>
      <c r="AL153" s="17" t="s">
        <v>464</v>
      </c>
      <c r="AM153" s="17" t="s">
        <v>465</v>
      </c>
      <c r="AN153" s="17" t="s">
        <v>1807</v>
      </c>
      <c r="AO153" s="17" t="s">
        <v>1808</v>
      </c>
      <c r="AP153" s="17" t="s">
        <v>762</v>
      </c>
      <c r="AQ153" s="17" t="s">
        <v>1809</v>
      </c>
      <c r="AR153" s="17" t="s">
        <v>1810</v>
      </c>
      <c r="AS153" t="s">
        <v>6</v>
      </c>
    </row>
    <row r="154" spans="1:45" x14ac:dyDescent="0.3">
      <c r="A154" s="6" t="s">
        <v>1811</v>
      </c>
      <c r="B154" s="28">
        <v>1</v>
      </c>
      <c r="C154" s="54">
        <v>0</v>
      </c>
      <c r="D154" s="7" t="s">
        <v>50</v>
      </c>
      <c r="E154" s="57" t="s">
        <v>1812</v>
      </c>
      <c r="F154" s="8" t="s">
        <v>173</v>
      </c>
      <c r="G154" s="8" t="s">
        <v>527</v>
      </c>
      <c r="H154" s="8" t="s">
        <v>958</v>
      </c>
      <c r="I154" s="8" t="s">
        <v>542</v>
      </c>
      <c r="J154" s="9" t="s">
        <v>50</v>
      </c>
      <c r="K154" s="8" t="s">
        <v>1813</v>
      </c>
      <c r="L154" s="10">
        <v>1</v>
      </c>
      <c r="M154" s="8" t="s">
        <v>1814</v>
      </c>
      <c r="N154" s="8" t="s">
        <v>1815</v>
      </c>
      <c r="O154" s="8" t="s">
        <v>50</v>
      </c>
      <c r="P154" s="8" t="s">
        <v>200</v>
      </c>
      <c r="Q154" s="8" t="s">
        <v>58</v>
      </c>
      <c r="R154" s="8" t="s">
        <v>1816</v>
      </c>
      <c r="S154" s="8" t="s">
        <v>59</v>
      </c>
      <c r="T154" s="11" t="s">
        <v>50</v>
      </c>
      <c r="U154" s="12" t="s">
        <v>50</v>
      </c>
      <c r="V154" s="8" t="s">
        <v>78</v>
      </c>
      <c r="W154" s="8" t="s">
        <v>61</v>
      </c>
      <c r="X154" s="8" t="s">
        <v>61</v>
      </c>
      <c r="Y154" s="13">
        <v>-0.02</v>
      </c>
      <c r="Z154" s="14">
        <v>362</v>
      </c>
      <c r="AA154" s="14">
        <v>854</v>
      </c>
      <c r="AB154" s="8" t="s">
        <v>662</v>
      </c>
      <c r="AC154" s="15">
        <v>2014</v>
      </c>
      <c r="AD154" s="16" t="s">
        <v>50</v>
      </c>
      <c r="AE154" s="12" t="s">
        <v>50</v>
      </c>
      <c r="AF154" s="11" t="s">
        <v>50</v>
      </c>
      <c r="AG154" s="12" t="s">
        <v>50</v>
      </c>
      <c r="AH154" s="8" t="s">
        <v>78</v>
      </c>
      <c r="AI154" s="8" t="s">
        <v>1291</v>
      </c>
      <c r="AJ154" s="8" t="s">
        <v>203</v>
      </c>
      <c r="AK154" s="8" t="s">
        <v>1817</v>
      </c>
      <c r="AL154" s="8" t="s">
        <v>598</v>
      </c>
      <c r="AM154" s="8" t="s">
        <v>465</v>
      </c>
      <c r="AN154" s="8" t="s">
        <v>1818</v>
      </c>
      <c r="AO154" s="8" t="s">
        <v>1819</v>
      </c>
      <c r="AP154" s="8" t="s">
        <v>1510</v>
      </c>
      <c r="AQ154" s="8" t="s">
        <v>1820</v>
      </c>
      <c r="AR154" s="8" t="s">
        <v>1821</v>
      </c>
      <c r="AS154" t="s">
        <v>6</v>
      </c>
    </row>
    <row r="155" spans="1:45" x14ac:dyDescent="0.3">
      <c r="A155" s="6" t="s">
        <v>1822</v>
      </c>
      <c r="B155" s="28">
        <v>1</v>
      </c>
      <c r="C155" s="54">
        <v>0</v>
      </c>
      <c r="D155" s="7" t="s">
        <v>50</v>
      </c>
      <c r="E155" s="58" t="s">
        <v>1823</v>
      </c>
      <c r="F155" s="17" t="s">
        <v>291</v>
      </c>
      <c r="G155" s="17" t="s">
        <v>292</v>
      </c>
      <c r="H155" s="17" t="s">
        <v>778</v>
      </c>
      <c r="I155" s="17" t="s">
        <v>996</v>
      </c>
      <c r="J155" s="18" t="s">
        <v>50</v>
      </c>
      <c r="K155" s="17" t="s">
        <v>1824</v>
      </c>
      <c r="L155" s="19">
        <v>1</v>
      </c>
      <c r="M155" s="17" t="s">
        <v>1123</v>
      </c>
      <c r="N155" s="17" t="s">
        <v>1825</v>
      </c>
      <c r="O155" s="17" t="s">
        <v>50</v>
      </c>
      <c r="P155" s="17" t="s">
        <v>200</v>
      </c>
      <c r="Q155" s="17" t="s">
        <v>58</v>
      </c>
      <c r="R155" s="17" t="s">
        <v>1826</v>
      </c>
      <c r="S155" s="17" t="s">
        <v>59</v>
      </c>
      <c r="T155" s="20">
        <v>42165</v>
      </c>
      <c r="U155" s="21">
        <v>0.04</v>
      </c>
      <c r="V155" s="17" t="s">
        <v>595</v>
      </c>
      <c r="W155" s="17" t="s">
        <v>61</v>
      </c>
      <c r="X155" s="17" t="s">
        <v>61</v>
      </c>
      <c r="Y155" s="22">
        <v>0.02</v>
      </c>
      <c r="Z155" s="23">
        <v>1471</v>
      </c>
      <c r="AA155" s="23">
        <v>2580</v>
      </c>
      <c r="AB155" s="17" t="s">
        <v>662</v>
      </c>
      <c r="AC155" s="24">
        <v>2014</v>
      </c>
      <c r="AD155" s="25" t="s">
        <v>50</v>
      </c>
      <c r="AE155" s="21" t="s">
        <v>50</v>
      </c>
      <c r="AF155" s="20">
        <v>42165</v>
      </c>
      <c r="AG155" s="21">
        <v>0.04</v>
      </c>
      <c r="AH155" s="17" t="s">
        <v>595</v>
      </c>
      <c r="AI155" s="17" t="s">
        <v>647</v>
      </c>
      <c r="AJ155" s="17" t="s">
        <v>203</v>
      </c>
      <c r="AK155" s="17" t="s">
        <v>1126</v>
      </c>
      <c r="AL155" s="17" t="s">
        <v>104</v>
      </c>
      <c r="AM155" s="17" t="s">
        <v>204</v>
      </c>
      <c r="AN155" s="17" t="s">
        <v>1827</v>
      </c>
      <c r="AO155" s="17" t="s">
        <v>1828</v>
      </c>
      <c r="AP155" s="17" t="s">
        <v>303</v>
      </c>
      <c r="AQ155" s="17" t="s">
        <v>1829</v>
      </c>
      <c r="AR155" s="17" t="s">
        <v>1830</v>
      </c>
      <c r="AS155" s="17" t="s">
        <v>90</v>
      </c>
    </row>
    <row r="156" spans="1:45" x14ac:dyDescent="0.3">
      <c r="A156" s="6" t="s">
        <v>1831</v>
      </c>
      <c r="B156" s="28">
        <v>1</v>
      </c>
      <c r="C156" s="54">
        <v>0</v>
      </c>
      <c r="D156" s="7">
        <v>18.5</v>
      </c>
      <c r="E156" s="57" t="s">
        <v>1832</v>
      </c>
      <c r="F156" s="8" t="s">
        <v>291</v>
      </c>
      <c r="G156" s="8" t="s">
        <v>292</v>
      </c>
      <c r="H156" s="8" t="s">
        <v>1391</v>
      </c>
      <c r="I156" s="8" t="s">
        <v>456</v>
      </c>
      <c r="J156" s="9">
        <v>19.670000000000002</v>
      </c>
      <c r="K156" s="8" t="s">
        <v>1833</v>
      </c>
      <c r="L156" s="10">
        <v>8</v>
      </c>
      <c r="M156" s="8" t="s">
        <v>1834</v>
      </c>
      <c r="N156" s="8" t="s">
        <v>1835</v>
      </c>
      <c r="O156" s="8" t="s">
        <v>1836</v>
      </c>
      <c r="P156" s="8" t="s">
        <v>99</v>
      </c>
      <c r="Q156" s="8" t="s">
        <v>58</v>
      </c>
      <c r="R156" s="8" t="s">
        <v>1837</v>
      </c>
      <c r="S156" s="8" t="s">
        <v>59</v>
      </c>
      <c r="T156" s="11">
        <v>42089</v>
      </c>
      <c r="U156" s="12">
        <v>6</v>
      </c>
      <c r="V156" s="8" t="s">
        <v>661</v>
      </c>
      <c r="W156" s="8" t="s">
        <v>61</v>
      </c>
      <c r="X156" s="8" t="s">
        <v>396</v>
      </c>
      <c r="Y156" s="13">
        <v>0.1</v>
      </c>
      <c r="Z156" s="14">
        <v>2179</v>
      </c>
      <c r="AA156" s="14">
        <v>662</v>
      </c>
      <c r="AB156" s="8" t="s">
        <v>662</v>
      </c>
      <c r="AC156" s="15">
        <v>2014</v>
      </c>
      <c r="AD156" s="16">
        <v>40</v>
      </c>
      <c r="AE156" s="12">
        <v>18.5</v>
      </c>
      <c r="AF156" s="11">
        <v>43095</v>
      </c>
      <c r="AG156" s="12">
        <v>1</v>
      </c>
      <c r="AH156" s="8" t="s">
        <v>661</v>
      </c>
      <c r="AI156" s="8" t="s">
        <v>1396</v>
      </c>
      <c r="AJ156" s="8" t="s">
        <v>103</v>
      </c>
      <c r="AK156" s="8" t="s">
        <v>1838</v>
      </c>
      <c r="AL156" s="8" t="s">
        <v>464</v>
      </c>
      <c r="AM156" s="8" t="s">
        <v>465</v>
      </c>
      <c r="AN156" s="8" t="s">
        <v>1839</v>
      </c>
      <c r="AO156" s="8" t="s">
        <v>1840</v>
      </c>
      <c r="AP156" s="8" t="s">
        <v>339</v>
      </c>
      <c r="AQ156" s="8" t="s">
        <v>1841</v>
      </c>
      <c r="AR156" s="8" t="s">
        <v>1842</v>
      </c>
      <c r="AS156" t="s">
        <v>6</v>
      </c>
    </row>
    <row r="157" spans="1:45" x14ac:dyDescent="0.3">
      <c r="A157" s="6" t="s">
        <v>1843</v>
      </c>
      <c r="B157" s="28">
        <v>0</v>
      </c>
      <c r="C157" s="54">
        <v>1</v>
      </c>
      <c r="D157" s="7" t="s">
        <v>50</v>
      </c>
      <c r="E157" s="58" t="s">
        <v>1844</v>
      </c>
      <c r="F157" s="17" t="s">
        <v>93</v>
      </c>
      <c r="G157" s="17" t="s">
        <v>94</v>
      </c>
      <c r="H157" s="17" t="s">
        <v>50</v>
      </c>
      <c r="I157" s="17" t="s">
        <v>221</v>
      </c>
      <c r="J157" s="18" t="s">
        <v>50</v>
      </c>
      <c r="K157" s="17" t="s">
        <v>1845</v>
      </c>
      <c r="L157" s="19" t="s">
        <v>50</v>
      </c>
      <c r="M157" s="17" t="s">
        <v>50</v>
      </c>
      <c r="N157" s="17" t="s">
        <v>1846</v>
      </c>
      <c r="O157" s="17" t="s">
        <v>50</v>
      </c>
      <c r="P157" s="17" t="s">
        <v>1483</v>
      </c>
      <c r="Q157" s="17" t="s">
        <v>58</v>
      </c>
      <c r="R157" s="17" t="s">
        <v>1847</v>
      </c>
      <c r="S157" s="17" t="s">
        <v>59</v>
      </c>
      <c r="T157" s="20">
        <v>41913</v>
      </c>
      <c r="U157" s="21" t="s">
        <v>50</v>
      </c>
      <c r="V157" s="17" t="s">
        <v>1848</v>
      </c>
      <c r="W157" s="17" t="s">
        <v>61</v>
      </c>
      <c r="X157" s="17" t="s">
        <v>61</v>
      </c>
      <c r="Y157" s="22">
        <v>0.83</v>
      </c>
      <c r="Z157" s="23">
        <v>7</v>
      </c>
      <c r="AA157" s="23">
        <v>101</v>
      </c>
      <c r="AB157" s="17" t="s">
        <v>662</v>
      </c>
      <c r="AC157" s="24">
        <v>2014</v>
      </c>
      <c r="AD157" s="25" t="s">
        <v>50</v>
      </c>
      <c r="AE157" s="21" t="s">
        <v>50</v>
      </c>
      <c r="AF157" s="20">
        <v>42860</v>
      </c>
      <c r="AG157" s="21">
        <v>4.4000000000000004</v>
      </c>
      <c r="AH157" s="17" t="s">
        <v>397</v>
      </c>
      <c r="AI157" s="17" t="s">
        <v>628</v>
      </c>
      <c r="AJ157" s="17" t="s">
        <v>1485</v>
      </c>
      <c r="AK157" s="17" t="s">
        <v>50</v>
      </c>
      <c r="AL157" s="17" t="s">
        <v>83</v>
      </c>
      <c r="AM157" s="17" t="s">
        <v>300</v>
      </c>
      <c r="AN157" s="17" t="s">
        <v>1849</v>
      </c>
      <c r="AO157" s="17" t="s">
        <v>1850</v>
      </c>
      <c r="AP157" s="17" t="s">
        <v>153</v>
      </c>
      <c r="AQ157" s="17" t="s">
        <v>1851</v>
      </c>
      <c r="AR157" s="17" t="s">
        <v>1852</v>
      </c>
      <c r="AS157" s="8" t="s">
        <v>109</v>
      </c>
    </row>
    <row r="158" spans="1:45" x14ac:dyDescent="0.3">
      <c r="A158" s="6" t="s">
        <v>1853</v>
      </c>
      <c r="B158" s="28">
        <v>1</v>
      </c>
      <c r="C158" s="54">
        <v>0</v>
      </c>
      <c r="D158" s="7" t="s">
        <v>50</v>
      </c>
      <c r="E158" s="57" t="s">
        <v>1854</v>
      </c>
      <c r="F158" s="8" t="s">
        <v>173</v>
      </c>
      <c r="G158" s="8" t="s">
        <v>317</v>
      </c>
      <c r="H158" s="8" t="s">
        <v>50</v>
      </c>
      <c r="I158" s="8" t="s">
        <v>54</v>
      </c>
      <c r="J158" s="9" t="s">
        <v>50</v>
      </c>
      <c r="K158" s="8" t="s">
        <v>1855</v>
      </c>
      <c r="L158" s="10" t="s">
        <v>50</v>
      </c>
      <c r="M158" s="8" t="s">
        <v>50</v>
      </c>
      <c r="N158" s="8" t="s">
        <v>1856</v>
      </c>
      <c r="O158" s="8" t="s">
        <v>1857</v>
      </c>
      <c r="P158" s="8" t="s">
        <v>99</v>
      </c>
      <c r="Q158" s="8" t="s">
        <v>58</v>
      </c>
      <c r="R158" s="8" t="s">
        <v>1858</v>
      </c>
      <c r="S158" s="8" t="s">
        <v>59</v>
      </c>
      <c r="T158" s="11">
        <v>42053</v>
      </c>
      <c r="U158" s="12" t="s">
        <v>50</v>
      </c>
      <c r="V158" s="8" t="s">
        <v>60</v>
      </c>
      <c r="W158" s="8" t="s">
        <v>61</v>
      </c>
      <c r="X158" s="8" t="s">
        <v>61</v>
      </c>
      <c r="Y158" s="13" t="s">
        <v>50</v>
      </c>
      <c r="Z158" s="14" t="s">
        <v>50</v>
      </c>
      <c r="AA158" s="14" t="s">
        <v>50</v>
      </c>
      <c r="AB158" s="8" t="s">
        <v>662</v>
      </c>
      <c r="AC158" s="15">
        <v>2013</v>
      </c>
      <c r="AD158" s="16">
        <v>10</v>
      </c>
      <c r="AE158" s="12" t="s">
        <v>50</v>
      </c>
      <c r="AF158" s="11">
        <v>42053</v>
      </c>
      <c r="AG158" s="12" t="s">
        <v>50</v>
      </c>
      <c r="AH158" s="8" t="s">
        <v>60</v>
      </c>
      <c r="AI158" s="8" t="s">
        <v>745</v>
      </c>
      <c r="AJ158" s="8" t="s">
        <v>103</v>
      </c>
      <c r="AK158" s="8" t="s">
        <v>50</v>
      </c>
      <c r="AL158" s="8" t="s">
        <v>66</v>
      </c>
      <c r="AM158" s="8" t="s">
        <v>67</v>
      </c>
      <c r="AN158" s="8" t="s">
        <v>1859</v>
      </c>
      <c r="AO158" s="8" t="s">
        <v>50</v>
      </c>
      <c r="AP158" s="8" t="s">
        <v>50</v>
      </c>
      <c r="AQ158" s="8" t="s">
        <v>50</v>
      </c>
      <c r="AR158" s="8" t="s">
        <v>50</v>
      </c>
      <c r="AS158" s="17" t="s">
        <v>90</v>
      </c>
    </row>
    <row r="159" spans="1:45" x14ac:dyDescent="0.3">
      <c r="A159" s="6" t="s">
        <v>1860</v>
      </c>
      <c r="B159" s="28">
        <v>1</v>
      </c>
      <c r="C159" s="54">
        <v>0</v>
      </c>
      <c r="D159" s="7">
        <v>65.2</v>
      </c>
      <c r="E159" s="58" t="s">
        <v>1861</v>
      </c>
      <c r="F159" s="17" t="s">
        <v>291</v>
      </c>
      <c r="G159" s="17" t="s">
        <v>292</v>
      </c>
      <c r="H159" s="17" t="s">
        <v>684</v>
      </c>
      <c r="I159" s="17" t="s">
        <v>456</v>
      </c>
      <c r="J159" s="18" t="s">
        <v>50</v>
      </c>
      <c r="K159" s="17" t="s">
        <v>1862</v>
      </c>
      <c r="L159" s="19">
        <v>13</v>
      </c>
      <c r="M159" s="17" t="s">
        <v>1863</v>
      </c>
      <c r="N159" s="17" t="s">
        <v>1864</v>
      </c>
      <c r="O159" s="17" t="s">
        <v>164</v>
      </c>
      <c r="P159" s="17" t="s">
        <v>99</v>
      </c>
      <c r="Q159" s="17" t="s">
        <v>58</v>
      </c>
      <c r="R159" s="17" t="s">
        <v>1865</v>
      </c>
      <c r="S159" s="17" t="s">
        <v>59</v>
      </c>
      <c r="T159" s="20" t="s">
        <v>50</v>
      </c>
      <c r="U159" s="21" t="s">
        <v>50</v>
      </c>
      <c r="V159" s="17" t="s">
        <v>78</v>
      </c>
      <c r="W159" s="17" t="s">
        <v>61</v>
      </c>
      <c r="X159" s="17" t="s">
        <v>61</v>
      </c>
      <c r="Y159" s="22">
        <v>3.36</v>
      </c>
      <c r="Z159" s="23">
        <v>2327</v>
      </c>
      <c r="AA159" s="23">
        <v>1854</v>
      </c>
      <c r="AB159" s="17" t="s">
        <v>662</v>
      </c>
      <c r="AC159" s="24">
        <v>2014</v>
      </c>
      <c r="AD159" s="25">
        <v>27</v>
      </c>
      <c r="AE159" s="21">
        <v>65.2</v>
      </c>
      <c r="AF159" s="20">
        <v>43269</v>
      </c>
      <c r="AG159" s="21">
        <v>34</v>
      </c>
      <c r="AH159" s="17" t="s">
        <v>661</v>
      </c>
      <c r="AI159" s="17" t="s">
        <v>1396</v>
      </c>
      <c r="AJ159" s="17" t="s">
        <v>103</v>
      </c>
      <c r="AK159" s="17" t="s">
        <v>1866</v>
      </c>
      <c r="AL159" s="17" t="s">
        <v>464</v>
      </c>
      <c r="AM159" s="17" t="s">
        <v>465</v>
      </c>
      <c r="AN159" s="17" t="s">
        <v>1867</v>
      </c>
      <c r="AO159" s="17" t="s">
        <v>1868</v>
      </c>
      <c r="AP159" s="17" t="s">
        <v>1117</v>
      </c>
      <c r="AQ159" s="17" t="s">
        <v>1869</v>
      </c>
      <c r="AR159" s="17" t="s">
        <v>1870</v>
      </c>
      <c r="AS159" s="17" t="s">
        <v>90</v>
      </c>
    </row>
    <row r="160" spans="1:45" x14ac:dyDescent="0.3">
      <c r="A160" s="6" t="s">
        <v>1871</v>
      </c>
      <c r="B160" s="28">
        <v>1</v>
      </c>
      <c r="C160" s="54">
        <v>0</v>
      </c>
      <c r="D160" s="7">
        <v>130</v>
      </c>
      <c r="E160" s="57" t="s">
        <v>1872</v>
      </c>
      <c r="F160" s="8" t="s">
        <v>291</v>
      </c>
      <c r="G160" s="8" t="s">
        <v>292</v>
      </c>
      <c r="H160" s="8" t="s">
        <v>1873</v>
      </c>
      <c r="I160" s="8" t="s">
        <v>456</v>
      </c>
      <c r="J160" s="9" t="s">
        <v>50</v>
      </c>
      <c r="K160" s="8" t="s">
        <v>1874</v>
      </c>
      <c r="L160" s="10">
        <v>13</v>
      </c>
      <c r="M160" s="8" t="s">
        <v>1875</v>
      </c>
      <c r="N160" s="8" t="s">
        <v>50</v>
      </c>
      <c r="O160" s="8" t="s">
        <v>50</v>
      </c>
      <c r="P160" s="8" t="s">
        <v>99</v>
      </c>
      <c r="Q160" s="8" t="s">
        <v>58</v>
      </c>
      <c r="R160" s="8" t="s">
        <v>50</v>
      </c>
      <c r="S160" s="8" t="s">
        <v>59</v>
      </c>
      <c r="T160" s="11">
        <v>41892</v>
      </c>
      <c r="U160" s="12">
        <v>2.5</v>
      </c>
      <c r="V160" s="8" t="s">
        <v>461</v>
      </c>
      <c r="W160" s="8" t="s">
        <v>61</v>
      </c>
      <c r="X160" s="8" t="s">
        <v>61</v>
      </c>
      <c r="Y160" s="13">
        <v>2.83</v>
      </c>
      <c r="Z160" s="14">
        <v>2451</v>
      </c>
      <c r="AA160" s="14">
        <v>3547</v>
      </c>
      <c r="AB160" s="8" t="s">
        <v>662</v>
      </c>
      <c r="AC160" s="15">
        <v>2014</v>
      </c>
      <c r="AD160" s="16">
        <v>50</v>
      </c>
      <c r="AE160" s="12">
        <v>130</v>
      </c>
      <c r="AF160" s="11">
        <v>43256</v>
      </c>
      <c r="AG160" s="12">
        <v>70</v>
      </c>
      <c r="AH160" s="8" t="s">
        <v>663</v>
      </c>
      <c r="AI160" s="8" t="s">
        <v>299</v>
      </c>
      <c r="AJ160" s="8" t="s">
        <v>103</v>
      </c>
      <c r="AK160" s="8" t="s">
        <v>1876</v>
      </c>
      <c r="AL160" s="8" t="s">
        <v>464</v>
      </c>
      <c r="AM160" s="8" t="s">
        <v>465</v>
      </c>
      <c r="AN160" s="8" t="s">
        <v>1877</v>
      </c>
      <c r="AO160" s="8" t="s">
        <v>1878</v>
      </c>
      <c r="AP160" s="8" t="s">
        <v>303</v>
      </c>
      <c r="AQ160" s="8" t="s">
        <v>1879</v>
      </c>
      <c r="AR160" s="8" t="s">
        <v>50</v>
      </c>
      <c r="AS160" s="17" t="s">
        <v>90</v>
      </c>
    </row>
    <row r="161" spans="1:45" x14ac:dyDescent="0.3">
      <c r="A161" s="6" t="s">
        <v>1880</v>
      </c>
      <c r="B161" s="28">
        <v>1</v>
      </c>
      <c r="C161" s="54">
        <v>0</v>
      </c>
      <c r="D161" s="7" t="s">
        <v>50</v>
      </c>
      <c r="E161" s="58" t="s">
        <v>1881</v>
      </c>
      <c r="F161" s="17" t="s">
        <v>291</v>
      </c>
      <c r="G161" s="17" t="s">
        <v>292</v>
      </c>
      <c r="H161" s="17" t="s">
        <v>293</v>
      </c>
      <c r="I161" s="17" t="s">
        <v>456</v>
      </c>
      <c r="J161" s="18" t="s">
        <v>50</v>
      </c>
      <c r="K161" s="17" t="s">
        <v>1882</v>
      </c>
      <c r="L161" s="19">
        <v>1</v>
      </c>
      <c r="M161" s="17" t="s">
        <v>1883</v>
      </c>
      <c r="N161" s="17" t="s">
        <v>1884</v>
      </c>
      <c r="O161" s="17" t="s">
        <v>1885</v>
      </c>
      <c r="P161" s="17" t="s">
        <v>414</v>
      </c>
      <c r="Q161" s="17" t="s">
        <v>58</v>
      </c>
      <c r="R161" s="17" t="s">
        <v>1886</v>
      </c>
      <c r="S161" s="17" t="s">
        <v>59</v>
      </c>
      <c r="T161" s="20">
        <v>42073</v>
      </c>
      <c r="U161" s="21" t="s">
        <v>50</v>
      </c>
      <c r="V161" s="17" t="s">
        <v>461</v>
      </c>
      <c r="W161" s="17" t="s">
        <v>61</v>
      </c>
      <c r="X161" s="17" t="s">
        <v>61</v>
      </c>
      <c r="Y161" s="22">
        <v>0</v>
      </c>
      <c r="Z161" s="23" t="s">
        <v>50</v>
      </c>
      <c r="AA161" s="23">
        <v>75</v>
      </c>
      <c r="AB161" s="17" t="s">
        <v>662</v>
      </c>
      <c r="AC161" s="24">
        <v>2014</v>
      </c>
      <c r="AD161" s="25">
        <v>2</v>
      </c>
      <c r="AE161" s="21" t="s">
        <v>50</v>
      </c>
      <c r="AF161" s="20">
        <v>42073</v>
      </c>
      <c r="AG161" s="21" t="s">
        <v>50</v>
      </c>
      <c r="AH161" s="17" t="s">
        <v>461</v>
      </c>
      <c r="AI161" s="17" t="s">
        <v>647</v>
      </c>
      <c r="AJ161" s="17" t="s">
        <v>417</v>
      </c>
      <c r="AK161" s="17" t="s">
        <v>1887</v>
      </c>
      <c r="AL161" s="17" t="s">
        <v>464</v>
      </c>
      <c r="AM161" s="17" t="s">
        <v>465</v>
      </c>
      <c r="AN161" s="17" t="s">
        <v>1888</v>
      </c>
      <c r="AO161" s="17" t="s">
        <v>1889</v>
      </c>
      <c r="AP161" s="17" t="s">
        <v>1890</v>
      </c>
      <c r="AQ161" s="17" t="s">
        <v>1891</v>
      </c>
      <c r="AR161" s="17" t="s">
        <v>50</v>
      </c>
      <c r="AS161" s="17" t="s">
        <v>90</v>
      </c>
    </row>
    <row r="162" spans="1:45" x14ac:dyDescent="0.3">
      <c r="A162" s="6" t="s">
        <v>1892</v>
      </c>
      <c r="B162" s="28">
        <v>1</v>
      </c>
      <c r="C162" s="54">
        <v>0</v>
      </c>
      <c r="D162" s="7">
        <v>14.27</v>
      </c>
      <c r="E162" s="57" t="s">
        <v>1893</v>
      </c>
      <c r="F162" s="8" t="s">
        <v>93</v>
      </c>
      <c r="G162" s="8" t="s">
        <v>503</v>
      </c>
      <c r="H162" s="8" t="s">
        <v>1894</v>
      </c>
      <c r="I162" s="8" t="s">
        <v>456</v>
      </c>
      <c r="J162" s="9">
        <v>50</v>
      </c>
      <c r="K162" s="8" t="s">
        <v>1895</v>
      </c>
      <c r="L162" s="10">
        <v>4</v>
      </c>
      <c r="M162" s="8" t="s">
        <v>1896</v>
      </c>
      <c r="N162" s="8" t="s">
        <v>1897</v>
      </c>
      <c r="O162" s="8" t="s">
        <v>50</v>
      </c>
      <c r="P162" s="8" t="s">
        <v>99</v>
      </c>
      <c r="Q162" s="8" t="s">
        <v>58</v>
      </c>
      <c r="R162" s="8" t="s">
        <v>1898</v>
      </c>
      <c r="S162" s="8" t="s">
        <v>59</v>
      </c>
      <c r="T162" s="11">
        <v>42045</v>
      </c>
      <c r="U162" s="12" t="s">
        <v>50</v>
      </c>
      <c r="V162" s="8" t="s">
        <v>461</v>
      </c>
      <c r="W162" s="8" t="s">
        <v>61</v>
      </c>
      <c r="X162" s="8" t="s">
        <v>61</v>
      </c>
      <c r="Y162" s="13">
        <v>0.94</v>
      </c>
      <c r="Z162" s="14">
        <v>65640</v>
      </c>
      <c r="AA162" s="14">
        <v>42</v>
      </c>
      <c r="AB162" s="8" t="s">
        <v>662</v>
      </c>
      <c r="AC162" s="15">
        <v>2014</v>
      </c>
      <c r="AD162" s="16">
        <v>250</v>
      </c>
      <c r="AE162" s="12">
        <v>14.27</v>
      </c>
      <c r="AF162" s="11">
        <v>42909</v>
      </c>
      <c r="AG162" s="12">
        <v>7.5</v>
      </c>
      <c r="AH162" s="8" t="s">
        <v>663</v>
      </c>
      <c r="AI162" s="8" t="s">
        <v>1183</v>
      </c>
      <c r="AJ162" s="8" t="s">
        <v>103</v>
      </c>
      <c r="AK162" s="8" t="s">
        <v>1899</v>
      </c>
      <c r="AL162" s="8" t="s">
        <v>464</v>
      </c>
      <c r="AM162" s="8" t="s">
        <v>465</v>
      </c>
      <c r="AN162" s="8" t="s">
        <v>1900</v>
      </c>
      <c r="AO162" s="8" t="s">
        <v>1901</v>
      </c>
      <c r="AP162" s="8" t="s">
        <v>631</v>
      </c>
      <c r="AQ162" s="8" t="s">
        <v>1902</v>
      </c>
      <c r="AR162" s="8" t="s">
        <v>1903</v>
      </c>
      <c r="AS162" s="17" t="s">
        <v>90</v>
      </c>
    </row>
    <row r="163" spans="1:45" x14ac:dyDescent="0.3">
      <c r="A163" s="6" t="s">
        <v>1904</v>
      </c>
      <c r="B163" s="28">
        <v>1</v>
      </c>
      <c r="C163" s="54">
        <v>0</v>
      </c>
      <c r="D163" s="7">
        <v>0.02</v>
      </c>
      <c r="E163" s="58" t="s">
        <v>1905</v>
      </c>
      <c r="F163" s="17" t="s">
        <v>93</v>
      </c>
      <c r="G163" s="17" t="s">
        <v>592</v>
      </c>
      <c r="H163" s="17" t="s">
        <v>50</v>
      </c>
      <c r="I163" s="17" t="s">
        <v>456</v>
      </c>
      <c r="J163" s="18" t="s">
        <v>50</v>
      </c>
      <c r="K163" s="17" t="s">
        <v>1906</v>
      </c>
      <c r="L163" s="19">
        <v>3</v>
      </c>
      <c r="M163" s="17" t="s">
        <v>1907</v>
      </c>
      <c r="N163" s="17" t="s">
        <v>1908</v>
      </c>
      <c r="O163" s="17" t="s">
        <v>1909</v>
      </c>
      <c r="P163" s="17" t="s">
        <v>1910</v>
      </c>
      <c r="Q163" s="17" t="s">
        <v>58</v>
      </c>
      <c r="R163" s="17" t="s">
        <v>1911</v>
      </c>
      <c r="S163" s="17" t="s">
        <v>59</v>
      </c>
      <c r="T163" s="20">
        <v>41852</v>
      </c>
      <c r="U163" s="21" t="s">
        <v>50</v>
      </c>
      <c r="V163" s="17" t="s">
        <v>78</v>
      </c>
      <c r="W163" s="17" t="s">
        <v>61</v>
      </c>
      <c r="X163" s="17" t="s">
        <v>61</v>
      </c>
      <c r="Y163" s="22">
        <v>0.05</v>
      </c>
      <c r="Z163" s="23">
        <v>43</v>
      </c>
      <c r="AA163" s="23">
        <v>311</v>
      </c>
      <c r="AB163" s="17" t="s">
        <v>662</v>
      </c>
      <c r="AC163" s="24">
        <v>2014</v>
      </c>
      <c r="AD163" s="25">
        <v>2</v>
      </c>
      <c r="AE163" s="21">
        <v>0.02</v>
      </c>
      <c r="AF163" s="20">
        <v>42807</v>
      </c>
      <c r="AG163" s="21">
        <v>0.05</v>
      </c>
      <c r="AH163" s="17" t="s">
        <v>595</v>
      </c>
      <c r="AI163" s="17" t="s">
        <v>1125</v>
      </c>
      <c r="AJ163" s="17" t="s">
        <v>1912</v>
      </c>
      <c r="AK163" s="17" t="s">
        <v>1913</v>
      </c>
      <c r="AL163" s="17" t="s">
        <v>464</v>
      </c>
      <c r="AM163" s="17" t="s">
        <v>465</v>
      </c>
      <c r="AN163" s="17" t="s">
        <v>1914</v>
      </c>
      <c r="AO163" s="17" t="s">
        <v>1915</v>
      </c>
      <c r="AP163" s="17" t="s">
        <v>1164</v>
      </c>
      <c r="AQ163" s="17" t="s">
        <v>1916</v>
      </c>
      <c r="AR163" s="17" t="s">
        <v>1917</v>
      </c>
      <c r="AS163" s="17" t="s">
        <v>90</v>
      </c>
    </row>
    <row r="164" spans="1:45" x14ac:dyDescent="0.3">
      <c r="A164" s="6" t="s">
        <v>1918</v>
      </c>
      <c r="B164" s="28">
        <v>1</v>
      </c>
      <c r="C164" s="54">
        <v>0</v>
      </c>
      <c r="D164" s="7">
        <v>3.25</v>
      </c>
      <c r="E164" s="57" t="s">
        <v>1919</v>
      </c>
      <c r="F164" s="8" t="s">
        <v>93</v>
      </c>
      <c r="G164" s="8" t="s">
        <v>344</v>
      </c>
      <c r="H164" s="8" t="s">
        <v>1515</v>
      </c>
      <c r="I164" s="8" t="s">
        <v>1086</v>
      </c>
      <c r="J164" s="9" t="s">
        <v>50</v>
      </c>
      <c r="K164" s="8" t="s">
        <v>1920</v>
      </c>
      <c r="L164" s="10">
        <v>10</v>
      </c>
      <c r="M164" s="8" t="s">
        <v>1921</v>
      </c>
      <c r="N164" s="8" t="s">
        <v>1922</v>
      </c>
      <c r="O164" s="8" t="s">
        <v>1923</v>
      </c>
      <c r="P164" s="8" t="s">
        <v>99</v>
      </c>
      <c r="Q164" s="8" t="s">
        <v>58</v>
      </c>
      <c r="R164" s="8" t="s">
        <v>1924</v>
      </c>
      <c r="S164" s="8" t="s">
        <v>59</v>
      </c>
      <c r="T164" s="11">
        <v>41640</v>
      </c>
      <c r="U164" s="12" t="s">
        <v>50</v>
      </c>
      <c r="V164" s="8" t="s">
        <v>78</v>
      </c>
      <c r="W164" s="8" t="s">
        <v>61</v>
      </c>
      <c r="X164" s="8" t="s">
        <v>61</v>
      </c>
      <c r="Y164" s="13">
        <v>0.7</v>
      </c>
      <c r="Z164" s="14">
        <v>1299</v>
      </c>
      <c r="AA164" s="14">
        <v>650</v>
      </c>
      <c r="AB164" s="8" t="s">
        <v>662</v>
      </c>
      <c r="AC164" s="15">
        <v>2013</v>
      </c>
      <c r="AD164" s="16">
        <v>12</v>
      </c>
      <c r="AE164" s="12">
        <v>3.25</v>
      </c>
      <c r="AF164" s="11">
        <v>42943</v>
      </c>
      <c r="AG164" s="12">
        <v>0.45</v>
      </c>
      <c r="AH164" s="8" t="s">
        <v>335</v>
      </c>
      <c r="AI164" s="8" t="s">
        <v>975</v>
      </c>
      <c r="AJ164" s="8" t="s">
        <v>103</v>
      </c>
      <c r="AK164" s="8" t="s">
        <v>1925</v>
      </c>
      <c r="AL164" s="8" t="s">
        <v>464</v>
      </c>
      <c r="AM164" s="8" t="s">
        <v>465</v>
      </c>
      <c r="AN164" s="8" t="s">
        <v>1926</v>
      </c>
      <c r="AO164" s="8" t="s">
        <v>1927</v>
      </c>
      <c r="AP164" s="8" t="s">
        <v>762</v>
      </c>
      <c r="AQ164" s="8" t="s">
        <v>1928</v>
      </c>
      <c r="AR164" s="8" t="s">
        <v>50</v>
      </c>
      <c r="AS164" t="s">
        <v>6</v>
      </c>
    </row>
    <row r="165" spans="1:45" x14ac:dyDescent="0.3">
      <c r="A165" s="6" t="s">
        <v>1929</v>
      </c>
      <c r="B165" s="28">
        <v>1</v>
      </c>
      <c r="C165" s="54">
        <v>0</v>
      </c>
      <c r="D165" s="7" t="s">
        <v>50</v>
      </c>
      <c r="E165" s="58" t="s">
        <v>1930</v>
      </c>
      <c r="F165" s="17" t="s">
        <v>2</v>
      </c>
      <c r="G165" s="17" t="s">
        <v>129</v>
      </c>
      <c r="H165" s="17" t="s">
        <v>50</v>
      </c>
      <c r="I165" s="17" t="s">
        <v>456</v>
      </c>
      <c r="J165" s="18" t="s">
        <v>50</v>
      </c>
      <c r="K165" s="17" t="s">
        <v>1931</v>
      </c>
      <c r="L165" s="19">
        <v>1</v>
      </c>
      <c r="M165" s="17" t="s">
        <v>50</v>
      </c>
      <c r="N165" s="17" t="s">
        <v>50</v>
      </c>
      <c r="O165" s="17" t="s">
        <v>50</v>
      </c>
      <c r="P165" s="17" t="s">
        <v>200</v>
      </c>
      <c r="Q165" s="17" t="s">
        <v>58</v>
      </c>
      <c r="R165" s="17" t="s">
        <v>50</v>
      </c>
      <c r="S165" s="17" t="s">
        <v>59</v>
      </c>
      <c r="T165" s="20" t="s">
        <v>50</v>
      </c>
      <c r="U165" s="21" t="s">
        <v>50</v>
      </c>
      <c r="V165" s="17" t="s">
        <v>661</v>
      </c>
      <c r="W165" s="17" t="s">
        <v>61</v>
      </c>
      <c r="X165" s="17" t="s">
        <v>61</v>
      </c>
      <c r="Y165" s="22">
        <v>-0.01</v>
      </c>
      <c r="Z165" s="23">
        <v>88</v>
      </c>
      <c r="AA165" s="23">
        <v>928</v>
      </c>
      <c r="AB165" s="17" t="s">
        <v>662</v>
      </c>
      <c r="AC165" s="24">
        <v>2013</v>
      </c>
      <c r="AD165" s="25" t="s">
        <v>50</v>
      </c>
      <c r="AE165" s="21" t="s">
        <v>50</v>
      </c>
      <c r="AF165" s="20" t="s">
        <v>50</v>
      </c>
      <c r="AG165" s="21" t="s">
        <v>50</v>
      </c>
      <c r="AH165" s="17" t="s">
        <v>661</v>
      </c>
      <c r="AI165" s="17" t="s">
        <v>129</v>
      </c>
      <c r="AJ165" s="17" t="s">
        <v>203</v>
      </c>
      <c r="AK165" s="17" t="s">
        <v>1932</v>
      </c>
      <c r="AL165" s="17" t="s">
        <v>464</v>
      </c>
      <c r="AM165" s="17" t="s">
        <v>465</v>
      </c>
      <c r="AN165" s="17" t="s">
        <v>1933</v>
      </c>
      <c r="AO165" s="17" t="s">
        <v>1934</v>
      </c>
      <c r="AP165" s="17" t="s">
        <v>468</v>
      </c>
      <c r="AQ165" s="17" t="s">
        <v>1935</v>
      </c>
      <c r="AR165" s="17" t="s">
        <v>50</v>
      </c>
      <c r="AS165" s="17" t="s">
        <v>90</v>
      </c>
    </row>
    <row r="166" spans="1:45" ht="20.399999999999999" x14ac:dyDescent="0.3">
      <c r="A166" s="6" t="s">
        <v>1936</v>
      </c>
      <c r="B166" s="28">
        <v>0</v>
      </c>
      <c r="C166" s="54">
        <v>1</v>
      </c>
      <c r="D166" s="7" t="s">
        <v>50</v>
      </c>
      <c r="E166" s="57" t="s">
        <v>1937</v>
      </c>
      <c r="F166" s="8" t="s">
        <v>2</v>
      </c>
      <c r="G166" s="8" t="s">
        <v>129</v>
      </c>
      <c r="H166" s="8" t="s">
        <v>50</v>
      </c>
      <c r="I166" s="8" t="s">
        <v>221</v>
      </c>
      <c r="J166" s="9" t="s">
        <v>50</v>
      </c>
      <c r="K166" s="8" t="s">
        <v>1938</v>
      </c>
      <c r="L166" s="10" t="s">
        <v>50</v>
      </c>
      <c r="M166" s="8" t="s">
        <v>50</v>
      </c>
      <c r="N166" s="8" t="s">
        <v>1939</v>
      </c>
      <c r="O166" s="8" t="s">
        <v>1940</v>
      </c>
      <c r="P166" s="8" t="s">
        <v>99</v>
      </c>
      <c r="Q166" s="8" t="s">
        <v>58</v>
      </c>
      <c r="R166" s="8" t="s">
        <v>1941</v>
      </c>
      <c r="S166" s="8" t="s">
        <v>59</v>
      </c>
      <c r="T166" s="11">
        <v>42156</v>
      </c>
      <c r="U166" s="12">
        <v>198.64</v>
      </c>
      <c r="V166" s="8" t="s">
        <v>134</v>
      </c>
      <c r="W166" s="8" t="s">
        <v>61</v>
      </c>
      <c r="X166" s="8" t="s">
        <v>61</v>
      </c>
      <c r="Y166" s="13" t="s">
        <v>50</v>
      </c>
      <c r="Z166" s="14" t="s">
        <v>50</v>
      </c>
      <c r="AA166" s="14" t="s">
        <v>50</v>
      </c>
      <c r="AB166" s="8" t="s">
        <v>662</v>
      </c>
      <c r="AC166" s="15">
        <v>2013</v>
      </c>
      <c r="AD166" s="16" t="s">
        <v>50</v>
      </c>
      <c r="AE166" s="12" t="s">
        <v>50</v>
      </c>
      <c r="AF166" s="11">
        <v>42156</v>
      </c>
      <c r="AG166" s="12">
        <v>198.64</v>
      </c>
      <c r="AH166" s="8" t="s">
        <v>134</v>
      </c>
      <c r="AI166" s="8" t="s">
        <v>149</v>
      </c>
      <c r="AJ166" s="8" t="s">
        <v>103</v>
      </c>
      <c r="AK166" s="8" t="s">
        <v>50</v>
      </c>
      <c r="AL166" s="8" t="s">
        <v>83</v>
      </c>
      <c r="AM166" s="8" t="s">
        <v>67</v>
      </c>
      <c r="AN166" s="8" t="s">
        <v>50</v>
      </c>
      <c r="AO166" s="8" t="s">
        <v>1942</v>
      </c>
      <c r="AP166" s="8" t="s">
        <v>1943</v>
      </c>
      <c r="AQ166" s="8" t="s">
        <v>1944</v>
      </c>
      <c r="AR166" s="8" t="s">
        <v>1945</v>
      </c>
      <c r="AS166" s="8" t="s">
        <v>109</v>
      </c>
    </row>
    <row r="167" spans="1:45" x14ac:dyDescent="0.3">
      <c r="A167" s="6" t="s">
        <v>1946</v>
      </c>
      <c r="B167" s="28">
        <v>0</v>
      </c>
      <c r="C167" s="54">
        <v>1</v>
      </c>
      <c r="D167" s="7" t="s">
        <v>50</v>
      </c>
      <c r="E167" s="58" t="s">
        <v>1947</v>
      </c>
      <c r="F167" s="17" t="s">
        <v>173</v>
      </c>
      <c r="G167" s="17" t="s">
        <v>317</v>
      </c>
      <c r="H167" s="17" t="s">
        <v>50</v>
      </c>
      <c r="I167" s="17" t="s">
        <v>221</v>
      </c>
      <c r="J167" s="18" t="s">
        <v>50</v>
      </c>
      <c r="K167" s="17" t="s">
        <v>1948</v>
      </c>
      <c r="L167" s="19" t="s">
        <v>50</v>
      </c>
      <c r="M167" s="17" t="s">
        <v>50</v>
      </c>
      <c r="N167" s="17" t="s">
        <v>50</v>
      </c>
      <c r="O167" s="17" t="s">
        <v>50</v>
      </c>
      <c r="P167" s="17" t="s">
        <v>99</v>
      </c>
      <c r="Q167" s="17" t="s">
        <v>58</v>
      </c>
      <c r="R167" s="17" t="s">
        <v>50</v>
      </c>
      <c r="S167" s="17" t="s">
        <v>59</v>
      </c>
      <c r="T167" s="20">
        <v>42111</v>
      </c>
      <c r="U167" s="21" t="s">
        <v>50</v>
      </c>
      <c r="V167" s="17" t="s">
        <v>133</v>
      </c>
      <c r="W167" s="17" t="s">
        <v>61</v>
      </c>
      <c r="X167" s="17" t="s">
        <v>61</v>
      </c>
      <c r="Y167" s="22" t="s">
        <v>50</v>
      </c>
      <c r="Z167" s="23" t="s">
        <v>50</v>
      </c>
      <c r="AA167" s="23" t="s">
        <v>50</v>
      </c>
      <c r="AB167" s="17" t="s">
        <v>662</v>
      </c>
      <c r="AC167" s="24">
        <v>2013</v>
      </c>
      <c r="AD167" s="25" t="s">
        <v>50</v>
      </c>
      <c r="AE167" s="21" t="s">
        <v>50</v>
      </c>
      <c r="AF167" s="20">
        <v>42111</v>
      </c>
      <c r="AG167" s="21" t="s">
        <v>50</v>
      </c>
      <c r="AH167" s="17" t="s">
        <v>133</v>
      </c>
      <c r="AI167" s="17" t="s">
        <v>1949</v>
      </c>
      <c r="AJ167" s="17" t="s">
        <v>103</v>
      </c>
      <c r="AK167" s="17" t="s">
        <v>50</v>
      </c>
      <c r="AL167" s="17" t="s">
        <v>723</v>
      </c>
      <c r="AM167" s="17" t="s">
        <v>204</v>
      </c>
      <c r="AN167" s="17" t="s">
        <v>50</v>
      </c>
      <c r="AO167" s="17" t="s">
        <v>1950</v>
      </c>
      <c r="AP167" s="17" t="s">
        <v>153</v>
      </c>
      <c r="AQ167" s="17" t="s">
        <v>50</v>
      </c>
      <c r="AR167" s="17" t="s">
        <v>50</v>
      </c>
      <c r="AS167" s="8" t="s">
        <v>109</v>
      </c>
    </row>
    <row r="168" spans="1:45" x14ac:dyDescent="0.3">
      <c r="A168" s="6" t="s">
        <v>1951</v>
      </c>
      <c r="B168" s="28">
        <v>0</v>
      </c>
      <c r="C168" s="54">
        <v>1</v>
      </c>
      <c r="D168" s="7" t="s">
        <v>50</v>
      </c>
      <c r="E168" s="57" t="s">
        <v>1952</v>
      </c>
      <c r="F168" s="8" t="s">
        <v>2</v>
      </c>
      <c r="G168" s="8" t="s">
        <v>129</v>
      </c>
      <c r="H168" s="8" t="s">
        <v>50</v>
      </c>
      <c r="I168" s="8" t="s">
        <v>221</v>
      </c>
      <c r="J168" s="9" t="s">
        <v>50</v>
      </c>
      <c r="K168" s="8" t="s">
        <v>1953</v>
      </c>
      <c r="L168" s="10" t="s">
        <v>50</v>
      </c>
      <c r="M168" s="8" t="s">
        <v>50</v>
      </c>
      <c r="N168" s="8" t="s">
        <v>1954</v>
      </c>
      <c r="O168" s="8" t="s">
        <v>224</v>
      </c>
      <c r="P168" s="8" t="s">
        <v>414</v>
      </c>
      <c r="Q168" s="8" t="s">
        <v>58</v>
      </c>
      <c r="R168" s="8" t="s">
        <v>1955</v>
      </c>
      <c r="S168" s="8" t="s">
        <v>59</v>
      </c>
      <c r="T168" s="11">
        <v>42230</v>
      </c>
      <c r="U168" s="12" t="s">
        <v>50</v>
      </c>
      <c r="V168" s="8" t="s">
        <v>133</v>
      </c>
      <c r="W168" s="8" t="s">
        <v>179</v>
      </c>
      <c r="X168" s="8" t="s">
        <v>179</v>
      </c>
      <c r="Y168" s="13">
        <v>0</v>
      </c>
      <c r="Z168" s="14">
        <v>28</v>
      </c>
      <c r="AA168" s="14" t="s">
        <v>50</v>
      </c>
      <c r="AB168" s="8" t="s">
        <v>662</v>
      </c>
      <c r="AC168" s="15">
        <v>2014</v>
      </c>
      <c r="AD168" s="16" t="s">
        <v>50</v>
      </c>
      <c r="AE168" s="12" t="s">
        <v>50</v>
      </c>
      <c r="AF168" s="11">
        <v>42230</v>
      </c>
      <c r="AG168" s="12" t="s">
        <v>50</v>
      </c>
      <c r="AH168" s="8" t="s">
        <v>133</v>
      </c>
      <c r="AI168" s="8" t="s">
        <v>129</v>
      </c>
      <c r="AJ168" s="8" t="s">
        <v>417</v>
      </c>
      <c r="AK168" s="8" t="s">
        <v>50</v>
      </c>
      <c r="AL168" s="8" t="s">
        <v>723</v>
      </c>
      <c r="AM168" s="8" t="s">
        <v>204</v>
      </c>
      <c r="AN168" s="8" t="s">
        <v>1956</v>
      </c>
      <c r="AO168" s="8" t="s">
        <v>1957</v>
      </c>
      <c r="AP168" s="8" t="s">
        <v>1958</v>
      </c>
      <c r="AQ168" s="8" t="s">
        <v>1959</v>
      </c>
      <c r="AR168" s="8" t="s">
        <v>1960</v>
      </c>
      <c r="AS168" s="8" t="s">
        <v>109</v>
      </c>
    </row>
    <row r="169" spans="1:45" x14ac:dyDescent="0.3">
      <c r="A169" s="6" t="s">
        <v>1961</v>
      </c>
      <c r="B169" s="28">
        <v>1</v>
      </c>
      <c r="C169" s="54">
        <v>0</v>
      </c>
      <c r="D169" s="7" t="s">
        <v>50</v>
      </c>
      <c r="E169" s="58" t="s">
        <v>1962</v>
      </c>
      <c r="F169" s="17" t="s">
        <v>93</v>
      </c>
      <c r="G169" s="17" t="s">
        <v>94</v>
      </c>
      <c r="H169" s="17" t="s">
        <v>269</v>
      </c>
      <c r="I169" s="17" t="s">
        <v>221</v>
      </c>
      <c r="J169" s="18" t="s">
        <v>50</v>
      </c>
      <c r="K169" s="17" t="s">
        <v>1963</v>
      </c>
      <c r="L169" s="19" t="s">
        <v>50</v>
      </c>
      <c r="M169" s="17" t="s">
        <v>50</v>
      </c>
      <c r="N169" s="17" t="s">
        <v>1964</v>
      </c>
      <c r="O169" s="17" t="s">
        <v>1965</v>
      </c>
      <c r="P169" s="17" t="s">
        <v>1966</v>
      </c>
      <c r="Q169" s="17" t="s">
        <v>58</v>
      </c>
      <c r="R169" s="17" t="s">
        <v>1967</v>
      </c>
      <c r="S169" s="17" t="s">
        <v>59</v>
      </c>
      <c r="T169" s="20">
        <v>42436</v>
      </c>
      <c r="U169" s="21">
        <v>6.79</v>
      </c>
      <c r="V169" s="17" t="s">
        <v>134</v>
      </c>
      <c r="W169" s="17" t="s">
        <v>179</v>
      </c>
      <c r="X169" s="17" t="s">
        <v>179</v>
      </c>
      <c r="Y169" s="22">
        <v>3.14</v>
      </c>
      <c r="Z169" s="23" t="s">
        <v>50</v>
      </c>
      <c r="AA169" s="23">
        <v>169</v>
      </c>
      <c r="AB169" s="17" t="s">
        <v>662</v>
      </c>
      <c r="AC169" s="24">
        <v>2014</v>
      </c>
      <c r="AD169" s="25" t="s">
        <v>50</v>
      </c>
      <c r="AE169" s="21" t="s">
        <v>50</v>
      </c>
      <c r="AF169" s="20">
        <v>42436</v>
      </c>
      <c r="AG169" s="21">
        <v>6.79</v>
      </c>
      <c r="AH169" s="17" t="s">
        <v>134</v>
      </c>
      <c r="AI169" s="17" t="s">
        <v>1968</v>
      </c>
      <c r="AJ169" s="17" t="s">
        <v>1969</v>
      </c>
      <c r="AK169" s="17" t="s">
        <v>50</v>
      </c>
      <c r="AL169" s="17" t="s">
        <v>723</v>
      </c>
      <c r="AM169" s="17" t="s">
        <v>204</v>
      </c>
      <c r="AN169" s="17" t="s">
        <v>1970</v>
      </c>
      <c r="AO169" s="17" t="s">
        <v>50</v>
      </c>
      <c r="AP169" s="17" t="s">
        <v>50</v>
      </c>
      <c r="AQ169" s="17" t="s">
        <v>50</v>
      </c>
      <c r="AR169" s="17" t="s">
        <v>50</v>
      </c>
      <c r="AS169" s="17" t="s">
        <v>90</v>
      </c>
    </row>
    <row r="170" spans="1:45" x14ac:dyDescent="0.3">
      <c r="A170" s="6" t="s">
        <v>1971</v>
      </c>
      <c r="B170" s="28">
        <v>0</v>
      </c>
      <c r="C170" s="54">
        <v>1</v>
      </c>
      <c r="D170" s="7" t="s">
        <v>50</v>
      </c>
      <c r="E170" s="57" t="s">
        <v>1972</v>
      </c>
      <c r="F170" s="8" t="s">
        <v>173</v>
      </c>
      <c r="G170" s="8" t="s">
        <v>317</v>
      </c>
      <c r="H170" s="8" t="s">
        <v>50</v>
      </c>
      <c r="I170" s="8" t="s">
        <v>221</v>
      </c>
      <c r="J170" s="9" t="s">
        <v>50</v>
      </c>
      <c r="K170" s="8" t="s">
        <v>1973</v>
      </c>
      <c r="L170" s="10" t="s">
        <v>50</v>
      </c>
      <c r="M170" s="8" t="s">
        <v>50</v>
      </c>
      <c r="N170" s="8" t="s">
        <v>1835</v>
      </c>
      <c r="O170" s="8" t="s">
        <v>1974</v>
      </c>
      <c r="P170" s="8" t="s">
        <v>99</v>
      </c>
      <c r="Q170" s="8" t="s">
        <v>58</v>
      </c>
      <c r="R170" s="8" t="s">
        <v>1837</v>
      </c>
      <c r="S170" s="8" t="s">
        <v>59</v>
      </c>
      <c r="T170" s="11">
        <v>42370</v>
      </c>
      <c r="U170" s="12" t="s">
        <v>50</v>
      </c>
      <c r="V170" s="8" t="s">
        <v>397</v>
      </c>
      <c r="W170" s="8" t="s">
        <v>61</v>
      </c>
      <c r="X170" s="8" t="s">
        <v>61</v>
      </c>
      <c r="Y170" s="13">
        <v>-0.4</v>
      </c>
      <c r="Z170" s="14">
        <v>46089</v>
      </c>
      <c r="AA170" s="14" t="s">
        <v>50</v>
      </c>
      <c r="AB170" s="8" t="s">
        <v>662</v>
      </c>
      <c r="AC170" s="15">
        <v>2014</v>
      </c>
      <c r="AD170" s="16" t="s">
        <v>50</v>
      </c>
      <c r="AE170" s="12" t="s">
        <v>50</v>
      </c>
      <c r="AF170" s="11">
        <v>42370</v>
      </c>
      <c r="AG170" s="12" t="s">
        <v>50</v>
      </c>
      <c r="AH170" s="8" t="s">
        <v>397</v>
      </c>
      <c r="AI170" s="8" t="s">
        <v>745</v>
      </c>
      <c r="AJ170" s="8" t="s">
        <v>103</v>
      </c>
      <c r="AK170" s="8" t="s">
        <v>50</v>
      </c>
      <c r="AL170" s="8" t="s">
        <v>83</v>
      </c>
      <c r="AM170" s="8" t="s">
        <v>465</v>
      </c>
      <c r="AN170" s="8" t="s">
        <v>1975</v>
      </c>
      <c r="AO170" s="8" t="s">
        <v>1976</v>
      </c>
      <c r="AP170" s="8" t="s">
        <v>990</v>
      </c>
      <c r="AQ170" s="8" t="s">
        <v>1977</v>
      </c>
      <c r="AR170" s="8" t="s">
        <v>50</v>
      </c>
      <c r="AS170" s="8" t="s">
        <v>109</v>
      </c>
    </row>
    <row r="171" spans="1:45" x14ac:dyDescent="0.3">
      <c r="A171" s="6" t="s">
        <v>1978</v>
      </c>
      <c r="B171" s="28">
        <v>1</v>
      </c>
      <c r="C171" s="54">
        <v>0</v>
      </c>
      <c r="D171" s="7">
        <v>1.1000000000000001</v>
      </c>
      <c r="E171" s="58" t="s">
        <v>1979</v>
      </c>
      <c r="F171" s="17" t="s">
        <v>93</v>
      </c>
      <c r="G171" s="17" t="s">
        <v>344</v>
      </c>
      <c r="H171" s="17" t="s">
        <v>1980</v>
      </c>
      <c r="I171" s="17" t="s">
        <v>456</v>
      </c>
      <c r="J171" s="18" t="s">
        <v>50</v>
      </c>
      <c r="K171" s="17" t="s">
        <v>1981</v>
      </c>
      <c r="L171" s="19">
        <v>8</v>
      </c>
      <c r="M171" s="17" t="s">
        <v>1982</v>
      </c>
      <c r="N171" s="17" t="s">
        <v>1089</v>
      </c>
      <c r="O171" s="17" t="s">
        <v>50</v>
      </c>
      <c r="P171" s="17" t="s">
        <v>815</v>
      </c>
      <c r="Q171" s="17" t="s">
        <v>58</v>
      </c>
      <c r="R171" s="17" t="s">
        <v>1091</v>
      </c>
      <c r="S171" s="17" t="s">
        <v>59</v>
      </c>
      <c r="T171" s="20" t="s">
        <v>50</v>
      </c>
      <c r="U171" s="21" t="s">
        <v>50</v>
      </c>
      <c r="V171" s="17" t="s">
        <v>78</v>
      </c>
      <c r="W171" s="17" t="s">
        <v>61</v>
      </c>
      <c r="X171" s="17" t="s">
        <v>61</v>
      </c>
      <c r="Y171" s="22">
        <v>0.44</v>
      </c>
      <c r="Z171" s="23">
        <v>1245</v>
      </c>
      <c r="AA171" s="23">
        <v>632</v>
      </c>
      <c r="AB171" s="17" t="s">
        <v>662</v>
      </c>
      <c r="AC171" s="24">
        <v>2014</v>
      </c>
      <c r="AD171" s="25">
        <v>8</v>
      </c>
      <c r="AE171" s="21">
        <v>1.1000000000000001</v>
      </c>
      <c r="AF171" s="20">
        <v>42991</v>
      </c>
      <c r="AG171" s="21" t="s">
        <v>50</v>
      </c>
      <c r="AH171" s="17" t="s">
        <v>661</v>
      </c>
      <c r="AI171" s="17" t="s">
        <v>975</v>
      </c>
      <c r="AJ171" s="17" t="s">
        <v>817</v>
      </c>
      <c r="AK171" s="17" t="s">
        <v>1983</v>
      </c>
      <c r="AL171" s="17" t="s">
        <v>464</v>
      </c>
      <c r="AM171" s="17" t="s">
        <v>465</v>
      </c>
      <c r="AN171" s="17" t="s">
        <v>1984</v>
      </c>
      <c r="AO171" s="17" t="s">
        <v>1985</v>
      </c>
      <c r="AP171" s="17" t="s">
        <v>303</v>
      </c>
      <c r="AQ171" s="17" t="s">
        <v>1986</v>
      </c>
      <c r="AR171" s="17" t="s">
        <v>1987</v>
      </c>
      <c r="AS171" s="17" t="s">
        <v>90</v>
      </c>
    </row>
    <row r="172" spans="1:45" x14ac:dyDescent="0.3">
      <c r="A172" s="6" t="s">
        <v>1988</v>
      </c>
      <c r="B172" s="28">
        <v>1</v>
      </c>
      <c r="C172" s="54">
        <v>0</v>
      </c>
      <c r="D172" s="7" t="s">
        <v>50</v>
      </c>
      <c r="E172" s="57" t="s">
        <v>1989</v>
      </c>
      <c r="F172" s="8" t="s">
        <v>291</v>
      </c>
      <c r="G172" s="8" t="s">
        <v>292</v>
      </c>
      <c r="H172" s="8" t="s">
        <v>778</v>
      </c>
      <c r="I172" s="8" t="s">
        <v>456</v>
      </c>
      <c r="J172" s="9" t="s">
        <v>50</v>
      </c>
      <c r="K172" s="8" t="s">
        <v>1990</v>
      </c>
      <c r="L172" s="10">
        <v>2</v>
      </c>
      <c r="M172" s="8" t="s">
        <v>1991</v>
      </c>
      <c r="N172" s="8" t="s">
        <v>1992</v>
      </c>
      <c r="O172" s="8" t="s">
        <v>1993</v>
      </c>
      <c r="P172" s="8" t="s">
        <v>99</v>
      </c>
      <c r="Q172" s="8" t="s">
        <v>58</v>
      </c>
      <c r="R172" s="8" t="s">
        <v>1994</v>
      </c>
      <c r="S172" s="8" t="s">
        <v>59</v>
      </c>
      <c r="T172" s="11" t="s">
        <v>50</v>
      </c>
      <c r="U172" s="12" t="s">
        <v>50</v>
      </c>
      <c r="V172" s="8" t="s">
        <v>78</v>
      </c>
      <c r="W172" s="8" t="s">
        <v>61</v>
      </c>
      <c r="X172" s="8" t="s">
        <v>61</v>
      </c>
      <c r="Y172" s="13">
        <v>0.28999999999999998</v>
      </c>
      <c r="Z172" s="14" t="s">
        <v>50</v>
      </c>
      <c r="AA172" s="14">
        <v>516</v>
      </c>
      <c r="AB172" s="8" t="s">
        <v>662</v>
      </c>
      <c r="AC172" s="15">
        <v>2013</v>
      </c>
      <c r="AD172" s="16">
        <v>4</v>
      </c>
      <c r="AE172" s="12" t="s">
        <v>50</v>
      </c>
      <c r="AF172" s="11">
        <v>42801</v>
      </c>
      <c r="AG172" s="12" t="s">
        <v>50</v>
      </c>
      <c r="AH172" s="8" t="s">
        <v>661</v>
      </c>
      <c r="AI172" s="8" t="s">
        <v>547</v>
      </c>
      <c r="AJ172" s="8" t="s">
        <v>103</v>
      </c>
      <c r="AK172" s="8" t="s">
        <v>1995</v>
      </c>
      <c r="AL172" s="8" t="s">
        <v>464</v>
      </c>
      <c r="AM172" s="8" t="s">
        <v>465</v>
      </c>
      <c r="AN172" s="8" t="s">
        <v>1996</v>
      </c>
      <c r="AO172" s="8" t="s">
        <v>1997</v>
      </c>
      <c r="AP172" s="8" t="s">
        <v>468</v>
      </c>
      <c r="AQ172" s="8" t="s">
        <v>1998</v>
      </c>
      <c r="AR172" s="8" t="s">
        <v>1999</v>
      </c>
      <c r="AS172" s="17" t="s">
        <v>90</v>
      </c>
    </row>
    <row r="173" spans="1:45" x14ac:dyDescent="0.3">
      <c r="A173" s="6" t="s">
        <v>2000</v>
      </c>
      <c r="B173" s="28">
        <v>1</v>
      </c>
      <c r="C173" s="54">
        <v>0</v>
      </c>
      <c r="D173" s="7">
        <v>1.2</v>
      </c>
      <c r="E173" s="58" t="s">
        <v>2001</v>
      </c>
      <c r="F173" s="17" t="s">
        <v>291</v>
      </c>
      <c r="G173" s="17" t="s">
        <v>292</v>
      </c>
      <c r="H173" s="17" t="s">
        <v>2002</v>
      </c>
      <c r="I173" s="17" t="s">
        <v>456</v>
      </c>
      <c r="J173" s="18" t="s">
        <v>50</v>
      </c>
      <c r="K173" s="17" t="s">
        <v>2003</v>
      </c>
      <c r="L173" s="19">
        <v>1</v>
      </c>
      <c r="M173" s="17" t="s">
        <v>2004</v>
      </c>
      <c r="N173" s="17" t="s">
        <v>2005</v>
      </c>
      <c r="O173" s="17" t="s">
        <v>163</v>
      </c>
      <c r="P173" s="17" t="s">
        <v>99</v>
      </c>
      <c r="Q173" s="17" t="s">
        <v>58</v>
      </c>
      <c r="R173" s="17" t="s">
        <v>165</v>
      </c>
      <c r="S173" s="17" t="s">
        <v>59</v>
      </c>
      <c r="T173" s="20">
        <v>42044</v>
      </c>
      <c r="U173" s="21">
        <v>1.2</v>
      </c>
      <c r="V173" s="17" t="s">
        <v>461</v>
      </c>
      <c r="W173" s="17" t="s">
        <v>61</v>
      </c>
      <c r="X173" s="17" t="s">
        <v>61</v>
      </c>
      <c r="Y173" s="22">
        <v>-0.1</v>
      </c>
      <c r="Z173" s="23">
        <v>261</v>
      </c>
      <c r="AA173" s="23">
        <v>767</v>
      </c>
      <c r="AB173" s="17" t="s">
        <v>662</v>
      </c>
      <c r="AC173" s="24">
        <v>2013</v>
      </c>
      <c r="AD173" s="25">
        <v>11</v>
      </c>
      <c r="AE173" s="21">
        <v>1.2</v>
      </c>
      <c r="AF173" s="20">
        <v>42044</v>
      </c>
      <c r="AG173" s="21">
        <v>1.2</v>
      </c>
      <c r="AH173" s="17" t="s">
        <v>461</v>
      </c>
      <c r="AI173" s="17" t="s">
        <v>1048</v>
      </c>
      <c r="AJ173" s="17" t="s">
        <v>103</v>
      </c>
      <c r="AK173" s="17" t="s">
        <v>2006</v>
      </c>
      <c r="AL173" s="17" t="s">
        <v>464</v>
      </c>
      <c r="AM173" s="17" t="s">
        <v>465</v>
      </c>
      <c r="AN173" s="17" t="s">
        <v>2007</v>
      </c>
      <c r="AO173" s="17" t="s">
        <v>2008</v>
      </c>
      <c r="AP173" s="17" t="s">
        <v>303</v>
      </c>
      <c r="AQ173" s="17" t="s">
        <v>2009</v>
      </c>
      <c r="AR173" s="17" t="s">
        <v>2010</v>
      </c>
      <c r="AS173" t="s">
        <v>6</v>
      </c>
    </row>
    <row r="174" spans="1:45" x14ac:dyDescent="0.3">
      <c r="A174" s="6" t="s">
        <v>2011</v>
      </c>
      <c r="B174" s="28">
        <v>1</v>
      </c>
      <c r="C174" s="54">
        <v>0</v>
      </c>
      <c r="D174" s="7">
        <v>0.54</v>
      </c>
      <c r="E174" s="57" t="s">
        <v>2012</v>
      </c>
      <c r="F174" s="8" t="s">
        <v>173</v>
      </c>
      <c r="G174" s="8" t="s">
        <v>317</v>
      </c>
      <c r="H174" s="8" t="s">
        <v>4</v>
      </c>
      <c r="I174" s="8" t="s">
        <v>456</v>
      </c>
      <c r="J174" s="9" t="s">
        <v>50</v>
      </c>
      <c r="K174" s="8" t="s">
        <v>2013</v>
      </c>
      <c r="L174" s="10">
        <v>9</v>
      </c>
      <c r="M174" s="8" t="s">
        <v>2014</v>
      </c>
      <c r="N174" s="8" t="s">
        <v>2015</v>
      </c>
      <c r="O174" s="8" t="s">
        <v>2016</v>
      </c>
      <c r="P174" s="8" t="s">
        <v>99</v>
      </c>
      <c r="Q174" s="8" t="s">
        <v>58</v>
      </c>
      <c r="R174" s="8" t="s">
        <v>2017</v>
      </c>
      <c r="S174" s="8" t="s">
        <v>59</v>
      </c>
      <c r="T174" s="11">
        <v>41891</v>
      </c>
      <c r="U174" s="12">
        <v>0.04</v>
      </c>
      <c r="V174" s="8" t="s">
        <v>78</v>
      </c>
      <c r="W174" s="8" t="s">
        <v>61</v>
      </c>
      <c r="X174" s="8" t="s">
        <v>61</v>
      </c>
      <c r="Y174" s="13">
        <v>-0.13</v>
      </c>
      <c r="Z174" s="14">
        <v>3861</v>
      </c>
      <c r="AA174" s="14">
        <v>1376</v>
      </c>
      <c r="AB174" s="8" t="s">
        <v>662</v>
      </c>
      <c r="AC174" s="15">
        <v>2014</v>
      </c>
      <c r="AD174" s="16">
        <v>11</v>
      </c>
      <c r="AE174" s="12">
        <v>0.54</v>
      </c>
      <c r="AF174" s="11">
        <v>42850</v>
      </c>
      <c r="AG174" s="12" t="s">
        <v>50</v>
      </c>
      <c r="AH174" s="8" t="s">
        <v>78</v>
      </c>
      <c r="AI174" s="8" t="s">
        <v>2018</v>
      </c>
      <c r="AJ174" s="8" t="s">
        <v>103</v>
      </c>
      <c r="AK174" s="8" t="s">
        <v>2019</v>
      </c>
      <c r="AL174" s="8" t="s">
        <v>464</v>
      </c>
      <c r="AM174" s="8" t="s">
        <v>465</v>
      </c>
      <c r="AN174" s="8" t="s">
        <v>2020</v>
      </c>
      <c r="AO174" s="8" t="s">
        <v>2021</v>
      </c>
      <c r="AP174" s="8" t="s">
        <v>1510</v>
      </c>
      <c r="AQ174" s="8" t="s">
        <v>2022</v>
      </c>
      <c r="AR174" s="8" t="s">
        <v>2023</v>
      </c>
      <c r="AS174" t="s">
        <v>6</v>
      </c>
    </row>
    <row r="175" spans="1:45" x14ac:dyDescent="0.3">
      <c r="A175" s="6" t="s">
        <v>2024</v>
      </c>
      <c r="B175" s="28">
        <v>1</v>
      </c>
      <c r="C175" s="54">
        <v>0</v>
      </c>
      <c r="D175" s="7">
        <v>1.4</v>
      </c>
      <c r="E175" s="58" t="s">
        <v>2025</v>
      </c>
      <c r="F175" s="17" t="s">
        <v>291</v>
      </c>
      <c r="G175" s="17" t="s">
        <v>292</v>
      </c>
      <c r="H175" s="17" t="s">
        <v>741</v>
      </c>
      <c r="I175" s="17" t="s">
        <v>456</v>
      </c>
      <c r="J175" s="18" t="s">
        <v>50</v>
      </c>
      <c r="K175" s="17" t="s">
        <v>2026</v>
      </c>
      <c r="L175" s="19">
        <v>14</v>
      </c>
      <c r="M175" s="17" t="s">
        <v>2027</v>
      </c>
      <c r="N175" s="17" t="s">
        <v>1526</v>
      </c>
      <c r="O175" s="17" t="s">
        <v>164</v>
      </c>
      <c r="P175" s="17" t="s">
        <v>99</v>
      </c>
      <c r="Q175" s="17" t="s">
        <v>58</v>
      </c>
      <c r="R175" s="17" t="s">
        <v>1528</v>
      </c>
      <c r="S175" s="17" t="s">
        <v>59</v>
      </c>
      <c r="T175" s="20">
        <v>41649</v>
      </c>
      <c r="U175" s="21">
        <v>0.28000000000000003</v>
      </c>
      <c r="V175" s="17" t="s">
        <v>461</v>
      </c>
      <c r="W175" s="17" t="s">
        <v>61</v>
      </c>
      <c r="X175" s="17" t="s">
        <v>61</v>
      </c>
      <c r="Y175" s="22">
        <v>0.51</v>
      </c>
      <c r="Z175" s="23">
        <v>1021</v>
      </c>
      <c r="AA175" s="23">
        <v>621</v>
      </c>
      <c r="AB175" s="17" t="s">
        <v>662</v>
      </c>
      <c r="AC175" s="24">
        <v>2013</v>
      </c>
      <c r="AD175" s="25">
        <v>19</v>
      </c>
      <c r="AE175" s="21">
        <v>1.4</v>
      </c>
      <c r="AF175" s="20">
        <v>42983</v>
      </c>
      <c r="AG175" s="21" t="s">
        <v>50</v>
      </c>
      <c r="AH175" s="17" t="s">
        <v>661</v>
      </c>
      <c r="AI175" s="17" t="s">
        <v>547</v>
      </c>
      <c r="AJ175" s="17" t="s">
        <v>103</v>
      </c>
      <c r="AK175" s="17" t="s">
        <v>2028</v>
      </c>
      <c r="AL175" s="17" t="s">
        <v>464</v>
      </c>
      <c r="AM175" s="17" t="s">
        <v>465</v>
      </c>
      <c r="AN175" s="17" t="s">
        <v>2029</v>
      </c>
      <c r="AO175" s="17" t="s">
        <v>2030</v>
      </c>
      <c r="AP175" s="17" t="s">
        <v>762</v>
      </c>
      <c r="AQ175" s="17" t="s">
        <v>2031</v>
      </c>
      <c r="AR175" s="17" t="s">
        <v>2032</v>
      </c>
      <c r="AS175" t="s">
        <v>6</v>
      </c>
    </row>
    <row r="176" spans="1:45" x14ac:dyDescent="0.3">
      <c r="A176" s="6" t="s">
        <v>2033</v>
      </c>
      <c r="B176" s="28">
        <v>1</v>
      </c>
      <c r="C176" s="54">
        <v>0</v>
      </c>
      <c r="D176" s="7">
        <v>1.33</v>
      </c>
      <c r="E176" s="57" t="s">
        <v>2034</v>
      </c>
      <c r="F176" s="8" t="s">
        <v>1</v>
      </c>
      <c r="G176" s="8" t="s">
        <v>70</v>
      </c>
      <c r="H176" s="8" t="s">
        <v>2035</v>
      </c>
      <c r="I176" s="8" t="s">
        <v>456</v>
      </c>
      <c r="J176" s="9" t="s">
        <v>50</v>
      </c>
      <c r="K176" s="8" t="s">
        <v>2036</v>
      </c>
      <c r="L176" s="10">
        <v>5</v>
      </c>
      <c r="M176" s="8" t="s">
        <v>2037</v>
      </c>
      <c r="N176" s="8" t="s">
        <v>2038</v>
      </c>
      <c r="O176" s="8" t="s">
        <v>50</v>
      </c>
      <c r="P176" s="8" t="s">
        <v>99</v>
      </c>
      <c r="Q176" s="8" t="s">
        <v>58</v>
      </c>
      <c r="R176" s="8" t="s">
        <v>2039</v>
      </c>
      <c r="S176" s="8" t="s">
        <v>59</v>
      </c>
      <c r="T176" s="11">
        <v>42023</v>
      </c>
      <c r="U176" s="12">
        <v>0.1</v>
      </c>
      <c r="V176" s="8" t="s">
        <v>461</v>
      </c>
      <c r="W176" s="8" t="s">
        <v>61</v>
      </c>
      <c r="X176" s="8" t="s">
        <v>61</v>
      </c>
      <c r="Y176" s="13">
        <v>0.02</v>
      </c>
      <c r="Z176" s="14">
        <v>376</v>
      </c>
      <c r="AA176" s="14">
        <v>560</v>
      </c>
      <c r="AB176" s="8" t="s">
        <v>662</v>
      </c>
      <c r="AC176" s="15">
        <v>2015</v>
      </c>
      <c r="AD176" s="16">
        <v>7</v>
      </c>
      <c r="AE176" s="12">
        <v>1.33</v>
      </c>
      <c r="AF176" s="11">
        <v>42615</v>
      </c>
      <c r="AG176" s="12">
        <v>1.22</v>
      </c>
      <c r="AH176" s="8" t="s">
        <v>461</v>
      </c>
      <c r="AI176" s="8" t="s">
        <v>429</v>
      </c>
      <c r="AJ176" s="8" t="s">
        <v>103</v>
      </c>
      <c r="AK176" s="8" t="s">
        <v>2040</v>
      </c>
      <c r="AL176" s="8" t="s">
        <v>464</v>
      </c>
      <c r="AM176" s="8" t="s">
        <v>465</v>
      </c>
      <c r="AN176" s="8" t="s">
        <v>2041</v>
      </c>
      <c r="AO176" s="8" t="s">
        <v>2042</v>
      </c>
      <c r="AP176" s="8" t="s">
        <v>303</v>
      </c>
      <c r="AQ176" s="8" t="s">
        <v>2043</v>
      </c>
      <c r="AR176" s="8" t="s">
        <v>50</v>
      </c>
      <c r="AS176" t="s">
        <v>6</v>
      </c>
    </row>
    <row r="177" spans="1:45" x14ac:dyDescent="0.3">
      <c r="A177" s="6" t="s">
        <v>2044</v>
      </c>
      <c r="B177" s="28">
        <v>1</v>
      </c>
      <c r="C177" s="54">
        <v>0</v>
      </c>
      <c r="D177" s="7">
        <v>0.37</v>
      </c>
      <c r="E177" s="58" t="s">
        <v>2045</v>
      </c>
      <c r="F177" s="17" t="s">
        <v>291</v>
      </c>
      <c r="G177" s="17" t="s">
        <v>292</v>
      </c>
      <c r="H177" s="17" t="s">
        <v>293</v>
      </c>
      <c r="I177" s="17" t="s">
        <v>456</v>
      </c>
      <c r="J177" s="18" t="s">
        <v>50</v>
      </c>
      <c r="K177" s="17" t="s">
        <v>2046</v>
      </c>
      <c r="L177" s="19">
        <v>4</v>
      </c>
      <c r="M177" s="17" t="s">
        <v>2047</v>
      </c>
      <c r="N177" s="17" t="s">
        <v>1058</v>
      </c>
      <c r="O177" s="17" t="s">
        <v>2048</v>
      </c>
      <c r="P177" s="17" t="s">
        <v>99</v>
      </c>
      <c r="Q177" s="17" t="s">
        <v>58</v>
      </c>
      <c r="R177" s="17" t="s">
        <v>50</v>
      </c>
      <c r="S177" s="17" t="s">
        <v>59</v>
      </c>
      <c r="T177" s="20" t="s">
        <v>50</v>
      </c>
      <c r="U177" s="21">
        <v>0.25</v>
      </c>
      <c r="V177" s="17" t="s">
        <v>1506</v>
      </c>
      <c r="W177" s="17" t="s">
        <v>61</v>
      </c>
      <c r="X177" s="17" t="s">
        <v>61</v>
      </c>
      <c r="Y177" s="22">
        <v>-2.23</v>
      </c>
      <c r="Z177" s="23" t="s">
        <v>50</v>
      </c>
      <c r="AA177" s="23">
        <v>566</v>
      </c>
      <c r="AB177" s="17" t="s">
        <v>662</v>
      </c>
      <c r="AC177" s="24">
        <v>2013</v>
      </c>
      <c r="AD177" s="25">
        <v>73</v>
      </c>
      <c r="AE177" s="21">
        <v>0.37</v>
      </c>
      <c r="AF177" s="20">
        <v>42926</v>
      </c>
      <c r="AG177" s="21">
        <v>0.08</v>
      </c>
      <c r="AH177" s="17" t="s">
        <v>661</v>
      </c>
      <c r="AI177" s="17" t="s">
        <v>647</v>
      </c>
      <c r="AJ177" s="17" t="s">
        <v>103</v>
      </c>
      <c r="AK177" s="17" t="s">
        <v>2049</v>
      </c>
      <c r="AL177" s="17" t="s">
        <v>464</v>
      </c>
      <c r="AM177" s="17" t="s">
        <v>465</v>
      </c>
      <c r="AN177" s="17" t="s">
        <v>2050</v>
      </c>
      <c r="AO177" s="17" t="s">
        <v>2051</v>
      </c>
      <c r="AP177" s="17" t="s">
        <v>339</v>
      </c>
      <c r="AQ177" s="17" t="s">
        <v>50</v>
      </c>
      <c r="AR177" s="17" t="s">
        <v>2052</v>
      </c>
      <c r="AS177" s="17" t="s">
        <v>90</v>
      </c>
    </row>
    <row r="178" spans="1:45" x14ac:dyDescent="0.3">
      <c r="A178" s="6" t="s">
        <v>2053</v>
      </c>
      <c r="B178" s="28">
        <v>1</v>
      </c>
      <c r="C178" s="54">
        <v>0</v>
      </c>
      <c r="D178" s="7" t="s">
        <v>50</v>
      </c>
      <c r="E178" s="57" t="s">
        <v>2054</v>
      </c>
      <c r="F178" s="8" t="s">
        <v>3</v>
      </c>
      <c r="G178" s="8" t="s">
        <v>797</v>
      </c>
      <c r="H178" s="8" t="s">
        <v>2055</v>
      </c>
      <c r="I178" s="8" t="s">
        <v>456</v>
      </c>
      <c r="J178" s="9" t="s">
        <v>50</v>
      </c>
      <c r="K178" s="8" t="s">
        <v>2056</v>
      </c>
      <c r="L178" s="10">
        <v>2</v>
      </c>
      <c r="M178" s="8" t="s">
        <v>2057</v>
      </c>
      <c r="N178" s="8" t="s">
        <v>2058</v>
      </c>
      <c r="O178" s="8" t="s">
        <v>985</v>
      </c>
      <c r="P178" s="8" t="s">
        <v>99</v>
      </c>
      <c r="Q178" s="8" t="s">
        <v>58</v>
      </c>
      <c r="R178" s="8" t="s">
        <v>2059</v>
      </c>
      <c r="S178" s="8" t="s">
        <v>59</v>
      </c>
      <c r="T178" s="11" t="s">
        <v>50</v>
      </c>
      <c r="U178" s="12" t="s">
        <v>50</v>
      </c>
      <c r="V178" s="8" t="s">
        <v>78</v>
      </c>
      <c r="W178" s="8" t="s">
        <v>61</v>
      </c>
      <c r="X178" s="8" t="s">
        <v>61</v>
      </c>
      <c r="Y178" s="13">
        <v>0.31</v>
      </c>
      <c r="Z178" s="14" t="s">
        <v>50</v>
      </c>
      <c r="AA178" s="14">
        <v>1033</v>
      </c>
      <c r="AB178" s="8" t="s">
        <v>662</v>
      </c>
      <c r="AC178" s="15">
        <v>2013</v>
      </c>
      <c r="AD178" s="16">
        <v>30</v>
      </c>
      <c r="AE178" s="12" t="s">
        <v>50</v>
      </c>
      <c r="AF178" s="11">
        <v>41548</v>
      </c>
      <c r="AG178" s="12" t="s">
        <v>50</v>
      </c>
      <c r="AH178" s="8" t="s">
        <v>661</v>
      </c>
      <c r="AI178" s="8" t="s">
        <v>2060</v>
      </c>
      <c r="AJ178" s="8" t="s">
        <v>103</v>
      </c>
      <c r="AK178" s="8" t="s">
        <v>2061</v>
      </c>
      <c r="AL178" s="8" t="s">
        <v>464</v>
      </c>
      <c r="AM178" s="8" t="s">
        <v>465</v>
      </c>
      <c r="AN178" s="8" t="s">
        <v>2062</v>
      </c>
      <c r="AO178" s="8" t="s">
        <v>2063</v>
      </c>
      <c r="AP178" s="8" t="s">
        <v>303</v>
      </c>
      <c r="AQ178" s="8" t="s">
        <v>2064</v>
      </c>
      <c r="AR178" s="8" t="s">
        <v>2065</v>
      </c>
      <c r="AS178" t="s">
        <v>6</v>
      </c>
    </row>
    <row r="179" spans="1:45" x14ac:dyDescent="0.3">
      <c r="A179" s="6" t="s">
        <v>2066</v>
      </c>
      <c r="B179" s="28">
        <v>1</v>
      </c>
      <c r="C179" s="54">
        <v>0</v>
      </c>
      <c r="D179" s="7">
        <v>0.1</v>
      </c>
      <c r="E179" s="58" t="s">
        <v>2067</v>
      </c>
      <c r="F179" s="17" t="s">
        <v>291</v>
      </c>
      <c r="G179" s="17" t="s">
        <v>292</v>
      </c>
      <c r="H179" s="17" t="s">
        <v>706</v>
      </c>
      <c r="I179" s="17" t="s">
        <v>542</v>
      </c>
      <c r="J179" s="18" t="s">
        <v>50</v>
      </c>
      <c r="K179" s="17" t="s">
        <v>2068</v>
      </c>
      <c r="L179" s="19">
        <v>2</v>
      </c>
      <c r="M179" s="17" t="s">
        <v>2069</v>
      </c>
      <c r="N179" s="17" t="s">
        <v>2070</v>
      </c>
      <c r="O179" s="17" t="s">
        <v>2071</v>
      </c>
      <c r="P179" s="17" t="s">
        <v>939</v>
      </c>
      <c r="Q179" s="17" t="s">
        <v>58</v>
      </c>
      <c r="R179" s="17" t="s">
        <v>2072</v>
      </c>
      <c r="S179" s="17" t="s">
        <v>59</v>
      </c>
      <c r="T179" s="20">
        <v>42080</v>
      </c>
      <c r="U179" s="21">
        <v>0.02</v>
      </c>
      <c r="V179" s="17" t="s">
        <v>78</v>
      </c>
      <c r="W179" s="17" t="s">
        <v>61</v>
      </c>
      <c r="X179" s="17" t="s">
        <v>61</v>
      </c>
      <c r="Y179" s="22">
        <v>0.01</v>
      </c>
      <c r="Z179" s="23">
        <v>78</v>
      </c>
      <c r="AA179" s="23">
        <v>328</v>
      </c>
      <c r="AB179" s="17" t="s">
        <v>662</v>
      </c>
      <c r="AC179" s="24">
        <v>2013</v>
      </c>
      <c r="AD179" s="25">
        <v>8</v>
      </c>
      <c r="AE179" s="21">
        <v>0.1</v>
      </c>
      <c r="AF179" s="20">
        <v>42928</v>
      </c>
      <c r="AG179" s="21">
        <v>0.08</v>
      </c>
      <c r="AH179" s="17" t="s">
        <v>78</v>
      </c>
      <c r="AI179" s="17" t="s">
        <v>299</v>
      </c>
      <c r="AJ179" s="17" t="s">
        <v>940</v>
      </c>
      <c r="AK179" s="17" t="s">
        <v>2073</v>
      </c>
      <c r="AL179" s="17" t="s">
        <v>598</v>
      </c>
      <c r="AM179" s="17" t="s">
        <v>465</v>
      </c>
      <c r="AN179" s="17" t="s">
        <v>2074</v>
      </c>
      <c r="AO179" s="17" t="s">
        <v>2075</v>
      </c>
      <c r="AP179" s="17" t="s">
        <v>265</v>
      </c>
      <c r="AQ179" s="17" t="s">
        <v>2076</v>
      </c>
      <c r="AR179" s="17" t="s">
        <v>2077</v>
      </c>
      <c r="AS179" t="s">
        <v>6</v>
      </c>
    </row>
    <row r="180" spans="1:45" x14ac:dyDescent="0.3">
      <c r="A180" s="6" t="s">
        <v>2078</v>
      </c>
      <c r="B180" s="28">
        <v>0</v>
      </c>
      <c r="C180" s="54">
        <v>1</v>
      </c>
      <c r="D180" s="7">
        <v>165.78</v>
      </c>
      <c r="E180" s="57" t="s">
        <v>2079</v>
      </c>
      <c r="F180" s="8" t="s">
        <v>1</v>
      </c>
      <c r="G180" s="8" t="s">
        <v>70</v>
      </c>
      <c r="H180" s="8" t="s">
        <v>269</v>
      </c>
      <c r="I180" s="8" t="s">
        <v>72</v>
      </c>
      <c r="J180" s="9">
        <v>34</v>
      </c>
      <c r="K180" s="8" t="s">
        <v>2080</v>
      </c>
      <c r="L180" s="10" t="s">
        <v>50</v>
      </c>
      <c r="M180" s="8" t="s">
        <v>50</v>
      </c>
      <c r="N180" s="8" t="s">
        <v>2081</v>
      </c>
      <c r="O180" s="8" t="s">
        <v>2082</v>
      </c>
      <c r="P180" s="8" t="s">
        <v>841</v>
      </c>
      <c r="Q180" s="8" t="s">
        <v>58</v>
      </c>
      <c r="R180" s="8" t="s">
        <v>2083</v>
      </c>
      <c r="S180" s="8" t="s">
        <v>59</v>
      </c>
      <c r="T180" s="11">
        <v>42856</v>
      </c>
      <c r="U180" s="12">
        <v>74.02</v>
      </c>
      <c r="V180" s="8" t="s">
        <v>119</v>
      </c>
      <c r="W180" s="8" t="s">
        <v>61</v>
      </c>
      <c r="X180" s="8" t="s">
        <v>396</v>
      </c>
      <c r="Y180" s="13">
        <v>0.17</v>
      </c>
      <c r="Z180" s="14">
        <v>10085</v>
      </c>
      <c r="AA180" s="14">
        <v>17571</v>
      </c>
      <c r="AB180" s="8" t="s">
        <v>662</v>
      </c>
      <c r="AC180" s="15">
        <v>2013</v>
      </c>
      <c r="AD180" s="16">
        <v>220</v>
      </c>
      <c r="AE180" s="12">
        <v>165.78</v>
      </c>
      <c r="AF180" s="11">
        <v>43234</v>
      </c>
      <c r="AG180" s="12">
        <v>2486.94</v>
      </c>
      <c r="AH180" s="8" t="s">
        <v>134</v>
      </c>
      <c r="AI180" s="8" t="s">
        <v>275</v>
      </c>
      <c r="AJ180" s="8" t="s">
        <v>843</v>
      </c>
      <c r="AK180" s="8" t="s">
        <v>50</v>
      </c>
      <c r="AL180" s="8" t="s">
        <v>83</v>
      </c>
      <c r="AM180" s="8" t="s">
        <v>84</v>
      </c>
      <c r="AN180" s="8" t="s">
        <v>2084</v>
      </c>
      <c r="AO180" s="8" t="s">
        <v>2085</v>
      </c>
      <c r="AP180" s="8" t="s">
        <v>2086</v>
      </c>
      <c r="AQ180" s="8" t="s">
        <v>2087</v>
      </c>
      <c r="AR180" s="8" t="s">
        <v>2088</v>
      </c>
      <c r="AS180" s="8" t="s">
        <v>109</v>
      </c>
    </row>
    <row r="181" spans="1:45" x14ac:dyDescent="0.3">
      <c r="A181" s="6" t="s">
        <v>2089</v>
      </c>
      <c r="B181" s="28">
        <v>1</v>
      </c>
      <c r="C181" s="54">
        <v>0</v>
      </c>
      <c r="D181" s="7">
        <v>0.03</v>
      </c>
      <c r="E181" s="58" t="s">
        <v>2090</v>
      </c>
      <c r="F181" s="17" t="s">
        <v>218</v>
      </c>
      <c r="G181" s="17" t="s">
        <v>2091</v>
      </c>
      <c r="H181" s="17" t="s">
        <v>2092</v>
      </c>
      <c r="I181" s="17" t="s">
        <v>542</v>
      </c>
      <c r="J181" s="18" t="s">
        <v>50</v>
      </c>
      <c r="K181" s="17" t="s">
        <v>2093</v>
      </c>
      <c r="L181" s="19">
        <v>2</v>
      </c>
      <c r="M181" s="17" t="s">
        <v>2094</v>
      </c>
      <c r="N181" s="17" t="s">
        <v>2095</v>
      </c>
      <c r="O181" s="17" t="s">
        <v>50</v>
      </c>
      <c r="P181" s="17" t="s">
        <v>815</v>
      </c>
      <c r="Q181" s="17" t="s">
        <v>58</v>
      </c>
      <c r="R181" s="17" t="s">
        <v>2096</v>
      </c>
      <c r="S181" s="17" t="s">
        <v>59</v>
      </c>
      <c r="T181" s="20" t="s">
        <v>50</v>
      </c>
      <c r="U181" s="21" t="s">
        <v>50</v>
      </c>
      <c r="V181" s="17" t="s">
        <v>78</v>
      </c>
      <c r="W181" s="17" t="s">
        <v>61</v>
      </c>
      <c r="X181" s="17" t="s">
        <v>61</v>
      </c>
      <c r="Y181" s="22">
        <v>0</v>
      </c>
      <c r="Z181" s="23" t="s">
        <v>50</v>
      </c>
      <c r="AA181" s="23">
        <v>6</v>
      </c>
      <c r="AB181" s="17" t="s">
        <v>662</v>
      </c>
      <c r="AC181" s="24">
        <v>2013</v>
      </c>
      <c r="AD181" s="25" t="s">
        <v>50</v>
      </c>
      <c r="AE181" s="21">
        <v>0.03</v>
      </c>
      <c r="AF181" s="20">
        <v>42019</v>
      </c>
      <c r="AG181" s="21">
        <v>0.03</v>
      </c>
      <c r="AH181" s="17" t="s">
        <v>78</v>
      </c>
      <c r="AI181" s="17" t="s">
        <v>2091</v>
      </c>
      <c r="AJ181" s="17" t="s">
        <v>817</v>
      </c>
      <c r="AK181" s="17" t="s">
        <v>2097</v>
      </c>
      <c r="AL181" s="17" t="s">
        <v>598</v>
      </c>
      <c r="AM181" s="17" t="s">
        <v>465</v>
      </c>
      <c r="AN181" s="17" t="s">
        <v>2098</v>
      </c>
      <c r="AO181" s="17" t="s">
        <v>2099</v>
      </c>
      <c r="AP181" s="17" t="s">
        <v>762</v>
      </c>
      <c r="AQ181" s="17" t="s">
        <v>50</v>
      </c>
      <c r="AR181" s="17" t="s">
        <v>2100</v>
      </c>
      <c r="AS181" t="s">
        <v>6</v>
      </c>
    </row>
    <row r="182" spans="1:45" x14ac:dyDescent="0.3">
      <c r="A182" s="6" t="s">
        <v>2101</v>
      </c>
      <c r="B182" s="28">
        <v>1</v>
      </c>
      <c r="C182" s="54">
        <v>0</v>
      </c>
      <c r="D182" s="7" t="s">
        <v>50</v>
      </c>
      <c r="E182" s="57" t="s">
        <v>2102</v>
      </c>
      <c r="F182" s="8" t="s">
        <v>93</v>
      </c>
      <c r="G182" s="8" t="s">
        <v>994</v>
      </c>
      <c r="H182" s="8" t="s">
        <v>778</v>
      </c>
      <c r="I182" s="8" t="s">
        <v>1754</v>
      </c>
      <c r="J182" s="9" t="s">
        <v>50</v>
      </c>
      <c r="K182" s="8" t="s">
        <v>2103</v>
      </c>
      <c r="L182" s="10" t="s">
        <v>50</v>
      </c>
      <c r="M182" s="8" t="s">
        <v>50</v>
      </c>
      <c r="N182" s="8" t="s">
        <v>1089</v>
      </c>
      <c r="O182" s="8" t="s">
        <v>814</v>
      </c>
      <c r="P182" s="8" t="s">
        <v>815</v>
      </c>
      <c r="Q182" s="8" t="s">
        <v>58</v>
      </c>
      <c r="R182" s="8" t="s">
        <v>1091</v>
      </c>
      <c r="S182" s="8" t="s">
        <v>59</v>
      </c>
      <c r="T182" s="11">
        <v>41275</v>
      </c>
      <c r="U182" s="12">
        <v>0.03</v>
      </c>
      <c r="V182" s="8" t="s">
        <v>595</v>
      </c>
      <c r="W182" s="8" t="s">
        <v>61</v>
      </c>
      <c r="X182" s="8" t="s">
        <v>61</v>
      </c>
      <c r="Y182" s="13" t="s">
        <v>50</v>
      </c>
      <c r="Z182" s="14" t="s">
        <v>50</v>
      </c>
      <c r="AA182" s="14" t="s">
        <v>50</v>
      </c>
      <c r="AB182" s="8" t="s">
        <v>662</v>
      </c>
      <c r="AC182" s="15">
        <v>2013</v>
      </c>
      <c r="AD182" s="16">
        <v>6</v>
      </c>
      <c r="AE182" s="12" t="s">
        <v>50</v>
      </c>
      <c r="AF182" s="11">
        <v>42165</v>
      </c>
      <c r="AG182" s="12" t="s">
        <v>50</v>
      </c>
      <c r="AH182" s="8" t="s">
        <v>134</v>
      </c>
      <c r="AI182" s="8" t="s">
        <v>1000</v>
      </c>
      <c r="AJ182" s="8" t="s">
        <v>817</v>
      </c>
      <c r="AK182" s="8" t="s">
        <v>50</v>
      </c>
      <c r="AL182" s="8" t="s">
        <v>898</v>
      </c>
      <c r="AM182" s="8" t="s">
        <v>67</v>
      </c>
      <c r="AN182" s="8" t="s">
        <v>2104</v>
      </c>
      <c r="AO182" s="8" t="s">
        <v>2105</v>
      </c>
      <c r="AP182" s="8" t="s">
        <v>762</v>
      </c>
      <c r="AQ182" s="8" t="s">
        <v>50</v>
      </c>
      <c r="AR182" s="8" t="s">
        <v>50</v>
      </c>
      <c r="AS182" s="17" t="s">
        <v>90</v>
      </c>
    </row>
    <row r="183" spans="1:45" x14ac:dyDescent="0.3">
      <c r="A183" s="6" t="s">
        <v>2106</v>
      </c>
      <c r="B183" s="28">
        <v>1</v>
      </c>
      <c r="C183" s="54">
        <v>0</v>
      </c>
      <c r="D183" s="7">
        <v>0.02</v>
      </c>
      <c r="E183" s="58" t="s">
        <v>2107</v>
      </c>
      <c r="F183" s="17" t="s">
        <v>291</v>
      </c>
      <c r="G183" s="17" t="s">
        <v>292</v>
      </c>
      <c r="H183" s="17" t="s">
        <v>778</v>
      </c>
      <c r="I183" s="17" t="s">
        <v>542</v>
      </c>
      <c r="J183" s="18" t="s">
        <v>50</v>
      </c>
      <c r="K183" s="17" t="s">
        <v>2108</v>
      </c>
      <c r="L183" s="19">
        <v>1</v>
      </c>
      <c r="M183" s="17" t="s">
        <v>2109</v>
      </c>
      <c r="N183" s="17" t="s">
        <v>1089</v>
      </c>
      <c r="O183" s="17" t="s">
        <v>814</v>
      </c>
      <c r="P183" s="17" t="s">
        <v>815</v>
      </c>
      <c r="Q183" s="17" t="s">
        <v>58</v>
      </c>
      <c r="R183" s="17" t="s">
        <v>1091</v>
      </c>
      <c r="S183" s="17" t="s">
        <v>59</v>
      </c>
      <c r="T183" s="20" t="s">
        <v>50</v>
      </c>
      <c r="U183" s="21">
        <v>0.02</v>
      </c>
      <c r="V183" s="17" t="s">
        <v>78</v>
      </c>
      <c r="W183" s="17" t="s">
        <v>61</v>
      </c>
      <c r="X183" s="17" t="s">
        <v>61</v>
      </c>
      <c r="Y183" s="22">
        <v>0.02</v>
      </c>
      <c r="Z183" s="23">
        <v>29</v>
      </c>
      <c r="AA183" s="23">
        <v>601</v>
      </c>
      <c r="AB183" s="17" t="s">
        <v>662</v>
      </c>
      <c r="AC183" s="24">
        <v>2014</v>
      </c>
      <c r="AD183" s="25" t="s">
        <v>50</v>
      </c>
      <c r="AE183" s="21">
        <v>0.02</v>
      </c>
      <c r="AF183" s="20" t="s">
        <v>50</v>
      </c>
      <c r="AG183" s="21">
        <v>0.02</v>
      </c>
      <c r="AH183" s="17" t="s">
        <v>78</v>
      </c>
      <c r="AI183" s="17" t="s">
        <v>547</v>
      </c>
      <c r="AJ183" s="17" t="s">
        <v>817</v>
      </c>
      <c r="AK183" s="17" t="s">
        <v>2110</v>
      </c>
      <c r="AL183" s="17" t="s">
        <v>598</v>
      </c>
      <c r="AM183" s="17" t="s">
        <v>465</v>
      </c>
      <c r="AN183" s="17" t="s">
        <v>2111</v>
      </c>
      <c r="AO183" s="17" t="s">
        <v>2112</v>
      </c>
      <c r="AP183" s="17" t="s">
        <v>303</v>
      </c>
      <c r="AQ183" s="17" t="s">
        <v>2113</v>
      </c>
      <c r="AR183" s="17" t="s">
        <v>2114</v>
      </c>
      <c r="AS183" t="s">
        <v>6</v>
      </c>
    </row>
    <row r="184" spans="1:45" x14ac:dyDescent="0.3">
      <c r="A184" s="6" t="s">
        <v>2115</v>
      </c>
      <c r="B184" s="28">
        <v>0</v>
      </c>
      <c r="C184" s="54">
        <v>1</v>
      </c>
      <c r="D184" s="7" t="s">
        <v>50</v>
      </c>
      <c r="E184" s="57" t="s">
        <v>2116</v>
      </c>
      <c r="F184" s="8" t="s">
        <v>2</v>
      </c>
      <c r="G184" s="8" t="s">
        <v>129</v>
      </c>
      <c r="H184" s="8" t="s">
        <v>50</v>
      </c>
      <c r="I184" s="8" t="s">
        <v>221</v>
      </c>
      <c r="J184" s="9" t="s">
        <v>50</v>
      </c>
      <c r="K184" s="8" t="s">
        <v>2117</v>
      </c>
      <c r="L184" s="10" t="s">
        <v>50</v>
      </c>
      <c r="M184" s="8" t="s">
        <v>50</v>
      </c>
      <c r="N184" s="8" t="s">
        <v>2118</v>
      </c>
      <c r="O184" s="8" t="s">
        <v>2119</v>
      </c>
      <c r="P184" s="8" t="s">
        <v>99</v>
      </c>
      <c r="Q184" s="8" t="s">
        <v>58</v>
      </c>
      <c r="R184" s="8" t="s">
        <v>2120</v>
      </c>
      <c r="S184" s="8" t="s">
        <v>59</v>
      </c>
      <c r="T184" s="11">
        <v>42397</v>
      </c>
      <c r="U184" s="12" t="s">
        <v>50</v>
      </c>
      <c r="V184" s="8" t="s">
        <v>134</v>
      </c>
      <c r="W184" s="8" t="s">
        <v>179</v>
      </c>
      <c r="X184" s="8" t="s">
        <v>179</v>
      </c>
      <c r="Y184" s="13" t="s">
        <v>50</v>
      </c>
      <c r="Z184" s="14" t="s">
        <v>50</v>
      </c>
      <c r="AA184" s="14" t="s">
        <v>50</v>
      </c>
      <c r="AB184" s="8" t="s">
        <v>662</v>
      </c>
      <c r="AC184" s="15">
        <v>2014</v>
      </c>
      <c r="AD184" s="16" t="s">
        <v>50</v>
      </c>
      <c r="AE184" s="12" t="s">
        <v>50</v>
      </c>
      <c r="AF184" s="11">
        <v>42397</v>
      </c>
      <c r="AG184" s="12" t="s">
        <v>50</v>
      </c>
      <c r="AH184" s="8" t="s">
        <v>134</v>
      </c>
      <c r="AI184" s="8" t="s">
        <v>129</v>
      </c>
      <c r="AJ184" s="8" t="s">
        <v>103</v>
      </c>
      <c r="AK184" s="8" t="s">
        <v>50</v>
      </c>
      <c r="AL184" s="8" t="s">
        <v>723</v>
      </c>
      <c r="AM184" s="8" t="s">
        <v>204</v>
      </c>
      <c r="AN184" s="8" t="s">
        <v>50</v>
      </c>
      <c r="AO184" s="8" t="s">
        <v>50</v>
      </c>
      <c r="AP184" s="8" t="s">
        <v>50</v>
      </c>
      <c r="AQ184" s="8" t="s">
        <v>50</v>
      </c>
      <c r="AR184" s="8" t="s">
        <v>50</v>
      </c>
      <c r="AS184" s="8" t="s">
        <v>109</v>
      </c>
    </row>
    <row r="185" spans="1:45" x14ac:dyDescent="0.3">
      <c r="A185" s="6" t="s">
        <v>2121</v>
      </c>
      <c r="B185" s="28">
        <v>0</v>
      </c>
      <c r="C185" s="54">
        <v>1</v>
      </c>
      <c r="D185" s="7" t="s">
        <v>50</v>
      </c>
      <c r="E185" s="58" t="s">
        <v>2122</v>
      </c>
      <c r="F185" s="17" t="s">
        <v>93</v>
      </c>
      <c r="G185" s="17" t="s">
        <v>344</v>
      </c>
      <c r="H185" s="17" t="s">
        <v>528</v>
      </c>
      <c r="I185" s="17" t="s">
        <v>996</v>
      </c>
      <c r="J185" s="18" t="s">
        <v>50</v>
      </c>
      <c r="K185" s="17" t="s">
        <v>50</v>
      </c>
      <c r="L185" s="19" t="s">
        <v>50</v>
      </c>
      <c r="M185" s="17" t="s">
        <v>50</v>
      </c>
      <c r="N185" s="17" t="s">
        <v>2123</v>
      </c>
      <c r="O185" s="17" t="s">
        <v>50</v>
      </c>
      <c r="P185" s="17" t="s">
        <v>2124</v>
      </c>
      <c r="Q185" s="17" t="s">
        <v>58</v>
      </c>
      <c r="R185" s="17" t="s">
        <v>2125</v>
      </c>
      <c r="S185" s="17" t="s">
        <v>59</v>
      </c>
      <c r="T185" s="20" t="s">
        <v>50</v>
      </c>
      <c r="U185" s="21" t="s">
        <v>50</v>
      </c>
      <c r="V185" s="17" t="s">
        <v>50</v>
      </c>
      <c r="W185" s="17" t="s">
        <v>50</v>
      </c>
      <c r="X185" s="17" t="s">
        <v>50</v>
      </c>
      <c r="Y185" s="22" t="s">
        <v>50</v>
      </c>
      <c r="Z185" s="23" t="s">
        <v>50</v>
      </c>
      <c r="AA185" s="23" t="s">
        <v>50</v>
      </c>
      <c r="AB185" s="17" t="s">
        <v>662</v>
      </c>
      <c r="AC185" s="24">
        <v>2013</v>
      </c>
      <c r="AD185" s="25" t="s">
        <v>50</v>
      </c>
      <c r="AE185" s="21" t="s">
        <v>50</v>
      </c>
      <c r="AF185" s="20" t="s">
        <v>50</v>
      </c>
      <c r="AG185" s="21" t="s">
        <v>50</v>
      </c>
      <c r="AH185" s="17" t="s">
        <v>50</v>
      </c>
      <c r="AI185" s="17" t="s">
        <v>1794</v>
      </c>
      <c r="AJ185" s="17" t="s">
        <v>2126</v>
      </c>
      <c r="AK185" s="17" t="s">
        <v>50</v>
      </c>
      <c r="AL185" s="17" t="s">
        <v>104</v>
      </c>
      <c r="AM185" s="17" t="s">
        <v>204</v>
      </c>
      <c r="AN185" s="17" t="s">
        <v>50</v>
      </c>
      <c r="AO185" s="17" t="s">
        <v>50</v>
      </c>
      <c r="AP185" s="17" t="s">
        <v>50</v>
      </c>
      <c r="AQ185" s="17" t="s">
        <v>50</v>
      </c>
      <c r="AR185" s="17" t="s">
        <v>50</v>
      </c>
      <c r="AS185" s="8" t="s">
        <v>109</v>
      </c>
    </row>
    <row r="186" spans="1:45" x14ac:dyDescent="0.3">
      <c r="A186" s="6" t="s">
        <v>2127</v>
      </c>
      <c r="B186" s="28">
        <v>1</v>
      </c>
      <c r="C186" s="54">
        <v>0</v>
      </c>
      <c r="D186" s="7">
        <v>0.18</v>
      </c>
      <c r="E186" s="57" t="s">
        <v>2128</v>
      </c>
      <c r="F186" s="8" t="s">
        <v>291</v>
      </c>
      <c r="G186" s="8" t="s">
        <v>292</v>
      </c>
      <c r="H186" s="8" t="s">
        <v>2129</v>
      </c>
      <c r="I186" s="8" t="s">
        <v>1754</v>
      </c>
      <c r="J186" s="9" t="s">
        <v>50</v>
      </c>
      <c r="K186" s="8" t="s">
        <v>2130</v>
      </c>
      <c r="L186" s="10">
        <v>6</v>
      </c>
      <c r="M186" s="8" t="s">
        <v>2131</v>
      </c>
      <c r="N186" s="8" t="s">
        <v>2132</v>
      </c>
      <c r="O186" s="8" t="s">
        <v>50</v>
      </c>
      <c r="P186" s="8" t="s">
        <v>2133</v>
      </c>
      <c r="Q186" s="8" t="s">
        <v>58</v>
      </c>
      <c r="R186" s="8" t="s">
        <v>2134</v>
      </c>
      <c r="S186" s="8" t="s">
        <v>59</v>
      </c>
      <c r="T186" s="11" t="s">
        <v>50</v>
      </c>
      <c r="U186" s="12" t="s">
        <v>50</v>
      </c>
      <c r="V186" s="8" t="s">
        <v>78</v>
      </c>
      <c r="W186" s="8" t="s">
        <v>61</v>
      </c>
      <c r="X186" s="8" t="s">
        <v>61</v>
      </c>
      <c r="Y186" s="13">
        <v>0</v>
      </c>
      <c r="Z186" s="14" t="s">
        <v>50</v>
      </c>
      <c r="AA186" s="14">
        <v>101</v>
      </c>
      <c r="AB186" s="8" t="s">
        <v>662</v>
      </c>
      <c r="AC186" s="15">
        <v>2015</v>
      </c>
      <c r="AD186" s="16" t="s">
        <v>50</v>
      </c>
      <c r="AE186" s="12">
        <v>0.18</v>
      </c>
      <c r="AF186" s="11">
        <v>42615</v>
      </c>
      <c r="AG186" s="12">
        <v>7.0000000000000007E-2</v>
      </c>
      <c r="AH186" s="8" t="s">
        <v>595</v>
      </c>
      <c r="AI186" s="8" t="s">
        <v>647</v>
      </c>
      <c r="AJ186" s="8" t="s">
        <v>2135</v>
      </c>
      <c r="AK186" s="8" t="s">
        <v>2136</v>
      </c>
      <c r="AL186" s="8" t="s">
        <v>598</v>
      </c>
      <c r="AM186" s="8" t="s">
        <v>465</v>
      </c>
      <c r="AN186" s="8" t="s">
        <v>2137</v>
      </c>
      <c r="AO186" s="8" t="s">
        <v>2138</v>
      </c>
      <c r="AP186" s="8" t="s">
        <v>303</v>
      </c>
      <c r="AQ186" s="8" t="s">
        <v>2139</v>
      </c>
      <c r="AR186" s="8" t="s">
        <v>2140</v>
      </c>
      <c r="AS186" t="s">
        <v>6</v>
      </c>
    </row>
    <row r="187" spans="1:45" x14ac:dyDescent="0.3">
      <c r="A187" s="6" t="s">
        <v>2141</v>
      </c>
      <c r="B187" s="28">
        <v>1</v>
      </c>
      <c r="C187" s="54">
        <v>0</v>
      </c>
      <c r="D187" s="7" t="s">
        <v>50</v>
      </c>
      <c r="E187" s="58" t="s">
        <v>2142</v>
      </c>
      <c r="F187" s="17" t="s">
        <v>291</v>
      </c>
      <c r="G187" s="17" t="s">
        <v>411</v>
      </c>
      <c r="H187" s="17" t="s">
        <v>50</v>
      </c>
      <c r="I187" s="17" t="s">
        <v>221</v>
      </c>
      <c r="J187" s="18" t="s">
        <v>50</v>
      </c>
      <c r="K187" s="17" t="s">
        <v>2143</v>
      </c>
      <c r="L187" s="19">
        <v>1</v>
      </c>
      <c r="M187" s="17" t="s">
        <v>2144</v>
      </c>
      <c r="N187" s="17" t="s">
        <v>2145</v>
      </c>
      <c r="O187" s="17" t="s">
        <v>50</v>
      </c>
      <c r="P187" s="17" t="s">
        <v>200</v>
      </c>
      <c r="Q187" s="17" t="s">
        <v>58</v>
      </c>
      <c r="R187" s="17" t="s">
        <v>2146</v>
      </c>
      <c r="S187" s="17" t="s">
        <v>59</v>
      </c>
      <c r="T187" s="20">
        <v>42158</v>
      </c>
      <c r="U187" s="21" t="s">
        <v>50</v>
      </c>
      <c r="V187" s="17" t="s">
        <v>134</v>
      </c>
      <c r="W187" s="17" t="s">
        <v>61</v>
      </c>
      <c r="X187" s="17" t="s">
        <v>61</v>
      </c>
      <c r="Y187" s="22" t="s">
        <v>50</v>
      </c>
      <c r="Z187" s="23" t="s">
        <v>50</v>
      </c>
      <c r="AA187" s="23" t="s">
        <v>50</v>
      </c>
      <c r="AB187" s="17" t="s">
        <v>662</v>
      </c>
      <c r="AC187" s="24">
        <v>2014</v>
      </c>
      <c r="AD187" s="25">
        <v>51</v>
      </c>
      <c r="AE187" s="21" t="s">
        <v>50</v>
      </c>
      <c r="AF187" s="20">
        <v>42158</v>
      </c>
      <c r="AG187" s="21" t="s">
        <v>50</v>
      </c>
      <c r="AH187" s="17" t="s">
        <v>134</v>
      </c>
      <c r="AI187" s="17" t="s">
        <v>2147</v>
      </c>
      <c r="AJ187" s="17" t="s">
        <v>203</v>
      </c>
      <c r="AK187" s="17" t="s">
        <v>2148</v>
      </c>
      <c r="AL187" s="17" t="s">
        <v>83</v>
      </c>
      <c r="AM187" s="17" t="s">
        <v>67</v>
      </c>
      <c r="AN187" s="17" t="s">
        <v>2149</v>
      </c>
      <c r="AO187" s="17" t="s">
        <v>50</v>
      </c>
      <c r="AP187" s="17" t="s">
        <v>50</v>
      </c>
      <c r="AQ187" s="17" t="s">
        <v>50</v>
      </c>
      <c r="AR187" s="17" t="s">
        <v>50</v>
      </c>
      <c r="AS187" s="17" t="s">
        <v>90</v>
      </c>
    </row>
    <row r="188" spans="1:45" x14ac:dyDescent="0.3">
      <c r="A188" s="6" t="s">
        <v>2150</v>
      </c>
      <c r="B188" s="28">
        <v>1</v>
      </c>
      <c r="C188" s="54">
        <v>0</v>
      </c>
      <c r="D188" s="7">
        <v>0.12</v>
      </c>
      <c r="E188" s="57" t="s">
        <v>2151</v>
      </c>
      <c r="F188" s="8" t="s">
        <v>291</v>
      </c>
      <c r="G188" s="8" t="s">
        <v>292</v>
      </c>
      <c r="H188" s="8" t="s">
        <v>2152</v>
      </c>
      <c r="I188" s="8" t="s">
        <v>456</v>
      </c>
      <c r="J188" s="9" t="s">
        <v>50</v>
      </c>
      <c r="K188" s="8" t="s">
        <v>2153</v>
      </c>
      <c r="L188" s="10">
        <v>7</v>
      </c>
      <c r="M188" s="8" t="s">
        <v>2154</v>
      </c>
      <c r="N188" s="8" t="s">
        <v>1089</v>
      </c>
      <c r="O188" s="8" t="s">
        <v>814</v>
      </c>
      <c r="P188" s="8" t="s">
        <v>815</v>
      </c>
      <c r="Q188" s="8" t="s">
        <v>58</v>
      </c>
      <c r="R188" s="8" t="s">
        <v>2155</v>
      </c>
      <c r="S188" s="8" t="s">
        <v>59</v>
      </c>
      <c r="T188" s="11">
        <v>41878</v>
      </c>
      <c r="U188" s="12" t="s">
        <v>50</v>
      </c>
      <c r="V188" s="8" t="s">
        <v>78</v>
      </c>
      <c r="W188" s="8" t="s">
        <v>61</v>
      </c>
      <c r="X188" s="8" t="s">
        <v>61</v>
      </c>
      <c r="Y188" s="13">
        <v>0.04</v>
      </c>
      <c r="Z188" s="14">
        <v>847</v>
      </c>
      <c r="AA188" s="14">
        <v>500</v>
      </c>
      <c r="AB188" s="8" t="s">
        <v>662</v>
      </c>
      <c r="AC188" s="15">
        <v>2013</v>
      </c>
      <c r="AD188" s="16">
        <v>7</v>
      </c>
      <c r="AE188" s="12">
        <v>0.12</v>
      </c>
      <c r="AF188" s="11" t="s">
        <v>50</v>
      </c>
      <c r="AG188" s="12" t="s">
        <v>50</v>
      </c>
      <c r="AH188" s="8" t="s">
        <v>78</v>
      </c>
      <c r="AI188" s="8" t="s">
        <v>647</v>
      </c>
      <c r="AJ188" s="8" t="s">
        <v>817</v>
      </c>
      <c r="AK188" s="8" t="s">
        <v>2156</v>
      </c>
      <c r="AL188" s="8" t="s">
        <v>464</v>
      </c>
      <c r="AM188" s="8" t="s">
        <v>465</v>
      </c>
      <c r="AN188" s="8" t="s">
        <v>2157</v>
      </c>
      <c r="AO188" s="8" t="s">
        <v>2158</v>
      </c>
      <c r="AP188" s="8" t="s">
        <v>1510</v>
      </c>
      <c r="AQ188" s="8" t="s">
        <v>2159</v>
      </c>
      <c r="AR188" s="8" t="s">
        <v>2160</v>
      </c>
      <c r="AS188" t="s">
        <v>6</v>
      </c>
    </row>
    <row r="189" spans="1:45" x14ac:dyDescent="0.3">
      <c r="A189" s="6" t="s">
        <v>2161</v>
      </c>
      <c r="B189" s="28">
        <v>1</v>
      </c>
      <c r="C189" s="54">
        <v>0</v>
      </c>
      <c r="D189" s="7">
        <v>3.1</v>
      </c>
      <c r="E189" s="58" t="s">
        <v>2162</v>
      </c>
      <c r="F189" s="17" t="s">
        <v>291</v>
      </c>
      <c r="G189" s="17" t="s">
        <v>292</v>
      </c>
      <c r="H189" s="17" t="s">
        <v>741</v>
      </c>
      <c r="I189" s="17" t="s">
        <v>456</v>
      </c>
      <c r="J189" s="18" t="s">
        <v>50</v>
      </c>
      <c r="K189" s="17" t="s">
        <v>2163</v>
      </c>
      <c r="L189" s="19">
        <v>10</v>
      </c>
      <c r="M189" s="17" t="s">
        <v>2164</v>
      </c>
      <c r="N189" s="17" t="s">
        <v>2165</v>
      </c>
      <c r="O189" s="17" t="s">
        <v>1046</v>
      </c>
      <c r="P189" s="17" t="s">
        <v>99</v>
      </c>
      <c r="Q189" s="17" t="s">
        <v>58</v>
      </c>
      <c r="R189" s="17" t="s">
        <v>2166</v>
      </c>
      <c r="S189" s="17" t="s">
        <v>59</v>
      </c>
      <c r="T189" s="20">
        <v>42068</v>
      </c>
      <c r="U189" s="21">
        <v>0.04</v>
      </c>
      <c r="V189" s="17" t="s">
        <v>595</v>
      </c>
      <c r="W189" s="17" t="s">
        <v>61</v>
      </c>
      <c r="X189" s="17" t="s">
        <v>61</v>
      </c>
      <c r="Y189" s="22">
        <v>7.0000000000000007E-2</v>
      </c>
      <c r="Z189" s="23">
        <v>208</v>
      </c>
      <c r="AA189" s="23">
        <v>1945</v>
      </c>
      <c r="AB189" s="17" t="s">
        <v>662</v>
      </c>
      <c r="AC189" s="24">
        <v>2014</v>
      </c>
      <c r="AD189" s="25">
        <v>50</v>
      </c>
      <c r="AE189" s="21">
        <v>3.1</v>
      </c>
      <c r="AF189" s="20" t="s">
        <v>50</v>
      </c>
      <c r="AG189" s="21" t="s">
        <v>50</v>
      </c>
      <c r="AH189" s="17" t="s">
        <v>661</v>
      </c>
      <c r="AI189" s="17" t="s">
        <v>547</v>
      </c>
      <c r="AJ189" s="17" t="s">
        <v>103</v>
      </c>
      <c r="AK189" s="17" t="s">
        <v>2167</v>
      </c>
      <c r="AL189" s="17" t="s">
        <v>464</v>
      </c>
      <c r="AM189" s="17" t="s">
        <v>465</v>
      </c>
      <c r="AN189" s="17" t="s">
        <v>2168</v>
      </c>
      <c r="AO189" s="17" t="s">
        <v>2169</v>
      </c>
      <c r="AP189" s="17" t="s">
        <v>303</v>
      </c>
      <c r="AQ189" s="17" t="s">
        <v>2170</v>
      </c>
      <c r="AR189" s="17" t="s">
        <v>2171</v>
      </c>
      <c r="AS189" t="s">
        <v>6</v>
      </c>
    </row>
    <row r="190" spans="1:45" x14ac:dyDescent="0.3">
      <c r="A190" s="6" t="s">
        <v>2172</v>
      </c>
      <c r="B190" s="28">
        <v>0</v>
      </c>
      <c r="C190" s="54">
        <v>1</v>
      </c>
      <c r="D190" s="7">
        <v>17.82</v>
      </c>
      <c r="E190" s="57" t="s">
        <v>2173</v>
      </c>
      <c r="F190" s="8" t="s">
        <v>218</v>
      </c>
      <c r="G190" s="8" t="s">
        <v>219</v>
      </c>
      <c r="H190" s="8" t="s">
        <v>50</v>
      </c>
      <c r="I190" s="8" t="s">
        <v>556</v>
      </c>
      <c r="J190" s="9" t="s">
        <v>50</v>
      </c>
      <c r="K190" s="8" t="s">
        <v>2174</v>
      </c>
      <c r="L190" s="10" t="s">
        <v>50</v>
      </c>
      <c r="M190" s="8" t="s">
        <v>50</v>
      </c>
      <c r="N190" s="8" t="s">
        <v>2175</v>
      </c>
      <c r="O190" s="8" t="s">
        <v>2176</v>
      </c>
      <c r="P190" s="8" t="s">
        <v>99</v>
      </c>
      <c r="Q190" s="8" t="s">
        <v>58</v>
      </c>
      <c r="R190" s="8" t="s">
        <v>2177</v>
      </c>
      <c r="S190" s="8" t="s">
        <v>59</v>
      </c>
      <c r="T190" s="11">
        <v>42187</v>
      </c>
      <c r="U190" s="12" t="s">
        <v>50</v>
      </c>
      <c r="V190" s="8" t="s">
        <v>119</v>
      </c>
      <c r="W190" s="8" t="s">
        <v>61</v>
      </c>
      <c r="X190" s="8" t="s">
        <v>61</v>
      </c>
      <c r="Y190" s="13" t="s">
        <v>50</v>
      </c>
      <c r="Z190" s="14" t="s">
        <v>50</v>
      </c>
      <c r="AA190" s="14" t="s">
        <v>50</v>
      </c>
      <c r="AB190" s="8" t="s">
        <v>662</v>
      </c>
      <c r="AC190" s="15">
        <v>2015</v>
      </c>
      <c r="AD190" s="16" t="s">
        <v>50</v>
      </c>
      <c r="AE190" s="12">
        <v>17.82</v>
      </c>
      <c r="AF190" s="11">
        <v>43108</v>
      </c>
      <c r="AG190" s="12">
        <v>249.08</v>
      </c>
      <c r="AH190" s="8" t="s">
        <v>134</v>
      </c>
      <c r="AI190" s="8" t="s">
        <v>2178</v>
      </c>
      <c r="AJ190" s="8" t="s">
        <v>103</v>
      </c>
      <c r="AK190" s="8" t="s">
        <v>50</v>
      </c>
      <c r="AL190" s="8" t="s">
        <v>563</v>
      </c>
      <c r="AM190" s="8" t="s">
        <v>67</v>
      </c>
      <c r="AN190" s="8" t="s">
        <v>2179</v>
      </c>
      <c r="AO190" s="8" t="s">
        <v>2180</v>
      </c>
      <c r="AP190" s="8" t="s">
        <v>2181</v>
      </c>
      <c r="AQ190" s="8" t="s">
        <v>2182</v>
      </c>
      <c r="AR190" s="8" t="s">
        <v>50</v>
      </c>
      <c r="AS190" s="8" t="s">
        <v>109</v>
      </c>
    </row>
    <row r="191" spans="1:45" x14ac:dyDescent="0.3">
      <c r="A191" s="6" t="s">
        <v>2183</v>
      </c>
      <c r="B191" s="28">
        <v>0</v>
      </c>
      <c r="C191" s="54">
        <v>1</v>
      </c>
      <c r="D191" s="7" t="s">
        <v>50</v>
      </c>
      <c r="E191" s="58" t="s">
        <v>2184</v>
      </c>
      <c r="F191" s="17" t="s">
        <v>173</v>
      </c>
      <c r="G191" s="17" t="s">
        <v>317</v>
      </c>
      <c r="H191" s="17" t="s">
        <v>50</v>
      </c>
      <c r="I191" s="17" t="s">
        <v>221</v>
      </c>
      <c r="J191" s="18" t="s">
        <v>50</v>
      </c>
      <c r="K191" s="17" t="s">
        <v>2185</v>
      </c>
      <c r="L191" s="19" t="s">
        <v>50</v>
      </c>
      <c r="M191" s="17" t="s">
        <v>50</v>
      </c>
      <c r="N191" s="17" t="s">
        <v>2186</v>
      </c>
      <c r="O191" s="17" t="s">
        <v>50</v>
      </c>
      <c r="P191" s="17" t="s">
        <v>99</v>
      </c>
      <c r="Q191" s="17" t="s">
        <v>58</v>
      </c>
      <c r="R191" s="17" t="s">
        <v>2187</v>
      </c>
      <c r="S191" s="17" t="s">
        <v>59</v>
      </c>
      <c r="T191" s="20">
        <v>41517</v>
      </c>
      <c r="U191" s="21" t="s">
        <v>50</v>
      </c>
      <c r="V191" s="17" t="s">
        <v>1338</v>
      </c>
      <c r="W191" s="17" t="s">
        <v>61</v>
      </c>
      <c r="X191" s="17" t="s">
        <v>61</v>
      </c>
      <c r="Y191" s="22">
        <v>0.57999999999999996</v>
      </c>
      <c r="Z191" s="23">
        <v>10960</v>
      </c>
      <c r="AA191" s="23">
        <v>15609</v>
      </c>
      <c r="AB191" s="17" t="s">
        <v>662</v>
      </c>
      <c r="AC191" s="24">
        <v>2013</v>
      </c>
      <c r="AD191" s="25" t="s">
        <v>50</v>
      </c>
      <c r="AE191" s="21" t="s">
        <v>50</v>
      </c>
      <c r="AF191" s="20">
        <v>41517</v>
      </c>
      <c r="AG191" s="21" t="s">
        <v>50</v>
      </c>
      <c r="AH191" s="17" t="s">
        <v>1338</v>
      </c>
      <c r="AI191" s="17" t="s">
        <v>322</v>
      </c>
      <c r="AJ191" s="17" t="s">
        <v>103</v>
      </c>
      <c r="AK191" s="17" t="s">
        <v>50</v>
      </c>
      <c r="AL191" s="17" t="s">
        <v>83</v>
      </c>
      <c r="AM191" s="17" t="s">
        <v>465</v>
      </c>
      <c r="AN191" s="17" t="s">
        <v>2188</v>
      </c>
      <c r="AO191" s="17" t="s">
        <v>2189</v>
      </c>
      <c r="AP191" s="17" t="s">
        <v>1679</v>
      </c>
      <c r="AQ191" s="17" t="s">
        <v>2190</v>
      </c>
      <c r="AR191" s="17" t="s">
        <v>2191</v>
      </c>
      <c r="AS191" s="8" t="s">
        <v>109</v>
      </c>
    </row>
    <row r="192" spans="1:45" x14ac:dyDescent="0.3">
      <c r="A192" s="6" t="s">
        <v>2192</v>
      </c>
      <c r="B192" s="28">
        <v>1</v>
      </c>
      <c r="C192" s="54">
        <v>0</v>
      </c>
      <c r="D192" s="7">
        <v>0.11</v>
      </c>
      <c r="E192" s="57" t="s">
        <v>2193</v>
      </c>
      <c r="F192" s="8" t="s">
        <v>291</v>
      </c>
      <c r="G192" s="8" t="s">
        <v>292</v>
      </c>
      <c r="H192" s="8" t="s">
        <v>1322</v>
      </c>
      <c r="I192" s="8" t="s">
        <v>456</v>
      </c>
      <c r="J192" s="9" t="s">
        <v>50</v>
      </c>
      <c r="K192" s="8" t="s">
        <v>2194</v>
      </c>
      <c r="L192" s="10">
        <v>3</v>
      </c>
      <c r="M192" s="8" t="s">
        <v>2195</v>
      </c>
      <c r="N192" s="8" t="s">
        <v>1909</v>
      </c>
      <c r="O192" s="8" t="s">
        <v>2196</v>
      </c>
      <c r="P192" s="8" t="s">
        <v>1910</v>
      </c>
      <c r="Q192" s="8" t="s">
        <v>58</v>
      </c>
      <c r="R192" s="8" t="s">
        <v>1911</v>
      </c>
      <c r="S192" s="8" t="s">
        <v>59</v>
      </c>
      <c r="T192" s="11">
        <v>42248</v>
      </c>
      <c r="U192" s="12" t="s">
        <v>50</v>
      </c>
      <c r="V192" s="8" t="s">
        <v>78</v>
      </c>
      <c r="W192" s="8" t="s">
        <v>61</v>
      </c>
      <c r="X192" s="8" t="s">
        <v>61</v>
      </c>
      <c r="Y192" s="13">
        <v>-0.05</v>
      </c>
      <c r="Z192" s="14">
        <v>47</v>
      </c>
      <c r="AA192" s="14">
        <v>228</v>
      </c>
      <c r="AB192" s="8" t="s">
        <v>662</v>
      </c>
      <c r="AC192" s="15">
        <v>2015</v>
      </c>
      <c r="AD192" s="16">
        <v>5</v>
      </c>
      <c r="AE192" s="12">
        <v>0.11</v>
      </c>
      <c r="AF192" s="11">
        <v>43006</v>
      </c>
      <c r="AG192" s="12" t="s">
        <v>50</v>
      </c>
      <c r="AH192" s="8" t="s">
        <v>78</v>
      </c>
      <c r="AI192" s="8" t="s">
        <v>547</v>
      </c>
      <c r="AJ192" s="8" t="s">
        <v>1912</v>
      </c>
      <c r="AK192" s="8" t="s">
        <v>2197</v>
      </c>
      <c r="AL192" s="8" t="s">
        <v>598</v>
      </c>
      <c r="AM192" s="8" t="s">
        <v>465</v>
      </c>
      <c r="AN192" s="8" t="s">
        <v>2198</v>
      </c>
      <c r="AO192" s="8" t="s">
        <v>2199</v>
      </c>
      <c r="AP192" s="8" t="s">
        <v>303</v>
      </c>
      <c r="AQ192" s="8" t="s">
        <v>2200</v>
      </c>
      <c r="AR192" s="8" t="s">
        <v>2201</v>
      </c>
      <c r="AS192" s="17" t="s">
        <v>90</v>
      </c>
    </row>
    <row r="193" spans="1:45" x14ac:dyDescent="0.3">
      <c r="A193" s="6" t="s">
        <v>2202</v>
      </c>
      <c r="B193" s="28">
        <v>0</v>
      </c>
      <c r="C193" s="54">
        <v>1</v>
      </c>
      <c r="D193" s="7">
        <v>16</v>
      </c>
      <c r="E193" s="58" t="s">
        <v>2203</v>
      </c>
      <c r="F193" s="17" t="s">
        <v>93</v>
      </c>
      <c r="G193" s="17" t="s">
        <v>503</v>
      </c>
      <c r="H193" s="17" t="s">
        <v>1180</v>
      </c>
      <c r="I193" s="17" t="s">
        <v>456</v>
      </c>
      <c r="J193" s="18" t="s">
        <v>50</v>
      </c>
      <c r="K193" s="17" t="s">
        <v>2204</v>
      </c>
      <c r="L193" s="19">
        <v>16</v>
      </c>
      <c r="M193" s="17" t="s">
        <v>2205</v>
      </c>
      <c r="N193" s="17" t="s">
        <v>2206</v>
      </c>
      <c r="O193" s="17" t="s">
        <v>2207</v>
      </c>
      <c r="P193" s="17" t="s">
        <v>99</v>
      </c>
      <c r="Q193" s="17" t="s">
        <v>58</v>
      </c>
      <c r="R193" s="17" t="s">
        <v>2208</v>
      </c>
      <c r="S193" s="17" t="s">
        <v>59</v>
      </c>
      <c r="T193" s="20">
        <v>42293</v>
      </c>
      <c r="U193" s="21">
        <v>0.28000000000000003</v>
      </c>
      <c r="V193" s="17" t="s">
        <v>770</v>
      </c>
      <c r="W193" s="17" t="s">
        <v>61</v>
      </c>
      <c r="X193" s="17" t="s">
        <v>61</v>
      </c>
      <c r="Y193" s="22">
        <v>0.15</v>
      </c>
      <c r="Z193" s="23">
        <v>273248</v>
      </c>
      <c r="AA193" s="23">
        <v>33282</v>
      </c>
      <c r="AB193" s="17" t="s">
        <v>662</v>
      </c>
      <c r="AC193" s="24">
        <v>2015</v>
      </c>
      <c r="AD193" s="25">
        <v>60</v>
      </c>
      <c r="AE193" s="21">
        <v>16</v>
      </c>
      <c r="AF193" s="20">
        <v>43298</v>
      </c>
      <c r="AG193" s="21">
        <v>13</v>
      </c>
      <c r="AH193" s="17" t="s">
        <v>661</v>
      </c>
      <c r="AI193" s="17" t="s">
        <v>510</v>
      </c>
      <c r="AJ193" s="17" t="s">
        <v>103</v>
      </c>
      <c r="AK193" s="17" t="s">
        <v>2209</v>
      </c>
      <c r="AL193" s="17" t="s">
        <v>464</v>
      </c>
      <c r="AM193" s="17" t="s">
        <v>465</v>
      </c>
      <c r="AN193" s="17" t="s">
        <v>2210</v>
      </c>
      <c r="AO193" s="17" t="s">
        <v>2211</v>
      </c>
      <c r="AP193" s="17" t="s">
        <v>303</v>
      </c>
      <c r="AQ193" s="17" t="s">
        <v>2212</v>
      </c>
      <c r="AR193" s="17" t="s">
        <v>50</v>
      </c>
      <c r="AS193" s="8" t="s">
        <v>109</v>
      </c>
    </row>
    <row r="194" spans="1:45" x14ac:dyDescent="0.3">
      <c r="A194" s="6" t="s">
        <v>2213</v>
      </c>
      <c r="B194" s="28">
        <v>1</v>
      </c>
      <c r="C194" s="54">
        <v>0</v>
      </c>
      <c r="D194" s="7">
        <v>0.12</v>
      </c>
      <c r="E194" s="57" t="s">
        <v>2214</v>
      </c>
      <c r="F194" s="8" t="s">
        <v>291</v>
      </c>
      <c r="G194" s="8" t="s">
        <v>292</v>
      </c>
      <c r="H194" s="8" t="s">
        <v>293</v>
      </c>
      <c r="I194" s="8" t="s">
        <v>542</v>
      </c>
      <c r="J194" s="9" t="s">
        <v>50</v>
      </c>
      <c r="K194" s="8" t="s">
        <v>2215</v>
      </c>
      <c r="L194" s="10">
        <v>11</v>
      </c>
      <c r="M194" s="8" t="s">
        <v>2216</v>
      </c>
      <c r="N194" s="8" t="s">
        <v>2217</v>
      </c>
      <c r="O194" s="8" t="s">
        <v>50</v>
      </c>
      <c r="P194" s="8" t="s">
        <v>99</v>
      </c>
      <c r="Q194" s="8" t="s">
        <v>58</v>
      </c>
      <c r="R194" s="8" t="s">
        <v>2218</v>
      </c>
      <c r="S194" s="8" t="s">
        <v>59</v>
      </c>
      <c r="T194" s="11" t="s">
        <v>50</v>
      </c>
      <c r="U194" s="12">
        <v>0.04</v>
      </c>
      <c r="V194" s="8" t="s">
        <v>78</v>
      </c>
      <c r="W194" s="8" t="s">
        <v>61</v>
      </c>
      <c r="X194" s="8" t="s">
        <v>61</v>
      </c>
      <c r="Y194" s="13">
        <v>1.77</v>
      </c>
      <c r="Z194" s="14">
        <v>1195</v>
      </c>
      <c r="AA194" s="14">
        <v>1464</v>
      </c>
      <c r="AB194" s="8" t="s">
        <v>662</v>
      </c>
      <c r="AC194" s="15">
        <v>2014</v>
      </c>
      <c r="AD194" s="16" t="s">
        <v>50</v>
      </c>
      <c r="AE194" s="12">
        <v>0.12</v>
      </c>
      <c r="AF194" s="11">
        <v>43252</v>
      </c>
      <c r="AG194" s="12" t="s">
        <v>50</v>
      </c>
      <c r="AH194" s="8" t="s">
        <v>78</v>
      </c>
      <c r="AI194" s="8" t="s">
        <v>359</v>
      </c>
      <c r="AJ194" s="8" t="s">
        <v>103</v>
      </c>
      <c r="AK194" s="8" t="s">
        <v>2219</v>
      </c>
      <c r="AL194" s="8" t="s">
        <v>598</v>
      </c>
      <c r="AM194" s="8" t="s">
        <v>465</v>
      </c>
      <c r="AN194" s="8" t="s">
        <v>2220</v>
      </c>
      <c r="AO194" s="8" t="s">
        <v>2221</v>
      </c>
      <c r="AP194" s="8" t="s">
        <v>303</v>
      </c>
      <c r="AQ194" s="8" t="s">
        <v>2222</v>
      </c>
      <c r="AR194" s="8" t="s">
        <v>50</v>
      </c>
      <c r="AS194" s="17" t="s">
        <v>90</v>
      </c>
    </row>
    <row r="195" spans="1:45" x14ac:dyDescent="0.3">
      <c r="A195" s="6" t="s">
        <v>2223</v>
      </c>
      <c r="B195" s="28">
        <v>1</v>
      </c>
      <c r="C195" s="54">
        <v>0</v>
      </c>
      <c r="D195" s="7">
        <v>0.63</v>
      </c>
      <c r="E195" s="58" t="s">
        <v>2224</v>
      </c>
      <c r="F195" s="17" t="s">
        <v>93</v>
      </c>
      <c r="G195" s="17" t="s">
        <v>344</v>
      </c>
      <c r="H195" s="17" t="s">
        <v>2225</v>
      </c>
      <c r="I195" s="17" t="s">
        <v>456</v>
      </c>
      <c r="J195" s="18" t="s">
        <v>50</v>
      </c>
      <c r="K195" s="17" t="s">
        <v>2226</v>
      </c>
      <c r="L195" s="19">
        <v>9</v>
      </c>
      <c r="M195" s="17" t="s">
        <v>2227</v>
      </c>
      <c r="N195" s="17" t="s">
        <v>2228</v>
      </c>
      <c r="O195" s="17" t="s">
        <v>2229</v>
      </c>
      <c r="P195" s="17" t="s">
        <v>99</v>
      </c>
      <c r="Q195" s="17" t="s">
        <v>58</v>
      </c>
      <c r="R195" s="17" t="s">
        <v>50</v>
      </c>
      <c r="S195" s="17" t="s">
        <v>59</v>
      </c>
      <c r="T195" s="20">
        <v>42076</v>
      </c>
      <c r="U195" s="21" t="s">
        <v>50</v>
      </c>
      <c r="V195" s="17" t="s">
        <v>78</v>
      </c>
      <c r="W195" s="17" t="s">
        <v>61</v>
      </c>
      <c r="X195" s="17" t="s">
        <v>61</v>
      </c>
      <c r="Y195" s="22">
        <v>0.34</v>
      </c>
      <c r="Z195" s="23">
        <v>2326</v>
      </c>
      <c r="AA195" s="23">
        <v>1367</v>
      </c>
      <c r="AB195" s="17" t="s">
        <v>662</v>
      </c>
      <c r="AC195" s="24">
        <v>2014</v>
      </c>
      <c r="AD195" s="25">
        <v>5</v>
      </c>
      <c r="AE195" s="21">
        <v>0.63</v>
      </c>
      <c r="AF195" s="20">
        <v>42526</v>
      </c>
      <c r="AG195" s="21" t="s">
        <v>50</v>
      </c>
      <c r="AH195" s="17" t="s">
        <v>78</v>
      </c>
      <c r="AI195" s="17" t="s">
        <v>975</v>
      </c>
      <c r="AJ195" s="17" t="s">
        <v>103</v>
      </c>
      <c r="AK195" s="17" t="s">
        <v>2230</v>
      </c>
      <c r="AL195" s="17" t="s">
        <v>464</v>
      </c>
      <c r="AM195" s="17" t="s">
        <v>465</v>
      </c>
      <c r="AN195" s="17" t="s">
        <v>2231</v>
      </c>
      <c r="AO195" s="17" t="s">
        <v>2232</v>
      </c>
      <c r="AP195" s="17" t="s">
        <v>631</v>
      </c>
      <c r="AQ195" s="17" t="s">
        <v>2233</v>
      </c>
      <c r="AR195" s="17" t="s">
        <v>50</v>
      </c>
      <c r="AS195" t="s">
        <v>6</v>
      </c>
    </row>
    <row r="196" spans="1:45" x14ac:dyDescent="0.3">
      <c r="A196" s="6" t="s">
        <v>2234</v>
      </c>
      <c r="B196" s="28">
        <v>1</v>
      </c>
      <c r="C196" s="54">
        <v>0</v>
      </c>
      <c r="D196" s="7">
        <v>1.9</v>
      </c>
      <c r="E196" s="57" t="s">
        <v>2235</v>
      </c>
      <c r="F196" s="8" t="s">
        <v>93</v>
      </c>
      <c r="G196" s="8" t="s">
        <v>592</v>
      </c>
      <c r="H196" s="8" t="s">
        <v>293</v>
      </c>
      <c r="I196" s="8" t="s">
        <v>456</v>
      </c>
      <c r="J196" s="9">
        <v>100</v>
      </c>
      <c r="K196" s="8" t="s">
        <v>2236</v>
      </c>
      <c r="L196" s="10">
        <v>5</v>
      </c>
      <c r="M196" s="8" t="s">
        <v>2237</v>
      </c>
      <c r="N196" s="8" t="s">
        <v>1147</v>
      </c>
      <c r="O196" s="8" t="s">
        <v>896</v>
      </c>
      <c r="P196" s="8" t="s">
        <v>99</v>
      </c>
      <c r="Q196" s="8" t="s">
        <v>58</v>
      </c>
      <c r="R196" s="8" t="s">
        <v>757</v>
      </c>
      <c r="S196" s="8" t="s">
        <v>59</v>
      </c>
      <c r="T196" s="11" t="s">
        <v>50</v>
      </c>
      <c r="U196" s="12">
        <v>0.04</v>
      </c>
      <c r="V196" s="8" t="s">
        <v>595</v>
      </c>
      <c r="W196" s="8" t="s">
        <v>61</v>
      </c>
      <c r="X196" s="8" t="s">
        <v>61</v>
      </c>
      <c r="Y196" s="13">
        <v>3.26</v>
      </c>
      <c r="Z196" s="14">
        <v>1776</v>
      </c>
      <c r="AA196" s="14">
        <v>587</v>
      </c>
      <c r="AB196" s="8" t="s">
        <v>662</v>
      </c>
      <c r="AC196" s="15">
        <v>2014</v>
      </c>
      <c r="AD196" s="16">
        <v>2</v>
      </c>
      <c r="AE196" s="12">
        <v>1.9</v>
      </c>
      <c r="AF196" s="11">
        <v>42830</v>
      </c>
      <c r="AG196" s="12">
        <v>1.86</v>
      </c>
      <c r="AH196" s="8" t="s">
        <v>661</v>
      </c>
      <c r="AI196" s="8" t="s">
        <v>1125</v>
      </c>
      <c r="AJ196" s="8" t="s">
        <v>103</v>
      </c>
      <c r="AK196" s="8" t="s">
        <v>2238</v>
      </c>
      <c r="AL196" s="8" t="s">
        <v>464</v>
      </c>
      <c r="AM196" s="8" t="s">
        <v>465</v>
      </c>
      <c r="AN196" s="8" t="s">
        <v>2239</v>
      </c>
      <c r="AO196" s="8" t="s">
        <v>2240</v>
      </c>
      <c r="AP196" s="8" t="s">
        <v>2241</v>
      </c>
      <c r="AQ196" s="8" t="s">
        <v>2242</v>
      </c>
      <c r="AR196" s="8" t="s">
        <v>50</v>
      </c>
      <c r="AS196" s="17" t="s">
        <v>90</v>
      </c>
    </row>
    <row r="197" spans="1:45" x14ac:dyDescent="0.3">
      <c r="A197" s="6" t="s">
        <v>2243</v>
      </c>
      <c r="B197" s="28">
        <v>1</v>
      </c>
      <c r="C197" s="54">
        <v>0</v>
      </c>
      <c r="D197" s="7">
        <v>0.72</v>
      </c>
      <c r="E197" s="58" t="s">
        <v>2244</v>
      </c>
      <c r="F197" s="17" t="s">
        <v>291</v>
      </c>
      <c r="G197" s="17" t="s">
        <v>292</v>
      </c>
      <c r="H197" s="17" t="s">
        <v>778</v>
      </c>
      <c r="I197" s="17" t="s">
        <v>456</v>
      </c>
      <c r="J197" s="18" t="s">
        <v>50</v>
      </c>
      <c r="K197" s="17" t="s">
        <v>2245</v>
      </c>
      <c r="L197" s="19">
        <v>5</v>
      </c>
      <c r="M197" s="17" t="s">
        <v>2246</v>
      </c>
      <c r="N197" s="17" t="s">
        <v>2247</v>
      </c>
      <c r="O197" s="17" t="s">
        <v>2248</v>
      </c>
      <c r="P197" s="17" t="s">
        <v>99</v>
      </c>
      <c r="Q197" s="17" t="s">
        <v>58</v>
      </c>
      <c r="R197" s="17" t="s">
        <v>2249</v>
      </c>
      <c r="S197" s="17" t="s">
        <v>59</v>
      </c>
      <c r="T197" s="20" t="s">
        <v>50</v>
      </c>
      <c r="U197" s="21" t="s">
        <v>50</v>
      </c>
      <c r="V197" s="17" t="s">
        <v>78</v>
      </c>
      <c r="W197" s="17" t="s">
        <v>61</v>
      </c>
      <c r="X197" s="17" t="s">
        <v>61</v>
      </c>
      <c r="Y197" s="22">
        <v>1.23</v>
      </c>
      <c r="Z197" s="23">
        <v>170</v>
      </c>
      <c r="AA197" s="23">
        <v>13836</v>
      </c>
      <c r="AB197" s="17" t="s">
        <v>662</v>
      </c>
      <c r="AC197" s="24">
        <v>2015</v>
      </c>
      <c r="AD197" s="25" t="s">
        <v>50</v>
      </c>
      <c r="AE197" s="21">
        <v>0.72</v>
      </c>
      <c r="AF197" s="20">
        <v>42403</v>
      </c>
      <c r="AG197" s="21">
        <v>0.6</v>
      </c>
      <c r="AH197" s="17" t="s">
        <v>461</v>
      </c>
      <c r="AI197" s="17" t="s">
        <v>547</v>
      </c>
      <c r="AJ197" s="17" t="s">
        <v>103</v>
      </c>
      <c r="AK197" s="17" t="s">
        <v>2250</v>
      </c>
      <c r="AL197" s="17" t="s">
        <v>464</v>
      </c>
      <c r="AM197" s="17" t="s">
        <v>465</v>
      </c>
      <c r="AN197" s="17" t="s">
        <v>2251</v>
      </c>
      <c r="AO197" s="17" t="s">
        <v>2252</v>
      </c>
      <c r="AP197" s="17" t="s">
        <v>631</v>
      </c>
      <c r="AQ197" s="17" t="s">
        <v>50</v>
      </c>
      <c r="AR197" s="17" t="s">
        <v>50</v>
      </c>
      <c r="AS197" t="s">
        <v>6</v>
      </c>
    </row>
    <row r="198" spans="1:45" x14ac:dyDescent="0.3">
      <c r="A198" s="6" t="s">
        <v>2253</v>
      </c>
      <c r="B198" s="28">
        <v>1</v>
      </c>
      <c r="C198" s="54">
        <v>0</v>
      </c>
      <c r="D198" s="7" t="s">
        <v>50</v>
      </c>
      <c r="E198" s="57" t="s">
        <v>2254</v>
      </c>
      <c r="F198" s="8" t="s">
        <v>291</v>
      </c>
      <c r="G198" s="8" t="s">
        <v>292</v>
      </c>
      <c r="H198" s="8" t="s">
        <v>293</v>
      </c>
      <c r="I198" s="8" t="s">
        <v>542</v>
      </c>
      <c r="J198" s="9" t="s">
        <v>50</v>
      </c>
      <c r="K198" s="8" t="s">
        <v>2255</v>
      </c>
      <c r="L198" s="10" t="s">
        <v>50</v>
      </c>
      <c r="M198" s="8" t="s">
        <v>50</v>
      </c>
      <c r="N198" s="8" t="s">
        <v>1089</v>
      </c>
      <c r="O198" s="8" t="s">
        <v>814</v>
      </c>
      <c r="P198" s="8" t="s">
        <v>815</v>
      </c>
      <c r="Q198" s="8" t="s">
        <v>58</v>
      </c>
      <c r="R198" s="8" t="s">
        <v>1091</v>
      </c>
      <c r="S198" s="8" t="s">
        <v>59</v>
      </c>
      <c r="T198" s="11">
        <v>41970</v>
      </c>
      <c r="U198" s="12">
        <v>0.02</v>
      </c>
      <c r="V198" s="8" t="s">
        <v>78</v>
      </c>
      <c r="W198" s="8" t="s">
        <v>61</v>
      </c>
      <c r="X198" s="8" t="s">
        <v>61</v>
      </c>
      <c r="Y198" s="13" t="s">
        <v>50</v>
      </c>
      <c r="Z198" s="14" t="s">
        <v>50</v>
      </c>
      <c r="AA198" s="14" t="s">
        <v>50</v>
      </c>
      <c r="AB198" s="8" t="s">
        <v>662</v>
      </c>
      <c r="AC198" s="15">
        <v>2014</v>
      </c>
      <c r="AD198" s="16" t="s">
        <v>50</v>
      </c>
      <c r="AE198" s="12" t="s">
        <v>50</v>
      </c>
      <c r="AF198" s="11">
        <v>42466</v>
      </c>
      <c r="AG198" s="12" t="s">
        <v>50</v>
      </c>
      <c r="AH198" s="8" t="s">
        <v>134</v>
      </c>
      <c r="AI198" s="8" t="s">
        <v>647</v>
      </c>
      <c r="AJ198" s="8" t="s">
        <v>817</v>
      </c>
      <c r="AK198" s="8" t="s">
        <v>50</v>
      </c>
      <c r="AL198" s="8" t="s">
        <v>898</v>
      </c>
      <c r="AM198" s="8" t="s">
        <v>67</v>
      </c>
      <c r="AN198" s="8" t="s">
        <v>2256</v>
      </c>
      <c r="AO198" s="8" t="s">
        <v>2257</v>
      </c>
      <c r="AP198" s="8" t="s">
        <v>468</v>
      </c>
      <c r="AQ198" s="8" t="s">
        <v>50</v>
      </c>
      <c r="AR198" s="8" t="s">
        <v>50</v>
      </c>
      <c r="AS198" t="s">
        <v>6</v>
      </c>
    </row>
    <row r="199" spans="1:45" x14ac:dyDescent="0.3">
      <c r="A199" s="6" t="s">
        <v>2258</v>
      </c>
      <c r="B199" s="28">
        <v>1</v>
      </c>
      <c r="C199" s="54">
        <v>0</v>
      </c>
      <c r="D199" s="7">
        <v>0.05</v>
      </c>
      <c r="E199" s="58" t="s">
        <v>2259</v>
      </c>
      <c r="F199" s="17" t="s">
        <v>291</v>
      </c>
      <c r="G199" s="17" t="s">
        <v>292</v>
      </c>
      <c r="H199" s="17" t="s">
        <v>2002</v>
      </c>
      <c r="I199" s="17" t="s">
        <v>456</v>
      </c>
      <c r="J199" s="18" t="s">
        <v>50</v>
      </c>
      <c r="K199" s="17" t="s">
        <v>2260</v>
      </c>
      <c r="L199" s="19">
        <v>6</v>
      </c>
      <c r="M199" s="17" t="s">
        <v>2261</v>
      </c>
      <c r="N199" s="17" t="s">
        <v>2262</v>
      </c>
      <c r="O199" s="17" t="s">
        <v>50</v>
      </c>
      <c r="P199" s="17" t="s">
        <v>99</v>
      </c>
      <c r="Q199" s="17" t="s">
        <v>58</v>
      </c>
      <c r="R199" s="17" t="s">
        <v>2263</v>
      </c>
      <c r="S199" s="17" t="s">
        <v>59</v>
      </c>
      <c r="T199" s="20">
        <v>42005</v>
      </c>
      <c r="U199" s="21" t="s">
        <v>50</v>
      </c>
      <c r="V199" s="17" t="s">
        <v>78</v>
      </c>
      <c r="W199" s="17" t="s">
        <v>61</v>
      </c>
      <c r="X199" s="17" t="s">
        <v>61</v>
      </c>
      <c r="Y199" s="22">
        <v>0.02</v>
      </c>
      <c r="Z199" s="23">
        <v>35</v>
      </c>
      <c r="AA199" s="23">
        <v>793</v>
      </c>
      <c r="AB199" s="17" t="s">
        <v>662</v>
      </c>
      <c r="AC199" s="24">
        <v>2014</v>
      </c>
      <c r="AD199" s="25">
        <v>20</v>
      </c>
      <c r="AE199" s="21">
        <v>0.05</v>
      </c>
      <c r="AF199" s="20">
        <v>43242</v>
      </c>
      <c r="AG199" s="21" t="s">
        <v>50</v>
      </c>
      <c r="AH199" s="17" t="s">
        <v>78</v>
      </c>
      <c r="AI199" s="17" t="s">
        <v>758</v>
      </c>
      <c r="AJ199" s="17" t="s">
        <v>103</v>
      </c>
      <c r="AK199" s="17" t="s">
        <v>2264</v>
      </c>
      <c r="AL199" s="17" t="s">
        <v>464</v>
      </c>
      <c r="AM199" s="17" t="s">
        <v>465</v>
      </c>
      <c r="AN199" s="17" t="s">
        <v>2265</v>
      </c>
      <c r="AO199" s="17" t="s">
        <v>2266</v>
      </c>
      <c r="AP199" s="17" t="s">
        <v>1015</v>
      </c>
      <c r="AQ199" s="17" t="s">
        <v>2267</v>
      </c>
      <c r="AR199" s="17" t="s">
        <v>2268</v>
      </c>
      <c r="AS199" t="s">
        <v>6</v>
      </c>
    </row>
    <row r="200" spans="1:45" x14ac:dyDescent="0.3">
      <c r="A200" s="6" t="s">
        <v>2269</v>
      </c>
      <c r="B200" s="28">
        <v>1</v>
      </c>
      <c r="C200" s="54">
        <v>0</v>
      </c>
      <c r="D200" s="7">
        <v>0.08</v>
      </c>
      <c r="E200" s="57" t="s">
        <v>2270</v>
      </c>
      <c r="F200" s="8" t="s">
        <v>173</v>
      </c>
      <c r="G200" s="8" t="s">
        <v>317</v>
      </c>
      <c r="H200" s="8" t="s">
        <v>741</v>
      </c>
      <c r="I200" s="8" t="s">
        <v>456</v>
      </c>
      <c r="J200" s="9" t="s">
        <v>50</v>
      </c>
      <c r="K200" s="8" t="s">
        <v>2271</v>
      </c>
      <c r="L200" s="10">
        <v>4</v>
      </c>
      <c r="M200" s="8" t="s">
        <v>2272</v>
      </c>
      <c r="N200" s="8" t="s">
        <v>1089</v>
      </c>
      <c r="O200" s="8" t="s">
        <v>814</v>
      </c>
      <c r="P200" s="8" t="s">
        <v>815</v>
      </c>
      <c r="Q200" s="8" t="s">
        <v>58</v>
      </c>
      <c r="R200" s="8" t="s">
        <v>1091</v>
      </c>
      <c r="S200" s="8" t="s">
        <v>59</v>
      </c>
      <c r="T200" s="11" t="s">
        <v>50</v>
      </c>
      <c r="U200" s="12" t="s">
        <v>50</v>
      </c>
      <c r="V200" s="8" t="s">
        <v>461</v>
      </c>
      <c r="W200" s="8" t="s">
        <v>61</v>
      </c>
      <c r="X200" s="8" t="s">
        <v>61</v>
      </c>
      <c r="Y200" s="13">
        <v>7.0000000000000007E-2</v>
      </c>
      <c r="Z200" s="14">
        <v>48</v>
      </c>
      <c r="AA200" s="14">
        <v>651</v>
      </c>
      <c r="AB200" s="8" t="s">
        <v>662</v>
      </c>
      <c r="AC200" s="15">
        <v>2013</v>
      </c>
      <c r="AD200" s="16">
        <v>8</v>
      </c>
      <c r="AE200" s="12">
        <v>0.08</v>
      </c>
      <c r="AF200" s="11">
        <v>43223</v>
      </c>
      <c r="AG200" s="12">
        <v>0.08</v>
      </c>
      <c r="AH200" s="8" t="s">
        <v>461</v>
      </c>
      <c r="AI200" s="8" t="s">
        <v>745</v>
      </c>
      <c r="AJ200" s="8" t="s">
        <v>817</v>
      </c>
      <c r="AK200" s="8" t="s">
        <v>2273</v>
      </c>
      <c r="AL200" s="8" t="s">
        <v>464</v>
      </c>
      <c r="AM200" s="8" t="s">
        <v>465</v>
      </c>
      <c r="AN200" s="8" t="s">
        <v>2274</v>
      </c>
      <c r="AO200" s="8" t="s">
        <v>2275</v>
      </c>
      <c r="AP200" s="8" t="s">
        <v>303</v>
      </c>
      <c r="AQ200" s="8" t="s">
        <v>2276</v>
      </c>
      <c r="AR200" s="8" t="s">
        <v>2277</v>
      </c>
      <c r="AS200" t="s">
        <v>6</v>
      </c>
    </row>
    <row r="201" spans="1:45" x14ac:dyDescent="0.3">
      <c r="A201" s="6" t="s">
        <v>2278</v>
      </c>
      <c r="B201" s="28">
        <v>1</v>
      </c>
      <c r="C201" s="54">
        <v>0</v>
      </c>
      <c r="D201" s="7" t="s">
        <v>50</v>
      </c>
      <c r="E201" s="58" t="s">
        <v>2279</v>
      </c>
      <c r="F201" s="17" t="s">
        <v>93</v>
      </c>
      <c r="G201" s="17" t="s">
        <v>592</v>
      </c>
      <c r="H201" s="17" t="s">
        <v>50</v>
      </c>
      <c r="I201" s="17" t="s">
        <v>221</v>
      </c>
      <c r="J201" s="18" t="s">
        <v>50</v>
      </c>
      <c r="K201" s="17" t="s">
        <v>2280</v>
      </c>
      <c r="L201" s="19">
        <v>2</v>
      </c>
      <c r="M201" s="17" t="s">
        <v>2281</v>
      </c>
      <c r="N201" s="17" t="s">
        <v>2282</v>
      </c>
      <c r="O201" s="17" t="s">
        <v>50</v>
      </c>
      <c r="P201" s="17" t="s">
        <v>99</v>
      </c>
      <c r="Q201" s="17" t="s">
        <v>58</v>
      </c>
      <c r="R201" s="17" t="s">
        <v>2283</v>
      </c>
      <c r="S201" s="17" t="s">
        <v>59</v>
      </c>
      <c r="T201" s="20">
        <v>41876</v>
      </c>
      <c r="U201" s="21" t="s">
        <v>50</v>
      </c>
      <c r="V201" s="17" t="s">
        <v>1848</v>
      </c>
      <c r="W201" s="17" t="s">
        <v>61</v>
      </c>
      <c r="X201" s="17" t="s">
        <v>61</v>
      </c>
      <c r="Y201" s="22">
        <v>0.74</v>
      </c>
      <c r="Z201" s="23" t="s">
        <v>50</v>
      </c>
      <c r="AA201" s="23">
        <v>36360</v>
      </c>
      <c r="AB201" s="17" t="s">
        <v>662</v>
      </c>
      <c r="AC201" s="24">
        <v>2014</v>
      </c>
      <c r="AD201" s="25">
        <v>63</v>
      </c>
      <c r="AE201" s="21" t="s">
        <v>50</v>
      </c>
      <c r="AF201" s="20">
        <v>41876</v>
      </c>
      <c r="AG201" s="21" t="s">
        <v>50</v>
      </c>
      <c r="AH201" s="17" t="s">
        <v>1848</v>
      </c>
      <c r="AI201" s="17" t="s">
        <v>2284</v>
      </c>
      <c r="AJ201" s="17" t="s">
        <v>103</v>
      </c>
      <c r="AK201" s="17" t="s">
        <v>2285</v>
      </c>
      <c r="AL201" s="17" t="s">
        <v>83</v>
      </c>
      <c r="AM201" s="17" t="s">
        <v>465</v>
      </c>
      <c r="AN201" s="17" t="s">
        <v>2286</v>
      </c>
      <c r="AO201" s="17" t="s">
        <v>2287</v>
      </c>
      <c r="AP201" s="17" t="s">
        <v>2288</v>
      </c>
      <c r="AQ201" s="17" t="s">
        <v>2289</v>
      </c>
      <c r="AR201" s="17" t="s">
        <v>2290</v>
      </c>
      <c r="AS201" s="17" t="s">
        <v>90</v>
      </c>
    </row>
    <row r="202" spans="1:45" x14ac:dyDescent="0.3">
      <c r="A202" s="6" t="s">
        <v>2291</v>
      </c>
      <c r="B202" s="28">
        <v>1</v>
      </c>
      <c r="C202" s="54">
        <v>0</v>
      </c>
      <c r="D202" s="7" t="s">
        <v>50</v>
      </c>
      <c r="E202" s="57" t="s">
        <v>2292</v>
      </c>
      <c r="F202" s="8" t="s">
        <v>93</v>
      </c>
      <c r="G202" s="8" t="s">
        <v>344</v>
      </c>
      <c r="H202" s="8" t="s">
        <v>50</v>
      </c>
      <c r="I202" s="8" t="s">
        <v>542</v>
      </c>
      <c r="J202" s="9" t="s">
        <v>50</v>
      </c>
      <c r="K202" s="8" t="s">
        <v>2293</v>
      </c>
      <c r="L202" s="10">
        <v>3</v>
      </c>
      <c r="M202" s="8" t="s">
        <v>2294</v>
      </c>
      <c r="N202" s="8" t="s">
        <v>1089</v>
      </c>
      <c r="O202" s="8" t="s">
        <v>50</v>
      </c>
      <c r="P202" s="8" t="s">
        <v>815</v>
      </c>
      <c r="Q202" s="8" t="s">
        <v>58</v>
      </c>
      <c r="R202" s="8" t="s">
        <v>1091</v>
      </c>
      <c r="S202" s="8" t="s">
        <v>59</v>
      </c>
      <c r="T202" s="11" t="s">
        <v>50</v>
      </c>
      <c r="U202" s="12" t="s">
        <v>50</v>
      </c>
      <c r="V202" s="8" t="s">
        <v>78</v>
      </c>
      <c r="W202" s="8" t="s">
        <v>61</v>
      </c>
      <c r="X202" s="8" t="s">
        <v>61</v>
      </c>
      <c r="Y202" s="13">
        <v>0.01</v>
      </c>
      <c r="Z202" s="14">
        <v>247</v>
      </c>
      <c r="AA202" s="14">
        <v>125</v>
      </c>
      <c r="AB202" s="8" t="s">
        <v>662</v>
      </c>
      <c r="AC202" s="15">
        <v>2014</v>
      </c>
      <c r="AD202" s="16" t="s">
        <v>50</v>
      </c>
      <c r="AE202" s="12" t="s">
        <v>50</v>
      </c>
      <c r="AF202" s="11" t="s">
        <v>50</v>
      </c>
      <c r="AG202" s="12" t="s">
        <v>50</v>
      </c>
      <c r="AH202" s="8" t="s">
        <v>78</v>
      </c>
      <c r="AI202" s="8" t="s">
        <v>975</v>
      </c>
      <c r="AJ202" s="8" t="s">
        <v>817</v>
      </c>
      <c r="AK202" s="8" t="s">
        <v>2295</v>
      </c>
      <c r="AL202" s="8" t="s">
        <v>598</v>
      </c>
      <c r="AM202" s="8" t="s">
        <v>465</v>
      </c>
      <c r="AN202" s="8" t="s">
        <v>2296</v>
      </c>
      <c r="AO202" s="8" t="s">
        <v>2297</v>
      </c>
      <c r="AP202" s="8" t="s">
        <v>631</v>
      </c>
      <c r="AQ202" s="8" t="s">
        <v>2298</v>
      </c>
      <c r="AR202" s="8" t="s">
        <v>50</v>
      </c>
      <c r="AS202" t="s">
        <v>6</v>
      </c>
    </row>
    <row r="203" spans="1:45" x14ac:dyDescent="0.3">
      <c r="A203" s="6" t="s">
        <v>2299</v>
      </c>
      <c r="B203" s="28">
        <v>1</v>
      </c>
      <c r="C203" s="54">
        <v>0</v>
      </c>
      <c r="D203" s="7" t="s">
        <v>50</v>
      </c>
      <c r="E203" s="58" t="s">
        <v>2300</v>
      </c>
      <c r="F203" s="17" t="s">
        <v>291</v>
      </c>
      <c r="G203" s="17" t="s">
        <v>292</v>
      </c>
      <c r="H203" s="17" t="s">
        <v>1779</v>
      </c>
      <c r="I203" s="17" t="s">
        <v>996</v>
      </c>
      <c r="J203" s="18" t="s">
        <v>50</v>
      </c>
      <c r="K203" s="17" t="s">
        <v>50</v>
      </c>
      <c r="L203" s="19" t="s">
        <v>50</v>
      </c>
      <c r="M203" s="17" t="s">
        <v>50</v>
      </c>
      <c r="N203" s="17" t="s">
        <v>2301</v>
      </c>
      <c r="O203" s="17" t="s">
        <v>2302</v>
      </c>
      <c r="P203" s="17" t="s">
        <v>99</v>
      </c>
      <c r="Q203" s="17" t="s">
        <v>58</v>
      </c>
      <c r="R203" s="17" t="s">
        <v>2303</v>
      </c>
      <c r="S203" s="17" t="s">
        <v>59</v>
      </c>
      <c r="T203" s="20" t="s">
        <v>50</v>
      </c>
      <c r="U203" s="21" t="s">
        <v>50</v>
      </c>
      <c r="V203" s="17" t="s">
        <v>50</v>
      </c>
      <c r="W203" s="17" t="s">
        <v>50</v>
      </c>
      <c r="X203" s="17" t="s">
        <v>50</v>
      </c>
      <c r="Y203" s="22">
        <v>1.79</v>
      </c>
      <c r="Z203" s="23">
        <v>257</v>
      </c>
      <c r="AA203" s="23">
        <v>478</v>
      </c>
      <c r="AB203" s="17" t="s">
        <v>662</v>
      </c>
      <c r="AC203" s="24">
        <v>2013</v>
      </c>
      <c r="AD203" s="25">
        <v>8</v>
      </c>
      <c r="AE203" s="21" t="s">
        <v>50</v>
      </c>
      <c r="AF203" s="20" t="s">
        <v>50</v>
      </c>
      <c r="AG203" s="21" t="s">
        <v>50</v>
      </c>
      <c r="AH203" s="17" t="s">
        <v>50</v>
      </c>
      <c r="AI203" s="17" t="s">
        <v>1396</v>
      </c>
      <c r="AJ203" s="17" t="s">
        <v>103</v>
      </c>
      <c r="AK203" s="17" t="s">
        <v>50</v>
      </c>
      <c r="AL203" s="17" t="s">
        <v>104</v>
      </c>
      <c r="AM203" s="17" t="s">
        <v>204</v>
      </c>
      <c r="AN203" s="17" t="s">
        <v>2304</v>
      </c>
      <c r="AO203" s="17" t="s">
        <v>2305</v>
      </c>
      <c r="AP203" s="17" t="s">
        <v>303</v>
      </c>
      <c r="AQ203" s="17" t="s">
        <v>2306</v>
      </c>
      <c r="AR203" s="17" t="s">
        <v>2307</v>
      </c>
      <c r="AS203" t="s">
        <v>6</v>
      </c>
    </row>
    <row r="204" spans="1:45" x14ac:dyDescent="0.3">
      <c r="A204" s="6" t="s">
        <v>2308</v>
      </c>
      <c r="B204" s="28">
        <v>1</v>
      </c>
      <c r="C204" s="54">
        <v>0</v>
      </c>
      <c r="D204" s="7">
        <v>0.13</v>
      </c>
      <c r="E204" s="57" t="s">
        <v>2309</v>
      </c>
      <c r="F204" s="8" t="s">
        <v>291</v>
      </c>
      <c r="G204" s="8" t="s">
        <v>292</v>
      </c>
      <c r="H204" s="8" t="s">
        <v>293</v>
      </c>
      <c r="I204" s="8" t="s">
        <v>1754</v>
      </c>
      <c r="J204" s="9" t="s">
        <v>50</v>
      </c>
      <c r="K204" s="8" t="s">
        <v>2310</v>
      </c>
      <c r="L204" s="10">
        <v>1</v>
      </c>
      <c r="M204" s="8" t="s">
        <v>2311</v>
      </c>
      <c r="N204" s="8" t="s">
        <v>2312</v>
      </c>
      <c r="O204" s="8" t="s">
        <v>50</v>
      </c>
      <c r="P204" s="8" t="s">
        <v>414</v>
      </c>
      <c r="Q204" s="8" t="s">
        <v>58</v>
      </c>
      <c r="R204" s="8" t="s">
        <v>2313</v>
      </c>
      <c r="S204" s="8" t="s">
        <v>59</v>
      </c>
      <c r="T204" s="11">
        <v>42216</v>
      </c>
      <c r="U204" s="12" t="s">
        <v>50</v>
      </c>
      <c r="V204" s="8" t="s">
        <v>78</v>
      </c>
      <c r="W204" s="8" t="s">
        <v>61</v>
      </c>
      <c r="X204" s="8" t="s">
        <v>61</v>
      </c>
      <c r="Y204" s="13">
        <v>7.0000000000000007E-2</v>
      </c>
      <c r="Z204" s="14">
        <v>2775</v>
      </c>
      <c r="AA204" s="14">
        <v>135</v>
      </c>
      <c r="AB204" s="8" t="s">
        <v>662</v>
      </c>
      <c r="AC204" s="15">
        <v>2015</v>
      </c>
      <c r="AD204" s="16" t="s">
        <v>50</v>
      </c>
      <c r="AE204" s="12">
        <v>0.13</v>
      </c>
      <c r="AF204" s="11">
        <v>42216</v>
      </c>
      <c r="AG204" s="12">
        <v>0.13</v>
      </c>
      <c r="AH204" s="8" t="s">
        <v>461</v>
      </c>
      <c r="AI204" s="8" t="s">
        <v>1396</v>
      </c>
      <c r="AJ204" s="8" t="s">
        <v>417</v>
      </c>
      <c r="AK204" s="8" t="s">
        <v>2314</v>
      </c>
      <c r="AL204" s="8" t="s">
        <v>598</v>
      </c>
      <c r="AM204" s="8" t="s">
        <v>465</v>
      </c>
      <c r="AN204" s="8" t="s">
        <v>2315</v>
      </c>
      <c r="AO204" s="8" t="s">
        <v>2316</v>
      </c>
      <c r="AP204" s="8" t="s">
        <v>339</v>
      </c>
      <c r="AQ204" s="8" t="s">
        <v>2317</v>
      </c>
      <c r="AR204" s="8" t="s">
        <v>2318</v>
      </c>
      <c r="AS204" s="17" t="s">
        <v>90</v>
      </c>
    </row>
    <row r="205" spans="1:45" x14ac:dyDescent="0.3">
      <c r="A205" s="6" t="s">
        <v>2319</v>
      </c>
      <c r="B205" s="28">
        <v>1</v>
      </c>
      <c r="C205" s="54">
        <v>0</v>
      </c>
      <c r="D205" s="7">
        <v>2</v>
      </c>
      <c r="E205" s="58" t="s">
        <v>2320</v>
      </c>
      <c r="F205" s="17" t="s">
        <v>2</v>
      </c>
      <c r="G205" s="17" t="s">
        <v>129</v>
      </c>
      <c r="H205" s="17" t="s">
        <v>2321</v>
      </c>
      <c r="I205" s="17" t="s">
        <v>456</v>
      </c>
      <c r="J205" s="18" t="s">
        <v>50</v>
      </c>
      <c r="K205" s="17" t="s">
        <v>2322</v>
      </c>
      <c r="L205" s="19">
        <v>4</v>
      </c>
      <c r="M205" s="17" t="s">
        <v>2323</v>
      </c>
      <c r="N205" s="17" t="s">
        <v>2324</v>
      </c>
      <c r="O205" s="17" t="s">
        <v>50</v>
      </c>
      <c r="P205" s="17" t="s">
        <v>99</v>
      </c>
      <c r="Q205" s="17" t="s">
        <v>58</v>
      </c>
      <c r="R205" s="17" t="s">
        <v>50</v>
      </c>
      <c r="S205" s="17" t="s">
        <v>59</v>
      </c>
      <c r="T205" s="20" t="s">
        <v>50</v>
      </c>
      <c r="U205" s="21" t="s">
        <v>50</v>
      </c>
      <c r="V205" s="17" t="s">
        <v>78</v>
      </c>
      <c r="W205" s="17" t="s">
        <v>61</v>
      </c>
      <c r="X205" s="17" t="s">
        <v>61</v>
      </c>
      <c r="Y205" s="22">
        <v>0.53</v>
      </c>
      <c r="Z205" s="23">
        <v>849</v>
      </c>
      <c r="AA205" s="23">
        <v>1138</v>
      </c>
      <c r="AB205" s="17" t="s">
        <v>662</v>
      </c>
      <c r="AC205" s="24">
        <v>2014</v>
      </c>
      <c r="AD205" s="25">
        <v>2</v>
      </c>
      <c r="AE205" s="21">
        <v>2</v>
      </c>
      <c r="AF205" s="20">
        <v>42821</v>
      </c>
      <c r="AG205" s="21">
        <v>2</v>
      </c>
      <c r="AH205" s="17" t="s">
        <v>661</v>
      </c>
      <c r="AI205" s="17" t="s">
        <v>129</v>
      </c>
      <c r="AJ205" s="17" t="s">
        <v>103</v>
      </c>
      <c r="AK205" s="17" t="s">
        <v>2325</v>
      </c>
      <c r="AL205" s="17" t="s">
        <v>464</v>
      </c>
      <c r="AM205" s="17" t="s">
        <v>465</v>
      </c>
      <c r="AN205" s="17" t="s">
        <v>2326</v>
      </c>
      <c r="AO205" s="17" t="s">
        <v>2327</v>
      </c>
      <c r="AP205" s="17" t="s">
        <v>1015</v>
      </c>
      <c r="AQ205" s="17" t="s">
        <v>2328</v>
      </c>
      <c r="AR205" s="17" t="s">
        <v>2329</v>
      </c>
      <c r="AS205" s="17" t="s">
        <v>90</v>
      </c>
    </row>
    <row r="206" spans="1:45" x14ac:dyDescent="0.3">
      <c r="A206" s="6" t="s">
        <v>2330</v>
      </c>
      <c r="B206" s="28">
        <v>1</v>
      </c>
      <c r="C206" s="54">
        <v>0</v>
      </c>
      <c r="D206" s="7">
        <v>8</v>
      </c>
      <c r="E206" s="57" t="s">
        <v>2331</v>
      </c>
      <c r="F206" s="8" t="s">
        <v>291</v>
      </c>
      <c r="G206" s="8" t="s">
        <v>292</v>
      </c>
      <c r="H206" s="8" t="s">
        <v>778</v>
      </c>
      <c r="I206" s="8" t="s">
        <v>456</v>
      </c>
      <c r="J206" s="9" t="s">
        <v>50</v>
      </c>
      <c r="K206" s="8" t="s">
        <v>2332</v>
      </c>
      <c r="L206" s="10">
        <v>1</v>
      </c>
      <c r="M206" s="8" t="s">
        <v>2333</v>
      </c>
      <c r="N206" s="8" t="s">
        <v>2334</v>
      </c>
      <c r="O206" s="8" t="s">
        <v>2335</v>
      </c>
      <c r="P206" s="8" t="s">
        <v>200</v>
      </c>
      <c r="Q206" s="8" t="s">
        <v>58</v>
      </c>
      <c r="R206" s="8" t="s">
        <v>2336</v>
      </c>
      <c r="S206" s="8" t="s">
        <v>59</v>
      </c>
      <c r="T206" s="11" t="s">
        <v>50</v>
      </c>
      <c r="U206" s="12" t="s">
        <v>50</v>
      </c>
      <c r="V206" s="8" t="s">
        <v>428</v>
      </c>
      <c r="W206" s="8" t="s">
        <v>61</v>
      </c>
      <c r="X206" s="8" t="s">
        <v>61</v>
      </c>
      <c r="Y206" s="13" t="s">
        <v>50</v>
      </c>
      <c r="Z206" s="14" t="s">
        <v>50</v>
      </c>
      <c r="AA206" s="14" t="s">
        <v>50</v>
      </c>
      <c r="AB206" s="8" t="s">
        <v>662</v>
      </c>
      <c r="AC206" s="15">
        <v>2014</v>
      </c>
      <c r="AD206" s="16">
        <v>30</v>
      </c>
      <c r="AE206" s="12">
        <v>8</v>
      </c>
      <c r="AF206" s="11">
        <v>43153</v>
      </c>
      <c r="AG206" s="12" t="s">
        <v>50</v>
      </c>
      <c r="AH206" s="8" t="s">
        <v>134</v>
      </c>
      <c r="AI206" s="8" t="s">
        <v>547</v>
      </c>
      <c r="AJ206" s="8" t="s">
        <v>203</v>
      </c>
      <c r="AK206" s="8" t="s">
        <v>2337</v>
      </c>
      <c r="AL206" s="8" t="s">
        <v>277</v>
      </c>
      <c r="AM206" s="8" t="s">
        <v>300</v>
      </c>
      <c r="AN206" s="8" t="s">
        <v>2338</v>
      </c>
      <c r="AO206" s="8" t="s">
        <v>2339</v>
      </c>
      <c r="AP206" s="8" t="s">
        <v>2340</v>
      </c>
      <c r="AQ206" s="8" t="s">
        <v>2341</v>
      </c>
      <c r="AR206" s="8" t="s">
        <v>2342</v>
      </c>
      <c r="AS206" t="s">
        <v>6</v>
      </c>
    </row>
    <row r="207" spans="1:45" ht="20.399999999999999" x14ac:dyDescent="0.3">
      <c r="A207" s="6" t="s">
        <v>2343</v>
      </c>
      <c r="B207" s="28">
        <v>1</v>
      </c>
      <c r="C207" s="54">
        <v>0</v>
      </c>
      <c r="D207" s="7">
        <v>0.53</v>
      </c>
      <c r="E207" s="58" t="s">
        <v>2344</v>
      </c>
      <c r="F207" s="17" t="s">
        <v>291</v>
      </c>
      <c r="G207" s="17" t="s">
        <v>292</v>
      </c>
      <c r="H207" s="17" t="s">
        <v>2345</v>
      </c>
      <c r="I207" s="17" t="s">
        <v>456</v>
      </c>
      <c r="J207" s="18" t="s">
        <v>50</v>
      </c>
      <c r="K207" s="17" t="s">
        <v>2346</v>
      </c>
      <c r="L207" s="19">
        <v>10</v>
      </c>
      <c r="M207" s="17" t="s">
        <v>2347</v>
      </c>
      <c r="N207" s="17" t="s">
        <v>2348</v>
      </c>
      <c r="O207" s="17" t="s">
        <v>50</v>
      </c>
      <c r="P207" s="17" t="s">
        <v>815</v>
      </c>
      <c r="Q207" s="17" t="s">
        <v>58</v>
      </c>
      <c r="R207" s="17" t="s">
        <v>2349</v>
      </c>
      <c r="S207" s="17" t="s">
        <v>59</v>
      </c>
      <c r="T207" s="20" t="s">
        <v>50</v>
      </c>
      <c r="U207" s="21" t="s">
        <v>50</v>
      </c>
      <c r="V207" s="17" t="s">
        <v>78</v>
      </c>
      <c r="W207" s="17" t="s">
        <v>61</v>
      </c>
      <c r="X207" s="17" t="s">
        <v>61</v>
      </c>
      <c r="Y207" s="22">
        <v>-0.05</v>
      </c>
      <c r="Z207" s="23">
        <v>460</v>
      </c>
      <c r="AA207" s="23">
        <v>10346</v>
      </c>
      <c r="AB207" s="17" t="s">
        <v>662</v>
      </c>
      <c r="AC207" s="24">
        <v>2013</v>
      </c>
      <c r="AD207" s="25">
        <v>9</v>
      </c>
      <c r="AE207" s="21">
        <v>0.53</v>
      </c>
      <c r="AF207" s="20">
        <v>42712</v>
      </c>
      <c r="AG207" s="21" t="s">
        <v>50</v>
      </c>
      <c r="AH207" s="17" t="s">
        <v>661</v>
      </c>
      <c r="AI207" s="17" t="s">
        <v>647</v>
      </c>
      <c r="AJ207" s="17" t="s">
        <v>817</v>
      </c>
      <c r="AK207" s="17" t="s">
        <v>2350</v>
      </c>
      <c r="AL207" s="17" t="s">
        <v>464</v>
      </c>
      <c r="AM207" s="17" t="s">
        <v>465</v>
      </c>
      <c r="AN207" s="17" t="s">
        <v>2351</v>
      </c>
      <c r="AO207" s="17" t="s">
        <v>2352</v>
      </c>
      <c r="AP207" s="17" t="s">
        <v>631</v>
      </c>
      <c r="AQ207" s="17" t="s">
        <v>50</v>
      </c>
      <c r="AR207" s="17" t="s">
        <v>2353</v>
      </c>
      <c r="AS207" t="s">
        <v>6</v>
      </c>
    </row>
    <row r="208" spans="1:45" x14ac:dyDescent="0.3">
      <c r="A208" s="6" t="s">
        <v>2354</v>
      </c>
      <c r="B208" s="28">
        <v>1</v>
      </c>
      <c r="C208" s="54">
        <v>0</v>
      </c>
      <c r="D208" s="7">
        <v>0.4</v>
      </c>
      <c r="E208" s="57" t="s">
        <v>2355</v>
      </c>
      <c r="F208" s="8" t="s">
        <v>291</v>
      </c>
      <c r="G208" s="8" t="s">
        <v>292</v>
      </c>
      <c r="H208" s="8" t="s">
        <v>778</v>
      </c>
      <c r="I208" s="8" t="s">
        <v>456</v>
      </c>
      <c r="J208" s="9" t="s">
        <v>50</v>
      </c>
      <c r="K208" s="8" t="s">
        <v>2356</v>
      </c>
      <c r="L208" s="10">
        <v>3</v>
      </c>
      <c r="M208" s="8" t="s">
        <v>2357</v>
      </c>
      <c r="N208" s="8" t="s">
        <v>2358</v>
      </c>
      <c r="O208" s="8" t="s">
        <v>1491</v>
      </c>
      <c r="P208" s="8" t="s">
        <v>939</v>
      </c>
      <c r="Q208" s="8" t="s">
        <v>58</v>
      </c>
      <c r="R208" s="8" t="s">
        <v>1492</v>
      </c>
      <c r="S208" s="8" t="s">
        <v>59</v>
      </c>
      <c r="T208" s="11">
        <v>41579</v>
      </c>
      <c r="U208" s="12" t="s">
        <v>50</v>
      </c>
      <c r="V208" s="8" t="s">
        <v>661</v>
      </c>
      <c r="W208" s="8" t="s">
        <v>61</v>
      </c>
      <c r="X208" s="8" t="s">
        <v>61</v>
      </c>
      <c r="Y208" s="13">
        <v>0.51</v>
      </c>
      <c r="Z208" s="14" t="s">
        <v>50</v>
      </c>
      <c r="AA208" s="14">
        <v>244</v>
      </c>
      <c r="AB208" s="8" t="s">
        <v>662</v>
      </c>
      <c r="AC208" s="15">
        <v>2013</v>
      </c>
      <c r="AD208" s="16" t="s">
        <v>50</v>
      </c>
      <c r="AE208" s="12">
        <v>0.4</v>
      </c>
      <c r="AF208" s="11">
        <v>42090</v>
      </c>
      <c r="AG208" s="12">
        <v>0.4</v>
      </c>
      <c r="AH208" s="8" t="s">
        <v>661</v>
      </c>
      <c r="AI208" s="8" t="s">
        <v>1555</v>
      </c>
      <c r="AJ208" s="8" t="s">
        <v>940</v>
      </c>
      <c r="AK208" s="8" t="s">
        <v>2359</v>
      </c>
      <c r="AL208" s="8" t="s">
        <v>464</v>
      </c>
      <c r="AM208" s="8" t="s">
        <v>465</v>
      </c>
      <c r="AN208" s="8" t="s">
        <v>2360</v>
      </c>
      <c r="AO208" s="8" t="s">
        <v>2361</v>
      </c>
      <c r="AP208" s="8" t="s">
        <v>2362</v>
      </c>
      <c r="AQ208" s="8" t="s">
        <v>2363</v>
      </c>
      <c r="AR208" s="8" t="s">
        <v>2364</v>
      </c>
      <c r="AS208" t="s">
        <v>6</v>
      </c>
    </row>
    <row r="209" spans="1:45" x14ac:dyDescent="0.3">
      <c r="A209" s="6" t="s">
        <v>2365</v>
      </c>
      <c r="B209" s="28">
        <v>1</v>
      </c>
      <c r="C209" s="54">
        <v>0</v>
      </c>
      <c r="D209" s="7">
        <v>0.6</v>
      </c>
      <c r="E209" s="58" t="s">
        <v>2366</v>
      </c>
      <c r="F209" s="17" t="s">
        <v>93</v>
      </c>
      <c r="G209" s="17" t="s">
        <v>94</v>
      </c>
      <c r="H209" s="17" t="s">
        <v>50</v>
      </c>
      <c r="I209" s="17" t="s">
        <v>456</v>
      </c>
      <c r="J209" s="18" t="s">
        <v>50</v>
      </c>
      <c r="K209" s="17" t="s">
        <v>2367</v>
      </c>
      <c r="L209" s="19">
        <v>9</v>
      </c>
      <c r="M209" s="17" t="s">
        <v>2368</v>
      </c>
      <c r="N209" s="17" t="s">
        <v>2369</v>
      </c>
      <c r="O209" s="17" t="s">
        <v>50</v>
      </c>
      <c r="P209" s="17" t="s">
        <v>414</v>
      </c>
      <c r="Q209" s="17" t="s">
        <v>58</v>
      </c>
      <c r="R209" s="17" t="s">
        <v>2370</v>
      </c>
      <c r="S209" s="17" t="s">
        <v>59</v>
      </c>
      <c r="T209" s="20">
        <v>41737</v>
      </c>
      <c r="U209" s="21" t="s">
        <v>50</v>
      </c>
      <c r="V209" s="17" t="s">
        <v>595</v>
      </c>
      <c r="W209" s="17" t="s">
        <v>61</v>
      </c>
      <c r="X209" s="17" t="s">
        <v>61</v>
      </c>
      <c r="Y209" s="22">
        <v>-0.01</v>
      </c>
      <c r="Z209" s="23">
        <v>1301</v>
      </c>
      <c r="AA209" s="23">
        <v>1214</v>
      </c>
      <c r="AB209" s="17" t="s">
        <v>662</v>
      </c>
      <c r="AC209" s="24">
        <v>2013</v>
      </c>
      <c r="AD209" s="25">
        <v>7</v>
      </c>
      <c r="AE209" s="21">
        <v>0.6</v>
      </c>
      <c r="AF209" s="20">
        <v>43075</v>
      </c>
      <c r="AG209" s="21" t="s">
        <v>50</v>
      </c>
      <c r="AH209" s="17" t="s">
        <v>661</v>
      </c>
      <c r="AI209" s="17" t="s">
        <v>439</v>
      </c>
      <c r="AJ209" s="17" t="s">
        <v>417</v>
      </c>
      <c r="AK209" s="17" t="s">
        <v>2371</v>
      </c>
      <c r="AL209" s="17" t="s">
        <v>464</v>
      </c>
      <c r="AM209" s="17" t="s">
        <v>465</v>
      </c>
      <c r="AN209" s="17" t="s">
        <v>2372</v>
      </c>
      <c r="AO209" s="17" t="s">
        <v>2373</v>
      </c>
      <c r="AP209" s="17" t="s">
        <v>303</v>
      </c>
      <c r="AQ209" s="17" t="s">
        <v>2374</v>
      </c>
      <c r="AR209" s="17" t="s">
        <v>2375</v>
      </c>
      <c r="AS209" t="s">
        <v>6</v>
      </c>
    </row>
    <row r="210" spans="1:45" x14ac:dyDescent="0.3">
      <c r="A210" s="6" t="s">
        <v>2376</v>
      </c>
      <c r="B210" s="28">
        <v>1</v>
      </c>
      <c r="C210" s="54">
        <v>0</v>
      </c>
      <c r="D210" s="7" t="s">
        <v>50</v>
      </c>
      <c r="E210" s="57" t="s">
        <v>2377</v>
      </c>
      <c r="F210" s="8" t="s">
        <v>291</v>
      </c>
      <c r="G210" s="8" t="s">
        <v>292</v>
      </c>
      <c r="H210" s="8" t="s">
        <v>293</v>
      </c>
      <c r="I210" s="8" t="s">
        <v>456</v>
      </c>
      <c r="J210" s="9" t="s">
        <v>50</v>
      </c>
      <c r="K210" s="8" t="s">
        <v>2378</v>
      </c>
      <c r="L210" s="10">
        <v>7</v>
      </c>
      <c r="M210" s="8" t="s">
        <v>2379</v>
      </c>
      <c r="N210" s="8" t="s">
        <v>2380</v>
      </c>
      <c r="O210" s="8" t="s">
        <v>814</v>
      </c>
      <c r="P210" s="8" t="s">
        <v>99</v>
      </c>
      <c r="Q210" s="8" t="s">
        <v>58</v>
      </c>
      <c r="R210" s="8" t="s">
        <v>2381</v>
      </c>
      <c r="S210" s="8" t="s">
        <v>59</v>
      </c>
      <c r="T210" s="11">
        <v>42669</v>
      </c>
      <c r="U210" s="12" t="s">
        <v>50</v>
      </c>
      <c r="V210" s="8" t="s">
        <v>78</v>
      </c>
      <c r="W210" s="8" t="s">
        <v>61</v>
      </c>
      <c r="X210" s="8" t="s">
        <v>61</v>
      </c>
      <c r="Y210" s="13">
        <v>0.87</v>
      </c>
      <c r="Z210" s="14">
        <v>2000</v>
      </c>
      <c r="AA210" s="14">
        <v>1319</v>
      </c>
      <c r="AB210" s="8" t="s">
        <v>662</v>
      </c>
      <c r="AC210" s="15">
        <v>2014</v>
      </c>
      <c r="AD210" s="16">
        <v>24</v>
      </c>
      <c r="AE210" s="12" t="s">
        <v>50</v>
      </c>
      <c r="AF210" s="11">
        <v>42795</v>
      </c>
      <c r="AG210" s="12" t="s">
        <v>50</v>
      </c>
      <c r="AH210" s="8" t="s">
        <v>661</v>
      </c>
      <c r="AI210" s="8" t="s">
        <v>647</v>
      </c>
      <c r="AJ210" s="8" t="s">
        <v>103</v>
      </c>
      <c r="AK210" s="8" t="s">
        <v>2382</v>
      </c>
      <c r="AL210" s="8" t="s">
        <v>464</v>
      </c>
      <c r="AM210" s="8" t="s">
        <v>465</v>
      </c>
      <c r="AN210" s="8" t="s">
        <v>2383</v>
      </c>
      <c r="AO210" s="8" t="s">
        <v>2384</v>
      </c>
      <c r="AP210" s="8" t="s">
        <v>631</v>
      </c>
      <c r="AQ210" s="8" t="s">
        <v>2385</v>
      </c>
      <c r="AR210" s="8" t="s">
        <v>2386</v>
      </c>
      <c r="AS210" t="s">
        <v>6</v>
      </c>
    </row>
    <row r="211" spans="1:45" x14ac:dyDescent="0.3">
      <c r="A211" s="6" t="s">
        <v>2387</v>
      </c>
      <c r="B211" s="28">
        <v>1</v>
      </c>
      <c r="C211" s="54">
        <v>0</v>
      </c>
      <c r="D211" s="7">
        <v>0.7</v>
      </c>
      <c r="E211" s="58" t="s">
        <v>2388</v>
      </c>
      <c r="F211" s="17" t="s">
        <v>173</v>
      </c>
      <c r="G211" s="17" t="s">
        <v>527</v>
      </c>
      <c r="H211" s="17" t="s">
        <v>2389</v>
      </c>
      <c r="I211" s="17" t="s">
        <v>456</v>
      </c>
      <c r="J211" s="18">
        <v>0.73</v>
      </c>
      <c r="K211" s="17" t="s">
        <v>2390</v>
      </c>
      <c r="L211" s="19">
        <v>3</v>
      </c>
      <c r="M211" s="17" t="s">
        <v>2391</v>
      </c>
      <c r="N211" s="17" t="s">
        <v>2369</v>
      </c>
      <c r="O211" s="17" t="s">
        <v>50</v>
      </c>
      <c r="P211" s="17" t="s">
        <v>414</v>
      </c>
      <c r="Q211" s="17" t="s">
        <v>58</v>
      </c>
      <c r="R211" s="17" t="s">
        <v>2370</v>
      </c>
      <c r="S211" s="17" t="s">
        <v>59</v>
      </c>
      <c r="T211" s="20">
        <v>42370</v>
      </c>
      <c r="U211" s="21" t="s">
        <v>50</v>
      </c>
      <c r="V211" s="17" t="s">
        <v>78</v>
      </c>
      <c r="W211" s="17" t="s">
        <v>61</v>
      </c>
      <c r="X211" s="17" t="s">
        <v>61</v>
      </c>
      <c r="Y211" s="22">
        <v>0</v>
      </c>
      <c r="Z211" s="23" t="s">
        <v>50</v>
      </c>
      <c r="AA211" s="23">
        <v>64</v>
      </c>
      <c r="AB211" s="17" t="s">
        <v>662</v>
      </c>
      <c r="AC211" s="24">
        <v>2014</v>
      </c>
      <c r="AD211" s="25">
        <v>8</v>
      </c>
      <c r="AE211" s="21">
        <v>0.7</v>
      </c>
      <c r="AF211" s="20">
        <v>42751</v>
      </c>
      <c r="AG211" s="21">
        <v>0.7</v>
      </c>
      <c r="AH211" s="17" t="s">
        <v>661</v>
      </c>
      <c r="AI211" s="17" t="s">
        <v>1251</v>
      </c>
      <c r="AJ211" s="17" t="s">
        <v>417</v>
      </c>
      <c r="AK211" s="17" t="s">
        <v>2392</v>
      </c>
      <c r="AL211" s="17" t="s">
        <v>464</v>
      </c>
      <c r="AM211" s="17" t="s">
        <v>465</v>
      </c>
      <c r="AN211" s="17" t="s">
        <v>2393</v>
      </c>
      <c r="AO211" s="17" t="s">
        <v>2394</v>
      </c>
      <c r="AP211" s="17" t="s">
        <v>339</v>
      </c>
      <c r="AQ211" s="17" t="s">
        <v>2395</v>
      </c>
      <c r="AR211" s="17" t="s">
        <v>50</v>
      </c>
      <c r="AS211" t="s">
        <v>6</v>
      </c>
    </row>
    <row r="212" spans="1:45" x14ac:dyDescent="0.3">
      <c r="A212" s="6" t="s">
        <v>2396</v>
      </c>
      <c r="B212" s="28">
        <v>1</v>
      </c>
      <c r="C212" s="54">
        <v>0</v>
      </c>
      <c r="D212" s="7">
        <v>0.12</v>
      </c>
      <c r="E212" s="57" t="s">
        <v>2397</v>
      </c>
      <c r="F212" s="8" t="s">
        <v>173</v>
      </c>
      <c r="G212" s="8" t="s">
        <v>317</v>
      </c>
      <c r="H212" s="8" t="s">
        <v>50</v>
      </c>
      <c r="I212" s="8" t="s">
        <v>542</v>
      </c>
      <c r="J212" s="9">
        <v>1.5</v>
      </c>
      <c r="K212" s="8" t="s">
        <v>2398</v>
      </c>
      <c r="L212" s="10">
        <v>3</v>
      </c>
      <c r="M212" s="8" t="s">
        <v>2399</v>
      </c>
      <c r="N212" s="8" t="s">
        <v>2400</v>
      </c>
      <c r="O212" s="8" t="s">
        <v>2401</v>
      </c>
      <c r="P212" s="8" t="s">
        <v>815</v>
      </c>
      <c r="Q212" s="8" t="s">
        <v>58</v>
      </c>
      <c r="R212" s="8" t="s">
        <v>2402</v>
      </c>
      <c r="S212" s="8" t="s">
        <v>59</v>
      </c>
      <c r="T212" s="11">
        <v>41800</v>
      </c>
      <c r="U212" s="12">
        <v>0.04</v>
      </c>
      <c r="V212" s="8" t="s">
        <v>595</v>
      </c>
      <c r="W212" s="8" t="s">
        <v>61</v>
      </c>
      <c r="X212" s="8" t="s">
        <v>61</v>
      </c>
      <c r="Y212" s="13">
        <v>0.01</v>
      </c>
      <c r="Z212" s="14">
        <v>1338</v>
      </c>
      <c r="AA212" s="14">
        <v>516</v>
      </c>
      <c r="AB212" s="8" t="s">
        <v>662</v>
      </c>
      <c r="AC212" s="15">
        <v>2013</v>
      </c>
      <c r="AD212" s="16" t="s">
        <v>50</v>
      </c>
      <c r="AE212" s="12">
        <v>0.12</v>
      </c>
      <c r="AF212" s="11">
        <v>42452</v>
      </c>
      <c r="AG212" s="12">
        <v>0.12</v>
      </c>
      <c r="AH212" s="8" t="s">
        <v>78</v>
      </c>
      <c r="AI212" s="8" t="s">
        <v>322</v>
      </c>
      <c r="AJ212" s="8" t="s">
        <v>817</v>
      </c>
      <c r="AK212" s="8" t="s">
        <v>2403</v>
      </c>
      <c r="AL212" s="8" t="s">
        <v>598</v>
      </c>
      <c r="AM212" s="8" t="s">
        <v>465</v>
      </c>
      <c r="AN212" s="8" t="s">
        <v>2404</v>
      </c>
      <c r="AO212" s="8" t="s">
        <v>2405</v>
      </c>
      <c r="AP212" s="8" t="s">
        <v>468</v>
      </c>
      <c r="AQ212" s="8" t="s">
        <v>2406</v>
      </c>
      <c r="AR212" s="8" t="s">
        <v>2407</v>
      </c>
      <c r="AS212" s="17" t="s">
        <v>90</v>
      </c>
    </row>
    <row r="213" spans="1:45" x14ac:dyDescent="0.3">
      <c r="A213" s="6" t="s">
        <v>2408</v>
      </c>
      <c r="B213" s="28">
        <v>1</v>
      </c>
      <c r="C213" s="54">
        <v>0</v>
      </c>
      <c r="D213" s="7">
        <v>4.25</v>
      </c>
      <c r="E213" s="58" t="s">
        <v>2409</v>
      </c>
      <c r="F213" s="17" t="s">
        <v>291</v>
      </c>
      <c r="G213" s="17" t="s">
        <v>292</v>
      </c>
      <c r="H213" s="17" t="s">
        <v>958</v>
      </c>
      <c r="I213" s="17" t="s">
        <v>456</v>
      </c>
      <c r="J213" s="18" t="s">
        <v>50</v>
      </c>
      <c r="K213" s="17" t="s">
        <v>2410</v>
      </c>
      <c r="L213" s="19">
        <v>3</v>
      </c>
      <c r="M213" s="17" t="s">
        <v>2411</v>
      </c>
      <c r="N213" s="17" t="s">
        <v>2412</v>
      </c>
      <c r="O213" s="17" t="s">
        <v>2413</v>
      </c>
      <c r="P213" s="17" t="s">
        <v>99</v>
      </c>
      <c r="Q213" s="17" t="s">
        <v>58</v>
      </c>
      <c r="R213" s="17" t="s">
        <v>2414</v>
      </c>
      <c r="S213" s="17" t="s">
        <v>59</v>
      </c>
      <c r="T213" s="20">
        <v>41883</v>
      </c>
      <c r="U213" s="21">
        <v>2</v>
      </c>
      <c r="V213" s="17" t="s">
        <v>428</v>
      </c>
      <c r="W213" s="17" t="s">
        <v>61</v>
      </c>
      <c r="X213" s="17" t="s">
        <v>61</v>
      </c>
      <c r="Y213" s="22">
        <v>0.65</v>
      </c>
      <c r="Z213" s="23">
        <v>34470</v>
      </c>
      <c r="AA213" s="23">
        <v>12562</v>
      </c>
      <c r="AB213" s="17" t="s">
        <v>662</v>
      </c>
      <c r="AC213" s="24">
        <v>2013</v>
      </c>
      <c r="AD213" s="25" t="s">
        <v>50</v>
      </c>
      <c r="AE213" s="21">
        <v>4.25</v>
      </c>
      <c r="AF213" s="20">
        <v>43117</v>
      </c>
      <c r="AG213" s="21">
        <v>7</v>
      </c>
      <c r="AH213" s="17" t="s">
        <v>661</v>
      </c>
      <c r="AI213" s="17" t="s">
        <v>647</v>
      </c>
      <c r="AJ213" s="17" t="s">
        <v>103</v>
      </c>
      <c r="AK213" s="17" t="s">
        <v>2415</v>
      </c>
      <c r="AL213" s="17" t="s">
        <v>464</v>
      </c>
      <c r="AM213" s="17" t="s">
        <v>465</v>
      </c>
      <c r="AN213" s="17" t="s">
        <v>2416</v>
      </c>
      <c r="AO213" s="17" t="s">
        <v>2417</v>
      </c>
      <c r="AP213" s="17" t="s">
        <v>303</v>
      </c>
      <c r="AQ213" s="17" t="s">
        <v>2418</v>
      </c>
      <c r="AR213" s="17" t="s">
        <v>50</v>
      </c>
      <c r="AS213" t="s">
        <v>6</v>
      </c>
    </row>
    <row r="214" spans="1:45" x14ac:dyDescent="0.3">
      <c r="A214" s="6" t="s">
        <v>2419</v>
      </c>
      <c r="B214" s="28">
        <v>0</v>
      </c>
      <c r="C214" s="54">
        <v>1</v>
      </c>
      <c r="D214" s="7">
        <v>0.4</v>
      </c>
      <c r="E214" s="57" t="s">
        <v>2420</v>
      </c>
      <c r="F214" s="8" t="s">
        <v>2</v>
      </c>
      <c r="G214" s="8" t="s">
        <v>129</v>
      </c>
      <c r="H214" s="8" t="s">
        <v>50</v>
      </c>
      <c r="I214" s="8" t="s">
        <v>72</v>
      </c>
      <c r="J214" s="9" t="s">
        <v>50</v>
      </c>
      <c r="K214" s="8" t="s">
        <v>2421</v>
      </c>
      <c r="L214" s="10" t="s">
        <v>50</v>
      </c>
      <c r="M214" s="8" t="s">
        <v>50</v>
      </c>
      <c r="N214" s="8" t="s">
        <v>2422</v>
      </c>
      <c r="O214" s="8" t="s">
        <v>2423</v>
      </c>
      <c r="P214" s="8" t="s">
        <v>99</v>
      </c>
      <c r="Q214" s="8" t="s">
        <v>58</v>
      </c>
      <c r="R214" s="8" t="s">
        <v>2424</v>
      </c>
      <c r="S214" s="8" t="s">
        <v>59</v>
      </c>
      <c r="T214" s="11">
        <v>42185</v>
      </c>
      <c r="U214" s="12">
        <v>0.4</v>
      </c>
      <c r="V214" s="8" t="s">
        <v>119</v>
      </c>
      <c r="W214" s="8" t="s">
        <v>61</v>
      </c>
      <c r="X214" s="8" t="s">
        <v>61</v>
      </c>
      <c r="Y214" s="13" t="s">
        <v>50</v>
      </c>
      <c r="Z214" s="14" t="s">
        <v>50</v>
      </c>
      <c r="AA214" s="14" t="s">
        <v>50</v>
      </c>
      <c r="AB214" s="8" t="s">
        <v>662</v>
      </c>
      <c r="AC214" s="15">
        <v>2015</v>
      </c>
      <c r="AD214" s="16" t="s">
        <v>50</v>
      </c>
      <c r="AE214" s="12">
        <v>0.4</v>
      </c>
      <c r="AF214" s="11">
        <v>42702</v>
      </c>
      <c r="AG214" s="12" t="s">
        <v>50</v>
      </c>
      <c r="AH214" s="8" t="s">
        <v>134</v>
      </c>
      <c r="AI214" s="8" t="s">
        <v>129</v>
      </c>
      <c r="AJ214" s="8" t="s">
        <v>103</v>
      </c>
      <c r="AK214" s="8" t="s">
        <v>50</v>
      </c>
      <c r="AL214" s="8" t="s">
        <v>83</v>
      </c>
      <c r="AM214" s="8" t="s">
        <v>67</v>
      </c>
      <c r="AN214" s="8" t="s">
        <v>50</v>
      </c>
      <c r="AO214" s="8" t="s">
        <v>2425</v>
      </c>
      <c r="AP214" s="8" t="s">
        <v>288</v>
      </c>
      <c r="AQ214" s="8" t="s">
        <v>2426</v>
      </c>
      <c r="AR214" s="8" t="s">
        <v>2427</v>
      </c>
      <c r="AS214" s="8" t="s">
        <v>109</v>
      </c>
    </row>
    <row r="215" spans="1:45" x14ac:dyDescent="0.3">
      <c r="A215" s="6" t="s">
        <v>2428</v>
      </c>
      <c r="B215" s="28">
        <v>0</v>
      </c>
      <c r="C215" s="54">
        <v>1</v>
      </c>
      <c r="D215" s="7">
        <v>5.61</v>
      </c>
      <c r="E215" s="58" t="s">
        <v>2429</v>
      </c>
      <c r="F215" s="17" t="s">
        <v>173</v>
      </c>
      <c r="G215" s="17" t="s">
        <v>317</v>
      </c>
      <c r="H215" s="17" t="s">
        <v>1310</v>
      </c>
      <c r="I215" s="17" t="s">
        <v>221</v>
      </c>
      <c r="J215" s="18" t="s">
        <v>50</v>
      </c>
      <c r="K215" s="17" t="s">
        <v>2430</v>
      </c>
      <c r="L215" s="19">
        <v>2</v>
      </c>
      <c r="M215" s="17" t="s">
        <v>2431</v>
      </c>
      <c r="N215" s="17" t="s">
        <v>495</v>
      </c>
      <c r="O215" s="17" t="s">
        <v>2432</v>
      </c>
      <c r="P215" s="17" t="s">
        <v>99</v>
      </c>
      <c r="Q215" s="17" t="s">
        <v>58</v>
      </c>
      <c r="R215" s="17" t="s">
        <v>496</v>
      </c>
      <c r="S215" s="17" t="s">
        <v>59</v>
      </c>
      <c r="T215" s="20">
        <v>42220</v>
      </c>
      <c r="U215" s="21">
        <v>1.1399999999999999</v>
      </c>
      <c r="V215" s="17" t="s">
        <v>1315</v>
      </c>
      <c r="W215" s="17" t="s">
        <v>61</v>
      </c>
      <c r="X215" s="17" t="s">
        <v>61</v>
      </c>
      <c r="Y215" s="22">
        <v>0.65</v>
      </c>
      <c r="Z215" s="23">
        <v>901</v>
      </c>
      <c r="AA215" s="23">
        <v>2236</v>
      </c>
      <c r="AB215" s="17" t="s">
        <v>662</v>
      </c>
      <c r="AC215" s="24">
        <v>2014</v>
      </c>
      <c r="AD215" s="25">
        <v>13</v>
      </c>
      <c r="AE215" s="21">
        <v>5.61</v>
      </c>
      <c r="AF215" s="20">
        <v>42846</v>
      </c>
      <c r="AG215" s="21">
        <v>4.47</v>
      </c>
      <c r="AH215" s="17" t="s">
        <v>1315</v>
      </c>
      <c r="AI215" s="17" t="s">
        <v>322</v>
      </c>
      <c r="AJ215" s="17" t="s">
        <v>103</v>
      </c>
      <c r="AK215" s="17" t="s">
        <v>2433</v>
      </c>
      <c r="AL215" s="17" t="s">
        <v>83</v>
      </c>
      <c r="AM215" s="17" t="s">
        <v>465</v>
      </c>
      <c r="AN215" s="17" t="s">
        <v>2434</v>
      </c>
      <c r="AO215" s="17" t="s">
        <v>2435</v>
      </c>
      <c r="AP215" s="17" t="s">
        <v>2436</v>
      </c>
      <c r="AQ215" s="17" t="s">
        <v>2437</v>
      </c>
      <c r="AR215" s="17" t="s">
        <v>2438</v>
      </c>
      <c r="AS215" s="8" t="s">
        <v>109</v>
      </c>
    </row>
    <row r="216" spans="1:45" x14ac:dyDescent="0.3">
      <c r="A216" s="6" t="s">
        <v>2439</v>
      </c>
      <c r="B216" s="28">
        <v>1</v>
      </c>
      <c r="C216" s="54">
        <v>0</v>
      </c>
      <c r="D216" s="7" t="s">
        <v>50</v>
      </c>
      <c r="E216" s="57" t="s">
        <v>2440</v>
      </c>
      <c r="F216" s="8" t="s">
        <v>291</v>
      </c>
      <c r="G216" s="8" t="s">
        <v>292</v>
      </c>
      <c r="H216" s="8" t="s">
        <v>293</v>
      </c>
      <c r="I216" s="8" t="s">
        <v>456</v>
      </c>
      <c r="J216" s="9" t="s">
        <v>50</v>
      </c>
      <c r="K216" s="8" t="s">
        <v>2441</v>
      </c>
      <c r="L216" s="10">
        <v>1</v>
      </c>
      <c r="M216" s="8" t="s">
        <v>2442</v>
      </c>
      <c r="N216" s="8" t="s">
        <v>50</v>
      </c>
      <c r="O216" s="8" t="s">
        <v>50</v>
      </c>
      <c r="P216" s="8" t="s">
        <v>99</v>
      </c>
      <c r="Q216" s="8" t="s">
        <v>58</v>
      </c>
      <c r="R216" s="8" t="s">
        <v>50</v>
      </c>
      <c r="S216" s="8" t="s">
        <v>59</v>
      </c>
      <c r="T216" s="11">
        <v>42345</v>
      </c>
      <c r="U216" s="12" t="s">
        <v>50</v>
      </c>
      <c r="V216" s="8" t="s">
        <v>461</v>
      </c>
      <c r="W216" s="8" t="s">
        <v>61</v>
      </c>
      <c r="X216" s="8" t="s">
        <v>61</v>
      </c>
      <c r="Y216" s="13">
        <v>-0.05</v>
      </c>
      <c r="Z216" s="14">
        <v>2523</v>
      </c>
      <c r="AA216" s="14">
        <v>9089</v>
      </c>
      <c r="AB216" s="8" t="s">
        <v>662</v>
      </c>
      <c r="AC216" s="15">
        <v>2015</v>
      </c>
      <c r="AD216" s="16">
        <v>3</v>
      </c>
      <c r="AE216" s="12" t="s">
        <v>50</v>
      </c>
      <c r="AF216" s="11">
        <v>42345</v>
      </c>
      <c r="AG216" s="12" t="s">
        <v>50</v>
      </c>
      <c r="AH216" s="8" t="s">
        <v>461</v>
      </c>
      <c r="AI216" s="8" t="s">
        <v>647</v>
      </c>
      <c r="AJ216" s="8" t="s">
        <v>103</v>
      </c>
      <c r="AK216" s="8" t="s">
        <v>2443</v>
      </c>
      <c r="AL216" s="8" t="s">
        <v>464</v>
      </c>
      <c r="AM216" s="8" t="s">
        <v>465</v>
      </c>
      <c r="AN216" s="8" t="s">
        <v>2444</v>
      </c>
      <c r="AO216" s="8" t="s">
        <v>2445</v>
      </c>
      <c r="AP216" s="8" t="s">
        <v>2446</v>
      </c>
      <c r="AQ216" s="8" t="s">
        <v>2447</v>
      </c>
      <c r="AR216" s="8" t="s">
        <v>50</v>
      </c>
      <c r="AS216" s="17" t="s">
        <v>90</v>
      </c>
    </row>
    <row r="217" spans="1:45" x14ac:dyDescent="0.3">
      <c r="A217" s="6" t="s">
        <v>2448</v>
      </c>
      <c r="B217" s="28">
        <v>1</v>
      </c>
      <c r="C217" s="54">
        <v>0</v>
      </c>
      <c r="D217" s="7">
        <v>0.09</v>
      </c>
      <c r="E217" s="58" t="s">
        <v>2449</v>
      </c>
      <c r="F217" s="17" t="s">
        <v>291</v>
      </c>
      <c r="G217" s="17" t="s">
        <v>292</v>
      </c>
      <c r="H217" s="17" t="s">
        <v>778</v>
      </c>
      <c r="I217" s="17" t="s">
        <v>542</v>
      </c>
      <c r="J217" s="18" t="s">
        <v>50</v>
      </c>
      <c r="K217" s="17" t="s">
        <v>2450</v>
      </c>
      <c r="L217" s="19">
        <v>6</v>
      </c>
      <c r="M217" s="17" t="s">
        <v>2451</v>
      </c>
      <c r="N217" s="17" t="s">
        <v>2452</v>
      </c>
      <c r="O217" s="17" t="s">
        <v>50</v>
      </c>
      <c r="P217" s="17" t="s">
        <v>99</v>
      </c>
      <c r="Q217" s="17" t="s">
        <v>58</v>
      </c>
      <c r="R217" s="17" t="s">
        <v>2453</v>
      </c>
      <c r="S217" s="17" t="s">
        <v>59</v>
      </c>
      <c r="T217" s="20">
        <v>41926</v>
      </c>
      <c r="U217" s="21" t="s">
        <v>50</v>
      </c>
      <c r="V217" s="17" t="s">
        <v>78</v>
      </c>
      <c r="W217" s="17" t="s">
        <v>61</v>
      </c>
      <c r="X217" s="17" t="s">
        <v>61</v>
      </c>
      <c r="Y217" s="22">
        <v>0</v>
      </c>
      <c r="Z217" s="23">
        <v>66</v>
      </c>
      <c r="AA217" s="23">
        <v>402</v>
      </c>
      <c r="AB217" s="17" t="s">
        <v>662</v>
      </c>
      <c r="AC217" s="24">
        <v>2014</v>
      </c>
      <c r="AD217" s="25">
        <v>4</v>
      </c>
      <c r="AE217" s="21">
        <v>0.09</v>
      </c>
      <c r="AF217" s="20">
        <v>42380</v>
      </c>
      <c r="AG217" s="21">
        <v>0.06</v>
      </c>
      <c r="AH217" s="17" t="s">
        <v>461</v>
      </c>
      <c r="AI217" s="17" t="s">
        <v>547</v>
      </c>
      <c r="AJ217" s="17" t="s">
        <v>103</v>
      </c>
      <c r="AK217" s="17" t="s">
        <v>2454</v>
      </c>
      <c r="AL217" s="17" t="s">
        <v>598</v>
      </c>
      <c r="AM217" s="17" t="s">
        <v>465</v>
      </c>
      <c r="AN217" s="17" t="s">
        <v>2455</v>
      </c>
      <c r="AO217" s="17" t="s">
        <v>2456</v>
      </c>
      <c r="AP217" s="17" t="s">
        <v>303</v>
      </c>
      <c r="AQ217" s="17" t="s">
        <v>2457</v>
      </c>
      <c r="AR217" s="17" t="s">
        <v>2458</v>
      </c>
      <c r="AS217" t="s">
        <v>6</v>
      </c>
    </row>
    <row r="218" spans="1:45" x14ac:dyDescent="0.3">
      <c r="A218" s="6" t="s">
        <v>2459</v>
      </c>
      <c r="B218" s="28">
        <v>1</v>
      </c>
      <c r="C218" s="54">
        <v>0</v>
      </c>
      <c r="D218" s="7" t="s">
        <v>50</v>
      </c>
      <c r="E218" s="57" t="s">
        <v>2460</v>
      </c>
      <c r="F218" s="8" t="s">
        <v>291</v>
      </c>
      <c r="G218" s="8" t="s">
        <v>292</v>
      </c>
      <c r="H218" s="8" t="s">
        <v>2461</v>
      </c>
      <c r="I218" s="8" t="s">
        <v>221</v>
      </c>
      <c r="J218" s="9" t="s">
        <v>50</v>
      </c>
      <c r="K218" s="8" t="s">
        <v>2462</v>
      </c>
      <c r="L218" s="10" t="s">
        <v>50</v>
      </c>
      <c r="M218" s="8" t="s">
        <v>50</v>
      </c>
      <c r="N218" s="8" t="s">
        <v>2463</v>
      </c>
      <c r="O218" s="8" t="s">
        <v>2464</v>
      </c>
      <c r="P218" s="8" t="s">
        <v>2465</v>
      </c>
      <c r="Q218" s="8" t="s">
        <v>58</v>
      </c>
      <c r="R218" s="8" t="s">
        <v>2466</v>
      </c>
      <c r="S218" s="8" t="s">
        <v>59</v>
      </c>
      <c r="T218" s="11">
        <v>42234</v>
      </c>
      <c r="U218" s="12" t="s">
        <v>50</v>
      </c>
      <c r="V218" s="8" t="s">
        <v>134</v>
      </c>
      <c r="W218" s="8" t="s">
        <v>61</v>
      </c>
      <c r="X218" s="8" t="s">
        <v>61</v>
      </c>
      <c r="Y218" s="13" t="s">
        <v>50</v>
      </c>
      <c r="Z218" s="14" t="s">
        <v>50</v>
      </c>
      <c r="AA218" s="14" t="s">
        <v>50</v>
      </c>
      <c r="AB218" s="8" t="s">
        <v>662</v>
      </c>
      <c r="AC218" s="15">
        <v>2013</v>
      </c>
      <c r="AD218" s="16">
        <v>20</v>
      </c>
      <c r="AE218" s="12" t="s">
        <v>50</v>
      </c>
      <c r="AF218" s="11">
        <v>42234</v>
      </c>
      <c r="AG218" s="12" t="s">
        <v>50</v>
      </c>
      <c r="AH218" s="8" t="s">
        <v>134</v>
      </c>
      <c r="AI218" s="8" t="s">
        <v>359</v>
      </c>
      <c r="AJ218" s="8" t="s">
        <v>2467</v>
      </c>
      <c r="AK218" s="8" t="s">
        <v>50</v>
      </c>
      <c r="AL218" s="8" t="s">
        <v>83</v>
      </c>
      <c r="AM218" s="8" t="s">
        <v>67</v>
      </c>
      <c r="AN218" s="8" t="s">
        <v>2468</v>
      </c>
      <c r="AO218" s="8" t="s">
        <v>2469</v>
      </c>
      <c r="AP218" s="8" t="s">
        <v>762</v>
      </c>
      <c r="AQ218" s="8" t="s">
        <v>2470</v>
      </c>
      <c r="AR218" s="8" t="s">
        <v>50</v>
      </c>
      <c r="AS218" s="17" t="s">
        <v>90</v>
      </c>
    </row>
    <row r="219" spans="1:45" x14ac:dyDescent="0.3">
      <c r="A219" s="6" t="s">
        <v>2471</v>
      </c>
      <c r="B219" s="28">
        <v>0</v>
      </c>
      <c r="C219" s="54">
        <v>1</v>
      </c>
      <c r="D219" s="7" t="s">
        <v>50</v>
      </c>
      <c r="E219" s="58" t="s">
        <v>2472</v>
      </c>
      <c r="F219" s="17" t="s">
        <v>173</v>
      </c>
      <c r="G219" s="17" t="s">
        <v>317</v>
      </c>
      <c r="H219" s="17" t="s">
        <v>50</v>
      </c>
      <c r="I219" s="17" t="s">
        <v>221</v>
      </c>
      <c r="J219" s="18" t="s">
        <v>50</v>
      </c>
      <c r="K219" s="17" t="s">
        <v>2473</v>
      </c>
      <c r="L219" s="19" t="s">
        <v>50</v>
      </c>
      <c r="M219" s="17" t="s">
        <v>50</v>
      </c>
      <c r="N219" s="17" t="s">
        <v>2474</v>
      </c>
      <c r="O219" s="17" t="s">
        <v>2475</v>
      </c>
      <c r="P219" s="17" t="s">
        <v>200</v>
      </c>
      <c r="Q219" s="17" t="s">
        <v>58</v>
      </c>
      <c r="R219" s="17" t="s">
        <v>2476</v>
      </c>
      <c r="S219" s="17" t="s">
        <v>59</v>
      </c>
      <c r="T219" s="20">
        <v>42193</v>
      </c>
      <c r="U219" s="21" t="s">
        <v>50</v>
      </c>
      <c r="V219" s="17" t="s">
        <v>1338</v>
      </c>
      <c r="W219" s="17" t="s">
        <v>61</v>
      </c>
      <c r="X219" s="17" t="s">
        <v>61</v>
      </c>
      <c r="Y219" s="22">
        <v>-0.22</v>
      </c>
      <c r="Z219" s="23" t="s">
        <v>50</v>
      </c>
      <c r="AA219" s="23">
        <v>1128</v>
      </c>
      <c r="AB219" s="17" t="s">
        <v>662</v>
      </c>
      <c r="AC219" s="24">
        <v>2015</v>
      </c>
      <c r="AD219" s="25">
        <v>1400</v>
      </c>
      <c r="AE219" s="21" t="s">
        <v>50</v>
      </c>
      <c r="AF219" s="20">
        <v>42193</v>
      </c>
      <c r="AG219" s="21" t="s">
        <v>50</v>
      </c>
      <c r="AH219" s="17" t="s">
        <v>1338</v>
      </c>
      <c r="AI219" s="17" t="s">
        <v>2477</v>
      </c>
      <c r="AJ219" s="17" t="s">
        <v>203</v>
      </c>
      <c r="AK219" s="17" t="s">
        <v>50</v>
      </c>
      <c r="AL219" s="17" t="s">
        <v>83</v>
      </c>
      <c r="AM219" s="17" t="s">
        <v>465</v>
      </c>
      <c r="AN219" s="17" t="s">
        <v>2478</v>
      </c>
      <c r="AO219" s="17" t="s">
        <v>2479</v>
      </c>
      <c r="AP219" s="17" t="s">
        <v>2181</v>
      </c>
      <c r="AQ219" s="17" t="s">
        <v>2480</v>
      </c>
      <c r="AR219" s="17" t="s">
        <v>2481</v>
      </c>
      <c r="AS219" s="8" t="s">
        <v>109</v>
      </c>
    </row>
    <row r="220" spans="1:45" x14ac:dyDescent="0.3">
      <c r="A220" s="6" t="s">
        <v>2482</v>
      </c>
      <c r="B220" s="28">
        <v>1</v>
      </c>
      <c r="C220" s="54">
        <v>0</v>
      </c>
      <c r="D220" s="7">
        <v>1.2</v>
      </c>
      <c r="E220" s="57" t="s">
        <v>2483</v>
      </c>
      <c r="F220" s="8" t="s">
        <v>291</v>
      </c>
      <c r="G220" s="8" t="s">
        <v>292</v>
      </c>
      <c r="H220" s="8" t="s">
        <v>2484</v>
      </c>
      <c r="I220" s="8" t="s">
        <v>1086</v>
      </c>
      <c r="J220" s="9" t="s">
        <v>50</v>
      </c>
      <c r="K220" s="8" t="s">
        <v>2485</v>
      </c>
      <c r="L220" s="10">
        <v>2</v>
      </c>
      <c r="M220" s="8" t="s">
        <v>2411</v>
      </c>
      <c r="N220" s="8" t="s">
        <v>2486</v>
      </c>
      <c r="O220" s="8" t="s">
        <v>2487</v>
      </c>
      <c r="P220" s="8" t="s">
        <v>99</v>
      </c>
      <c r="Q220" s="8" t="s">
        <v>58</v>
      </c>
      <c r="R220" s="8" t="s">
        <v>381</v>
      </c>
      <c r="S220" s="8" t="s">
        <v>59</v>
      </c>
      <c r="T220" s="11">
        <v>42187</v>
      </c>
      <c r="U220" s="12" t="s">
        <v>50</v>
      </c>
      <c r="V220" s="8" t="s">
        <v>661</v>
      </c>
      <c r="W220" s="8" t="s">
        <v>61</v>
      </c>
      <c r="X220" s="8" t="s">
        <v>61</v>
      </c>
      <c r="Y220" s="13">
        <v>0.05</v>
      </c>
      <c r="Z220" s="14">
        <v>75</v>
      </c>
      <c r="AA220" s="14">
        <v>418</v>
      </c>
      <c r="AB220" s="8" t="s">
        <v>662</v>
      </c>
      <c r="AC220" s="15">
        <v>2014</v>
      </c>
      <c r="AD220" s="16">
        <v>5</v>
      </c>
      <c r="AE220" s="12">
        <v>1.2</v>
      </c>
      <c r="AF220" s="11">
        <v>42650</v>
      </c>
      <c r="AG220" s="12">
        <v>0.3</v>
      </c>
      <c r="AH220" s="8" t="s">
        <v>2488</v>
      </c>
      <c r="AI220" s="8" t="s">
        <v>647</v>
      </c>
      <c r="AJ220" s="8" t="s">
        <v>103</v>
      </c>
      <c r="AK220" s="8" t="s">
        <v>2489</v>
      </c>
      <c r="AL220" s="8" t="s">
        <v>464</v>
      </c>
      <c r="AM220" s="8" t="s">
        <v>465</v>
      </c>
      <c r="AN220" s="8" t="s">
        <v>2490</v>
      </c>
      <c r="AO220" s="8" t="s">
        <v>2491</v>
      </c>
      <c r="AP220" s="8" t="s">
        <v>2492</v>
      </c>
      <c r="AQ220" s="8" t="s">
        <v>2493</v>
      </c>
      <c r="AR220" s="8" t="s">
        <v>50</v>
      </c>
      <c r="AS220" t="s">
        <v>6</v>
      </c>
    </row>
    <row r="221" spans="1:45" x14ac:dyDescent="0.3">
      <c r="A221" s="6" t="s">
        <v>2494</v>
      </c>
      <c r="B221" s="28">
        <v>1</v>
      </c>
      <c r="C221" s="54">
        <v>0</v>
      </c>
      <c r="D221" s="7">
        <v>1.79</v>
      </c>
      <c r="E221" s="58" t="s">
        <v>2495</v>
      </c>
      <c r="F221" s="17" t="s">
        <v>1</v>
      </c>
      <c r="G221" s="17" t="s">
        <v>2496</v>
      </c>
      <c r="H221" s="17" t="s">
        <v>50</v>
      </c>
      <c r="I221" s="17" t="s">
        <v>456</v>
      </c>
      <c r="J221" s="18" t="s">
        <v>50</v>
      </c>
      <c r="K221" s="17" t="s">
        <v>2497</v>
      </c>
      <c r="L221" s="19">
        <v>8</v>
      </c>
      <c r="M221" s="17" t="s">
        <v>2498</v>
      </c>
      <c r="N221" s="17" t="s">
        <v>2499</v>
      </c>
      <c r="O221" s="17" t="s">
        <v>50</v>
      </c>
      <c r="P221" s="17" t="s">
        <v>99</v>
      </c>
      <c r="Q221" s="17" t="s">
        <v>58</v>
      </c>
      <c r="R221" s="17" t="s">
        <v>2500</v>
      </c>
      <c r="S221" s="17" t="s">
        <v>59</v>
      </c>
      <c r="T221" s="20">
        <v>42005</v>
      </c>
      <c r="U221" s="21" t="s">
        <v>50</v>
      </c>
      <c r="V221" s="17" t="s">
        <v>78</v>
      </c>
      <c r="W221" s="17" t="s">
        <v>61</v>
      </c>
      <c r="X221" s="17" t="s">
        <v>396</v>
      </c>
      <c r="Y221" s="22">
        <v>2.65</v>
      </c>
      <c r="Z221" s="23">
        <v>190</v>
      </c>
      <c r="AA221" s="23">
        <v>228</v>
      </c>
      <c r="AB221" s="17" t="s">
        <v>662</v>
      </c>
      <c r="AC221" s="24">
        <v>2013</v>
      </c>
      <c r="AD221" s="25">
        <v>7</v>
      </c>
      <c r="AE221" s="21">
        <v>1.79</v>
      </c>
      <c r="AF221" s="20">
        <v>43143</v>
      </c>
      <c r="AG221" s="21">
        <v>0.24</v>
      </c>
      <c r="AH221" s="17" t="s">
        <v>661</v>
      </c>
      <c r="AI221" s="17" t="s">
        <v>2501</v>
      </c>
      <c r="AJ221" s="17" t="s">
        <v>103</v>
      </c>
      <c r="AK221" s="17" t="s">
        <v>2502</v>
      </c>
      <c r="AL221" s="17" t="s">
        <v>464</v>
      </c>
      <c r="AM221" s="17" t="s">
        <v>465</v>
      </c>
      <c r="AN221" s="17" t="s">
        <v>2503</v>
      </c>
      <c r="AO221" s="17" t="s">
        <v>2504</v>
      </c>
      <c r="AP221" s="17" t="s">
        <v>138</v>
      </c>
      <c r="AQ221" s="17" t="s">
        <v>2505</v>
      </c>
      <c r="AR221" s="17" t="s">
        <v>2506</v>
      </c>
      <c r="AS221" s="17" t="s">
        <v>90</v>
      </c>
    </row>
    <row r="222" spans="1:45" x14ac:dyDescent="0.3">
      <c r="A222" s="6" t="s">
        <v>2507</v>
      </c>
      <c r="B222" s="28">
        <v>1</v>
      </c>
      <c r="C222" s="54">
        <v>0</v>
      </c>
      <c r="D222" s="7">
        <v>2.15</v>
      </c>
      <c r="E222" s="57" t="s">
        <v>2508</v>
      </c>
      <c r="F222" s="8" t="s">
        <v>291</v>
      </c>
      <c r="G222" s="8" t="s">
        <v>292</v>
      </c>
      <c r="H222" s="8" t="s">
        <v>2509</v>
      </c>
      <c r="I222" s="8" t="s">
        <v>1020</v>
      </c>
      <c r="J222" s="9" t="s">
        <v>50</v>
      </c>
      <c r="K222" s="8" t="s">
        <v>2510</v>
      </c>
      <c r="L222" s="10" t="s">
        <v>50</v>
      </c>
      <c r="M222" s="8" t="s">
        <v>50</v>
      </c>
      <c r="N222" s="8" t="s">
        <v>2511</v>
      </c>
      <c r="O222" s="8" t="s">
        <v>50</v>
      </c>
      <c r="P222" s="8" t="s">
        <v>99</v>
      </c>
      <c r="Q222" s="8" t="s">
        <v>58</v>
      </c>
      <c r="R222" s="8" t="s">
        <v>50</v>
      </c>
      <c r="S222" s="8" t="s">
        <v>59</v>
      </c>
      <c r="T222" s="11">
        <v>42005</v>
      </c>
      <c r="U222" s="12" t="s">
        <v>50</v>
      </c>
      <c r="V222" s="8" t="s">
        <v>1848</v>
      </c>
      <c r="W222" s="8" t="s">
        <v>61</v>
      </c>
      <c r="X222" s="8" t="s">
        <v>61</v>
      </c>
      <c r="Y222" s="13" t="s">
        <v>50</v>
      </c>
      <c r="Z222" s="14" t="s">
        <v>50</v>
      </c>
      <c r="AA222" s="14" t="s">
        <v>50</v>
      </c>
      <c r="AB222" s="8" t="s">
        <v>662</v>
      </c>
      <c r="AC222" s="15">
        <v>2015</v>
      </c>
      <c r="AD222" s="16">
        <v>11</v>
      </c>
      <c r="AE222" s="12">
        <v>2.15</v>
      </c>
      <c r="AF222" s="11">
        <v>42417</v>
      </c>
      <c r="AG222" s="12" t="s">
        <v>50</v>
      </c>
      <c r="AH222" s="8" t="s">
        <v>134</v>
      </c>
      <c r="AI222" s="8" t="s">
        <v>1722</v>
      </c>
      <c r="AJ222" s="8" t="s">
        <v>103</v>
      </c>
      <c r="AK222" s="8" t="s">
        <v>50</v>
      </c>
      <c r="AL222" s="8" t="s">
        <v>277</v>
      </c>
      <c r="AM222" s="8" t="s">
        <v>67</v>
      </c>
      <c r="AN222" s="8" t="s">
        <v>2512</v>
      </c>
      <c r="AO222" s="8" t="s">
        <v>2513</v>
      </c>
      <c r="AP222" s="8" t="s">
        <v>153</v>
      </c>
      <c r="AQ222" s="8" t="s">
        <v>50</v>
      </c>
      <c r="AR222" s="8" t="s">
        <v>2514</v>
      </c>
      <c r="AS222" t="s">
        <v>6</v>
      </c>
    </row>
    <row r="223" spans="1:45" x14ac:dyDescent="0.3">
      <c r="A223" s="6" t="s">
        <v>2515</v>
      </c>
      <c r="B223" s="28">
        <v>0</v>
      </c>
      <c r="C223" s="54">
        <v>1</v>
      </c>
      <c r="D223" s="7" t="s">
        <v>50</v>
      </c>
      <c r="E223" s="58" t="s">
        <v>2516</v>
      </c>
      <c r="F223" s="17" t="s">
        <v>2</v>
      </c>
      <c r="G223" s="17" t="s">
        <v>2517</v>
      </c>
      <c r="H223" s="17" t="s">
        <v>50</v>
      </c>
      <c r="I223" s="17" t="s">
        <v>221</v>
      </c>
      <c r="J223" s="18" t="s">
        <v>50</v>
      </c>
      <c r="K223" s="17" t="s">
        <v>2518</v>
      </c>
      <c r="L223" s="19" t="s">
        <v>50</v>
      </c>
      <c r="M223" s="17" t="s">
        <v>50</v>
      </c>
      <c r="N223" s="17" t="s">
        <v>2519</v>
      </c>
      <c r="O223" s="17" t="s">
        <v>50</v>
      </c>
      <c r="P223" s="17" t="s">
        <v>939</v>
      </c>
      <c r="Q223" s="17" t="s">
        <v>58</v>
      </c>
      <c r="R223" s="17" t="s">
        <v>2520</v>
      </c>
      <c r="S223" s="17" t="s">
        <v>59</v>
      </c>
      <c r="T223" s="20">
        <v>42370</v>
      </c>
      <c r="U223" s="21" t="s">
        <v>50</v>
      </c>
      <c r="V223" s="17" t="s">
        <v>1338</v>
      </c>
      <c r="W223" s="17" t="s">
        <v>61</v>
      </c>
      <c r="X223" s="17" t="s">
        <v>61</v>
      </c>
      <c r="Y223" s="22">
        <v>0.56000000000000005</v>
      </c>
      <c r="Z223" s="23" t="s">
        <v>50</v>
      </c>
      <c r="AA223" s="23">
        <v>1313</v>
      </c>
      <c r="AB223" s="17" t="s">
        <v>662</v>
      </c>
      <c r="AC223" s="24">
        <v>2016</v>
      </c>
      <c r="AD223" s="25" t="s">
        <v>50</v>
      </c>
      <c r="AE223" s="21" t="s">
        <v>50</v>
      </c>
      <c r="AF223" s="20">
        <v>42370</v>
      </c>
      <c r="AG223" s="21" t="s">
        <v>50</v>
      </c>
      <c r="AH223" s="17" t="s">
        <v>1338</v>
      </c>
      <c r="AI223" s="17" t="s">
        <v>2521</v>
      </c>
      <c r="AJ223" s="17" t="s">
        <v>940</v>
      </c>
      <c r="AK223" s="17" t="s">
        <v>50</v>
      </c>
      <c r="AL223" s="17" t="s">
        <v>83</v>
      </c>
      <c r="AM223" s="17" t="s">
        <v>465</v>
      </c>
      <c r="AN223" s="17" t="s">
        <v>2522</v>
      </c>
      <c r="AO223" s="17" t="s">
        <v>2523</v>
      </c>
      <c r="AP223" s="17" t="s">
        <v>242</v>
      </c>
      <c r="AQ223" s="17" t="s">
        <v>2524</v>
      </c>
      <c r="AR223" s="17" t="s">
        <v>2525</v>
      </c>
      <c r="AS223" s="8" t="s">
        <v>109</v>
      </c>
    </row>
    <row r="224" spans="1:45" ht="20.399999999999999" x14ac:dyDescent="0.3">
      <c r="A224" s="6" t="s">
        <v>2526</v>
      </c>
      <c r="B224" s="28">
        <v>0</v>
      </c>
      <c r="C224" s="54">
        <v>1</v>
      </c>
      <c r="D224" s="7" t="s">
        <v>50</v>
      </c>
      <c r="E224" s="57" t="s">
        <v>2527</v>
      </c>
      <c r="F224" s="8" t="s">
        <v>2</v>
      </c>
      <c r="G224" s="8" t="s">
        <v>112</v>
      </c>
      <c r="H224" s="8" t="s">
        <v>50</v>
      </c>
      <c r="I224" s="8" t="s">
        <v>95</v>
      </c>
      <c r="J224" s="9">
        <v>0.33</v>
      </c>
      <c r="K224" s="8" t="s">
        <v>50</v>
      </c>
      <c r="L224" s="10" t="s">
        <v>50</v>
      </c>
      <c r="M224" s="8" t="s">
        <v>50</v>
      </c>
      <c r="N224" s="8" t="s">
        <v>2528</v>
      </c>
      <c r="O224" s="8" t="s">
        <v>2529</v>
      </c>
      <c r="P224" s="8" t="s">
        <v>99</v>
      </c>
      <c r="Q224" s="8" t="s">
        <v>58</v>
      </c>
      <c r="R224" s="8" t="s">
        <v>2530</v>
      </c>
      <c r="S224" s="8" t="s">
        <v>59</v>
      </c>
      <c r="T224" s="11" t="s">
        <v>50</v>
      </c>
      <c r="U224" s="12" t="s">
        <v>50</v>
      </c>
      <c r="V224" s="8" t="s">
        <v>50</v>
      </c>
      <c r="W224" s="8" t="s">
        <v>50</v>
      </c>
      <c r="X224" s="8" t="s">
        <v>50</v>
      </c>
      <c r="Y224" s="13" t="s">
        <v>50</v>
      </c>
      <c r="Z224" s="14" t="s">
        <v>50</v>
      </c>
      <c r="AA224" s="14" t="s">
        <v>50</v>
      </c>
      <c r="AB224" s="8" t="s">
        <v>662</v>
      </c>
      <c r="AC224" s="15">
        <v>2015</v>
      </c>
      <c r="AD224" s="16" t="s">
        <v>50</v>
      </c>
      <c r="AE224" s="12" t="s">
        <v>50</v>
      </c>
      <c r="AF224" s="11" t="s">
        <v>50</v>
      </c>
      <c r="AG224" s="12" t="s">
        <v>50</v>
      </c>
      <c r="AH224" s="8" t="s">
        <v>50</v>
      </c>
      <c r="AI224" s="8" t="s">
        <v>54</v>
      </c>
      <c r="AJ224" s="8" t="s">
        <v>103</v>
      </c>
      <c r="AK224" s="8" t="s">
        <v>50</v>
      </c>
      <c r="AL224" s="8" t="s">
        <v>104</v>
      </c>
      <c r="AM224" s="8" t="s">
        <v>84</v>
      </c>
      <c r="AN224" s="8" t="s">
        <v>50</v>
      </c>
      <c r="AO224" s="8" t="s">
        <v>50</v>
      </c>
      <c r="AP224" s="8" t="s">
        <v>50</v>
      </c>
      <c r="AQ224" s="8" t="s">
        <v>50</v>
      </c>
      <c r="AR224" s="8" t="s">
        <v>50</v>
      </c>
      <c r="AS224" s="8" t="s">
        <v>109</v>
      </c>
    </row>
    <row r="225" spans="1:45" x14ac:dyDescent="0.3">
      <c r="A225" s="6" t="s">
        <v>2531</v>
      </c>
      <c r="B225" s="28">
        <v>0</v>
      </c>
      <c r="C225" s="54">
        <v>1</v>
      </c>
      <c r="D225" s="7" t="s">
        <v>50</v>
      </c>
      <c r="E225" s="58" t="s">
        <v>2532</v>
      </c>
      <c r="F225" s="17" t="s">
        <v>2</v>
      </c>
      <c r="G225" s="17" t="s">
        <v>129</v>
      </c>
      <c r="H225" s="17" t="s">
        <v>50</v>
      </c>
      <c r="I225" s="17" t="s">
        <v>221</v>
      </c>
      <c r="J225" s="18" t="s">
        <v>50</v>
      </c>
      <c r="K225" s="17" t="s">
        <v>2533</v>
      </c>
      <c r="L225" s="19" t="s">
        <v>50</v>
      </c>
      <c r="M225" s="17" t="s">
        <v>50</v>
      </c>
      <c r="N225" s="17" t="s">
        <v>2534</v>
      </c>
      <c r="O225" s="17" t="s">
        <v>2535</v>
      </c>
      <c r="P225" s="17" t="s">
        <v>200</v>
      </c>
      <c r="Q225" s="17" t="s">
        <v>58</v>
      </c>
      <c r="R225" s="17" t="s">
        <v>2536</v>
      </c>
      <c r="S225" s="17" t="s">
        <v>59</v>
      </c>
      <c r="T225" s="20">
        <v>42261</v>
      </c>
      <c r="U225" s="21">
        <v>0.98</v>
      </c>
      <c r="V225" s="17" t="s">
        <v>133</v>
      </c>
      <c r="W225" s="17" t="s">
        <v>179</v>
      </c>
      <c r="X225" s="17" t="s">
        <v>179</v>
      </c>
      <c r="Y225" s="22">
        <v>0</v>
      </c>
      <c r="Z225" s="23" t="s">
        <v>50</v>
      </c>
      <c r="AA225" s="23" t="s">
        <v>50</v>
      </c>
      <c r="AB225" s="17" t="s">
        <v>662</v>
      </c>
      <c r="AC225" s="24">
        <v>2014</v>
      </c>
      <c r="AD225" s="25">
        <v>4</v>
      </c>
      <c r="AE225" s="21" t="s">
        <v>50</v>
      </c>
      <c r="AF225" s="20">
        <v>42261</v>
      </c>
      <c r="AG225" s="21">
        <v>0.98</v>
      </c>
      <c r="AH225" s="17" t="s">
        <v>133</v>
      </c>
      <c r="AI225" s="17" t="s">
        <v>149</v>
      </c>
      <c r="AJ225" s="17" t="s">
        <v>203</v>
      </c>
      <c r="AK225" s="17" t="s">
        <v>50</v>
      </c>
      <c r="AL225" s="17" t="s">
        <v>723</v>
      </c>
      <c r="AM225" s="17" t="s">
        <v>204</v>
      </c>
      <c r="AN225" s="17" t="s">
        <v>2537</v>
      </c>
      <c r="AO225" s="17" t="s">
        <v>2538</v>
      </c>
      <c r="AP225" s="17" t="s">
        <v>138</v>
      </c>
      <c r="AQ225" s="17" t="s">
        <v>2539</v>
      </c>
      <c r="AR225" s="17" t="s">
        <v>2540</v>
      </c>
      <c r="AS225" s="8" t="s">
        <v>109</v>
      </c>
    </row>
    <row r="226" spans="1:45" x14ac:dyDescent="0.3">
      <c r="A226" s="6" t="s">
        <v>2541</v>
      </c>
      <c r="B226" s="28">
        <v>1</v>
      </c>
      <c r="C226" s="54">
        <v>0</v>
      </c>
      <c r="D226" s="7">
        <v>0.12</v>
      </c>
      <c r="E226" s="57" t="s">
        <v>2542</v>
      </c>
      <c r="F226" s="8" t="s">
        <v>291</v>
      </c>
      <c r="G226" s="8" t="s">
        <v>292</v>
      </c>
      <c r="H226" s="8" t="s">
        <v>2543</v>
      </c>
      <c r="I226" s="8" t="s">
        <v>456</v>
      </c>
      <c r="J226" s="9" t="s">
        <v>50</v>
      </c>
      <c r="K226" s="8" t="s">
        <v>2544</v>
      </c>
      <c r="L226" s="10">
        <v>7</v>
      </c>
      <c r="M226" s="8" t="s">
        <v>2545</v>
      </c>
      <c r="N226" s="8" t="s">
        <v>50</v>
      </c>
      <c r="O226" s="8" t="s">
        <v>50</v>
      </c>
      <c r="P226" s="8" t="s">
        <v>939</v>
      </c>
      <c r="Q226" s="8" t="s">
        <v>58</v>
      </c>
      <c r="R226" s="8" t="s">
        <v>50</v>
      </c>
      <c r="S226" s="8" t="s">
        <v>59</v>
      </c>
      <c r="T226" s="11">
        <v>41640</v>
      </c>
      <c r="U226" s="12" t="s">
        <v>50</v>
      </c>
      <c r="V226" s="8" t="s">
        <v>78</v>
      </c>
      <c r="W226" s="8" t="s">
        <v>61</v>
      </c>
      <c r="X226" s="8" t="s">
        <v>61</v>
      </c>
      <c r="Y226" s="13">
        <v>0</v>
      </c>
      <c r="Z226" s="14" t="s">
        <v>50</v>
      </c>
      <c r="AA226" s="14">
        <v>122</v>
      </c>
      <c r="AB226" s="8" t="s">
        <v>662</v>
      </c>
      <c r="AC226" s="15">
        <v>2014</v>
      </c>
      <c r="AD226" s="16">
        <v>3</v>
      </c>
      <c r="AE226" s="12">
        <v>0.12</v>
      </c>
      <c r="AF226" s="11">
        <v>41880</v>
      </c>
      <c r="AG226" s="12" t="s">
        <v>50</v>
      </c>
      <c r="AH226" s="8" t="s">
        <v>661</v>
      </c>
      <c r="AI226" s="8" t="s">
        <v>1396</v>
      </c>
      <c r="AJ226" s="8" t="s">
        <v>940</v>
      </c>
      <c r="AK226" s="8" t="s">
        <v>2546</v>
      </c>
      <c r="AL226" s="8" t="s">
        <v>464</v>
      </c>
      <c r="AM226" s="8" t="s">
        <v>465</v>
      </c>
      <c r="AN226" s="8" t="s">
        <v>2547</v>
      </c>
      <c r="AO226" s="8" t="s">
        <v>2548</v>
      </c>
      <c r="AP226" s="8" t="s">
        <v>303</v>
      </c>
      <c r="AQ226" s="8" t="s">
        <v>2549</v>
      </c>
      <c r="AR226" s="8" t="s">
        <v>50</v>
      </c>
      <c r="AS226" s="17" t="s">
        <v>90</v>
      </c>
    </row>
    <row r="227" spans="1:45" x14ac:dyDescent="0.3">
      <c r="A227" s="6" t="s">
        <v>2550</v>
      </c>
      <c r="B227" s="28">
        <v>0</v>
      </c>
      <c r="C227" s="54">
        <v>1</v>
      </c>
      <c r="D227" s="7" t="s">
        <v>50</v>
      </c>
      <c r="E227" s="58" t="s">
        <v>2551</v>
      </c>
      <c r="F227" s="17" t="s">
        <v>218</v>
      </c>
      <c r="G227" s="17" t="s">
        <v>219</v>
      </c>
      <c r="H227" s="17" t="s">
        <v>50</v>
      </c>
      <c r="I227" s="17" t="s">
        <v>221</v>
      </c>
      <c r="J227" s="18" t="s">
        <v>50</v>
      </c>
      <c r="K227" s="17" t="s">
        <v>2552</v>
      </c>
      <c r="L227" s="19" t="s">
        <v>50</v>
      </c>
      <c r="M227" s="17" t="s">
        <v>50</v>
      </c>
      <c r="N227" s="17" t="s">
        <v>2553</v>
      </c>
      <c r="O227" s="17" t="s">
        <v>50</v>
      </c>
      <c r="P227" s="17" t="s">
        <v>99</v>
      </c>
      <c r="Q227" s="17" t="s">
        <v>58</v>
      </c>
      <c r="R227" s="17" t="s">
        <v>2554</v>
      </c>
      <c r="S227" s="17" t="s">
        <v>59</v>
      </c>
      <c r="T227" s="20">
        <v>42255</v>
      </c>
      <c r="U227" s="21">
        <v>5.17</v>
      </c>
      <c r="V227" s="17" t="s">
        <v>134</v>
      </c>
      <c r="W227" s="17" t="s">
        <v>61</v>
      </c>
      <c r="X227" s="17" t="s">
        <v>61</v>
      </c>
      <c r="Y227" s="22" t="s">
        <v>50</v>
      </c>
      <c r="Z227" s="23" t="s">
        <v>50</v>
      </c>
      <c r="AA227" s="23" t="s">
        <v>50</v>
      </c>
      <c r="AB227" s="17" t="s">
        <v>662</v>
      </c>
      <c r="AC227" s="24">
        <v>2013</v>
      </c>
      <c r="AD227" s="25" t="s">
        <v>50</v>
      </c>
      <c r="AE227" s="21" t="s">
        <v>50</v>
      </c>
      <c r="AF227" s="20">
        <v>42255</v>
      </c>
      <c r="AG227" s="21">
        <v>5.17</v>
      </c>
      <c r="AH227" s="17" t="s">
        <v>134</v>
      </c>
      <c r="AI227" s="17" t="s">
        <v>2178</v>
      </c>
      <c r="AJ227" s="17" t="s">
        <v>103</v>
      </c>
      <c r="AK227" s="17" t="s">
        <v>50</v>
      </c>
      <c r="AL227" s="17" t="s">
        <v>83</v>
      </c>
      <c r="AM227" s="17" t="s">
        <v>67</v>
      </c>
      <c r="AN227" s="17" t="s">
        <v>2555</v>
      </c>
      <c r="AO227" s="17" t="s">
        <v>2556</v>
      </c>
      <c r="AP227" s="17" t="s">
        <v>1269</v>
      </c>
      <c r="AQ227" s="17" t="s">
        <v>2557</v>
      </c>
      <c r="AR227" s="17" t="s">
        <v>2558</v>
      </c>
      <c r="AS227" s="8" t="s">
        <v>109</v>
      </c>
    </row>
    <row r="228" spans="1:45" x14ac:dyDescent="0.3">
      <c r="A228" s="6" t="s">
        <v>2559</v>
      </c>
      <c r="B228" s="28">
        <v>1</v>
      </c>
      <c r="C228" s="54">
        <v>0</v>
      </c>
      <c r="D228" s="7" t="s">
        <v>50</v>
      </c>
      <c r="E228" s="57" t="s">
        <v>2560</v>
      </c>
      <c r="F228" s="8" t="s">
        <v>173</v>
      </c>
      <c r="G228" s="8" t="s">
        <v>317</v>
      </c>
      <c r="H228" s="8" t="s">
        <v>1310</v>
      </c>
      <c r="I228" s="8" t="s">
        <v>221</v>
      </c>
      <c r="J228" s="9" t="s">
        <v>50</v>
      </c>
      <c r="K228" s="8" t="s">
        <v>2561</v>
      </c>
      <c r="L228" s="10">
        <v>1</v>
      </c>
      <c r="M228" s="8" t="s">
        <v>2562</v>
      </c>
      <c r="N228" s="8" t="s">
        <v>50</v>
      </c>
      <c r="O228" s="8" t="s">
        <v>50</v>
      </c>
      <c r="P228" s="8" t="s">
        <v>50</v>
      </c>
      <c r="Q228" s="8" t="s">
        <v>58</v>
      </c>
      <c r="R228" s="8" t="s">
        <v>50</v>
      </c>
      <c r="S228" s="8" t="s">
        <v>59</v>
      </c>
      <c r="T228" s="11">
        <v>42247</v>
      </c>
      <c r="U228" s="12" t="s">
        <v>50</v>
      </c>
      <c r="V228" s="8" t="s">
        <v>1315</v>
      </c>
      <c r="W228" s="8" t="s">
        <v>61</v>
      </c>
      <c r="X228" s="8" t="s">
        <v>61</v>
      </c>
      <c r="Y228" s="13">
        <v>0</v>
      </c>
      <c r="Z228" s="14" t="s">
        <v>50</v>
      </c>
      <c r="AA228" s="14" t="s">
        <v>50</v>
      </c>
      <c r="AB228" s="8" t="s">
        <v>662</v>
      </c>
      <c r="AC228" s="15">
        <v>2015</v>
      </c>
      <c r="AD228" s="16" t="s">
        <v>50</v>
      </c>
      <c r="AE228" s="12" t="s">
        <v>50</v>
      </c>
      <c r="AF228" s="11">
        <v>42247</v>
      </c>
      <c r="AG228" s="12" t="s">
        <v>50</v>
      </c>
      <c r="AH228" s="8" t="s">
        <v>1315</v>
      </c>
      <c r="AI228" s="8" t="s">
        <v>2563</v>
      </c>
      <c r="AJ228" s="8" t="s">
        <v>59</v>
      </c>
      <c r="AK228" s="8" t="s">
        <v>2564</v>
      </c>
      <c r="AL228" s="8" t="s">
        <v>83</v>
      </c>
      <c r="AM228" s="8" t="s">
        <v>465</v>
      </c>
      <c r="AN228" s="8" t="s">
        <v>2565</v>
      </c>
      <c r="AO228" s="8" t="s">
        <v>2566</v>
      </c>
      <c r="AP228" s="8" t="s">
        <v>138</v>
      </c>
      <c r="AQ228" s="8" t="s">
        <v>2567</v>
      </c>
      <c r="AR228" s="8" t="s">
        <v>2568</v>
      </c>
      <c r="AS228" s="17" t="s">
        <v>90</v>
      </c>
    </row>
    <row r="229" spans="1:45" x14ac:dyDescent="0.3">
      <c r="A229" s="6" t="s">
        <v>2569</v>
      </c>
      <c r="B229" s="28">
        <v>1</v>
      </c>
      <c r="C229" s="54">
        <v>0</v>
      </c>
      <c r="D229" s="7">
        <v>12.7</v>
      </c>
      <c r="E229" s="58" t="s">
        <v>2570</v>
      </c>
      <c r="F229" s="17" t="s">
        <v>291</v>
      </c>
      <c r="G229" s="17" t="s">
        <v>292</v>
      </c>
      <c r="H229" s="17" t="s">
        <v>2571</v>
      </c>
      <c r="I229" s="17" t="s">
        <v>456</v>
      </c>
      <c r="J229" s="18" t="s">
        <v>50</v>
      </c>
      <c r="K229" s="17" t="s">
        <v>2572</v>
      </c>
      <c r="L229" s="19">
        <v>9</v>
      </c>
      <c r="M229" s="17" t="s">
        <v>2573</v>
      </c>
      <c r="N229" s="17" t="s">
        <v>2574</v>
      </c>
      <c r="O229" s="17" t="s">
        <v>2575</v>
      </c>
      <c r="P229" s="17" t="s">
        <v>200</v>
      </c>
      <c r="Q229" s="17" t="s">
        <v>58</v>
      </c>
      <c r="R229" s="17" t="s">
        <v>2576</v>
      </c>
      <c r="S229" s="17" t="s">
        <v>59</v>
      </c>
      <c r="T229" s="20">
        <v>42122</v>
      </c>
      <c r="U229" s="21" t="s">
        <v>50</v>
      </c>
      <c r="V229" s="17" t="s">
        <v>78</v>
      </c>
      <c r="W229" s="17" t="s">
        <v>61</v>
      </c>
      <c r="X229" s="17" t="s">
        <v>61</v>
      </c>
      <c r="Y229" s="22">
        <v>0.05</v>
      </c>
      <c r="Z229" s="23">
        <v>36</v>
      </c>
      <c r="AA229" s="23">
        <v>3089</v>
      </c>
      <c r="AB229" s="17" t="s">
        <v>662</v>
      </c>
      <c r="AC229" s="24">
        <v>2015</v>
      </c>
      <c r="AD229" s="25">
        <v>34</v>
      </c>
      <c r="AE229" s="21">
        <v>12.7</v>
      </c>
      <c r="AF229" s="20">
        <v>43221</v>
      </c>
      <c r="AG229" s="21">
        <v>8.4</v>
      </c>
      <c r="AH229" s="17" t="s">
        <v>661</v>
      </c>
      <c r="AI229" s="17" t="s">
        <v>1597</v>
      </c>
      <c r="AJ229" s="17" t="s">
        <v>203</v>
      </c>
      <c r="AK229" s="17" t="s">
        <v>2577</v>
      </c>
      <c r="AL229" s="17" t="s">
        <v>464</v>
      </c>
      <c r="AM229" s="17" t="s">
        <v>465</v>
      </c>
      <c r="AN229" s="17" t="s">
        <v>2578</v>
      </c>
      <c r="AO229" s="17" t="s">
        <v>2579</v>
      </c>
      <c r="AP229" s="17" t="s">
        <v>2580</v>
      </c>
      <c r="AQ229" s="17" t="s">
        <v>2581</v>
      </c>
      <c r="AR229" s="17" t="s">
        <v>50</v>
      </c>
      <c r="AS229" t="s">
        <v>6</v>
      </c>
    </row>
    <row r="230" spans="1:45" x14ac:dyDescent="0.3">
      <c r="A230" s="6" t="s">
        <v>2582</v>
      </c>
      <c r="B230" s="28">
        <v>1</v>
      </c>
      <c r="C230" s="54">
        <v>0</v>
      </c>
      <c r="D230" s="7">
        <v>5.24</v>
      </c>
      <c r="E230" s="57" t="s">
        <v>2583</v>
      </c>
      <c r="F230" s="8" t="s">
        <v>3</v>
      </c>
      <c r="G230" s="8" t="s">
        <v>2584</v>
      </c>
      <c r="H230" s="8" t="s">
        <v>2585</v>
      </c>
      <c r="I230" s="8" t="s">
        <v>456</v>
      </c>
      <c r="J230" s="9" t="s">
        <v>50</v>
      </c>
      <c r="K230" s="8" t="s">
        <v>2586</v>
      </c>
      <c r="L230" s="10">
        <v>5</v>
      </c>
      <c r="M230" s="8" t="s">
        <v>2587</v>
      </c>
      <c r="N230" s="8" t="s">
        <v>2588</v>
      </c>
      <c r="O230" s="8" t="s">
        <v>2589</v>
      </c>
      <c r="P230" s="8" t="s">
        <v>99</v>
      </c>
      <c r="Q230" s="8" t="s">
        <v>58</v>
      </c>
      <c r="R230" s="8" t="s">
        <v>1432</v>
      </c>
      <c r="S230" s="8" t="s">
        <v>59</v>
      </c>
      <c r="T230" s="11">
        <v>41699</v>
      </c>
      <c r="U230" s="12">
        <v>0.6</v>
      </c>
      <c r="V230" s="8" t="s">
        <v>78</v>
      </c>
      <c r="W230" s="8" t="s">
        <v>61</v>
      </c>
      <c r="X230" s="8" t="s">
        <v>61</v>
      </c>
      <c r="Y230" s="13">
        <v>0</v>
      </c>
      <c r="Z230" s="14" t="s">
        <v>50</v>
      </c>
      <c r="AA230" s="14" t="s">
        <v>50</v>
      </c>
      <c r="AB230" s="8" t="s">
        <v>662</v>
      </c>
      <c r="AC230" s="15">
        <v>2014</v>
      </c>
      <c r="AD230" s="16">
        <v>4</v>
      </c>
      <c r="AE230" s="12">
        <v>5.24</v>
      </c>
      <c r="AF230" s="11">
        <v>42779</v>
      </c>
      <c r="AG230" s="12">
        <v>1.64</v>
      </c>
      <c r="AH230" s="8" t="s">
        <v>661</v>
      </c>
      <c r="AI230" s="8" t="s">
        <v>2590</v>
      </c>
      <c r="AJ230" s="8" t="s">
        <v>103</v>
      </c>
      <c r="AK230" s="8" t="s">
        <v>2591</v>
      </c>
      <c r="AL230" s="8" t="s">
        <v>464</v>
      </c>
      <c r="AM230" s="8" t="s">
        <v>465</v>
      </c>
      <c r="AN230" s="8" t="s">
        <v>2592</v>
      </c>
      <c r="AO230" s="8" t="s">
        <v>2593</v>
      </c>
      <c r="AP230" s="8" t="s">
        <v>2594</v>
      </c>
      <c r="AQ230" s="8" t="s">
        <v>2595</v>
      </c>
      <c r="AR230" s="8" t="s">
        <v>2596</v>
      </c>
      <c r="AS230" t="s">
        <v>6</v>
      </c>
    </row>
    <row r="231" spans="1:45" x14ac:dyDescent="0.3">
      <c r="A231" s="6" t="s">
        <v>2597</v>
      </c>
      <c r="B231" s="28">
        <v>1</v>
      </c>
      <c r="C231" s="54">
        <v>0</v>
      </c>
      <c r="D231" s="7">
        <v>3.24</v>
      </c>
      <c r="E231" s="58" t="s">
        <v>2598</v>
      </c>
      <c r="F231" s="17" t="s">
        <v>291</v>
      </c>
      <c r="G231" s="17" t="s">
        <v>292</v>
      </c>
      <c r="H231" s="17" t="s">
        <v>894</v>
      </c>
      <c r="I231" s="17" t="s">
        <v>2599</v>
      </c>
      <c r="J231" s="18" t="s">
        <v>50</v>
      </c>
      <c r="K231" s="17" t="s">
        <v>2600</v>
      </c>
      <c r="L231" s="19">
        <v>1</v>
      </c>
      <c r="M231" s="17" t="s">
        <v>50</v>
      </c>
      <c r="N231" s="17" t="s">
        <v>2601</v>
      </c>
      <c r="O231" s="17" t="s">
        <v>50</v>
      </c>
      <c r="P231" s="17" t="s">
        <v>99</v>
      </c>
      <c r="Q231" s="17" t="s">
        <v>58</v>
      </c>
      <c r="R231" s="17" t="s">
        <v>2602</v>
      </c>
      <c r="S231" s="17" t="s">
        <v>59</v>
      </c>
      <c r="T231" s="20" t="s">
        <v>50</v>
      </c>
      <c r="U231" s="21" t="s">
        <v>50</v>
      </c>
      <c r="V231" s="17" t="s">
        <v>1315</v>
      </c>
      <c r="W231" s="17" t="s">
        <v>61</v>
      </c>
      <c r="X231" s="17" t="s">
        <v>396</v>
      </c>
      <c r="Y231" s="22">
        <v>-0.03</v>
      </c>
      <c r="Z231" s="23" t="s">
        <v>50</v>
      </c>
      <c r="AA231" s="23">
        <v>431</v>
      </c>
      <c r="AB231" s="17" t="s">
        <v>662</v>
      </c>
      <c r="AC231" s="24">
        <v>2013</v>
      </c>
      <c r="AD231" s="25">
        <v>18</v>
      </c>
      <c r="AE231" s="21">
        <v>3.24</v>
      </c>
      <c r="AF231" s="20">
        <v>43131</v>
      </c>
      <c r="AG231" s="21" t="s">
        <v>50</v>
      </c>
      <c r="AH231" s="17" t="s">
        <v>133</v>
      </c>
      <c r="AI231" s="17" t="s">
        <v>647</v>
      </c>
      <c r="AJ231" s="17" t="s">
        <v>103</v>
      </c>
      <c r="AK231" s="17" t="s">
        <v>2603</v>
      </c>
      <c r="AL231" s="17" t="s">
        <v>549</v>
      </c>
      <c r="AM231" s="17" t="s">
        <v>465</v>
      </c>
      <c r="AN231" s="17" t="s">
        <v>2604</v>
      </c>
      <c r="AO231" s="17" t="s">
        <v>2605</v>
      </c>
      <c r="AP231" s="17" t="s">
        <v>2606</v>
      </c>
      <c r="AQ231" s="17" t="s">
        <v>2607</v>
      </c>
      <c r="AR231" s="17" t="s">
        <v>2608</v>
      </c>
      <c r="AS231" s="17" t="s">
        <v>90</v>
      </c>
    </row>
    <row r="232" spans="1:45" x14ac:dyDescent="0.3">
      <c r="A232" s="6" t="s">
        <v>2609</v>
      </c>
      <c r="B232" s="28">
        <v>1</v>
      </c>
      <c r="C232" s="54">
        <v>0</v>
      </c>
      <c r="D232" s="7">
        <v>0.04</v>
      </c>
      <c r="E232" s="57" t="s">
        <v>2610</v>
      </c>
      <c r="F232" s="8" t="s">
        <v>173</v>
      </c>
      <c r="G232" s="8" t="s">
        <v>317</v>
      </c>
      <c r="H232" s="8" t="s">
        <v>293</v>
      </c>
      <c r="I232" s="8" t="s">
        <v>456</v>
      </c>
      <c r="J232" s="9" t="s">
        <v>50</v>
      </c>
      <c r="K232" s="8" t="s">
        <v>2611</v>
      </c>
      <c r="L232" s="10">
        <v>9</v>
      </c>
      <c r="M232" s="8" t="s">
        <v>2612</v>
      </c>
      <c r="N232" s="8" t="s">
        <v>50</v>
      </c>
      <c r="O232" s="8" t="s">
        <v>50</v>
      </c>
      <c r="P232" s="8" t="s">
        <v>99</v>
      </c>
      <c r="Q232" s="8" t="s">
        <v>58</v>
      </c>
      <c r="R232" s="8" t="s">
        <v>50</v>
      </c>
      <c r="S232" s="8" t="s">
        <v>59</v>
      </c>
      <c r="T232" s="11">
        <v>41394</v>
      </c>
      <c r="U232" s="12">
        <v>0.04</v>
      </c>
      <c r="V232" s="8" t="s">
        <v>428</v>
      </c>
      <c r="W232" s="8" t="s">
        <v>61</v>
      </c>
      <c r="X232" s="8" t="s">
        <v>61</v>
      </c>
      <c r="Y232" s="13">
        <v>-0.02</v>
      </c>
      <c r="Z232" s="14" t="s">
        <v>50</v>
      </c>
      <c r="AA232" s="14">
        <v>1281</v>
      </c>
      <c r="AB232" s="8" t="s">
        <v>662</v>
      </c>
      <c r="AC232" s="15">
        <v>2013</v>
      </c>
      <c r="AD232" s="16" t="s">
        <v>50</v>
      </c>
      <c r="AE232" s="12">
        <v>0.04</v>
      </c>
      <c r="AF232" s="11">
        <v>42736</v>
      </c>
      <c r="AG232" s="12" t="s">
        <v>50</v>
      </c>
      <c r="AH232" s="8" t="s">
        <v>661</v>
      </c>
      <c r="AI232" s="8" t="s">
        <v>745</v>
      </c>
      <c r="AJ232" s="8" t="s">
        <v>103</v>
      </c>
      <c r="AK232" s="8" t="s">
        <v>2613</v>
      </c>
      <c r="AL232" s="8" t="s">
        <v>464</v>
      </c>
      <c r="AM232" s="8" t="s">
        <v>465</v>
      </c>
      <c r="AN232" s="8" t="s">
        <v>2614</v>
      </c>
      <c r="AO232" s="8" t="s">
        <v>2615</v>
      </c>
      <c r="AP232" s="8" t="s">
        <v>303</v>
      </c>
      <c r="AQ232" s="8" t="s">
        <v>2616</v>
      </c>
      <c r="AR232" s="8" t="s">
        <v>50</v>
      </c>
      <c r="AS232" s="17" t="s">
        <v>90</v>
      </c>
    </row>
    <row r="233" spans="1:45" x14ac:dyDescent="0.3">
      <c r="A233" s="6" t="s">
        <v>2617</v>
      </c>
      <c r="B233" s="28">
        <v>1</v>
      </c>
      <c r="C233" s="54">
        <v>0</v>
      </c>
      <c r="D233" s="7" t="s">
        <v>50</v>
      </c>
      <c r="E233" s="58" t="s">
        <v>2618</v>
      </c>
      <c r="F233" s="17" t="s">
        <v>93</v>
      </c>
      <c r="G233" s="17" t="s">
        <v>344</v>
      </c>
      <c r="H233" s="17" t="s">
        <v>2619</v>
      </c>
      <c r="I233" s="17" t="s">
        <v>456</v>
      </c>
      <c r="J233" s="18" t="s">
        <v>50</v>
      </c>
      <c r="K233" s="17" t="s">
        <v>2620</v>
      </c>
      <c r="L233" s="19">
        <v>2</v>
      </c>
      <c r="M233" s="17" t="s">
        <v>2621</v>
      </c>
      <c r="N233" s="17" t="s">
        <v>2622</v>
      </c>
      <c r="O233" s="17" t="s">
        <v>1836</v>
      </c>
      <c r="P233" s="17" t="s">
        <v>99</v>
      </c>
      <c r="Q233" s="17" t="s">
        <v>58</v>
      </c>
      <c r="R233" s="17" t="s">
        <v>2623</v>
      </c>
      <c r="S233" s="17" t="s">
        <v>59</v>
      </c>
      <c r="T233" s="20">
        <v>42129</v>
      </c>
      <c r="U233" s="21" t="s">
        <v>50</v>
      </c>
      <c r="V233" s="17" t="s">
        <v>78</v>
      </c>
      <c r="W233" s="17" t="s">
        <v>61</v>
      </c>
      <c r="X233" s="17" t="s">
        <v>61</v>
      </c>
      <c r="Y233" s="22">
        <v>3.17</v>
      </c>
      <c r="Z233" s="23">
        <v>104143</v>
      </c>
      <c r="AA233" s="23" t="s">
        <v>50</v>
      </c>
      <c r="AB233" s="17" t="s">
        <v>662</v>
      </c>
      <c r="AC233" s="24">
        <v>2014</v>
      </c>
      <c r="AD233" s="25">
        <v>7</v>
      </c>
      <c r="AE233" s="21" t="s">
        <v>50</v>
      </c>
      <c r="AF233" s="20" t="s">
        <v>50</v>
      </c>
      <c r="AG233" s="21" t="s">
        <v>50</v>
      </c>
      <c r="AH233" s="17" t="s">
        <v>661</v>
      </c>
      <c r="AI233" s="17" t="s">
        <v>975</v>
      </c>
      <c r="AJ233" s="17" t="s">
        <v>103</v>
      </c>
      <c r="AK233" s="17" t="s">
        <v>2624</v>
      </c>
      <c r="AL233" s="17" t="s">
        <v>464</v>
      </c>
      <c r="AM233" s="17" t="s">
        <v>465</v>
      </c>
      <c r="AN233" s="17" t="s">
        <v>2625</v>
      </c>
      <c r="AO233" s="17" t="s">
        <v>2626</v>
      </c>
      <c r="AP233" s="17" t="s">
        <v>138</v>
      </c>
      <c r="AQ233" s="17" t="s">
        <v>50</v>
      </c>
      <c r="AR233" s="17" t="s">
        <v>50</v>
      </c>
      <c r="AS233" t="s">
        <v>6</v>
      </c>
    </row>
    <row r="234" spans="1:45" x14ac:dyDescent="0.3">
      <c r="A234" s="6" t="s">
        <v>2627</v>
      </c>
      <c r="B234" s="28">
        <v>1</v>
      </c>
      <c r="C234" s="54">
        <v>0</v>
      </c>
      <c r="D234" s="7" t="s">
        <v>50</v>
      </c>
      <c r="E234" s="57" t="s">
        <v>2628</v>
      </c>
      <c r="F234" s="8" t="s">
        <v>291</v>
      </c>
      <c r="G234" s="8" t="s">
        <v>292</v>
      </c>
      <c r="H234" s="8" t="s">
        <v>50</v>
      </c>
      <c r="I234" s="8" t="s">
        <v>542</v>
      </c>
      <c r="J234" s="9" t="s">
        <v>50</v>
      </c>
      <c r="K234" s="8" t="s">
        <v>2629</v>
      </c>
      <c r="L234" s="10">
        <v>3</v>
      </c>
      <c r="M234" s="8" t="s">
        <v>2630</v>
      </c>
      <c r="N234" s="8" t="s">
        <v>896</v>
      </c>
      <c r="O234" s="8" t="s">
        <v>897</v>
      </c>
      <c r="P234" s="8" t="s">
        <v>99</v>
      </c>
      <c r="Q234" s="8" t="s">
        <v>58</v>
      </c>
      <c r="R234" s="8" t="s">
        <v>757</v>
      </c>
      <c r="S234" s="8" t="s">
        <v>59</v>
      </c>
      <c r="T234" s="11">
        <v>42230</v>
      </c>
      <c r="U234" s="12" t="s">
        <v>50</v>
      </c>
      <c r="V234" s="8" t="s">
        <v>78</v>
      </c>
      <c r="W234" s="8" t="s">
        <v>61</v>
      </c>
      <c r="X234" s="8" t="s">
        <v>61</v>
      </c>
      <c r="Y234" s="13">
        <v>0.17</v>
      </c>
      <c r="Z234" s="14" t="s">
        <v>50</v>
      </c>
      <c r="AA234" s="14">
        <v>110</v>
      </c>
      <c r="AB234" s="8" t="s">
        <v>662</v>
      </c>
      <c r="AC234" s="15">
        <v>2014</v>
      </c>
      <c r="AD234" s="16" t="s">
        <v>50</v>
      </c>
      <c r="AE234" s="12" t="s">
        <v>50</v>
      </c>
      <c r="AF234" s="11">
        <v>43074</v>
      </c>
      <c r="AG234" s="12" t="s">
        <v>50</v>
      </c>
      <c r="AH234" s="8" t="s">
        <v>78</v>
      </c>
      <c r="AI234" s="8" t="s">
        <v>918</v>
      </c>
      <c r="AJ234" s="8" t="s">
        <v>103</v>
      </c>
      <c r="AK234" s="8" t="s">
        <v>2631</v>
      </c>
      <c r="AL234" s="8" t="s">
        <v>598</v>
      </c>
      <c r="AM234" s="8" t="s">
        <v>465</v>
      </c>
      <c r="AN234" s="8" t="s">
        <v>2632</v>
      </c>
      <c r="AO234" s="8" t="s">
        <v>2633</v>
      </c>
      <c r="AP234" s="8" t="s">
        <v>468</v>
      </c>
      <c r="AQ234" s="8" t="s">
        <v>2634</v>
      </c>
      <c r="AR234" s="8" t="s">
        <v>50</v>
      </c>
      <c r="AS234" s="17" t="s">
        <v>90</v>
      </c>
    </row>
    <row r="235" spans="1:45" x14ac:dyDescent="0.3">
      <c r="A235" s="6" t="s">
        <v>2635</v>
      </c>
      <c r="B235" s="28">
        <v>1</v>
      </c>
      <c r="C235" s="54">
        <v>0</v>
      </c>
      <c r="D235" s="7" t="s">
        <v>50</v>
      </c>
      <c r="E235" s="58" t="s">
        <v>2636</v>
      </c>
      <c r="F235" s="17" t="s">
        <v>291</v>
      </c>
      <c r="G235" s="17" t="s">
        <v>292</v>
      </c>
      <c r="H235" s="17" t="s">
        <v>2637</v>
      </c>
      <c r="I235" s="17" t="s">
        <v>456</v>
      </c>
      <c r="J235" s="18" t="s">
        <v>50</v>
      </c>
      <c r="K235" s="17" t="s">
        <v>2620</v>
      </c>
      <c r="L235" s="19">
        <v>4</v>
      </c>
      <c r="M235" s="17" t="s">
        <v>2638</v>
      </c>
      <c r="N235" s="17" t="s">
        <v>2324</v>
      </c>
      <c r="O235" s="17" t="s">
        <v>1407</v>
      </c>
      <c r="P235" s="17" t="s">
        <v>99</v>
      </c>
      <c r="Q235" s="17" t="s">
        <v>58</v>
      </c>
      <c r="R235" s="17" t="s">
        <v>2639</v>
      </c>
      <c r="S235" s="17" t="s">
        <v>59</v>
      </c>
      <c r="T235" s="20" t="s">
        <v>50</v>
      </c>
      <c r="U235" s="21" t="s">
        <v>50</v>
      </c>
      <c r="V235" s="17" t="s">
        <v>78</v>
      </c>
      <c r="W235" s="17" t="s">
        <v>61</v>
      </c>
      <c r="X235" s="17" t="s">
        <v>61</v>
      </c>
      <c r="Y235" s="22">
        <v>0.03</v>
      </c>
      <c r="Z235" s="23">
        <v>1927</v>
      </c>
      <c r="AA235" s="23">
        <v>736</v>
      </c>
      <c r="AB235" s="17" t="s">
        <v>662</v>
      </c>
      <c r="AC235" s="24">
        <v>2013</v>
      </c>
      <c r="AD235" s="25" t="s">
        <v>50</v>
      </c>
      <c r="AE235" s="21" t="s">
        <v>50</v>
      </c>
      <c r="AF235" s="20" t="s">
        <v>50</v>
      </c>
      <c r="AG235" s="21" t="s">
        <v>50</v>
      </c>
      <c r="AH235" s="17" t="s">
        <v>661</v>
      </c>
      <c r="AI235" s="17" t="s">
        <v>647</v>
      </c>
      <c r="AJ235" s="17" t="s">
        <v>103</v>
      </c>
      <c r="AK235" s="17" t="s">
        <v>2640</v>
      </c>
      <c r="AL235" s="17" t="s">
        <v>464</v>
      </c>
      <c r="AM235" s="17" t="s">
        <v>465</v>
      </c>
      <c r="AN235" s="17" t="s">
        <v>2641</v>
      </c>
      <c r="AO235" s="17" t="s">
        <v>2642</v>
      </c>
      <c r="AP235" s="17" t="s">
        <v>2643</v>
      </c>
      <c r="AQ235" s="17" t="s">
        <v>2644</v>
      </c>
      <c r="AR235" s="17" t="s">
        <v>2645</v>
      </c>
      <c r="AS235" t="s">
        <v>6</v>
      </c>
    </row>
    <row r="236" spans="1:45" x14ac:dyDescent="0.3">
      <c r="A236" s="6" t="s">
        <v>2646</v>
      </c>
      <c r="B236" s="28">
        <v>1</v>
      </c>
      <c r="C236" s="54">
        <v>0</v>
      </c>
      <c r="D236" s="7" t="s">
        <v>50</v>
      </c>
      <c r="E236" s="57" t="s">
        <v>2647</v>
      </c>
      <c r="F236" s="8" t="s">
        <v>291</v>
      </c>
      <c r="G236" s="8" t="s">
        <v>292</v>
      </c>
      <c r="H236" s="8" t="s">
        <v>293</v>
      </c>
      <c r="I236" s="8" t="s">
        <v>542</v>
      </c>
      <c r="J236" s="9" t="s">
        <v>50</v>
      </c>
      <c r="K236" s="8" t="s">
        <v>2648</v>
      </c>
      <c r="L236" s="10">
        <v>2</v>
      </c>
      <c r="M236" s="8" t="s">
        <v>1146</v>
      </c>
      <c r="N236" s="8" t="s">
        <v>2649</v>
      </c>
      <c r="O236" s="8" t="s">
        <v>915</v>
      </c>
      <c r="P236" s="8" t="s">
        <v>99</v>
      </c>
      <c r="Q236" s="8" t="s">
        <v>58</v>
      </c>
      <c r="R236" s="8" t="s">
        <v>917</v>
      </c>
      <c r="S236" s="8" t="s">
        <v>59</v>
      </c>
      <c r="T236" s="11" t="s">
        <v>50</v>
      </c>
      <c r="U236" s="12" t="s">
        <v>50</v>
      </c>
      <c r="V236" s="8" t="s">
        <v>78</v>
      </c>
      <c r="W236" s="8" t="s">
        <v>61</v>
      </c>
      <c r="X236" s="8" t="s">
        <v>61</v>
      </c>
      <c r="Y236" s="13">
        <v>-0.02</v>
      </c>
      <c r="Z236" s="14">
        <v>143</v>
      </c>
      <c r="AA236" s="14">
        <v>61</v>
      </c>
      <c r="AB236" s="8" t="s">
        <v>662</v>
      </c>
      <c r="AC236" s="15">
        <v>2014</v>
      </c>
      <c r="AD236" s="16" t="s">
        <v>50</v>
      </c>
      <c r="AE236" s="12" t="s">
        <v>50</v>
      </c>
      <c r="AF236" s="11">
        <v>42355</v>
      </c>
      <c r="AG236" s="12">
        <v>0.04</v>
      </c>
      <c r="AH236" s="8" t="s">
        <v>595</v>
      </c>
      <c r="AI236" s="8" t="s">
        <v>547</v>
      </c>
      <c r="AJ236" s="8" t="s">
        <v>103</v>
      </c>
      <c r="AK236" s="8" t="s">
        <v>1149</v>
      </c>
      <c r="AL236" s="8" t="s">
        <v>598</v>
      </c>
      <c r="AM236" s="8" t="s">
        <v>465</v>
      </c>
      <c r="AN236" s="8" t="s">
        <v>2650</v>
      </c>
      <c r="AO236" s="8" t="s">
        <v>2651</v>
      </c>
      <c r="AP236" s="8" t="s">
        <v>631</v>
      </c>
      <c r="AQ236" s="8" t="s">
        <v>2652</v>
      </c>
      <c r="AR236" s="8" t="s">
        <v>2653</v>
      </c>
      <c r="AS236" t="s">
        <v>6</v>
      </c>
    </row>
    <row r="237" spans="1:45" x14ac:dyDescent="0.3">
      <c r="A237" s="6" t="s">
        <v>2654</v>
      </c>
      <c r="B237" s="28">
        <v>1</v>
      </c>
      <c r="C237" s="54">
        <v>0</v>
      </c>
      <c r="D237" s="7" t="s">
        <v>50</v>
      </c>
      <c r="E237" s="58" t="s">
        <v>2655</v>
      </c>
      <c r="F237" s="17" t="s">
        <v>291</v>
      </c>
      <c r="G237" s="17" t="s">
        <v>292</v>
      </c>
      <c r="H237" s="17" t="s">
        <v>2656</v>
      </c>
      <c r="I237" s="17" t="s">
        <v>542</v>
      </c>
      <c r="J237" s="18" t="s">
        <v>50</v>
      </c>
      <c r="K237" s="17" t="s">
        <v>2657</v>
      </c>
      <c r="L237" s="19">
        <v>3</v>
      </c>
      <c r="M237" s="17" t="s">
        <v>2658</v>
      </c>
      <c r="N237" s="17" t="s">
        <v>896</v>
      </c>
      <c r="O237" s="17" t="s">
        <v>50</v>
      </c>
      <c r="P237" s="17" t="s">
        <v>99</v>
      </c>
      <c r="Q237" s="17" t="s">
        <v>58</v>
      </c>
      <c r="R237" s="17" t="s">
        <v>757</v>
      </c>
      <c r="S237" s="17" t="s">
        <v>59</v>
      </c>
      <c r="T237" s="20" t="s">
        <v>50</v>
      </c>
      <c r="U237" s="21" t="s">
        <v>50</v>
      </c>
      <c r="V237" s="17" t="s">
        <v>78</v>
      </c>
      <c r="W237" s="17" t="s">
        <v>61</v>
      </c>
      <c r="X237" s="17" t="s">
        <v>61</v>
      </c>
      <c r="Y237" s="22">
        <v>0.22</v>
      </c>
      <c r="Z237" s="23">
        <v>1684</v>
      </c>
      <c r="AA237" s="23">
        <v>784</v>
      </c>
      <c r="AB237" s="17" t="s">
        <v>662</v>
      </c>
      <c r="AC237" s="24">
        <v>2014</v>
      </c>
      <c r="AD237" s="25">
        <v>3</v>
      </c>
      <c r="AE237" s="21" t="s">
        <v>50</v>
      </c>
      <c r="AF237" s="20">
        <v>42488</v>
      </c>
      <c r="AG237" s="21">
        <v>0.04</v>
      </c>
      <c r="AH237" s="17" t="s">
        <v>595</v>
      </c>
      <c r="AI237" s="17" t="s">
        <v>647</v>
      </c>
      <c r="AJ237" s="17" t="s">
        <v>103</v>
      </c>
      <c r="AK237" s="17" t="s">
        <v>2659</v>
      </c>
      <c r="AL237" s="17" t="s">
        <v>598</v>
      </c>
      <c r="AM237" s="17" t="s">
        <v>465</v>
      </c>
      <c r="AN237" s="17" t="s">
        <v>2660</v>
      </c>
      <c r="AO237" s="17" t="s">
        <v>2661</v>
      </c>
      <c r="AP237" s="17" t="s">
        <v>631</v>
      </c>
      <c r="AQ237" s="17" t="s">
        <v>2662</v>
      </c>
      <c r="AR237" s="17" t="s">
        <v>2663</v>
      </c>
      <c r="AS237" t="s">
        <v>6</v>
      </c>
    </row>
    <row r="238" spans="1:45" x14ac:dyDescent="0.3">
      <c r="A238" s="6" t="s">
        <v>2664</v>
      </c>
      <c r="B238" s="28">
        <v>1</v>
      </c>
      <c r="C238" s="54">
        <v>0</v>
      </c>
      <c r="D238" s="7" t="s">
        <v>50</v>
      </c>
      <c r="E238" s="57" t="s">
        <v>2665</v>
      </c>
      <c r="F238" s="8" t="s">
        <v>291</v>
      </c>
      <c r="G238" s="8" t="s">
        <v>292</v>
      </c>
      <c r="H238" s="8" t="s">
        <v>293</v>
      </c>
      <c r="I238" s="8" t="s">
        <v>542</v>
      </c>
      <c r="J238" s="9" t="s">
        <v>50</v>
      </c>
      <c r="K238" s="8" t="s">
        <v>2666</v>
      </c>
      <c r="L238" s="10">
        <v>2</v>
      </c>
      <c r="M238" s="8" t="s">
        <v>1146</v>
      </c>
      <c r="N238" s="8" t="s">
        <v>896</v>
      </c>
      <c r="O238" s="8" t="s">
        <v>897</v>
      </c>
      <c r="P238" s="8" t="s">
        <v>99</v>
      </c>
      <c r="Q238" s="8" t="s">
        <v>58</v>
      </c>
      <c r="R238" s="8" t="s">
        <v>50</v>
      </c>
      <c r="S238" s="8" t="s">
        <v>59</v>
      </c>
      <c r="T238" s="11" t="s">
        <v>50</v>
      </c>
      <c r="U238" s="12" t="s">
        <v>50</v>
      </c>
      <c r="V238" s="8" t="s">
        <v>78</v>
      </c>
      <c r="W238" s="8" t="s">
        <v>61</v>
      </c>
      <c r="X238" s="8" t="s">
        <v>61</v>
      </c>
      <c r="Y238" s="13">
        <v>0.48</v>
      </c>
      <c r="Z238" s="14">
        <v>1664</v>
      </c>
      <c r="AA238" s="14">
        <v>4</v>
      </c>
      <c r="AB238" s="8" t="s">
        <v>662</v>
      </c>
      <c r="AC238" s="15">
        <v>2015</v>
      </c>
      <c r="AD238" s="16" t="s">
        <v>50</v>
      </c>
      <c r="AE238" s="12" t="s">
        <v>50</v>
      </c>
      <c r="AF238" s="11">
        <v>42223</v>
      </c>
      <c r="AG238" s="12">
        <v>7.0000000000000007E-2</v>
      </c>
      <c r="AH238" s="8" t="s">
        <v>595</v>
      </c>
      <c r="AI238" s="8" t="s">
        <v>647</v>
      </c>
      <c r="AJ238" s="8" t="s">
        <v>103</v>
      </c>
      <c r="AK238" s="8" t="s">
        <v>1149</v>
      </c>
      <c r="AL238" s="8" t="s">
        <v>598</v>
      </c>
      <c r="AM238" s="8" t="s">
        <v>465</v>
      </c>
      <c r="AN238" s="8" t="s">
        <v>2667</v>
      </c>
      <c r="AO238" s="8" t="s">
        <v>2668</v>
      </c>
      <c r="AP238" s="8" t="s">
        <v>1187</v>
      </c>
      <c r="AQ238" s="8" t="s">
        <v>2669</v>
      </c>
      <c r="AR238" s="8" t="s">
        <v>2670</v>
      </c>
      <c r="AS238" s="17" t="s">
        <v>90</v>
      </c>
    </row>
    <row r="239" spans="1:45" ht="20.399999999999999" x14ac:dyDescent="0.3">
      <c r="A239" s="6" t="s">
        <v>2671</v>
      </c>
      <c r="B239" s="28">
        <v>1</v>
      </c>
      <c r="C239" s="54">
        <v>0</v>
      </c>
      <c r="D239" s="7">
        <v>0.46</v>
      </c>
      <c r="E239" s="58" t="s">
        <v>2672</v>
      </c>
      <c r="F239" s="17" t="s">
        <v>291</v>
      </c>
      <c r="G239" s="17" t="s">
        <v>292</v>
      </c>
      <c r="H239" s="17" t="s">
        <v>2673</v>
      </c>
      <c r="I239" s="17" t="s">
        <v>456</v>
      </c>
      <c r="J239" s="18">
        <v>2.2000000000000002</v>
      </c>
      <c r="K239" s="17" t="s">
        <v>2674</v>
      </c>
      <c r="L239" s="19">
        <v>6</v>
      </c>
      <c r="M239" s="17" t="s">
        <v>2675</v>
      </c>
      <c r="N239" s="17" t="s">
        <v>950</v>
      </c>
      <c r="O239" s="17" t="s">
        <v>1452</v>
      </c>
      <c r="P239" s="17" t="s">
        <v>99</v>
      </c>
      <c r="Q239" s="17" t="s">
        <v>58</v>
      </c>
      <c r="R239" s="17" t="s">
        <v>951</v>
      </c>
      <c r="S239" s="17" t="s">
        <v>59</v>
      </c>
      <c r="T239" s="20" t="s">
        <v>50</v>
      </c>
      <c r="U239" s="21" t="s">
        <v>50</v>
      </c>
      <c r="V239" s="17" t="s">
        <v>78</v>
      </c>
      <c r="W239" s="17" t="s">
        <v>61</v>
      </c>
      <c r="X239" s="17" t="s">
        <v>61</v>
      </c>
      <c r="Y239" s="22">
        <v>-0.1</v>
      </c>
      <c r="Z239" s="23">
        <v>277</v>
      </c>
      <c r="AA239" s="23">
        <v>535</v>
      </c>
      <c r="AB239" s="17" t="s">
        <v>662</v>
      </c>
      <c r="AC239" s="24">
        <v>2014</v>
      </c>
      <c r="AD239" s="25">
        <v>11</v>
      </c>
      <c r="AE239" s="21">
        <v>0.46</v>
      </c>
      <c r="AF239" s="20">
        <v>43052</v>
      </c>
      <c r="AG239" s="21" t="s">
        <v>50</v>
      </c>
      <c r="AH239" s="17" t="s">
        <v>78</v>
      </c>
      <c r="AI239" s="17" t="s">
        <v>547</v>
      </c>
      <c r="AJ239" s="17" t="s">
        <v>103</v>
      </c>
      <c r="AK239" s="17" t="s">
        <v>2676</v>
      </c>
      <c r="AL239" s="17" t="s">
        <v>598</v>
      </c>
      <c r="AM239" s="17" t="s">
        <v>465</v>
      </c>
      <c r="AN239" s="17" t="s">
        <v>2677</v>
      </c>
      <c r="AO239" s="17" t="s">
        <v>2678</v>
      </c>
      <c r="AP239" s="17" t="s">
        <v>2679</v>
      </c>
      <c r="AQ239" s="17" t="s">
        <v>2680</v>
      </c>
      <c r="AR239" s="17" t="s">
        <v>2681</v>
      </c>
      <c r="AS239" s="17" t="s">
        <v>90</v>
      </c>
    </row>
    <row r="240" spans="1:45" x14ac:dyDescent="0.3">
      <c r="A240" s="6" t="s">
        <v>2682</v>
      </c>
      <c r="B240" s="28">
        <v>1</v>
      </c>
      <c r="C240" s="54">
        <v>0</v>
      </c>
      <c r="D240" s="7">
        <v>1</v>
      </c>
      <c r="E240" s="57" t="s">
        <v>2683</v>
      </c>
      <c r="F240" s="8" t="s">
        <v>291</v>
      </c>
      <c r="G240" s="8" t="s">
        <v>292</v>
      </c>
      <c r="H240" s="8" t="s">
        <v>2484</v>
      </c>
      <c r="I240" s="8" t="s">
        <v>456</v>
      </c>
      <c r="J240" s="9" t="s">
        <v>50</v>
      </c>
      <c r="K240" s="8" t="s">
        <v>2684</v>
      </c>
      <c r="L240" s="10" t="s">
        <v>50</v>
      </c>
      <c r="M240" s="8" t="s">
        <v>50</v>
      </c>
      <c r="N240" s="8" t="s">
        <v>896</v>
      </c>
      <c r="O240" s="8" t="s">
        <v>897</v>
      </c>
      <c r="P240" s="8" t="s">
        <v>200</v>
      </c>
      <c r="Q240" s="8" t="s">
        <v>58</v>
      </c>
      <c r="R240" s="8" t="s">
        <v>757</v>
      </c>
      <c r="S240" s="8" t="s">
        <v>59</v>
      </c>
      <c r="T240" s="11" t="s">
        <v>50</v>
      </c>
      <c r="U240" s="12" t="s">
        <v>50</v>
      </c>
      <c r="V240" s="8" t="s">
        <v>78</v>
      </c>
      <c r="W240" s="8" t="s">
        <v>61</v>
      </c>
      <c r="X240" s="8" t="s">
        <v>61</v>
      </c>
      <c r="Y240" s="13" t="s">
        <v>50</v>
      </c>
      <c r="Z240" s="14" t="s">
        <v>50</v>
      </c>
      <c r="AA240" s="14" t="s">
        <v>50</v>
      </c>
      <c r="AB240" s="8" t="s">
        <v>662</v>
      </c>
      <c r="AC240" s="15">
        <v>2014</v>
      </c>
      <c r="AD240" s="16">
        <v>8</v>
      </c>
      <c r="AE240" s="12">
        <v>1</v>
      </c>
      <c r="AF240" s="11">
        <v>43252</v>
      </c>
      <c r="AG240" s="12" t="s">
        <v>50</v>
      </c>
      <c r="AH240" s="8" t="s">
        <v>134</v>
      </c>
      <c r="AI240" s="8" t="s">
        <v>647</v>
      </c>
      <c r="AJ240" s="8" t="s">
        <v>203</v>
      </c>
      <c r="AK240" s="8" t="s">
        <v>50</v>
      </c>
      <c r="AL240" s="8" t="s">
        <v>277</v>
      </c>
      <c r="AM240" s="8" t="s">
        <v>67</v>
      </c>
      <c r="AN240" s="8" t="s">
        <v>2685</v>
      </c>
      <c r="AO240" s="8" t="s">
        <v>2686</v>
      </c>
      <c r="AP240" s="8" t="s">
        <v>2687</v>
      </c>
      <c r="AQ240" s="8" t="s">
        <v>2688</v>
      </c>
      <c r="AR240" s="8" t="s">
        <v>50</v>
      </c>
      <c r="AS240" t="s">
        <v>6</v>
      </c>
    </row>
    <row r="241" spans="1:45" x14ac:dyDescent="0.3">
      <c r="A241" s="6" t="s">
        <v>2689</v>
      </c>
      <c r="B241" s="28">
        <v>1</v>
      </c>
      <c r="C241" s="54">
        <v>0</v>
      </c>
      <c r="D241" s="7" t="s">
        <v>50</v>
      </c>
      <c r="E241" s="58" t="s">
        <v>2690</v>
      </c>
      <c r="F241" s="17" t="s">
        <v>93</v>
      </c>
      <c r="G241" s="17" t="s">
        <v>344</v>
      </c>
      <c r="H241" s="17" t="s">
        <v>1515</v>
      </c>
      <c r="I241" s="17" t="s">
        <v>542</v>
      </c>
      <c r="J241" s="18" t="s">
        <v>50</v>
      </c>
      <c r="K241" s="17" t="s">
        <v>2691</v>
      </c>
      <c r="L241" s="19">
        <v>3</v>
      </c>
      <c r="M241" s="17" t="s">
        <v>2692</v>
      </c>
      <c r="N241" s="17" t="s">
        <v>2693</v>
      </c>
      <c r="O241" s="17" t="s">
        <v>2694</v>
      </c>
      <c r="P241" s="17" t="s">
        <v>99</v>
      </c>
      <c r="Q241" s="17" t="s">
        <v>58</v>
      </c>
      <c r="R241" s="17" t="s">
        <v>2695</v>
      </c>
      <c r="S241" s="17" t="s">
        <v>59</v>
      </c>
      <c r="T241" s="20">
        <v>42005</v>
      </c>
      <c r="U241" s="21">
        <v>0.03</v>
      </c>
      <c r="V241" s="17" t="s">
        <v>595</v>
      </c>
      <c r="W241" s="17" t="s">
        <v>61</v>
      </c>
      <c r="X241" s="17" t="s">
        <v>61</v>
      </c>
      <c r="Y241" s="22">
        <v>0.04</v>
      </c>
      <c r="Z241" s="23">
        <v>2742</v>
      </c>
      <c r="AA241" s="23">
        <v>461</v>
      </c>
      <c r="AB241" s="17" t="s">
        <v>662</v>
      </c>
      <c r="AC241" s="24">
        <v>2014</v>
      </c>
      <c r="AD241" s="25">
        <v>2</v>
      </c>
      <c r="AE241" s="21" t="s">
        <v>50</v>
      </c>
      <c r="AF241" s="20" t="s">
        <v>50</v>
      </c>
      <c r="AG241" s="21" t="s">
        <v>50</v>
      </c>
      <c r="AH241" s="17" t="s">
        <v>78</v>
      </c>
      <c r="AI241" s="17" t="s">
        <v>975</v>
      </c>
      <c r="AJ241" s="17" t="s">
        <v>103</v>
      </c>
      <c r="AK241" s="17" t="s">
        <v>2696</v>
      </c>
      <c r="AL241" s="17" t="s">
        <v>598</v>
      </c>
      <c r="AM241" s="17" t="s">
        <v>465</v>
      </c>
      <c r="AN241" s="17" t="s">
        <v>2697</v>
      </c>
      <c r="AO241" s="17" t="s">
        <v>2698</v>
      </c>
      <c r="AP241" s="17" t="s">
        <v>2699</v>
      </c>
      <c r="AQ241" s="17" t="s">
        <v>2700</v>
      </c>
      <c r="AR241" s="17" t="s">
        <v>2701</v>
      </c>
      <c r="AS241" s="17" t="s">
        <v>90</v>
      </c>
    </row>
    <row r="242" spans="1:45" x14ac:dyDescent="0.3">
      <c r="A242" s="6" t="s">
        <v>2702</v>
      </c>
      <c r="B242" s="28">
        <v>1</v>
      </c>
      <c r="C242" s="54">
        <v>0</v>
      </c>
      <c r="D242" s="7">
        <v>0.6</v>
      </c>
      <c r="E242" s="57" t="s">
        <v>2703</v>
      </c>
      <c r="F242" s="8" t="s">
        <v>93</v>
      </c>
      <c r="G242" s="8" t="s">
        <v>344</v>
      </c>
      <c r="H242" s="8" t="s">
        <v>2704</v>
      </c>
      <c r="I242" s="8" t="s">
        <v>456</v>
      </c>
      <c r="J242" s="9" t="s">
        <v>50</v>
      </c>
      <c r="K242" s="8" t="s">
        <v>2705</v>
      </c>
      <c r="L242" s="10">
        <v>5</v>
      </c>
      <c r="M242" s="8" t="s">
        <v>2706</v>
      </c>
      <c r="N242" s="8" t="s">
        <v>896</v>
      </c>
      <c r="O242" s="8" t="s">
        <v>897</v>
      </c>
      <c r="P242" s="8" t="s">
        <v>99</v>
      </c>
      <c r="Q242" s="8" t="s">
        <v>58</v>
      </c>
      <c r="R242" s="8" t="s">
        <v>2707</v>
      </c>
      <c r="S242" s="8" t="s">
        <v>59</v>
      </c>
      <c r="T242" s="11">
        <v>42276</v>
      </c>
      <c r="U242" s="12">
        <v>0.05</v>
      </c>
      <c r="V242" s="8" t="s">
        <v>78</v>
      </c>
      <c r="W242" s="8" t="s">
        <v>61</v>
      </c>
      <c r="X242" s="8" t="s">
        <v>61</v>
      </c>
      <c r="Y242" s="13">
        <v>5.54</v>
      </c>
      <c r="Z242" s="14" t="s">
        <v>50</v>
      </c>
      <c r="AA242" s="14" t="s">
        <v>50</v>
      </c>
      <c r="AB242" s="8" t="s">
        <v>662</v>
      </c>
      <c r="AC242" s="15">
        <v>2014</v>
      </c>
      <c r="AD242" s="16">
        <v>4</v>
      </c>
      <c r="AE242" s="12">
        <v>0.6</v>
      </c>
      <c r="AF242" s="11">
        <v>42432</v>
      </c>
      <c r="AG242" s="12">
        <v>0.55000000000000004</v>
      </c>
      <c r="AH242" s="8" t="s">
        <v>461</v>
      </c>
      <c r="AI242" s="8" t="s">
        <v>1794</v>
      </c>
      <c r="AJ242" s="8" t="s">
        <v>103</v>
      </c>
      <c r="AK242" s="8" t="s">
        <v>2708</v>
      </c>
      <c r="AL242" s="8" t="s">
        <v>598</v>
      </c>
      <c r="AM242" s="8" t="s">
        <v>465</v>
      </c>
      <c r="AN242" s="8" t="s">
        <v>2709</v>
      </c>
      <c r="AO242" s="8" t="s">
        <v>2710</v>
      </c>
      <c r="AP242" s="8" t="s">
        <v>1364</v>
      </c>
      <c r="AQ242" s="8" t="s">
        <v>50</v>
      </c>
      <c r="AR242" s="8" t="s">
        <v>2711</v>
      </c>
      <c r="AS242" s="17" t="s">
        <v>90</v>
      </c>
    </row>
    <row r="243" spans="1:45" ht="20.399999999999999" x14ac:dyDescent="0.3">
      <c r="A243" s="6" t="s">
        <v>2712</v>
      </c>
      <c r="B243" s="28">
        <v>0</v>
      </c>
      <c r="C243" s="54">
        <v>1</v>
      </c>
      <c r="D243" s="7" t="s">
        <v>50</v>
      </c>
      <c r="E243" s="58" t="s">
        <v>2713</v>
      </c>
      <c r="F243" s="17" t="s">
        <v>1</v>
      </c>
      <c r="G243" s="17" t="s">
        <v>2714</v>
      </c>
      <c r="H243" s="17" t="s">
        <v>259</v>
      </c>
      <c r="I243" s="17" t="s">
        <v>221</v>
      </c>
      <c r="J243" s="18" t="s">
        <v>50</v>
      </c>
      <c r="K243" s="17" t="s">
        <v>2715</v>
      </c>
      <c r="L243" s="19" t="s">
        <v>50</v>
      </c>
      <c r="M243" s="17" t="s">
        <v>50</v>
      </c>
      <c r="N243" s="17" t="s">
        <v>2716</v>
      </c>
      <c r="O243" s="17" t="s">
        <v>50</v>
      </c>
      <c r="P243" s="17" t="s">
        <v>2717</v>
      </c>
      <c r="Q243" s="17" t="s">
        <v>58</v>
      </c>
      <c r="R243" s="17" t="s">
        <v>2718</v>
      </c>
      <c r="S243" s="17" t="s">
        <v>59</v>
      </c>
      <c r="T243" s="20">
        <v>42278</v>
      </c>
      <c r="U243" s="21">
        <v>20.2</v>
      </c>
      <c r="V243" s="17" t="s">
        <v>134</v>
      </c>
      <c r="W243" s="17" t="s">
        <v>61</v>
      </c>
      <c r="X243" s="17" t="s">
        <v>61</v>
      </c>
      <c r="Y243" s="22">
        <v>0</v>
      </c>
      <c r="Z243" s="23" t="s">
        <v>50</v>
      </c>
      <c r="AA243" s="23">
        <v>27</v>
      </c>
      <c r="AB243" s="17" t="s">
        <v>662</v>
      </c>
      <c r="AC243" s="24">
        <v>2015</v>
      </c>
      <c r="AD243" s="25" t="s">
        <v>50</v>
      </c>
      <c r="AE243" s="21" t="s">
        <v>50</v>
      </c>
      <c r="AF243" s="20">
        <v>42278</v>
      </c>
      <c r="AG243" s="21">
        <v>20.2</v>
      </c>
      <c r="AH243" s="17" t="s">
        <v>134</v>
      </c>
      <c r="AI243" s="17" t="s">
        <v>2719</v>
      </c>
      <c r="AJ243" s="17" t="s">
        <v>2720</v>
      </c>
      <c r="AK243" s="17" t="s">
        <v>50</v>
      </c>
      <c r="AL243" s="17" t="s">
        <v>83</v>
      </c>
      <c r="AM243" s="17" t="s">
        <v>300</v>
      </c>
      <c r="AN243" s="17" t="s">
        <v>2721</v>
      </c>
      <c r="AO243" s="17" t="s">
        <v>50</v>
      </c>
      <c r="AP243" s="17" t="s">
        <v>50</v>
      </c>
      <c r="AQ243" s="17" t="s">
        <v>50</v>
      </c>
      <c r="AR243" s="17" t="s">
        <v>50</v>
      </c>
      <c r="AS243" s="8" t="s">
        <v>109</v>
      </c>
    </row>
    <row r="244" spans="1:45" x14ac:dyDescent="0.3">
      <c r="A244" s="6" t="s">
        <v>2722</v>
      </c>
      <c r="B244" s="28">
        <v>1</v>
      </c>
      <c r="C244" s="54">
        <v>0</v>
      </c>
      <c r="D244" s="7">
        <v>448.25</v>
      </c>
      <c r="E244" s="57" t="s">
        <v>2723</v>
      </c>
      <c r="F244" s="8" t="s">
        <v>2</v>
      </c>
      <c r="G244" s="8" t="s">
        <v>129</v>
      </c>
      <c r="H244" s="8" t="s">
        <v>684</v>
      </c>
      <c r="I244" s="8" t="s">
        <v>1086</v>
      </c>
      <c r="J244" s="9" t="s">
        <v>50</v>
      </c>
      <c r="K244" s="8" t="s">
        <v>2724</v>
      </c>
      <c r="L244" s="10">
        <v>5</v>
      </c>
      <c r="M244" s="8" t="s">
        <v>2725</v>
      </c>
      <c r="N244" s="8" t="s">
        <v>2726</v>
      </c>
      <c r="O244" s="8" t="s">
        <v>961</v>
      </c>
      <c r="P244" s="8" t="s">
        <v>99</v>
      </c>
      <c r="Q244" s="8" t="s">
        <v>58</v>
      </c>
      <c r="R244" s="8" t="s">
        <v>2727</v>
      </c>
      <c r="S244" s="8" t="s">
        <v>59</v>
      </c>
      <c r="T244" s="11">
        <v>41827</v>
      </c>
      <c r="U244" s="12">
        <v>4</v>
      </c>
      <c r="V244" s="8" t="s">
        <v>661</v>
      </c>
      <c r="W244" s="8" t="s">
        <v>61</v>
      </c>
      <c r="X244" s="8" t="s">
        <v>61</v>
      </c>
      <c r="Y244" s="13">
        <v>0</v>
      </c>
      <c r="Z244" s="14" t="s">
        <v>50</v>
      </c>
      <c r="AA244" s="14">
        <v>45</v>
      </c>
      <c r="AB244" s="8" t="s">
        <v>662</v>
      </c>
      <c r="AC244" s="15">
        <v>2013</v>
      </c>
      <c r="AD244" s="16">
        <v>60</v>
      </c>
      <c r="AE244" s="12">
        <v>448.25</v>
      </c>
      <c r="AF244" s="11">
        <v>43258</v>
      </c>
      <c r="AG244" s="12">
        <v>50</v>
      </c>
      <c r="AH244" s="8" t="s">
        <v>661</v>
      </c>
      <c r="AI244" s="8" t="s">
        <v>135</v>
      </c>
      <c r="AJ244" s="8" t="s">
        <v>103</v>
      </c>
      <c r="AK244" s="8" t="s">
        <v>2728</v>
      </c>
      <c r="AL244" s="8" t="s">
        <v>464</v>
      </c>
      <c r="AM244" s="8" t="s">
        <v>465</v>
      </c>
      <c r="AN244" s="8" t="s">
        <v>2729</v>
      </c>
      <c r="AO244" s="8" t="s">
        <v>2730</v>
      </c>
      <c r="AP244" s="8" t="s">
        <v>965</v>
      </c>
      <c r="AQ244" s="8" t="s">
        <v>2731</v>
      </c>
      <c r="AR244" s="8" t="s">
        <v>2732</v>
      </c>
      <c r="AS244" s="17" t="s">
        <v>90</v>
      </c>
    </row>
    <row r="245" spans="1:45" x14ac:dyDescent="0.3">
      <c r="A245" s="6" t="s">
        <v>2733</v>
      </c>
      <c r="B245" s="28">
        <v>1</v>
      </c>
      <c r="C245" s="54">
        <v>0</v>
      </c>
      <c r="D245" s="7">
        <v>6.25</v>
      </c>
      <c r="E245" s="58" t="s">
        <v>2734</v>
      </c>
      <c r="F245" s="17" t="s">
        <v>291</v>
      </c>
      <c r="G245" s="17" t="s">
        <v>292</v>
      </c>
      <c r="H245" s="17" t="s">
        <v>894</v>
      </c>
      <c r="I245" s="17" t="s">
        <v>294</v>
      </c>
      <c r="J245" s="18" t="s">
        <v>50</v>
      </c>
      <c r="K245" s="17" t="s">
        <v>2735</v>
      </c>
      <c r="L245" s="19">
        <v>8</v>
      </c>
      <c r="M245" s="17" t="s">
        <v>2736</v>
      </c>
      <c r="N245" s="17" t="s">
        <v>826</v>
      </c>
      <c r="O245" s="17" t="s">
        <v>2737</v>
      </c>
      <c r="P245" s="17" t="s">
        <v>99</v>
      </c>
      <c r="Q245" s="17" t="s">
        <v>58</v>
      </c>
      <c r="R245" s="17" t="s">
        <v>828</v>
      </c>
      <c r="S245" s="17" t="s">
        <v>59</v>
      </c>
      <c r="T245" s="20">
        <v>41275</v>
      </c>
      <c r="U245" s="21">
        <v>0.3</v>
      </c>
      <c r="V245" s="17" t="s">
        <v>461</v>
      </c>
      <c r="W245" s="17" t="s">
        <v>61</v>
      </c>
      <c r="X245" s="17" t="s">
        <v>61</v>
      </c>
      <c r="Y245" s="22">
        <v>0.32</v>
      </c>
      <c r="Z245" s="23">
        <v>4773</v>
      </c>
      <c r="AA245" s="23">
        <v>2580</v>
      </c>
      <c r="AB245" s="17" t="s">
        <v>662</v>
      </c>
      <c r="AC245" s="24">
        <v>2013</v>
      </c>
      <c r="AD245" s="25">
        <v>15</v>
      </c>
      <c r="AE245" s="21">
        <v>6.25</v>
      </c>
      <c r="AF245" s="20">
        <v>42887</v>
      </c>
      <c r="AG245" s="21" t="s">
        <v>50</v>
      </c>
      <c r="AH245" s="17" t="s">
        <v>509</v>
      </c>
      <c r="AI245" s="17" t="s">
        <v>647</v>
      </c>
      <c r="AJ245" s="17" t="s">
        <v>103</v>
      </c>
      <c r="AK245" s="17" t="s">
        <v>2738</v>
      </c>
      <c r="AL245" s="17" t="s">
        <v>66</v>
      </c>
      <c r="AM245" s="17" t="s">
        <v>465</v>
      </c>
      <c r="AN245" s="17" t="s">
        <v>2739</v>
      </c>
      <c r="AO245" s="17" t="s">
        <v>2740</v>
      </c>
      <c r="AP245" s="17" t="s">
        <v>2741</v>
      </c>
      <c r="AQ245" s="17" t="s">
        <v>2742</v>
      </c>
      <c r="AR245" s="17" t="s">
        <v>50</v>
      </c>
      <c r="AS245" s="17" t="s">
        <v>90</v>
      </c>
    </row>
    <row r="246" spans="1:45" x14ac:dyDescent="0.3">
      <c r="A246" s="6" t="s">
        <v>2743</v>
      </c>
      <c r="B246" s="28">
        <v>1</v>
      </c>
      <c r="C246" s="54">
        <v>0</v>
      </c>
      <c r="D246" s="7">
        <v>52.7</v>
      </c>
      <c r="E246" s="57" t="s">
        <v>2744</v>
      </c>
      <c r="F246" s="8" t="s">
        <v>1</v>
      </c>
      <c r="G246" s="8" t="s">
        <v>70</v>
      </c>
      <c r="H246" s="8" t="s">
        <v>328</v>
      </c>
      <c r="I246" s="8" t="s">
        <v>456</v>
      </c>
      <c r="J246" s="9" t="s">
        <v>50</v>
      </c>
      <c r="K246" s="8" t="s">
        <v>2745</v>
      </c>
      <c r="L246" s="10">
        <v>4</v>
      </c>
      <c r="M246" s="8" t="s">
        <v>2746</v>
      </c>
      <c r="N246" s="8" t="s">
        <v>2747</v>
      </c>
      <c r="O246" s="8" t="s">
        <v>310</v>
      </c>
      <c r="P246" s="8" t="s">
        <v>200</v>
      </c>
      <c r="Q246" s="8" t="s">
        <v>58</v>
      </c>
      <c r="R246" s="8" t="s">
        <v>2748</v>
      </c>
      <c r="S246" s="8" t="s">
        <v>59</v>
      </c>
      <c r="T246" s="11">
        <v>42128</v>
      </c>
      <c r="U246" s="12" t="s">
        <v>50</v>
      </c>
      <c r="V246" s="8" t="s">
        <v>428</v>
      </c>
      <c r="W246" s="8" t="s">
        <v>61</v>
      </c>
      <c r="X246" s="8" t="s">
        <v>61</v>
      </c>
      <c r="Y246" s="13">
        <v>0</v>
      </c>
      <c r="Z246" s="14" t="s">
        <v>50</v>
      </c>
      <c r="AA246" s="14" t="s">
        <v>50</v>
      </c>
      <c r="AB246" s="8" t="s">
        <v>662</v>
      </c>
      <c r="AC246" s="15">
        <v>2015</v>
      </c>
      <c r="AD246" s="16">
        <v>25</v>
      </c>
      <c r="AE246" s="12">
        <v>52.7</v>
      </c>
      <c r="AF246" s="11">
        <v>42676</v>
      </c>
      <c r="AG246" s="12">
        <v>41.4</v>
      </c>
      <c r="AH246" s="8" t="s">
        <v>661</v>
      </c>
      <c r="AI246" s="8" t="s">
        <v>429</v>
      </c>
      <c r="AJ246" s="8" t="s">
        <v>203</v>
      </c>
      <c r="AK246" s="8" t="s">
        <v>2749</v>
      </c>
      <c r="AL246" s="8" t="s">
        <v>464</v>
      </c>
      <c r="AM246" s="8" t="s">
        <v>465</v>
      </c>
      <c r="AN246" s="8" t="s">
        <v>2750</v>
      </c>
      <c r="AO246" s="8" t="s">
        <v>2751</v>
      </c>
      <c r="AP246" s="8" t="s">
        <v>2752</v>
      </c>
      <c r="AQ246" s="8" t="s">
        <v>2753</v>
      </c>
      <c r="AR246" s="8" t="s">
        <v>2754</v>
      </c>
      <c r="AS246" t="s">
        <v>6</v>
      </c>
    </row>
    <row r="247" spans="1:45" x14ac:dyDescent="0.3">
      <c r="A247" s="6" t="s">
        <v>2755</v>
      </c>
      <c r="B247" s="28">
        <v>1</v>
      </c>
      <c r="C247" s="54">
        <v>0</v>
      </c>
      <c r="D247" s="7" t="s">
        <v>50</v>
      </c>
      <c r="E247" s="58" t="s">
        <v>2756</v>
      </c>
      <c r="F247" s="17" t="s">
        <v>218</v>
      </c>
      <c r="G247" s="17" t="s">
        <v>2757</v>
      </c>
      <c r="H247" s="17" t="s">
        <v>269</v>
      </c>
      <c r="I247" s="17" t="s">
        <v>221</v>
      </c>
      <c r="J247" s="18" t="s">
        <v>50</v>
      </c>
      <c r="K247" s="17" t="s">
        <v>2758</v>
      </c>
      <c r="L247" s="19" t="s">
        <v>50</v>
      </c>
      <c r="M247" s="17" t="s">
        <v>50</v>
      </c>
      <c r="N247" s="17" t="s">
        <v>2759</v>
      </c>
      <c r="O247" s="17" t="s">
        <v>1885</v>
      </c>
      <c r="P247" s="17" t="s">
        <v>2760</v>
      </c>
      <c r="Q247" s="17" t="s">
        <v>58</v>
      </c>
      <c r="R247" s="17" t="s">
        <v>2761</v>
      </c>
      <c r="S247" s="17" t="s">
        <v>59</v>
      </c>
      <c r="T247" s="20">
        <v>42167</v>
      </c>
      <c r="U247" s="21" t="s">
        <v>50</v>
      </c>
      <c r="V247" s="17" t="s">
        <v>134</v>
      </c>
      <c r="W247" s="17" t="s">
        <v>61</v>
      </c>
      <c r="X247" s="17" t="s">
        <v>179</v>
      </c>
      <c r="Y247" s="22" t="s">
        <v>50</v>
      </c>
      <c r="Z247" s="23" t="s">
        <v>50</v>
      </c>
      <c r="AA247" s="23" t="s">
        <v>50</v>
      </c>
      <c r="AB247" s="17" t="s">
        <v>662</v>
      </c>
      <c r="AC247" s="24">
        <v>2014</v>
      </c>
      <c r="AD247" s="25" t="s">
        <v>50</v>
      </c>
      <c r="AE247" s="21" t="s">
        <v>50</v>
      </c>
      <c r="AF247" s="20">
        <v>43194</v>
      </c>
      <c r="AG247" s="21" t="s">
        <v>50</v>
      </c>
      <c r="AH247" s="17" t="s">
        <v>133</v>
      </c>
      <c r="AI247" s="17" t="s">
        <v>2762</v>
      </c>
      <c r="AJ247" s="17" t="s">
        <v>2763</v>
      </c>
      <c r="AK247" s="17" t="s">
        <v>50</v>
      </c>
      <c r="AL247" s="17" t="s">
        <v>83</v>
      </c>
      <c r="AM247" s="17" t="s">
        <v>300</v>
      </c>
      <c r="AN247" s="17" t="s">
        <v>50</v>
      </c>
      <c r="AO247" s="17" t="s">
        <v>2764</v>
      </c>
      <c r="AP247" s="17" t="s">
        <v>1295</v>
      </c>
      <c r="AQ247" s="17" t="s">
        <v>50</v>
      </c>
      <c r="AR247" s="17" t="s">
        <v>50</v>
      </c>
      <c r="AS247" s="17" t="s">
        <v>90</v>
      </c>
    </row>
    <row r="248" spans="1:45" x14ac:dyDescent="0.3">
      <c r="A248" s="6" t="s">
        <v>2765</v>
      </c>
      <c r="B248" s="28">
        <v>1</v>
      </c>
      <c r="C248" s="54">
        <v>0</v>
      </c>
      <c r="D248" s="7">
        <v>8</v>
      </c>
      <c r="E248" s="57" t="s">
        <v>2766</v>
      </c>
      <c r="F248" s="8" t="s">
        <v>1</v>
      </c>
      <c r="G248" s="8" t="s">
        <v>158</v>
      </c>
      <c r="H248" s="8" t="s">
        <v>641</v>
      </c>
      <c r="I248" s="8" t="s">
        <v>456</v>
      </c>
      <c r="J248" s="9" t="s">
        <v>50</v>
      </c>
      <c r="K248" s="8" t="s">
        <v>2767</v>
      </c>
      <c r="L248" s="10">
        <v>13</v>
      </c>
      <c r="M248" s="8" t="s">
        <v>2768</v>
      </c>
      <c r="N248" s="8" t="s">
        <v>2769</v>
      </c>
      <c r="O248" s="8" t="s">
        <v>1836</v>
      </c>
      <c r="P248" s="8" t="s">
        <v>99</v>
      </c>
      <c r="Q248" s="8" t="s">
        <v>58</v>
      </c>
      <c r="R248" s="8" t="s">
        <v>2770</v>
      </c>
      <c r="S248" s="8" t="s">
        <v>59</v>
      </c>
      <c r="T248" s="11">
        <v>42005</v>
      </c>
      <c r="U248" s="12">
        <v>0.01</v>
      </c>
      <c r="V248" s="8" t="s">
        <v>595</v>
      </c>
      <c r="W248" s="8" t="s">
        <v>61</v>
      </c>
      <c r="X248" s="8" t="s">
        <v>61</v>
      </c>
      <c r="Y248" s="13">
        <v>2.42</v>
      </c>
      <c r="Z248" s="14">
        <v>426</v>
      </c>
      <c r="AA248" s="14">
        <v>1011</v>
      </c>
      <c r="AB248" s="8" t="s">
        <v>662</v>
      </c>
      <c r="AC248" s="15">
        <v>2014</v>
      </c>
      <c r="AD248" s="16">
        <v>21</v>
      </c>
      <c r="AE248" s="12">
        <v>8</v>
      </c>
      <c r="AF248" s="11">
        <v>43222</v>
      </c>
      <c r="AG248" s="12">
        <v>8</v>
      </c>
      <c r="AH248" s="8" t="s">
        <v>661</v>
      </c>
      <c r="AI248" s="8" t="s">
        <v>2771</v>
      </c>
      <c r="AJ248" s="8" t="s">
        <v>103</v>
      </c>
      <c r="AK248" s="8" t="s">
        <v>2772</v>
      </c>
      <c r="AL248" s="8" t="s">
        <v>464</v>
      </c>
      <c r="AM248" s="8" t="s">
        <v>465</v>
      </c>
      <c r="AN248" s="8" t="s">
        <v>2773</v>
      </c>
      <c r="AO248" s="8" t="s">
        <v>2774</v>
      </c>
      <c r="AP248" s="8" t="s">
        <v>2775</v>
      </c>
      <c r="AQ248" s="8" t="s">
        <v>2776</v>
      </c>
      <c r="AR248" s="8" t="s">
        <v>50</v>
      </c>
      <c r="AS248" t="s">
        <v>6</v>
      </c>
    </row>
    <row r="249" spans="1:45" x14ac:dyDescent="0.3">
      <c r="A249" s="6" t="s">
        <v>2777</v>
      </c>
      <c r="B249" s="28">
        <v>1</v>
      </c>
      <c r="C249" s="54">
        <v>0</v>
      </c>
      <c r="D249" s="7">
        <v>0.2</v>
      </c>
      <c r="E249" s="58" t="s">
        <v>2778</v>
      </c>
      <c r="F249" s="17" t="s">
        <v>291</v>
      </c>
      <c r="G249" s="17" t="s">
        <v>292</v>
      </c>
      <c r="H249" s="17" t="s">
        <v>778</v>
      </c>
      <c r="I249" s="17" t="s">
        <v>542</v>
      </c>
      <c r="J249" s="18" t="s">
        <v>50</v>
      </c>
      <c r="K249" s="17" t="s">
        <v>2779</v>
      </c>
      <c r="L249" s="19">
        <v>3</v>
      </c>
      <c r="M249" s="17" t="s">
        <v>2780</v>
      </c>
      <c r="N249" s="17" t="s">
        <v>1662</v>
      </c>
      <c r="O249" s="17" t="s">
        <v>2781</v>
      </c>
      <c r="P249" s="17" t="s">
        <v>99</v>
      </c>
      <c r="Q249" s="17" t="s">
        <v>58</v>
      </c>
      <c r="R249" s="17" t="s">
        <v>1217</v>
      </c>
      <c r="S249" s="17" t="s">
        <v>59</v>
      </c>
      <c r="T249" s="20">
        <v>42248</v>
      </c>
      <c r="U249" s="21">
        <v>0.02</v>
      </c>
      <c r="V249" s="17" t="s">
        <v>78</v>
      </c>
      <c r="W249" s="17" t="s">
        <v>61</v>
      </c>
      <c r="X249" s="17" t="s">
        <v>396</v>
      </c>
      <c r="Y249" s="22">
        <v>0.15</v>
      </c>
      <c r="Z249" s="23">
        <v>173</v>
      </c>
      <c r="AA249" s="23" t="s">
        <v>50</v>
      </c>
      <c r="AB249" s="17" t="s">
        <v>662</v>
      </c>
      <c r="AC249" s="24">
        <v>2015</v>
      </c>
      <c r="AD249" s="25">
        <v>8</v>
      </c>
      <c r="AE249" s="21">
        <v>0.2</v>
      </c>
      <c r="AF249" s="20">
        <v>42891</v>
      </c>
      <c r="AG249" s="21">
        <v>0.37</v>
      </c>
      <c r="AH249" s="17" t="s">
        <v>428</v>
      </c>
      <c r="AI249" s="17" t="s">
        <v>758</v>
      </c>
      <c r="AJ249" s="17" t="s">
        <v>103</v>
      </c>
      <c r="AK249" s="17" t="s">
        <v>2782</v>
      </c>
      <c r="AL249" s="17" t="s">
        <v>598</v>
      </c>
      <c r="AM249" s="17" t="s">
        <v>465</v>
      </c>
      <c r="AN249" s="17" t="s">
        <v>2783</v>
      </c>
      <c r="AO249" s="17" t="s">
        <v>2784</v>
      </c>
      <c r="AP249" s="17" t="s">
        <v>2785</v>
      </c>
      <c r="AQ249" s="17" t="s">
        <v>2786</v>
      </c>
      <c r="AR249" s="17" t="s">
        <v>2787</v>
      </c>
      <c r="AS249" t="s">
        <v>6</v>
      </c>
    </row>
    <row r="250" spans="1:45" x14ac:dyDescent="0.3">
      <c r="A250" s="6" t="s">
        <v>2788</v>
      </c>
      <c r="B250" s="28">
        <v>0</v>
      </c>
      <c r="C250" s="54">
        <v>1</v>
      </c>
      <c r="D250" s="7" t="s">
        <v>50</v>
      </c>
      <c r="E250" s="57" t="s">
        <v>2789</v>
      </c>
      <c r="F250" s="8" t="s">
        <v>93</v>
      </c>
      <c r="G250" s="8" t="s">
        <v>94</v>
      </c>
      <c r="H250" s="8" t="s">
        <v>2790</v>
      </c>
      <c r="I250" s="8" t="s">
        <v>542</v>
      </c>
      <c r="J250" s="9" t="s">
        <v>50</v>
      </c>
      <c r="K250" s="8" t="s">
        <v>2791</v>
      </c>
      <c r="L250" s="10">
        <v>1</v>
      </c>
      <c r="M250" s="8" t="s">
        <v>1123</v>
      </c>
      <c r="N250" s="8" t="s">
        <v>116</v>
      </c>
      <c r="O250" s="8" t="s">
        <v>2792</v>
      </c>
      <c r="P250" s="8" t="s">
        <v>99</v>
      </c>
      <c r="Q250" s="8" t="s">
        <v>58</v>
      </c>
      <c r="R250" s="8" t="s">
        <v>50</v>
      </c>
      <c r="S250" s="8" t="s">
        <v>59</v>
      </c>
      <c r="T250" s="11">
        <v>41913</v>
      </c>
      <c r="U250" s="12">
        <v>0.15</v>
      </c>
      <c r="V250" s="8" t="s">
        <v>770</v>
      </c>
      <c r="W250" s="8" t="s">
        <v>61</v>
      </c>
      <c r="X250" s="8" t="s">
        <v>61</v>
      </c>
      <c r="Y250" s="13">
        <v>0.27</v>
      </c>
      <c r="Z250" s="14">
        <v>4210</v>
      </c>
      <c r="AA250" s="14">
        <v>795</v>
      </c>
      <c r="AB250" s="8" t="s">
        <v>662</v>
      </c>
      <c r="AC250" s="15">
        <v>2014</v>
      </c>
      <c r="AD250" s="16">
        <v>2</v>
      </c>
      <c r="AE250" s="12" t="s">
        <v>50</v>
      </c>
      <c r="AF250" s="11">
        <v>42102</v>
      </c>
      <c r="AG250" s="12" t="s">
        <v>50</v>
      </c>
      <c r="AH250" s="8" t="s">
        <v>78</v>
      </c>
      <c r="AI250" s="8" t="s">
        <v>439</v>
      </c>
      <c r="AJ250" s="8" t="s">
        <v>103</v>
      </c>
      <c r="AK250" s="8" t="s">
        <v>1126</v>
      </c>
      <c r="AL250" s="8" t="s">
        <v>598</v>
      </c>
      <c r="AM250" s="8" t="s">
        <v>465</v>
      </c>
      <c r="AN250" s="8" t="s">
        <v>2793</v>
      </c>
      <c r="AO250" s="8" t="s">
        <v>2794</v>
      </c>
      <c r="AP250" s="8" t="s">
        <v>631</v>
      </c>
      <c r="AQ250" s="8" t="s">
        <v>2795</v>
      </c>
      <c r="AR250" s="8" t="s">
        <v>50</v>
      </c>
      <c r="AS250" s="8" t="s">
        <v>109</v>
      </c>
    </row>
    <row r="251" spans="1:45" x14ac:dyDescent="0.3">
      <c r="A251" s="6" t="s">
        <v>2796</v>
      </c>
      <c r="B251" s="28">
        <v>0</v>
      </c>
      <c r="C251" s="54">
        <v>1</v>
      </c>
      <c r="D251" s="7" t="s">
        <v>50</v>
      </c>
      <c r="E251" s="58" t="s">
        <v>2797</v>
      </c>
      <c r="F251" s="17" t="s">
        <v>93</v>
      </c>
      <c r="G251" s="17" t="s">
        <v>94</v>
      </c>
      <c r="H251" s="17" t="s">
        <v>1180</v>
      </c>
      <c r="I251" s="17" t="s">
        <v>542</v>
      </c>
      <c r="J251" s="18" t="s">
        <v>50</v>
      </c>
      <c r="K251" s="17" t="s">
        <v>2798</v>
      </c>
      <c r="L251" s="19">
        <v>2</v>
      </c>
      <c r="M251" s="17" t="s">
        <v>2799</v>
      </c>
      <c r="N251" s="17" t="s">
        <v>50</v>
      </c>
      <c r="O251" s="17" t="s">
        <v>50</v>
      </c>
      <c r="P251" s="17" t="s">
        <v>200</v>
      </c>
      <c r="Q251" s="17" t="s">
        <v>58</v>
      </c>
      <c r="R251" s="17" t="s">
        <v>50</v>
      </c>
      <c r="S251" s="17" t="s">
        <v>59</v>
      </c>
      <c r="T251" s="20">
        <v>42243</v>
      </c>
      <c r="U251" s="21">
        <v>0.02</v>
      </c>
      <c r="V251" s="17" t="s">
        <v>78</v>
      </c>
      <c r="W251" s="17" t="s">
        <v>61</v>
      </c>
      <c r="X251" s="17" t="s">
        <v>61</v>
      </c>
      <c r="Y251" s="22">
        <v>0.14000000000000001</v>
      </c>
      <c r="Z251" s="23">
        <v>3234</v>
      </c>
      <c r="AA251" s="23">
        <v>303</v>
      </c>
      <c r="AB251" s="17" t="s">
        <v>662</v>
      </c>
      <c r="AC251" s="24">
        <v>2015</v>
      </c>
      <c r="AD251" s="25" t="s">
        <v>50</v>
      </c>
      <c r="AE251" s="21" t="s">
        <v>50</v>
      </c>
      <c r="AF251" s="20">
        <v>42871</v>
      </c>
      <c r="AG251" s="21">
        <v>0.03</v>
      </c>
      <c r="AH251" s="17" t="s">
        <v>595</v>
      </c>
      <c r="AI251" s="17" t="s">
        <v>102</v>
      </c>
      <c r="AJ251" s="17" t="s">
        <v>203</v>
      </c>
      <c r="AK251" s="17" t="s">
        <v>2800</v>
      </c>
      <c r="AL251" s="17" t="s">
        <v>598</v>
      </c>
      <c r="AM251" s="17" t="s">
        <v>465</v>
      </c>
      <c r="AN251" s="17" t="s">
        <v>2801</v>
      </c>
      <c r="AO251" s="17" t="s">
        <v>2802</v>
      </c>
      <c r="AP251" s="17" t="s">
        <v>2803</v>
      </c>
      <c r="AQ251" s="17" t="s">
        <v>2804</v>
      </c>
      <c r="AR251" s="17" t="s">
        <v>50</v>
      </c>
      <c r="AS251" s="8" t="s">
        <v>109</v>
      </c>
    </row>
    <row r="252" spans="1:45" x14ac:dyDescent="0.3">
      <c r="A252" s="6" t="s">
        <v>2805</v>
      </c>
      <c r="B252" s="28">
        <v>1</v>
      </c>
      <c r="C252" s="54">
        <v>0</v>
      </c>
      <c r="D252" s="7">
        <v>0.03</v>
      </c>
      <c r="E252" s="57" t="s">
        <v>2806</v>
      </c>
      <c r="F252" s="8" t="s">
        <v>291</v>
      </c>
      <c r="G252" s="8" t="s">
        <v>292</v>
      </c>
      <c r="H252" s="8" t="s">
        <v>2152</v>
      </c>
      <c r="I252" s="8" t="s">
        <v>456</v>
      </c>
      <c r="J252" s="9" t="s">
        <v>50</v>
      </c>
      <c r="K252" s="8" t="s">
        <v>2807</v>
      </c>
      <c r="L252" s="10">
        <v>4</v>
      </c>
      <c r="M252" s="8" t="s">
        <v>2808</v>
      </c>
      <c r="N252" s="8" t="s">
        <v>50</v>
      </c>
      <c r="O252" s="8" t="s">
        <v>50</v>
      </c>
      <c r="P252" s="8" t="s">
        <v>99</v>
      </c>
      <c r="Q252" s="8" t="s">
        <v>58</v>
      </c>
      <c r="R252" s="8" t="s">
        <v>50</v>
      </c>
      <c r="S252" s="8" t="s">
        <v>59</v>
      </c>
      <c r="T252" s="11">
        <v>42370</v>
      </c>
      <c r="U252" s="12" t="s">
        <v>50</v>
      </c>
      <c r="V252" s="8" t="s">
        <v>78</v>
      </c>
      <c r="W252" s="8" t="s">
        <v>61</v>
      </c>
      <c r="X252" s="8" t="s">
        <v>61</v>
      </c>
      <c r="Y252" s="13">
        <v>0</v>
      </c>
      <c r="Z252" s="14" t="s">
        <v>50</v>
      </c>
      <c r="AA252" s="14" t="s">
        <v>50</v>
      </c>
      <c r="AB252" s="8" t="s">
        <v>662</v>
      </c>
      <c r="AC252" s="15">
        <v>2015</v>
      </c>
      <c r="AD252" s="16">
        <v>6</v>
      </c>
      <c r="AE252" s="12">
        <v>0.03</v>
      </c>
      <c r="AF252" s="11">
        <v>42967</v>
      </c>
      <c r="AG252" s="12">
        <v>0.03</v>
      </c>
      <c r="AH252" s="8" t="s">
        <v>78</v>
      </c>
      <c r="AI252" s="8" t="s">
        <v>1555</v>
      </c>
      <c r="AJ252" s="8" t="s">
        <v>103</v>
      </c>
      <c r="AK252" s="8" t="s">
        <v>2809</v>
      </c>
      <c r="AL252" s="8" t="s">
        <v>598</v>
      </c>
      <c r="AM252" s="8" t="s">
        <v>465</v>
      </c>
      <c r="AN252" s="8" t="s">
        <v>2810</v>
      </c>
      <c r="AO252" s="8" t="s">
        <v>2811</v>
      </c>
      <c r="AP252" s="8" t="s">
        <v>2812</v>
      </c>
      <c r="AQ252" s="8" t="s">
        <v>2813</v>
      </c>
      <c r="AR252" s="8" t="s">
        <v>50</v>
      </c>
      <c r="AS252" t="s">
        <v>6</v>
      </c>
    </row>
    <row r="253" spans="1:45" x14ac:dyDescent="0.3">
      <c r="A253" s="6" t="s">
        <v>2814</v>
      </c>
      <c r="B253" s="28">
        <v>1</v>
      </c>
      <c r="C253" s="54">
        <v>0</v>
      </c>
      <c r="D253" s="7" t="s">
        <v>50</v>
      </c>
      <c r="E253" s="58" t="s">
        <v>2815</v>
      </c>
      <c r="F253" s="17" t="s">
        <v>291</v>
      </c>
      <c r="G253" s="17" t="s">
        <v>292</v>
      </c>
      <c r="H253" s="17" t="s">
        <v>455</v>
      </c>
      <c r="I253" s="17" t="s">
        <v>54</v>
      </c>
      <c r="J253" s="18" t="s">
        <v>50</v>
      </c>
      <c r="K253" s="17" t="s">
        <v>2816</v>
      </c>
      <c r="L253" s="19" t="s">
        <v>50</v>
      </c>
      <c r="M253" s="17" t="s">
        <v>50</v>
      </c>
      <c r="N253" s="17" t="s">
        <v>2817</v>
      </c>
      <c r="O253" s="17" t="s">
        <v>2818</v>
      </c>
      <c r="P253" s="17" t="s">
        <v>99</v>
      </c>
      <c r="Q253" s="17" t="s">
        <v>58</v>
      </c>
      <c r="R253" s="17" t="s">
        <v>1837</v>
      </c>
      <c r="S253" s="17" t="s">
        <v>59</v>
      </c>
      <c r="T253" s="20" t="s">
        <v>50</v>
      </c>
      <c r="U253" s="21" t="s">
        <v>50</v>
      </c>
      <c r="V253" s="17" t="s">
        <v>50</v>
      </c>
      <c r="W253" s="17" t="s">
        <v>50</v>
      </c>
      <c r="X253" s="17" t="s">
        <v>50</v>
      </c>
      <c r="Y253" s="22">
        <v>0.04</v>
      </c>
      <c r="Z253" s="23">
        <v>433</v>
      </c>
      <c r="AA253" s="23">
        <v>732</v>
      </c>
      <c r="AB253" s="17" t="s">
        <v>662</v>
      </c>
      <c r="AC253" s="24">
        <v>2014</v>
      </c>
      <c r="AD253" s="25" t="s">
        <v>50</v>
      </c>
      <c r="AE253" s="21" t="s">
        <v>50</v>
      </c>
      <c r="AF253" s="20" t="s">
        <v>50</v>
      </c>
      <c r="AG253" s="21" t="s">
        <v>50</v>
      </c>
      <c r="AH253" s="17" t="s">
        <v>50</v>
      </c>
      <c r="AI253" s="17" t="s">
        <v>2819</v>
      </c>
      <c r="AJ253" s="17" t="s">
        <v>103</v>
      </c>
      <c r="AK253" s="17" t="s">
        <v>50</v>
      </c>
      <c r="AL253" s="17" t="s">
        <v>66</v>
      </c>
      <c r="AM253" s="17" t="s">
        <v>465</v>
      </c>
      <c r="AN253" s="17" t="s">
        <v>2820</v>
      </c>
      <c r="AO253" s="17" t="s">
        <v>2821</v>
      </c>
      <c r="AP253" s="17" t="s">
        <v>2822</v>
      </c>
      <c r="AQ253" s="17" t="s">
        <v>2823</v>
      </c>
      <c r="AR253" s="17" t="s">
        <v>2824</v>
      </c>
      <c r="AS253" s="17" t="s">
        <v>90</v>
      </c>
    </row>
    <row r="254" spans="1:45" x14ac:dyDescent="0.3">
      <c r="A254" s="6" t="s">
        <v>2825</v>
      </c>
      <c r="B254" s="28">
        <v>1</v>
      </c>
      <c r="C254" s="54">
        <v>0</v>
      </c>
      <c r="D254" s="7" t="s">
        <v>50</v>
      </c>
      <c r="E254" s="57" t="s">
        <v>2826</v>
      </c>
      <c r="F254" s="8" t="s">
        <v>93</v>
      </c>
      <c r="G254" s="8" t="s">
        <v>94</v>
      </c>
      <c r="H254" s="8" t="s">
        <v>50</v>
      </c>
      <c r="I254" s="8" t="s">
        <v>54</v>
      </c>
      <c r="J254" s="9">
        <v>20</v>
      </c>
      <c r="K254" s="8" t="s">
        <v>2827</v>
      </c>
      <c r="L254" s="10">
        <v>1</v>
      </c>
      <c r="M254" s="8" t="s">
        <v>2828</v>
      </c>
      <c r="N254" s="8" t="s">
        <v>2829</v>
      </c>
      <c r="O254" s="8" t="s">
        <v>50</v>
      </c>
      <c r="P254" s="8" t="s">
        <v>99</v>
      </c>
      <c r="Q254" s="8" t="s">
        <v>58</v>
      </c>
      <c r="R254" s="8" t="s">
        <v>2830</v>
      </c>
      <c r="S254" s="8" t="s">
        <v>59</v>
      </c>
      <c r="T254" s="11">
        <v>42326</v>
      </c>
      <c r="U254" s="12" t="s">
        <v>50</v>
      </c>
      <c r="V254" s="8" t="s">
        <v>509</v>
      </c>
      <c r="W254" s="8" t="s">
        <v>61</v>
      </c>
      <c r="X254" s="8" t="s">
        <v>61</v>
      </c>
      <c r="Y254" s="13">
        <v>1.97</v>
      </c>
      <c r="Z254" s="14">
        <v>29081</v>
      </c>
      <c r="AA254" s="14">
        <v>3711</v>
      </c>
      <c r="AB254" s="8" t="s">
        <v>662</v>
      </c>
      <c r="AC254" s="15">
        <v>2014</v>
      </c>
      <c r="AD254" s="16">
        <v>17</v>
      </c>
      <c r="AE254" s="12" t="s">
        <v>50</v>
      </c>
      <c r="AF254" s="11">
        <v>42326</v>
      </c>
      <c r="AG254" s="12" t="s">
        <v>50</v>
      </c>
      <c r="AH254" s="8" t="s">
        <v>509</v>
      </c>
      <c r="AI254" s="8" t="s">
        <v>439</v>
      </c>
      <c r="AJ254" s="8" t="s">
        <v>103</v>
      </c>
      <c r="AK254" s="8" t="s">
        <v>2831</v>
      </c>
      <c r="AL254" s="8" t="s">
        <v>66</v>
      </c>
      <c r="AM254" s="8" t="s">
        <v>465</v>
      </c>
      <c r="AN254" s="8" t="s">
        <v>2832</v>
      </c>
      <c r="AO254" s="8" t="s">
        <v>2833</v>
      </c>
      <c r="AP254" s="8" t="s">
        <v>2834</v>
      </c>
      <c r="AQ254" s="8" t="s">
        <v>2835</v>
      </c>
      <c r="AR254" s="8" t="s">
        <v>50</v>
      </c>
      <c r="AS254" s="17" t="s">
        <v>90</v>
      </c>
    </row>
    <row r="255" spans="1:45" x14ac:dyDescent="0.3">
      <c r="A255" s="6" t="s">
        <v>2836</v>
      </c>
      <c r="B255" s="28">
        <v>1</v>
      </c>
      <c r="C255" s="54">
        <v>0</v>
      </c>
      <c r="D255" s="7" t="s">
        <v>50</v>
      </c>
      <c r="E255" s="58" t="s">
        <v>2837</v>
      </c>
      <c r="F255" s="17" t="s">
        <v>291</v>
      </c>
      <c r="G255" s="17" t="s">
        <v>292</v>
      </c>
      <c r="H255" s="17" t="s">
        <v>50</v>
      </c>
      <c r="I255" s="17" t="s">
        <v>2838</v>
      </c>
      <c r="J255" s="18" t="s">
        <v>50</v>
      </c>
      <c r="K255" s="17" t="s">
        <v>2839</v>
      </c>
      <c r="L255" s="19" t="s">
        <v>50</v>
      </c>
      <c r="M255" s="17" t="s">
        <v>50</v>
      </c>
      <c r="N255" s="17" t="s">
        <v>1089</v>
      </c>
      <c r="O255" s="17" t="s">
        <v>50</v>
      </c>
      <c r="P255" s="17" t="s">
        <v>815</v>
      </c>
      <c r="Q255" s="17" t="s">
        <v>58</v>
      </c>
      <c r="R255" s="17" t="s">
        <v>1091</v>
      </c>
      <c r="S255" s="17" t="s">
        <v>59</v>
      </c>
      <c r="T255" s="20">
        <v>41725</v>
      </c>
      <c r="U255" s="21">
        <v>0.02</v>
      </c>
      <c r="V255" s="17" t="s">
        <v>78</v>
      </c>
      <c r="W255" s="17" t="s">
        <v>61</v>
      </c>
      <c r="X255" s="17" t="s">
        <v>61</v>
      </c>
      <c r="Y255" s="22" t="s">
        <v>50</v>
      </c>
      <c r="Z255" s="23" t="s">
        <v>50</v>
      </c>
      <c r="AA255" s="23" t="s">
        <v>50</v>
      </c>
      <c r="AB255" s="17" t="s">
        <v>662</v>
      </c>
      <c r="AC255" s="24">
        <v>2013</v>
      </c>
      <c r="AD255" s="25" t="s">
        <v>50</v>
      </c>
      <c r="AE255" s="21" t="s">
        <v>50</v>
      </c>
      <c r="AF255" s="20">
        <v>42005</v>
      </c>
      <c r="AG255" s="21" t="s">
        <v>50</v>
      </c>
      <c r="AH255" s="17" t="s">
        <v>60</v>
      </c>
      <c r="AI255" s="17" t="s">
        <v>547</v>
      </c>
      <c r="AJ255" s="17" t="s">
        <v>817</v>
      </c>
      <c r="AK255" s="17" t="s">
        <v>50</v>
      </c>
      <c r="AL255" s="17" t="s">
        <v>898</v>
      </c>
      <c r="AM255" s="17" t="s">
        <v>465</v>
      </c>
      <c r="AN255" s="17" t="s">
        <v>2840</v>
      </c>
      <c r="AO255" s="17" t="s">
        <v>2841</v>
      </c>
      <c r="AP255" s="17" t="s">
        <v>1187</v>
      </c>
      <c r="AQ255" s="17" t="s">
        <v>2842</v>
      </c>
      <c r="AR255" s="17" t="s">
        <v>50</v>
      </c>
      <c r="AS255" t="s">
        <v>6</v>
      </c>
    </row>
    <row r="256" spans="1:45" x14ac:dyDescent="0.3">
      <c r="A256" s="6" t="s">
        <v>2843</v>
      </c>
      <c r="B256" s="28">
        <v>1</v>
      </c>
      <c r="C256" s="54">
        <v>0</v>
      </c>
      <c r="D256" s="7" t="s">
        <v>50</v>
      </c>
      <c r="E256" s="57" t="s">
        <v>2844</v>
      </c>
      <c r="F256" s="8" t="s">
        <v>1</v>
      </c>
      <c r="G256" s="8" t="s">
        <v>2845</v>
      </c>
      <c r="H256" s="8" t="s">
        <v>2846</v>
      </c>
      <c r="I256" s="8" t="s">
        <v>221</v>
      </c>
      <c r="J256" s="9" t="s">
        <v>50</v>
      </c>
      <c r="K256" s="8" t="s">
        <v>2847</v>
      </c>
      <c r="L256" s="10">
        <v>1</v>
      </c>
      <c r="M256" s="8" t="s">
        <v>2848</v>
      </c>
      <c r="N256" s="8" t="s">
        <v>50</v>
      </c>
      <c r="O256" s="8" t="s">
        <v>50</v>
      </c>
      <c r="P256" s="8" t="s">
        <v>99</v>
      </c>
      <c r="Q256" s="8" t="s">
        <v>58</v>
      </c>
      <c r="R256" s="8" t="s">
        <v>50</v>
      </c>
      <c r="S256" s="8" t="s">
        <v>59</v>
      </c>
      <c r="T256" s="11" t="s">
        <v>50</v>
      </c>
      <c r="U256" s="12" t="s">
        <v>50</v>
      </c>
      <c r="V256" s="8" t="s">
        <v>78</v>
      </c>
      <c r="W256" s="8" t="s">
        <v>61</v>
      </c>
      <c r="X256" s="8" t="s">
        <v>61</v>
      </c>
      <c r="Y256" s="13" t="s">
        <v>50</v>
      </c>
      <c r="Z256" s="14" t="s">
        <v>50</v>
      </c>
      <c r="AA256" s="14" t="s">
        <v>50</v>
      </c>
      <c r="AB256" s="8" t="s">
        <v>662</v>
      </c>
      <c r="AC256" s="15">
        <v>2015</v>
      </c>
      <c r="AD256" s="16" t="s">
        <v>50</v>
      </c>
      <c r="AE256" s="12" t="s">
        <v>50</v>
      </c>
      <c r="AF256" s="11">
        <v>42409</v>
      </c>
      <c r="AG256" s="12" t="s">
        <v>50</v>
      </c>
      <c r="AH256" s="8" t="s">
        <v>134</v>
      </c>
      <c r="AI256" s="8" t="s">
        <v>2845</v>
      </c>
      <c r="AJ256" s="8" t="s">
        <v>103</v>
      </c>
      <c r="AK256" s="8" t="s">
        <v>2849</v>
      </c>
      <c r="AL256" s="8" t="s">
        <v>83</v>
      </c>
      <c r="AM256" s="8" t="s">
        <v>67</v>
      </c>
      <c r="AN256" s="8" t="s">
        <v>2850</v>
      </c>
      <c r="AO256" s="8" t="s">
        <v>2851</v>
      </c>
      <c r="AP256" s="8" t="s">
        <v>153</v>
      </c>
      <c r="AQ256" s="8" t="s">
        <v>2852</v>
      </c>
      <c r="AR256" s="8" t="s">
        <v>50</v>
      </c>
      <c r="AS256" t="s">
        <v>6</v>
      </c>
    </row>
    <row r="257" spans="1:45" x14ac:dyDescent="0.3">
      <c r="A257" s="6" t="s">
        <v>2853</v>
      </c>
      <c r="B257" s="28">
        <v>1</v>
      </c>
      <c r="C257" s="54">
        <v>0</v>
      </c>
      <c r="D257" s="7" t="s">
        <v>50</v>
      </c>
      <c r="E257" s="58" t="s">
        <v>2854</v>
      </c>
      <c r="F257" s="17" t="s">
        <v>1</v>
      </c>
      <c r="G257" s="17" t="s">
        <v>2714</v>
      </c>
      <c r="H257" s="17" t="s">
        <v>269</v>
      </c>
      <c r="I257" s="17" t="s">
        <v>221</v>
      </c>
      <c r="J257" s="18" t="s">
        <v>50</v>
      </c>
      <c r="K257" s="17" t="s">
        <v>2855</v>
      </c>
      <c r="L257" s="19" t="s">
        <v>50</v>
      </c>
      <c r="M257" s="17" t="s">
        <v>50</v>
      </c>
      <c r="N257" s="17" t="s">
        <v>2856</v>
      </c>
      <c r="O257" s="17" t="s">
        <v>2857</v>
      </c>
      <c r="P257" s="17" t="s">
        <v>2760</v>
      </c>
      <c r="Q257" s="17" t="s">
        <v>58</v>
      </c>
      <c r="R257" s="17" t="s">
        <v>2858</v>
      </c>
      <c r="S257" s="17" t="s">
        <v>59</v>
      </c>
      <c r="T257" s="20">
        <v>42600</v>
      </c>
      <c r="U257" s="21">
        <v>28.86</v>
      </c>
      <c r="V257" s="17" t="s">
        <v>134</v>
      </c>
      <c r="W257" s="17" t="s">
        <v>61</v>
      </c>
      <c r="X257" s="17" t="s">
        <v>61</v>
      </c>
      <c r="Y257" s="22">
        <v>0</v>
      </c>
      <c r="Z257" s="23" t="s">
        <v>50</v>
      </c>
      <c r="AA257" s="23">
        <v>2865</v>
      </c>
      <c r="AB257" s="17" t="s">
        <v>662</v>
      </c>
      <c r="AC257" s="24">
        <v>2014</v>
      </c>
      <c r="AD257" s="25">
        <v>100</v>
      </c>
      <c r="AE257" s="21" t="s">
        <v>50</v>
      </c>
      <c r="AF257" s="20">
        <v>42600</v>
      </c>
      <c r="AG257" s="21">
        <v>28.86</v>
      </c>
      <c r="AH257" s="17" t="s">
        <v>134</v>
      </c>
      <c r="AI257" s="17" t="s">
        <v>2859</v>
      </c>
      <c r="AJ257" s="17" t="s">
        <v>2763</v>
      </c>
      <c r="AK257" s="17" t="s">
        <v>50</v>
      </c>
      <c r="AL257" s="17" t="s">
        <v>83</v>
      </c>
      <c r="AM257" s="17" t="s">
        <v>300</v>
      </c>
      <c r="AN257" s="17" t="s">
        <v>2860</v>
      </c>
      <c r="AO257" s="17" t="s">
        <v>2861</v>
      </c>
      <c r="AP257" s="17" t="s">
        <v>303</v>
      </c>
      <c r="AQ257" s="17" t="s">
        <v>2862</v>
      </c>
      <c r="AR257" s="17" t="s">
        <v>2863</v>
      </c>
      <c r="AS257" s="17" t="s">
        <v>90</v>
      </c>
    </row>
    <row r="258" spans="1:45" x14ac:dyDescent="0.3">
      <c r="A258" s="6" t="s">
        <v>2864</v>
      </c>
      <c r="B258" s="28">
        <v>1</v>
      </c>
      <c r="C258" s="54">
        <v>0</v>
      </c>
      <c r="D258" s="7">
        <v>2</v>
      </c>
      <c r="E258" s="57" t="s">
        <v>2865</v>
      </c>
      <c r="F258" s="8" t="s">
        <v>291</v>
      </c>
      <c r="G258" s="8" t="s">
        <v>292</v>
      </c>
      <c r="H258" s="8" t="s">
        <v>269</v>
      </c>
      <c r="I258" s="8" t="s">
        <v>456</v>
      </c>
      <c r="J258" s="9" t="s">
        <v>50</v>
      </c>
      <c r="K258" s="8" t="s">
        <v>2866</v>
      </c>
      <c r="L258" s="10">
        <v>5</v>
      </c>
      <c r="M258" s="8" t="s">
        <v>2867</v>
      </c>
      <c r="N258" s="8" t="s">
        <v>2868</v>
      </c>
      <c r="O258" s="8" t="s">
        <v>50</v>
      </c>
      <c r="P258" s="8" t="s">
        <v>99</v>
      </c>
      <c r="Q258" s="8" t="s">
        <v>58</v>
      </c>
      <c r="R258" s="8" t="s">
        <v>2869</v>
      </c>
      <c r="S258" s="8" t="s">
        <v>59</v>
      </c>
      <c r="T258" s="11">
        <v>42461</v>
      </c>
      <c r="U258" s="12" t="s">
        <v>50</v>
      </c>
      <c r="V258" s="8" t="s">
        <v>78</v>
      </c>
      <c r="W258" s="8" t="s">
        <v>61</v>
      </c>
      <c r="X258" s="8" t="s">
        <v>61</v>
      </c>
      <c r="Y258" s="13">
        <v>2.4500000000000002</v>
      </c>
      <c r="Z258" s="14">
        <v>959</v>
      </c>
      <c r="AA258" s="14">
        <v>3483</v>
      </c>
      <c r="AB258" s="8" t="s">
        <v>662</v>
      </c>
      <c r="AC258" s="15">
        <v>2014</v>
      </c>
      <c r="AD258" s="16">
        <v>23</v>
      </c>
      <c r="AE258" s="12">
        <v>2</v>
      </c>
      <c r="AF258" s="11">
        <v>43007</v>
      </c>
      <c r="AG258" s="12">
        <v>2</v>
      </c>
      <c r="AH258" s="8" t="s">
        <v>461</v>
      </c>
      <c r="AI258" s="8" t="s">
        <v>647</v>
      </c>
      <c r="AJ258" s="8" t="s">
        <v>103</v>
      </c>
      <c r="AK258" s="8" t="s">
        <v>2870</v>
      </c>
      <c r="AL258" s="8" t="s">
        <v>464</v>
      </c>
      <c r="AM258" s="8" t="s">
        <v>465</v>
      </c>
      <c r="AN258" s="8" t="s">
        <v>2871</v>
      </c>
      <c r="AO258" s="8" t="s">
        <v>2872</v>
      </c>
      <c r="AP258" s="8" t="s">
        <v>468</v>
      </c>
      <c r="AQ258" s="8" t="s">
        <v>50</v>
      </c>
      <c r="AR258" s="8" t="s">
        <v>50</v>
      </c>
      <c r="AS258" s="17" t="s">
        <v>90</v>
      </c>
    </row>
    <row r="259" spans="1:45" x14ac:dyDescent="0.3">
      <c r="A259" s="6" t="s">
        <v>2873</v>
      </c>
      <c r="B259" s="28">
        <v>1</v>
      </c>
      <c r="C259" s="54">
        <v>0</v>
      </c>
      <c r="D259" s="7" t="s">
        <v>50</v>
      </c>
      <c r="E259" s="58" t="s">
        <v>2874</v>
      </c>
      <c r="F259" s="17" t="s">
        <v>173</v>
      </c>
      <c r="G259" s="17" t="s">
        <v>317</v>
      </c>
      <c r="H259" s="17" t="s">
        <v>50</v>
      </c>
      <c r="I259" s="17" t="s">
        <v>221</v>
      </c>
      <c r="J259" s="18" t="s">
        <v>50</v>
      </c>
      <c r="K259" s="17" t="s">
        <v>2875</v>
      </c>
      <c r="L259" s="19" t="s">
        <v>50</v>
      </c>
      <c r="M259" s="17" t="s">
        <v>50</v>
      </c>
      <c r="N259" s="17" t="s">
        <v>1835</v>
      </c>
      <c r="O259" s="17" t="s">
        <v>2876</v>
      </c>
      <c r="P259" s="17" t="s">
        <v>99</v>
      </c>
      <c r="Q259" s="17" t="s">
        <v>58</v>
      </c>
      <c r="R259" s="17" t="s">
        <v>1837</v>
      </c>
      <c r="S259" s="17" t="s">
        <v>59</v>
      </c>
      <c r="T259" s="20">
        <v>42900</v>
      </c>
      <c r="U259" s="21">
        <v>94.4</v>
      </c>
      <c r="V259" s="17" t="s">
        <v>134</v>
      </c>
      <c r="W259" s="17" t="s">
        <v>61</v>
      </c>
      <c r="X259" s="17" t="s">
        <v>61</v>
      </c>
      <c r="Y259" s="22" t="s">
        <v>50</v>
      </c>
      <c r="Z259" s="23" t="s">
        <v>50</v>
      </c>
      <c r="AA259" s="23" t="s">
        <v>50</v>
      </c>
      <c r="AB259" s="17" t="s">
        <v>662</v>
      </c>
      <c r="AC259" s="24">
        <v>2014</v>
      </c>
      <c r="AD259" s="25" t="s">
        <v>50</v>
      </c>
      <c r="AE259" s="21" t="s">
        <v>50</v>
      </c>
      <c r="AF259" s="20">
        <v>42900</v>
      </c>
      <c r="AG259" s="21">
        <v>94.4</v>
      </c>
      <c r="AH259" s="17" t="s">
        <v>134</v>
      </c>
      <c r="AI259" s="17" t="s">
        <v>745</v>
      </c>
      <c r="AJ259" s="17" t="s">
        <v>103</v>
      </c>
      <c r="AK259" s="17" t="s">
        <v>50</v>
      </c>
      <c r="AL259" s="17" t="s">
        <v>83</v>
      </c>
      <c r="AM259" s="17" t="s">
        <v>67</v>
      </c>
      <c r="AN259" s="17" t="s">
        <v>2877</v>
      </c>
      <c r="AO259" s="17" t="s">
        <v>2878</v>
      </c>
      <c r="AP259" s="17" t="s">
        <v>2879</v>
      </c>
      <c r="AQ259" s="17" t="s">
        <v>50</v>
      </c>
      <c r="AR259" s="17" t="s">
        <v>50</v>
      </c>
      <c r="AS259" s="17" t="s">
        <v>90</v>
      </c>
    </row>
    <row r="260" spans="1:45" x14ac:dyDescent="0.3">
      <c r="A260" s="6" t="s">
        <v>2880</v>
      </c>
      <c r="B260" s="28">
        <v>1</v>
      </c>
      <c r="C260" s="54">
        <v>0</v>
      </c>
      <c r="D260" s="7">
        <v>8.81</v>
      </c>
      <c r="E260" s="57" t="s">
        <v>2881</v>
      </c>
      <c r="F260" s="8" t="s">
        <v>291</v>
      </c>
      <c r="G260" s="8" t="s">
        <v>654</v>
      </c>
      <c r="H260" s="8" t="s">
        <v>2882</v>
      </c>
      <c r="I260" s="8" t="s">
        <v>542</v>
      </c>
      <c r="J260" s="9" t="s">
        <v>50</v>
      </c>
      <c r="K260" s="8" t="s">
        <v>2883</v>
      </c>
      <c r="L260" s="10">
        <v>7</v>
      </c>
      <c r="M260" s="8" t="s">
        <v>2884</v>
      </c>
      <c r="N260" s="8" t="s">
        <v>2885</v>
      </c>
      <c r="O260" s="8" t="s">
        <v>2886</v>
      </c>
      <c r="P260" s="8" t="s">
        <v>200</v>
      </c>
      <c r="Q260" s="8" t="s">
        <v>58</v>
      </c>
      <c r="R260" s="8" t="s">
        <v>2887</v>
      </c>
      <c r="S260" s="8" t="s">
        <v>59</v>
      </c>
      <c r="T260" s="11">
        <v>41836</v>
      </c>
      <c r="U260" s="12">
        <v>0.04</v>
      </c>
      <c r="V260" s="8" t="s">
        <v>595</v>
      </c>
      <c r="W260" s="8" t="s">
        <v>61</v>
      </c>
      <c r="X260" s="8" t="s">
        <v>61</v>
      </c>
      <c r="Y260" s="13">
        <v>0.18</v>
      </c>
      <c r="Z260" s="14">
        <v>12</v>
      </c>
      <c r="AA260" s="14">
        <v>145</v>
      </c>
      <c r="AB260" s="8" t="s">
        <v>662</v>
      </c>
      <c r="AC260" s="15">
        <v>2013</v>
      </c>
      <c r="AD260" s="16" t="s">
        <v>50</v>
      </c>
      <c r="AE260" s="12">
        <v>8.81</v>
      </c>
      <c r="AF260" s="11">
        <v>43222</v>
      </c>
      <c r="AG260" s="12">
        <v>6.1</v>
      </c>
      <c r="AH260" s="8" t="s">
        <v>428</v>
      </c>
      <c r="AI260" s="8" t="s">
        <v>929</v>
      </c>
      <c r="AJ260" s="8" t="s">
        <v>203</v>
      </c>
      <c r="AK260" s="8" t="s">
        <v>2888</v>
      </c>
      <c r="AL260" s="8" t="s">
        <v>549</v>
      </c>
      <c r="AM260" s="8" t="s">
        <v>465</v>
      </c>
      <c r="AN260" s="8" t="s">
        <v>2889</v>
      </c>
      <c r="AO260" s="8" t="s">
        <v>2890</v>
      </c>
      <c r="AP260" s="8" t="s">
        <v>2891</v>
      </c>
      <c r="AQ260" s="8" t="s">
        <v>2892</v>
      </c>
      <c r="AR260" s="8" t="s">
        <v>2893</v>
      </c>
      <c r="AS260" t="s">
        <v>6</v>
      </c>
    </row>
    <row r="261" spans="1:45" x14ac:dyDescent="0.3">
      <c r="A261" s="6" t="s">
        <v>2894</v>
      </c>
      <c r="B261" s="28">
        <v>1</v>
      </c>
      <c r="C261" s="54">
        <v>0</v>
      </c>
      <c r="D261" s="7">
        <v>1.28</v>
      </c>
      <c r="E261" s="58" t="s">
        <v>2895</v>
      </c>
      <c r="F261" s="17" t="s">
        <v>291</v>
      </c>
      <c r="G261" s="17" t="s">
        <v>292</v>
      </c>
      <c r="H261" s="17" t="s">
        <v>778</v>
      </c>
      <c r="I261" s="17" t="s">
        <v>456</v>
      </c>
      <c r="J261" s="18">
        <v>0.69</v>
      </c>
      <c r="K261" s="17" t="s">
        <v>2896</v>
      </c>
      <c r="L261" s="19">
        <v>2</v>
      </c>
      <c r="M261" s="17" t="s">
        <v>1044</v>
      </c>
      <c r="N261" s="17" t="s">
        <v>2897</v>
      </c>
      <c r="O261" s="17" t="s">
        <v>50</v>
      </c>
      <c r="P261" s="17" t="s">
        <v>99</v>
      </c>
      <c r="Q261" s="17" t="s">
        <v>58</v>
      </c>
      <c r="R261" s="17" t="s">
        <v>50</v>
      </c>
      <c r="S261" s="17" t="s">
        <v>59</v>
      </c>
      <c r="T261" s="20">
        <v>42192</v>
      </c>
      <c r="U261" s="21">
        <v>0.78</v>
      </c>
      <c r="V261" s="17" t="s">
        <v>428</v>
      </c>
      <c r="W261" s="17" t="s">
        <v>61</v>
      </c>
      <c r="X261" s="17" t="s">
        <v>396</v>
      </c>
      <c r="Y261" s="22">
        <v>-0.1</v>
      </c>
      <c r="Z261" s="23" t="s">
        <v>50</v>
      </c>
      <c r="AA261" s="23">
        <v>1717</v>
      </c>
      <c r="AB261" s="17" t="s">
        <v>662</v>
      </c>
      <c r="AC261" s="24">
        <v>2014</v>
      </c>
      <c r="AD261" s="25">
        <v>19</v>
      </c>
      <c r="AE261" s="21">
        <v>1.28</v>
      </c>
      <c r="AF261" s="20">
        <v>43116</v>
      </c>
      <c r="AG261" s="21" t="s">
        <v>50</v>
      </c>
      <c r="AH261" s="17" t="s">
        <v>461</v>
      </c>
      <c r="AI261" s="17" t="s">
        <v>547</v>
      </c>
      <c r="AJ261" s="17" t="s">
        <v>103</v>
      </c>
      <c r="AK261" s="17" t="s">
        <v>2898</v>
      </c>
      <c r="AL261" s="17" t="s">
        <v>464</v>
      </c>
      <c r="AM261" s="17" t="s">
        <v>465</v>
      </c>
      <c r="AN261" s="17" t="s">
        <v>2899</v>
      </c>
      <c r="AO261" s="17" t="s">
        <v>2900</v>
      </c>
      <c r="AP261" s="17" t="s">
        <v>468</v>
      </c>
      <c r="AQ261" s="17" t="s">
        <v>50</v>
      </c>
      <c r="AR261" s="17" t="s">
        <v>2901</v>
      </c>
      <c r="AS261" t="s">
        <v>6</v>
      </c>
    </row>
    <row r="262" spans="1:45" x14ac:dyDescent="0.3">
      <c r="A262" s="6" t="s">
        <v>2902</v>
      </c>
      <c r="B262" s="28">
        <v>0</v>
      </c>
      <c r="C262" s="54">
        <v>1</v>
      </c>
      <c r="D262" s="7" t="s">
        <v>50</v>
      </c>
      <c r="E262" s="57" t="s">
        <v>2903</v>
      </c>
      <c r="F262" s="8" t="s">
        <v>173</v>
      </c>
      <c r="G262" s="8" t="s">
        <v>317</v>
      </c>
      <c r="H262" s="8" t="s">
        <v>50</v>
      </c>
      <c r="I262" s="8" t="s">
        <v>221</v>
      </c>
      <c r="J262" s="9" t="s">
        <v>50</v>
      </c>
      <c r="K262" s="8" t="s">
        <v>2904</v>
      </c>
      <c r="L262" s="10" t="s">
        <v>50</v>
      </c>
      <c r="M262" s="8" t="s">
        <v>50</v>
      </c>
      <c r="N262" s="8" t="s">
        <v>2905</v>
      </c>
      <c r="O262" s="8" t="s">
        <v>50</v>
      </c>
      <c r="P262" s="8" t="s">
        <v>1910</v>
      </c>
      <c r="Q262" s="8" t="s">
        <v>58</v>
      </c>
      <c r="R262" s="8" t="s">
        <v>2906</v>
      </c>
      <c r="S262" s="8" t="s">
        <v>59</v>
      </c>
      <c r="T262" s="11">
        <v>43223</v>
      </c>
      <c r="U262" s="12" t="s">
        <v>50</v>
      </c>
      <c r="V262" s="8" t="s">
        <v>134</v>
      </c>
      <c r="W262" s="8" t="s">
        <v>61</v>
      </c>
      <c r="X262" s="8" t="s">
        <v>61</v>
      </c>
      <c r="Y262" s="13">
        <v>0</v>
      </c>
      <c r="Z262" s="14" t="s">
        <v>50</v>
      </c>
      <c r="AA262" s="14" t="s">
        <v>50</v>
      </c>
      <c r="AB262" s="8" t="s">
        <v>662</v>
      </c>
      <c r="AC262" s="15">
        <v>2013</v>
      </c>
      <c r="AD262" s="16" t="s">
        <v>50</v>
      </c>
      <c r="AE262" s="12" t="s">
        <v>50</v>
      </c>
      <c r="AF262" s="11">
        <v>43223</v>
      </c>
      <c r="AG262" s="12" t="s">
        <v>50</v>
      </c>
      <c r="AH262" s="8" t="s">
        <v>134</v>
      </c>
      <c r="AI262" s="8" t="s">
        <v>1770</v>
      </c>
      <c r="AJ262" s="8" t="s">
        <v>1912</v>
      </c>
      <c r="AK262" s="8" t="s">
        <v>50</v>
      </c>
      <c r="AL262" s="8" t="s">
        <v>83</v>
      </c>
      <c r="AM262" s="8" t="s">
        <v>300</v>
      </c>
      <c r="AN262" s="8" t="s">
        <v>2907</v>
      </c>
      <c r="AO262" s="8" t="s">
        <v>2908</v>
      </c>
      <c r="AP262" s="8" t="s">
        <v>877</v>
      </c>
      <c r="AQ262" s="8" t="s">
        <v>50</v>
      </c>
      <c r="AR262" s="8" t="s">
        <v>2909</v>
      </c>
      <c r="AS262" s="8" t="s">
        <v>109</v>
      </c>
    </row>
    <row r="263" spans="1:45" ht="20.399999999999999" x14ac:dyDescent="0.3">
      <c r="A263" s="6" t="s">
        <v>2910</v>
      </c>
      <c r="B263" s="28">
        <v>0</v>
      </c>
      <c r="C263" s="54">
        <v>1</v>
      </c>
      <c r="D263" s="7" t="s">
        <v>50</v>
      </c>
      <c r="E263" s="58" t="s">
        <v>2911</v>
      </c>
      <c r="F263" s="17" t="s">
        <v>2</v>
      </c>
      <c r="G263" s="17" t="s">
        <v>2517</v>
      </c>
      <c r="H263" s="17" t="s">
        <v>50</v>
      </c>
      <c r="I263" s="17" t="s">
        <v>221</v>
      </c>
      <c r="J263" s="18" t="s">
        <v>50</v>
      </c>
      <c r="K263" s="17" t="s">
        <v>2912</v>
      </c>
      <c r="L263" s="19">
        <v>2</v>
      </c>
      <c r="M263" s="17" t="s">
        <v>2913</v>
      </c>
      <c r="N263" s="17" t="s">
        <v>2914</v>
      </c>
      <c r="O263" s="17" t="s">
        <v>2176</v>
      </c>
      <c r="P263" s="17" t="s">
        <v>99</v>
      </c>
      <c r="Q263" s="17" t="s">
        <v>58</v>
      </c>
      <c r="R263" s="17" t="s">
        <v>2915</v>
      </c>
      <c r="S263" s="17" t="s">
        <v>59</v>
      </c>
      <c r="T263" s="20">
        <v>42005</v>
      </c>
      <c r="U263" s="21" t="s">
        <v>50</v>
      </c>
      <c r="V263" s="17" t="s">
        <v>1848</v>
      </c>
      <c r="W263" s="17" t="s">
        <v>61</v>
      </c>
      <c r="X263" s="17" t="s">
        <v>61</v>
      </c>
      <c r="Y263" s="22" t="s">
        <v>50</v>
      </c>
      <c r="Z263" s="23" t="s">
        <v>50</v>
      </c>
      <c r="AA263" s="23" t="s">
        <v>50</v>
      </c>
      <c r="AB263" s="17" t="s">
        <v>662</v>
      </c>
      <c r="AC263" s="24">
        <v>2015</v>
      </c>
      <c r="AD263" s="25" t="s">
        <v>50</v>
      </c>
      <c r="AE263" s="21" t="s">
        <v>50</v>
      </c>
      <c r="AF263" s="20">
        <v>42005</v>
      </c>
      <c r="AG263" s="21" t="s">
        <v>50</v>
      </c>
      <c r="AH263" s="17" t="s">
        <v>1848</v>
      </c>
      <c r="AI263" s="17" t="s">
        <v>2916</v>
      </c>
      <c r="AJ263" s="17" t="s">
        <v>103</v>
      </c>
      <c r="AK263" s="17" t="s">
        <v>2917</v>
      </c>
      <c r="AL263" s="17" t="s">
        <v>83</v>
      </c>
      <c r="AM263" s="17" t="s">
        <v>465</v>
      </c>
      <c r="AN263" s="17" t="s">
        <v>50</v>
      </c>
      <c r="AO263" s="17" t="s">
        <v>2918</v>
      </c>
      <c r="AP263" s="17" t="s">
        <v>2919</v>
      </c>
      <c r="AQ263" s="17" t="s">
        <v>2920</v>
      </c>
      <c r="AR263" s="17" t="s">
        <v>2921</v>
      </c>
      <c r="AS263" s="8" t="s">
        <v>109</v>
      </c>
    </row>
    <row r="264" spans="1:45" x14ac:dyDescent="0.3">
      <c r="A264" s="6" t="s">
        <v>2922</v>
      </c>
      <c r="B264" s="28">
        <v>1</v>
      </c>
      <c r="C264" s="54">
        <v>0</v>
      </c>
      <c r="D264" s="7">
        <v>1</v>
      </c>
      <c r="E264" s="57" t="s">
        <v>2923</v>
      </c>
      <c r="F264" s="8" t="s">
        <v>93</v>
      </c>
      <c r="G264" s="8" t="s">
        <v>94</v>
      </c>
      <c r="H264" s="8" t="s">
        <v>2924</v>
      </c>
      <c r="I264" s="8" t="s">
        <v>456</v>
      </c>
      <c r="J264" s="9">
        <v>7.0000000000000007E-2</v>
      </c>
      <c r="K264" s="8" t="s">
        <v>2925</v>
      </c>
      <c r="L264" s="10">
        <v>2</v>
      </c>
      <c r="M264" s="8" t="s">
        <v>2926</v>
      </c>
      <c r="N264" s="8" t="s">
        <v>2927</v>
      </c>
      <c r="O264" s="8" t="s">
        <v>50</v>
      </c>
      <c r="P264" s="8" t="s">
        <v>2928</v>
      </c>
      <c r="Q264" s="8" t="s">
        <v>58</v>
      </c>
      <c r="R264" s="8" t="s">
        <v>2929</v>
      </c>
      <c r="S264" s="8" t="s">
        <v>59</v>
      </c>
      <c r="T264" s="11">
        <v>41640</v>
      </c>
      <c r="U264" s="12" t="s">
        <v>50</v>
      </c>
      <c r="V264" s="8" t="s">
        <v>428</v>
      </c>
      <c r="W264" s="8" t="s">
        <v>61</v>
      </c>
      <c r="X264" s="8" t="s">
        <v>61</v>
      </c>
      <c r="Y264" s="13">
        <v>-0.01</v>
      </c>
      <c r="Z264" s="14">
        <v>4977</v>
      </c>
      <c r="AA264" s="14">
        <v>2540</v>
      </c>
      <c r="AB264" s="8" t="s">
        <v>662</v>
      </c>
      <c r="AC264" s="15">
        <v>2014</v>
      </c>
      <c r="AD264" s="16">
        <v>11</v>
      </c>
      <c r="AE264" s="12">
        <v>1</v>
      </c>
      <c r="AF264" s="11">
        <v>43201</v>
      </c>
      <c r="AG264" s="12" t="s">
        <v>50</v>
      </c>
      <c r="AH264" s="8" t="s">
        <v>1315</v>
      </c>
      <c r="AI264" s="8" t="s">
        <v>102</v>
      </c>
      <c r="AJ264" s="8" t="s">
        <v>2930</v>
      </c>
      <c r="AK264" s="8" t="s">
        <v>2931</v>
      </c>
      <c r="AL264" s="8" t="s">
        <v>464</v>
      </c>
      <c r="AM264" s="8" t="s">
        <v>465</v>
      </c>
      <c r="AN264" s="8" t="s">
        <v>2932</v>
      </c>
      <c r="AO264" s="8" t="s">
        <v>2933</v>
      </c>
      <c r="AP264" s="8" t="s">
        <v>631</v>
      </c>
      <c r="AQ264" s="8" t="s">
        <v>2934</v>
      </c>
      <c r="AR264" s="8" t="s">
        <v>2935</v>
      </c>
      <c r="AS264" s="17" t="s">
        <v>90</v>
      </c>
    </row>
    <row r="265" spans="1:45" x14ac:dyDescent="0.3">
      <c r="A265" s="6" t="s">
        <v>2936</v>
      </c>
      <c r="B265" s="28">
        <v>1</v>
      </c>
      <c r="C265" s="54">
        <v>0</v>
      </c>
      <c r="D265" s="7">
        <v>4.6900000000000004</v>
      </c>
      <c r="E265" s="58" t="s">
        <v>2937</v>
      </c>
      <c r="F265" s="17" t="s">
        <v>291</v>
      </c>
      <c r="G265" s="17" t="s">
        <v>292</v>
      </c>
      <c r="H265" s="17" t="s">
        <v>50</v>
      </c>
      <c r="I265" s="17" t="s">
        <v>456</v>
      </c>
      <c r="J265" s="18" t="s">
        <v>50</v>
      </c>
      <c r="K265" s="17" t="s">
        <v>2938</v>
      </c>
      <c r="L265" s="19">
        <v>22</v>
      </c>
      <c r="M265" s="17" t="s">
        <v>2939</v>
      </c>
      <c r="N265" s="17" t="s">
        <v>1369</v>
      </c>
      <c r="O265" s="17" t="s">
        <v>50</v>
      </c>
      <c r="P265" s="17" t="s">
        <v>99</v>
      </c>
      <c r="Q265" s="17" t="s">
        <v>58</v>
      </c>
      <c r="R265" s="17" t="s">
        <v>1370</v>
      </c>
      <c r="S265" s="17" t="s">
        <v>59</v>
      </c>
      <c r="T265" s="20">
        <v>42240</v>
      </c>
      <c r="U265" s="21">
        <v>7.0000000000000007E-2</v>
      </c>
      <c r="V265" s="17" t="s">
        <v>78</v>
      </c>
      <c r="W265" s="17" t="s">
        <v>61</v>
      </c>
      <c r="X265" s="17" t="s">
        <v>61</v>
      </c>
      <c r="Y265" s="22">
        <v>-0.1</v>
      </c>
      <c r="Z265" s="23">
        <v>2301</v>
      </c>
      <c r="AA265" s="23">
        <v>7018</v>
      </c>
      <c r="AB265" s="17" t="s">
        <v>662</v>
      </c>
      <c r="AC265" s="24">
        <v>2015</v>
      </c>
      <c r="AD265" s="25">
        <v>10</v>
      </c>
      <c r="AE265" s="21">
        <v>4.6900000000000004</v>
      </c>
      <c r="AF265" s="20">
        <v>42613</v>
      </c>
      <c r="AG265" s="21">
        <v>2.5</v>
      </c>
      <c r="AH265" s="17" t="s">
        <v>661</v>
      </c>
      <c r="AI265" s="17" t="s">
        <v>299</v>
      </c>
      <c r="AJ265" s="17" t="s">
        <v>103</v>
      </c>
      <c r="AK265" s="17" t="s">
        <v>2940</v>
      </c>
      <c r="AL265" s="17" t="s">
        <v>464</v>
      </c>
      <c r="AM265" s="17" t="s">
        <v>465</v>
      </c>
      <c r="AN265" s="17" t="s">
        <v>2941</v>
      </c>
      <c r="AO265" s="17" t="s">
        <v>2942</v>
      </c>
      <c r="AP265" s="17" t="s">
        <v>1117</v>
      </c>
      <c r="AQ265" s="17" t="s">
        <v>2943</v>
      </c>
      <c r="AR265" s="17" t="s">
        <v>50</v>
      </c>
      <c r="AS265" s="17" t="s">
        <v>90</v>
      </c>
    </row>
    <row r="266" spans="1:45" x14ac:dyDescent="0.3">
      <c r="A266" s="6" t="s">
        <v>2944</v>
      </c>
      <c r="B266" s="28">
        <v>0</v>
      </c>
      <c r="C266" s="54">
        <v>1</v>
      </c>
      <c r="D266" s="7">
        <v>0.06</v>
      </c>
      <c r="E266" s="57" t="s">
        <v>2945</v>
      </c>
      <c r="F266" s="8" t="s">
        <v>173</v>
      </c>
      <c r="G266" s="8" t="s">
        <v>317</v>
      </c>
      <c r="H266" s="8" t="s">
        <v>50</v>
      </c>
      <c r="I266" s="8" t="s">
        <v>72</v>
      </c>
      <c r="J266" s="9">
        <v>0.01</v>
      </c>
      <c r="K266" s="8" t="s">
        <v>2946</v>
      </c>
      <c r="L266" s="10" t="s">
        <v>50</v>
      </c>
      <c r="M266" s="8" t="s">
        <v>50</v>
      </c>
      <c r="N266" s="8" t="s">
        <v>2947</v>
      </c>
      <c r="O266" s="8" t="s">
        <v>50</v>
      </c>
      <c r="P266" s="8" t="s">
        <v>414</v>
      </c>
      <c r="Q266" s="8" t="s">
        <v>58</v>
      </c>
      <c r="R266" s="8" t="s">
        <v>2948</v>
      </c>
      <c r="S266" s="8" t="s">
        <v>59</v>
      </c>
      <c r="T266" s="11">
        <v>42212</v>
      </c>
      <c r="U266" s="12" t="s">
        <v>50</v>
      </c>
      <c r="V266" s="8" t="s">
        <v>133</v>
      </c>
      <c r="W266" s="8" t="s">
        <v>61</v>
      </c>
      <c r="X266" s="8" t="s">
        <v>61</v>
      </c>
      <c r="Y266" s="13">
        <v>0.03</v>
      </c>
      <c r="Z266" s="14">
        <v>219</v>
      </c>
      <c r="AA266" s="14">
        <v>57</v>
      </c>
      <c r="AB266" s="8" t="s">
        <v>662</v>
      </c>
      <c r="AC266" s="15">
        <v>2013</v>
      </c>
      <c r="AD266" s="16" t="s">
        <v>50</v>
      </c>
      <c r="AE266" s="12">
        <v>0.06</v>
      </c>
      <c r="AF266" s="11">
        <v>42425</v>
      </c>
      <c r="AG266" s="12">
        <v>0.06</v>
      </c>
      <c r="AH266" s="8" t="s">
        <v>79</v>
      </c>
      <c r="AI266" s="8" t="s">
        <v>1949</v>
      </c>
      <c r="AJ266" s="8" t="s">
        <v>417</v>
      </c>
      <c r="AK266" s="8" t="s">
        <v>50</v>
      </c>
      <c r="AL266" s="8" t="s">
        <v>104</v>
      </c>
      <c r="AM266" s="8" t="s">
        <v>84</v>
      </c>
      <c r="AN266" s="8" t="s">
        <v>2949</v>
      </c>
      <c r="AO266" s="8" t="s">
        <v>2950</v>
      </c>
      <c r="AP266" s="8" t="s">
        <v>468</v>
      </c>
      <c r="AQ266" s="8" t="s">
        <v>2951</v>
      </c>
      <c r="AR266" s="8" t="s">
        <v>2952</v>
      </c>
      <c r="AS266" s="8" t="s">
        <v>109</v>
      </c>
    </row>
    <row r="267" spans="1:45" x14ac:dyDescent="0.3">
      <c r="A267" s="6" t="s">
        <v>2953</v>
      </c>
      <c r="B267" s="28">
        <v>0</v>
      </c>
      <c r="C267" s="54">
        <v>1</v>
      </c>
      <c r="D267" s="7" t="s">
        <v>50</v>
      </c>
      <c r="E267" s="58" t="s">
        <v>2954</v>
      </c>
      <c r="F267" s="17" t="s">
        <v>218</v>
      </c>
      <c r="G267" s="17" t="s">
        <v>219</v>
      </c>
      <c r="H267" s="17" t="s">
        <v>50</v>
      </c>
      <c r="I267" s="17" t="s">
        <v>221</v>
      </c>
      <c r="J267" s="18" t="s">
        <v>50</v>
      </c>
      <c r="K267" s="17" t="s">
        <v>2955</v>
      </c>
      <c r="L267" s="19" t="s">
        <v>50</v>
      </c>
      <c r="M267" s="17" t="s">
        <v>50</v>
      </c>
      <c r="N267" s="17" t="s">
        <v>50</v>
      </c>
      <c r="O267" s="17" t="s">
        <v>50</v>
      </c>
      <c r="P267" s="17" t="s">
        <v>99</v>
      </c>
      <c r="Q267" s="17" t="s">
        <v>58</v>
      </c>
      <c r="R267" s="17" t="s">
        <v>2956</v>
      </c>
      <c r="S267" s="17" t="s">
        <v>59</v>
      </c>
      <c r="T267" s="20">
        <v>42480</v>
      </c>
      <c r="U267" s="21" t="s">
        <v>50</v>
      </c>
      <c r="V267" s="17" t="s">
        <v>134</v>
      </c>
      <c r="W267" s="17" t="s">
        <v>61</v>
      </c>
      <c r="X267" s="17" t="s">
        <v>61</v>
      </c>
      <c r="Y267" s="22" t="s">
        <v>50</v>
      </c>
      <c r="Z267" s="23" t="s">
        <v>50</v>
      </c>
      <c r="AA267" s="23" t="s">
        <v>50</v>
      </c>
      <c r="AB267" s="17" t="s">
        <v>662</v>
      </c>
      <c r="AC267" s="24">
        <v>2013</v>
      </c>
      <c r="AD267" s="25" t="s">
        <v>50</v>
      </c>
      <c r="AE267" s="21" t="s">
        <v>50</v>
      </c>
      <c r="AF267" s="20">
        <v>42480</v>
      </c>
      <c r="AG267" s="21" t="s">
        <v>50</v>
      </c>
      <c r="AH267" s="17" t="s">
        <v>134</v>
      </c>
      <c r="AI267" s="17" t="s">
        <v>573</v>
      </c>
      <c r="AJ267" s="17" t="s">
        <v>103</v>
      </c>
      <c r="AK267" s="17" t="s">
        <v>50</v>
      </c>
      <c r="AL267" s="17" t="s">
        <v>83</v>
      </c>
      <c r="AM267" s="17" t="s">
        <v>67</v>
      </c>
      <c r="AN267" s="17" t="s">
        <v>50</v>
      </c>
      <c r="AO267" s="17" t="s">
        <v>50</v>
      </c>
      <c r="AP267" s="17" t="s">
        <v>50</v>
      </c>
      <c r="AQ267" s="17" t="s">
        <v>50</v>
      </c>
      <c r="AR267" s="17" t="s">
        <v>50</v>
      </c>
      <c r="AS267" s="8" t="s">
        <v>109</v>
      </c>
    </row>
    <row r="268" spans="1:45" x14ac:dyDescent="0.3">
      <c r="A268" s="6" t="s">
        <v>2957</v>
      </c>
      <c r="B268" s="28">
        <v>1</v>
      </c>
      <c r="C268" s="54">
        <v>0</v>
      </c>
      <c r="D268" s="7" t="s">
        <v>50</v>
      </c>
      <c r="E268" s="57" t="s">
        <v>2958</v>
      </c>
      <c r="F268" s="8" t="s">
        <v>93</v>
      </c>
      <c r="G268" s="8" t="s">
        <v>2959</v>
      </c>
      <c r="H268" s="8" t="s">
        <v>50</v>
      </c>
      <c r="I268" s="8" t="s">
        <v>542</v>
      </c>
      <c r="J268" s="9" t="s">
        <v>50</v>
      </c>
      <c r="K268" s="8" t="s">
        <v>2960</v>
      </c>
      <c r="L268" s="10">
        <v>2</v>
      </c>
      <c r="M268" s="8" t="s">
        <v>2961</v>
      </c>
      <c r="N268" s="8" t="s">
        <v>2962</v>
      </c>
      <c r="O268" s="8" t="s">
        <v>50</v>
      </c>
      <c r="P268" s="8" t="s">
        <v>1910</v>
      </c>
      <c r="Q268" s="8" t="s">
        <v>58</v>
      </c>
      <c r="R268" s="8" t="s">
        <v>2963</v>
      </c>
      <c r="S268" s="8" t="s">
        <v>59</v>
      </c>
      <c r="T268" s="11" t="s">
        <v>50</v>
      </c>
      <c r="U268" s="12" t="s">
        <v>50</v>
      </c>
      <c r="V268" s="8" t="s">
        <v>78</v>
      </c>
      <c r="W268" s="8" t="s">
        <v>61</v>
      </c>
      <c r="X268" s="8" t="s">
        <v>61</v>
      </c>
      <c r="Y268" s="13">
        <v>0.2</v>
      </c>
      <c r="Z268" s="14">
        <v>1203</v>
      </c>
      <c r="AA268" s="14">
        <v>279</v>
      </c>
      <c r="AB268" s="8" t="s">
        <v>662</v>
      </c>
      <c r="AC268" s="15">
        <v>2013</v>
      </c>
      <c r="AD268" s="16">
        <v>1</v>
      </c>
      <c r="AE268" s="12" t="s">
        <v>50</v>
      </c>
      <c r="AF268" s="11">
        <v>42704</v>
      </c>
      <c r="AG268" s="12">
        <v>0.04</v>
      </c>
      <c r="AH268" s="8" t="s">
        <v>595</v>
      </c>
      <c r="AI268" s="8" t="s">
        <v>2964</v>
      </c>
      <c r="AJ268" s="8" t="s">
        <v>1912</v>
      </c>
      <c r="AK268" s="8" t="s">
        <v>2965</v>
      </c>
      <c r="AL268" s="8" t="s">
        <v>598</v>
      </c>
      <c r="AM268" s="8" t="s">
        <v>465</v>
      </c>
      <c r="AN268" s="8" t="s">
        <v>2966</v>
      </c>
      <c r="AO268" s="8" t="s">
        <v>2967</v>
      </c>
      <c r="AP268" s="8" t="s">
        <v>468</v>
      </c>
      <c r="AQ268" s="8" t="s">
        <v>2968</v>
      </c>
      <c r="AR268" s="8" t="s">
        <v>2969</v>
      </c>
      <c r="AS268" s="17" t="s">
        <v>90</v>
      </c>
    </row>
    <row r="269" spans="1:45" x14ac:dyDescent="0.3">
      <c r="A269" s="6" t="s">
        <v>2970</v>
      </c>
      <c r="B269" s="28">
        <v>1</v>
      </c>
      <c r="C269" s="54">
        <v>0</v>
      </c>
      <c r="D269" s="7">
        <v>1</v>
      </c>
      <c r="E269" s="58" t="s">
        <v>2971</v>
      </c>
      <c r="F269" s="17" t="s">
        <v>1</v>
      </c>
      <c r="G269" s="17" t="s">
        <v>2714</v>
      </c>
      <c r="H269" s="17" t="s">
        <v>50</v>
      </c>
      <c r="I269" s="17" t="s">
        <v>1754</v>
      </c>
      <c r="J269" s="18" t="s">
        <v>50</v>
      </c>
      <c r="K269" s="17" t="s">
        <v>2972</v>
      </c>
      <c r="L269" s="19">
        <v>4</v>
      </c>
      <c r="M269" s="17" t="s">
        <v>2973</v>
      </c>
      <c r="N269" s="17" t="s">
        <v>2974</v>
      </c>
      <c r="O269" s="17" t="s">
        <v>2975</v>
      </c>
      <c r="P269" s="17" t="s">
        <v>200</v>
      </c>
      <c r="Q269" s="17" t="s">
        <v>58</v>
      </c>
      <c r="R269" s="17" t="s">
        <v>2976</v>
      </c>
      <c r="S269" s="17" t="s">
        <v>59</v>
      </c>
      <c r="T269" s="20">
        <v>42491</v>
      </c>
      <c r="U269" s="21">
        <v>0.5</v>
      </c>
      <c r="V269" s="17" t="s">
        <v>595</v>
      </c>
      <c r="W269" s="17" t="s">
        <v>61</v>
      </c>
      <c r="X269" s="17" t="s">
        <v>2977</v>
      </c>
      <c r="Y269" s="22">
        <v>0.78</v>
      </c>
      <c r="Z269" s="23">
        <v>90</v>
      </c>
      <c r="AA269" s="23">
        <v>268</v>
      </c>
      <c r="AB269" s="17" t="s">
        <v>662</v>
      </c>
      <c r="AC269" s="24">
        <v>2013</v>
      </c>
      <c r="AD269" s="25">
        <v>20</v>
      </c>
      <c r="AE269" s="21">
        <v>1</v>
      </c>
      <c r="AF269" s="20">
        <v>43147</v>
      </c>
      <c r="AG269" s="21" t="s">
        <v>50</v>
      </c>
      <c r="AH269" s="17" t="s">
        <v>428</v>
      </c>
      <c r="AI269" s="17" t="s">
        <v>2859</v>
      </c>
      <c r="AJ269" s="17" t="s">
        <v>203</v>
      </c>
      <c r="AK269" s="17" t="s">
        <v>2978</v>
      </c>
      <c r="AL269" s="17" t="s">
        <v>549</v>
      </c>
      <c r="AM269" s="17" t="s">
        <v>465</v>
      </c>
      <c r="AN269" s="17" t="s">
        <v>2979</v>
      </c>
      <c r="AO269" s="17" t="s">
        <v>2980</v>
      </c>
      <c r="AP269" s="17" t="s">
        <v>339</v>
      </c>
      <c r="AQ269" s="17" t="s">
        <v>2981</v>
      </c>
      <c r="AR269" s="17" t="s">
        <v>2982</v>
      </c>
      <c r="AS269" t="s">
        <v>6</v>
      </c>
    </row>
    <row r="270" spans="1:45" x14ac:dyDescent="0.3">
      <c r="A270" s="6" t="s">
        <v>2983</v>
      </c>
      <c r="B270" s="28">
        <v>0</v>
      </c>
      <c r="C270" s="54">
        <v>1</v>
      </c>
      <c r="D270" s="7">
        <v>1.71</v>
      </c>
      <c r="E270" s="57" t="s">
        <v>2984</v>
      </c>
      <c r="F270" s="8" t="s">
        <v>218</v>
      </c>
      <c r="G270" s="8" t="s">
        <v>219</v>
      </c>
      <c r="H270" s="8" t="s">
        <v>50</v>
      </c>
      <c r="I270" s="8" t="s">
        <v>72</v>
      </c>
      <c r="J270" s="9" t="s">
        <v>50</v>
      </c>
      <c r="K270" s="8" t="s">
        <v>2985</v>
      </c>
      <c r="L270" s="10" t="s">
        <v>50</v>
      </c>
      <c r="M270" s="8" t="s">
        <v>50</v>
      </c>
      <c r="N270" s="8" t="s">
        <v>2986</v>
      </c>
      <c r="O270" s="8" t="s">
        <v>2987</v>
      </c>
      <c r="P270" s="8" t="s">
        <v>99</v>
      </c>
      <c r="Q270" s="8" t="s">
        <v>58</v>
      </c>
      <c r="R270" s="8" t="s">
        <v>2988</v>
      </c>
      <c r="S270" s="8" t="s">
        <v>59</v>
      </c>
      <c r="T270" s="11">
        <v>42321</v>
      </c>
      <c r="U270" s="12" t="s">
        <v>50</v>
      </c>
      <c r="V270" s="8" t="s">
        <v>119</v>
      </c>
      <c r="W270" s="8" t="s">
        <v>61</v>
      </c>
      <c r="X270" s="8" t="s">
        <v>61</v>
      </c>
      <c r="Y270" s="13">
        <v>0</v>
      </c>
      <c r="Z270" s="14" t="s">
        <v>50</v>
      </c>
      <c r="AA270" s="14" t="s">
        <v>50</v>
      </c>
      <c r="AB270" s="8" t="s">
        <v>662</v>
      </c>
      <c r="AC270" s="15">
        <v>2015</v>
      </c>
      <c r="AD270" s="16" t="s">
        <v>50</v>
      </c>
      <c r="AE270" s="12">
        <v>1.71</v>
      </c>
      <c r="AF270" s="11">
        <v>43157</v>
      </c>
      <c r="AG270" s="12">
        <v>1.71</v>
      </c>
      <c r="AH270" s="8" t="s">
        <v>79</v>
      </c>
      <c r="AI270" s="8" t="s">
        <v>573</v>
      </c>
      <c r="AJ270" s="8" t="s">
        <v>103</v>
      </c>
      <c r="AK270" s="8" t="s">
        <v>50</v>
      </c>
      <c r="AL270" s="8" t="s">
        <v>83</v>
      </c>
      <c r="AM270" s="8" t="s">
        <v>84</v>
      </c>
      <c r="AN270" s="8" t="s">
        <v>2989</v>
      </c>
      <c r="AO270" s="8" t="s">
        <v>2990</v>
      </c>
      <c r="AP270" s="8" t="s">
        <v>138</v>
      </c>
      <c r="AQ270" s="8" t="s">
        <v>2991</v>
      </c>
      <c r="AR270" s="8" t="s">
        <v>2992</v>
      </c>
      <c r="AS270" s="8" t="s">
        <v>109</v>
      </c>
    </row>
    <row r="271" spans="1:45" x14ac:dyDescent="0.3">
      <c r="A271" s="6" t="s">
        <v>2993</v>
      </c>
      <c r="B271" s="28">
        <v>0</v>
      </c>
      <c r="C271" s="54">
        <v>1</v>
      </c>
      <c r="D271" s="7">
        <v>0.3</v>
      </c>
      <c r="E271" s="58" t="s">
        <v>2994</v>
      </c>
      <c r="F271" s="17" t="s">
        <v>173</v>
      </c>
      <c r="G271" s="17" t="s">
        <v>527</v>
      </c>
      <c r="H271" s="17" t="s">
        <v>528</v>
      </c>
      <c r="I271" s="17" t="s">
        <v>542</v>
      </c>
      <c r="J271" s="18">
        <v>3</v>
      </c>
      <c r="K271" s="17" t="s">
        <v>2995</v>
      </c>
      <c r="L271" s="19" t="s">
        <v>50</v>
      </c>
      <c r="M271" s="17" t="s">
        <v>50</v>
      </c>
      <c r="N271" s="17" t="s">
        <v>2996</v>
      </c>
      <c r="O271" s="17" t="s">
        <v>2997</v>
      </c>
      <c r="P271" s="17" t="s">
        <v>99</v>
      </c>
      <c r="Q271" s="17" t="s">
        <v>58</v>
      </c>
      <c r="R271" s="17" t="s">
        <v>2998</v>
      </c>
      <c r="S271" s="17" t="s">
        <v>59</v>
      </c>
      <c r="T271" s="20">
        <v>41978</v>
      </c>
      <c r="U271" s="21">
        <v>0.46</v>
      </c>
      <c r="V271" s="17" t="s">
        <v>770</v>
      </c>
      <c r="W271" s="17" t="s">
        <v>61</v>
      </c>
      <c r="X271" s="17" t="s">
        <v>61</v>
      </c>
      <c r="Y271" s="22">
        <v>0.12</v>
      </c>
      <c r="Z271" s="23">
        <v>10475</v>
      </c>
      <c r="AA271" s="23">
        <v>25847</v>
      </c>
      <c r="AB271" s="17" t="s">
        <v>662</v>
      </c>
      <c r="AC271" s="24">
        <v>2013</v>
      </c>
      <c r="AD271" s="25" t="s">
        <v>50</v>
      </c>
      <c r="AE271" s="21">
        <v>0.3</v>
      </c>
      <c r="AF271" s="20">
        <v>42326</v>
      </c>
      <c r="AG271" s="21">
        <v>0.3</v>
      </c>
      <c r="AH271" s="17" t="s">
        <v>428</v>
      </c>
      <c r="AI271" s="17" t="s">
        <v>1291</v>
      </c>
      <c r="AJ271" s="17" t="s">
        <v>103</v>
      </c>
      <c r="AK271" s="17" t="s">
        <v>50</v>
      </c>
      <c r="AL271" s="17" t="s">
        <v>549</v>
      </c>
      <c r="AM271" s="17" t="s">
        <v>465</v>
      </c>
      <c r="AN271" s="17" t="s">
        <v>2999</v>
      </c>
      <c r="AO271" s="17" t="s">
        <v>3000</v>
      </c>
      <c r="AP271" s="17" t="s">
        <v>3001</v>
      </c>
      <c r="AQ271" s="17" t="s">
        <v>3002</v>
      </c>
      <c r="AR271" s="17" t="s">
        <v>3003</v>
      </c>
      <c r="AS271" s="8" t="s">
        <v>109</v>
      </c>
    </row>
    <row r="272" spans="1:45" x14ac:dyDescent="0.3">
      <c r="A272" s="6" t="s">
        <v>3004</v>
      </c>
      <c r="B272" s="28">
        <v>1</v>
      </c>
      <c r="C272" s="54">
        <v>0</v>
      </c>
      <c r="D272" s="7" t="s">
        <v>50</v>
      </c>
      <c r="E272" s="57" t="s">
        <v>3005</v>
      </c>
      <c r="F272" s="8" t="s">
        <v>291</v>
      </c>
      <c r="G272" s="8" t="s">
        <v>292</v>
      </c>
      <c r="H272" s="8" t="s">
        <v>2002</v>
      </c>
      <c r="I272" s="8" t="s">
        <v>221</v>
      </c>
      <c r="J272" s="9" t="s">
        <v>50</v>
      </c>
      <c r="K272" s="8" t="s">
        <v>3006</v>
      </c>
      <c r="L272" s="10" t="s">
        <v>50</v>
      </c>
      <c r="M272" s="8" t="s">
        <v>50</v>
      </c>
      <c r="N272" s="8" t="s">
        <v>3007</v>
      </c>
      <c r="O272" s="8" t="s">
        <v>50</v>
      </c>
      <c r="P272" s="8" t="s">
        <v>1483</v>
      </c>
      <c r="Q272" s="8" t="s">
        <v>58</v>
      </c>
      <c r="R272" s="8" t="s">
        <v>3008</v>
      </c>
      <c r="S272" s="8" t="s">
        <v>59</v>
      </c>
      <c r="T272" s="11">
        <v>42369</v>
      </c>
      <c r="U272" s="12" t="s">
        <v>50</v>
      </c>
      <c r="V272" s="8" t="s">
        <v>134</v>
      </c>
      <c r="W272" s="8" t="s">
        <v>61</v>
      </c>
      <c r="X272" s="8" t="s">
        <v>61</v>
      </c>
      <c r="Y272" s="13">
        <v>-0.02</v>
      </c>
      <c r="Z272" s="14" t="s">
        <v>50</v>
      </c>
      <c r="AA272" s="14">
        <v>1067</v>
      </c>
      <c r="AB272" s="8" t="s">
        <v>662</v>
      </c>
      <c r="AC272" s="15">
        <v>2013</v>
      </c>
      <c r="AD272" s="16" t="s">
        <v>50</v>
      </c>
      <c r="AE272" s="12" t="s">
        <v>50</v>
      </c>
      <c r="AF272" s="11">
        <v>42369</v>
      </c>
      <c r="AG272" s="12" t="s">
        <v>50</v>
      </c>
      <c r="AH272" s="8" t="s">
        <v>134</v>
      </c>
      <c r="AI272" s="8" t="s">
        <v>647</v>
      </c>
      <c r="AJ272" s="8" t="s">
        <v>1485</v>
      </c>
      <c r="AK272" s="8" t="s">
        <v>50</v>
      </c>
      <c r="AL272" s="8" t="s">
        <v>83</v>
      </c>
      <c r="AM272" s="8" t="s">
        <v>300</v>
      </c>
      <c r="AN272" s="8" t="s">
        <v>3009</v>
      </c>
      <c r="AO272" s="8" t="s">
        <v>3010</v>
      </c>
      <c r="AP272" s="8" t="s">
        <v>468</v>
      </c>
      <c r="AQ272" s="8" t="s">
        <v>3011</v>
      </c>
      <c r="AR272" s="8" t="s">
        <v>3012</v>
      </c>
      <c r="AS272" t="s">
        <v>6</v>
      </c>
    </row>
    <row r="273" spans="1:45" x14ac:dyDescent="0.3">
      <c r="A273" s="6" t="s">
        <v>3013</v>
      </c>
      <c r="B273" s="28">
        <v>1</v>
      </c>
      <c r="C273" s="54">
        <v>0</v>
      </c>
      <c r="D273" s="7">
        <v>0.57999999999999996</v>
      </c>
      <c r="E273" s="58" t="s">
        <v>3014</v>
      </c>
      <c r="F273" s="17" t="s">
        <v>291</v>
      </c>
      <c r="G273" s="17" t="s">
        <v>292</v>
      </c>
      <c r="H273" s="17" t="s">
        <v>778</v>
      </c>
      <c r="I273" s="17" t="s">
        <v>456</v>
      </c>
      <c r="J273" s="18" t="s">
        <v>50</v>
      </c>
      <c r="K273" s="17" t="s">
        <v>3015</v>
      </c>
      <c r="L273" s="19">
        <v>4</v>
      </c>
      <c r="M273" s="17" t="s">
        <v>3016</v>
      </c>
      <c r="N273" s="17" t="s">
        <v>3017</v>
      </c>
      <c r="O273" s="17" t="s">
        <v>3018</v>
      </c>
      <c r="P273" s="17" t="s">
        <v>200</v>
      </c>
      <c r="Q273" s="17" t="s">
        <v>58</v>
      </c>
      <c r="R273" s="17" t="s">
        <v>3019</v>
      </c>
      <c r="S273" s="17" t="s">
        <v>59</v>
      </c>
      <c r="T273" s="20">
        <v>41640</v>
      </c>
      <c r="U273" s="21">
        <v>0.05</v>
      </c>
      <c r="V273" s="17" t="s">
        <v>1506</v>
      </c>
      <c r="W273" s="17" t="s">
        <v>61</v>
      </c>
      <c r="X273" s="17" t="s">
        <v>61</v>
      </c>
      <c r="Y273" s="22">
        <v>-2.1800000000000002</v>
      </c>
      <c r="Z273" s="23">
        <v>1011</v>
      </c>
      <c r="AA273" s="23">
        <v>738</v>
      </c>
      <c r="AB273" s="17" t="s">
        <v>662</v>
      </c>
      <c r="AC273" s="24">
        <v>2014</v>
      </c>
      <c r="AD273" s="25">
        <v>3</v>
      </c>
      <c r="AE273" s="21">
        <v>0.57999999999999996</v>
      </c>
      <c r="AF273" s="20">
        <v>42397</v>
      </c>
      <c r="AG273" s="21">
        <v>0.28000000000000003</v>
      </c>
      <c r="AH273" s="17" t="s">
        <v>461</v>
      </c>
      <c r="AI273" s="17" t="s">
        <v>1048</v>
      </c>
      <c r="AJ273" s="17" t="s">
        <v>203</v>
      </c>
      <c r="AK273" s="17" t="s">
        <v>3020</v>
      </c>
      <c r="AL273" s="17" t="s">
        <v>464</v>
      </c>
      <c r="AM273" s="17" t="s">
        <v>465</v>
      </c>
      <c r="AN273" s="17" t="s">
        <v>3021</v>
      </c>
      <c r="AO273" s="17" t="s">
        <v>3022</v>
      </c>
      <c r="AP273" s="17" t="s">
        <v>2241</v>
      </c>
      <c r="AQ273" s="17" t="s">
        <v>3023</v>
      </c>
      <c r="AR273" s="17" t="s">
        <v>3024</v>
      </c>
      <c r="AS273" t="s">
        <v>6</v>
      </c>
    </row>
    <row r="274" spans="1:45" x14ac:dyDescent="0.3">
      <c r="A274" s="6" t="s">
        <v>3025</v>
      </c>
      <c r="B274" s="28">
        <v>1</v>
      </c>
      <c r="C274" s="54">
        <v>0</v>
      </c>
      <c r="D274" s="7" t="s">
        <v>50</v>
      </c>
      <c r="E274" s="57" t="s">
        <v>3026</v>
      </c>
      <c r="F274" s="8" t="s">
        <v>291</v>
      </c>
      <c r="G274" s="8" t="s">
        <v>292</v>
      </c>
      <c r="H274" s="8" t="s">
        <v>1469</v>
      </c>
      <c r="I274" s="8" t="s">
        <v>456</v>
      </c>
      <c r="J274" s="9" t="s">
        <v>50</v>
      </c>
      <c r="K274" s="8" t="s">
        <v>3027</v>
      </c>
      <c r="L274" s="10">
        <v>4</v>
      </c>
      <c r="M274" s="8" t="s">
        <v>3028</v>
      </c>
      <c r="N274" s="8" t="s">
        <v>3029</v>
      </c>
      <c r="O274" s="8" t="s">
        <v>50</v>
      </c>
      <c r="P274" s="8" t="s">
        <v>99</v>
      </c>
      <c r="Q274" s="8" t="s">
        <v>58</v>
      </c>
      <c r="R274" s="8" t="s">
        <v>3030</v>
      </c>
      <c r="S274" s="8" t="s">
        <v>59</v>
      </c>
      <c r="T274" s="11">
        <v>42207</v>
      </c>
      <c r="U274" s="12" t="s">
        <v>50</v>
      </c>
      <c r="V274" s="8" t="s">
        <v>1506</v>
      </c>
      <c r="W274" s="8" t="s">
        <v>61</v>
      </c>
      <c r="X274" s="8" t="s">
        <v>61</v>
      </c>
      <c r="Y274" s="13">
        <v>-0.06</v>
      </c>
      <c r="Z274" s="14">
        <v>987</v>
      </c>
      <c r="AA274" s="14">
        <v>5578</v>
      </c>
      <c r="AB274" s="8" t="s">
        <v>662</v>
      </c>
      <c r="AC274" s="15">
        <v>2015</v>
      </c>
      <c r="AD274" s="16" t="s">
        <v>50</v>
      </c>
      <c r="AE274" s="12" t="s">
        <v>50</v>
      </c>
      <c r="AF274" s="11">
        <v>42826</v>
      </c>
      <c r="AG274" s="12" t="s">
        <v>50</v>
      </c>
      <c r="AH274" s="8" t="s">
        <v>661</v>
      </c>
      <c r="AI274" s="8" t="s">
        <v>3031</v>
      </c>
      <c r="AJ274" s="8" t="s">
        <v>103</v>
      </c>
      <c r="AK274" s="8" t="s">
        <v>3032</v>
      </c>
      <c r="AL274" s="8" t="s">
        <v>464</v>
      </c>
      <c r="AM274" s="8" t="s">
        <v>465</v>
      </c>
      <c r="AN274" s="8" t="s">
        <v>3033</v>
      </c>
      <c r="AO274" s="8" t="s">
        <v>3034</v>
      </c>
      <c r="AP274" s="8" t="s">
        <v>631</v>
      </c>
      <c r="AQ274" s="8" t="s">
        <v>3035</v>
      </c>
      <c r="AR274" s="8" t="s">
        <v>3036</v>
      </c>
      <c r="AS274" t="s">
        <v>6</v>
      </c>
    </row>
    <row r="275" spans="1:45" x14ac:dyDescent="0.3">
      <c r="A275" s="6" t="s">
        <v>3037</v>
      </c>
      <c r="B275" s="28">
        <v>1</v>
      </c>
      <c r="C275" s="54">
        <v>0</v>
      </c>
      <c r="D275" s="7">
        <v>0.03</v>
      </c>
      <c r="E275" s="58" t="s">
        <v>3038</v>
      </c>
      <c r="F275" s="17" t="s">
        <v>93</v>
      </c>
      <c r="G275" s="17" t="s">
        <v>592</v>
      </c>
      <c r="H275" s="17" t="s">
        <v>958</v>
      </c>
      <c r="I275" s="17" t="s">
        <v>542</v>
      </c>
      <c r="J275" s="18" t="s">
        <v>50</v>
      </c>
      <c r="K275" s="17" t="s">
        <v>3039</v>
      </c>
      <c r="L275" s="19" t="s">
        <v>50</v>
      </c>
      <c r="M275" s="17" t="s">
        <v>50</v>
      </c>
      <c r="N275" s="17" t="s">
        <v>1089</v>
      </c>
      <c r="O275" s="17" t="s">
        <v>814</v>
      </c>
      <c r="P275" s="17" t="s">
        <v>815</v>
      </c>
      <c r="Q275" s="17" t="s">
        <v>58</v>
      </c>
      <c r="R275" s="17" t="s">
        <v>1091</v>
      </c>
      <c r="S275" s="17" t="s">
        <v>59</v>
      </c>
      <c r="T275" s="20">
        <v>41913</v>
      </c>
      <c r="U275" s="21">
        <v>0.03</v>
      </c>
      <c r="V275" s="17" t="s">
        <v>78</v>
      </c>
      <c r="W275" s="17" t="s">
        <v>61</v>
      </c>
      <c r="X275" s="17" t="s">
        <v>61</v>
      </c>
      <c r="Y275" s="22" t="s">
        <v>50</v>
      </c>
      <c r="Z275" s="23" t="s">
        <v>50</v>
      </c>
      <c r="AA275" s="23" t="s">
        <v>50</v>
      </c>
      <c r="AB275" s="17" t="s">
        <v>662</v>
      </c>
      <c r="AC275" s="24">
        <v>2014</v>
      </c>
      <c r="AD275" s="25" t="s">
        <v>50</v>
      </c>
      <c r="AE275" s="21">
        <v>0.03</v>
      </c>
      <c r="AF275" s="20">
        <v>42404</v>
      </c>
      <c r="AG275" s="21" t="s">
        <v>50</v>
      </c>
      <c r="AH275" s="17" t="s">
        <v>134</v>
      </c>
      <c r="AI275" s="17" t="s">
        <v>3040</v>
      </c>
      <c r="AJ275" s="17" t="s">
        <v>817</v>
      </c>
      <c r="AK275" s="17" t="s">
        <v>50</v>
      </c>
      <c r="AL275" s="17" t="s">
        <v>898</v>
      </c>
      <c r="AM275" s="17" t="s">
        <v>67</v>
      </c>
      <c r="AN275" s="17" t="s">
        <v>3041</v>
      </c>
      <c r="AO275" s="17" t="s">
        <v>3042</v>
      </c>
      <c r="AP275" s="17" t="s">
        <v>631</v>
      </c>
      <c r="AQ275" s="17" t="s">
        <v>3043</v>
      </c>
      <c r="AR275" s="17" t="s">
        <v>50</v>
      </c>
      <c r="AS275" s="17" t="s">
        <v>90</v>
      </c>
    </row>
    <row r="276" spans="1:45" x14ac:dyDescent="0.3">
      <c r="A276" s="6" t="s">
        <v>3044</v>
      </c>
      <c r="B276" s="28">
        <v>0</v>
      </c>
      <c r="C276" s="54">
        <v>1</v>
      </c>
      <c r="D276" s="7" t="s">
        <v>50</v>
      </c>
      <c r="E276" s="57" t="s">
        <v>3045</v>
      </c>
      <c r="F276" s="8" t="s">
        <v>93</v>
      </c>
      <c r="G276" s="8" t="s">
        <v>94</v>
      </c>
      <c r="H276" s="8" t="s">
        <v>3046</v>
      </c>
      <c r="I276" s="8" t="s">
        <v>996</v>
      </c>
      <c r="J276" s="9" t="s">
        <v>50</v>
      </c>
      <c r="K276" s="8" t="s">
        <v>3047</v>
      </c>
      <c r="L276" s="10">
        <v>1</v>
      </c>
      <c r="M276" s="8" t="s">
        <v>3048</v>
      </c>
      <c r="N276" s="8" t="s">
        <v>3049</v>
      </c>
      <c r="O276" s="8" t="s">
        <v>50</v>
      </c>
      <c r="P276" s="8" t="s">
        <v>3050</v>
      </c>
      <c r="Q276" s="8" t="s">
        <v>58</v>
      </c>
      <c r="R276" s="8" t="s">
        <v>3051</v>
      </c>
      <c r="S276" s="8" t="s">
        <v>59</v>
      </c>
      <c r="T276" s="11">
        <v>42657</v>
      </c>
      <c r="U276" s="12">
        <v>0.02</v>
      </c>
      <c r="V276" s="8" t="s">
        <v>595</v>
      </c>
      <c r="W276" s="8" t="s">
        <v>61</v>
      </c>
      <c r="X276" s="8" t="s">
        <v>61</v>
      </c>
      <c r="Y276" s="13">
        <v>0.15</v>
      </c>
      <c r="Z276" s="14">
        <v>5588</v>
      </c>
      <c r="AA276" s="14">
        <v>954</v>
      </c>
      <c r="AB276" s="8" t="s">
        <v>662</v>
      </c>
      <c r="AC276" s="15">
        <v>2013</v>
      </c>
      <c r="AD276" s="16" t="s">
        <v>50</v>
      </c>
      <c r="AE276" s="12" t="s">
        <v>50</v>
      </c>
      <c r="AF276" s="11">
        <v>42657</v>
      </c>
      <c r="AG276" s="12">
        <v>0.02</v>
      </c>
      <c r="AH276" s="8" t="s">
        <v>595</v>
      </c>
      <c r="AI276" s="8" t="s">
        <v>102</v>
      </c>
      <c r="AJ276" s="8" t="s">
        <v>3052</v>
      </c>
      <c r="AK276" s="8" t="s">
        <v>3053</v>
      </c>
      <c r="AL276" s="8" t="s">
        <v>104</v>
      </c>
      <c r="AM276" s="8" t="s">
        <v>204</v>
      </c>
      <c r="AN276" s="8" t="s">
        <v>3054</v>
      </c>
      <c r="AO276" s="8" t="s">
        <v>3055</v>
      </c>
      <c r="AP276" s="8" t="s">
        <v>3056</v>
      </c>
      <c r="AQ276" s="8" t="s">
        <v>50</v>
      </c>
      <c r="AR276" s="8" t="s">
        <v>3057</v>
      </c>
      <c r="AS276" s="8" t="s">
        <v>109</v>
      </c>
    </row>
    <row r="277" spans="1:45" x14ac:dyDescent="0.3">
      <c r="A277" s="6" t="s">
        <v>3058</v>
      </c>
      <c r="B277" s="28">
        <v>1</v>
      </c>
      <c r="C277" s="54">
        <v>0</v>
      </c>
      <c r="D277" s="7">
        <v>0.02</v>
      </c>
      <c r="E277" s="58" t="s">
        <v>3059</v>
      </c>
      <c r="F277" s="17" t="s">
        <v>291</v>
      </c>
      <c r="G277" s="17" t="s">
        <v>292</v>
      </c>
      <c r="H277" s="17" t="s">
        <v>958</v>
      </c>
      <c r="I277" s="17" t="s">
        <v>542</v>
      </c>
      <c r="J277" s="18" t="s">
        <v>50</v>
      </c>
      <c r="K277" s="17" t="s">
        <v>3060</v>
      </c>
      <c r="L277" s="19">
        <v>3</v>
      </c>
      <c r="M277" s="17" t="s">
        <v>3061</v>
      </c>
      <c r="N277" s="17" t="s">
        <v>50</v>
      </c>
      <c r="O277" s="17" t="s">
        <v>50</v>
      </c>
      <c r="P277" s="17" t="s">
        <v>200</v>
      </c>
      <c r="Q277" s="17" t="s">
        <v>58</v>
      </c>
      <c r="R277" s="17" t="s">
        <v>50</v>
      </c>
      <c r="S277" s="17" t="s">
        <v>59</v>
      </c>
      <c r="T277" s="20">
        <v>42496</v>
      </c>
      <c r="U277" s="21">
        <v>0.02</v>
      </c>
      <c r="V277" s="17" t="s">
        <v>78</v>
      </c>
      <c r="W277" s="17" t="s">
        <v>61</v>
      </c>
      <c r="X277" s="17" t="s">
        <v>61</v>
      </c>
      <c r="Y277" s="22">
        <v>0.06</v>
      </c>
      <c r="Z277" s="23">
        <v>87</v>
      </c>
      <c r="AA277" s="23">
        <v>583</v>
      </c>
      <c r="AB277" s="17" t="s">
        <v>662</v>
      </c>
      <c r="AC277" s="24">
        <v>2015</v>
      </c>
      <c r="AD277" s="25" t="s">
        <v>50</v>
      </c>
      <c r="AE277" s="21">
        <v>0.02</v>
      </c>
      <c r="AF277" s="20" t="s">
        <v>50</v>
      </c>
      <c r="AG277" s="21" t="s">
        <v>50</v>
      </c>
      <c r="AH277" s="17" t="s">
        <v>78</v>
      </c>
      <c r="AI277" s="17" t="s">
        <v>547</v>
      </c>
      <c r="AJ277" s="17" t="s">
        <v>203</v>
      </c>
      <c r="AK277" s="17" t="s">
        <v>3062</v>
      </c>
      <c r="AL277" s="17" t="s">
        <v>598</v>
      </c>
      <c r="AM277" s="17" t="s">
        <v>465</v>
      </c>
      <c r="AN277" s="17" t="s">
        <v>3063</v>
      </c>
      <c r="AO277" s="17" t="s">
        <v>3064</v>
      </c>
      <c r="AP277" s="17" t="s">
        <v>631</v>
      </c>
      <c r="AQ277" s="17" t="s">
        <v>3065</v>
      </c>
      <c r="AR277" s="17" t="s">
        <v>3066</v>
      </c>
      <c r="AS277" s="17" t="s">
        <v>90</v>
      </c>
    </row>
    <row r="278" spans="1:45" x14ac:dyDescent="0.3">
      <c r="A278" s="6" t="s">
        <v>3067</v>
      </c>
      <c r="B278" s="28">
        <v>1</v>
      </c>
      <c r="C278" s="54">
        <v>0</v>
      </c>
      <c r="D278" s="7" t="s">
        <v>50</v>
      </c>
      <c r="E278" s="57" t="s">
        <v>3068</v>
      </c>
      <c r="F278" s="8" t="s">
        <v>93</v>
      </c>
      <c r="G278" s="8" t="s">
        <v>94</v>
      </c>
      <c r="H278" s="8" t="s">
        <v>1180</v>
      </c>
      <c r="I278" s="8" t="s">
        <v>542</v>
      </c>
      <c r="J278" s="9" t="s">
        <v>50</v>
      </c>
      <c r="K278" s="8" t="s">
        <v>3069</v>
      </c>
      <c r="L278" s="10" t="s">
        <v>50</v>
      </c>
      <c r="M278" s="8" t="s">
        <v>50</v>
      </c>
      <c r="N278" s="8" t="s">
        <v>50</v>
      </c>
      <c r="O278" s="8" t="s">
        <v>50</v>
      </c>
      <c r="P278" s="8" t="s">
        <v>200</v>
      </c>
      <c r="Q278" s="8" t="s">
        <v>58</v>
      </c>
      <c r="R278" s="8" t="s">
        <v>50</v>
      </c>
      <c r="S278" s="8" t="s">
        <v>59</v>
      </c>
      <c r="T278" s="11">
        <v>42297</v>
      </c>
      <c r="U278" s="12">
        <v>0.01</v>
      </c>
      <c r="V278" s="8" t="s">
        <v>770</v>
      </c>
      <c r="W278" s="8" t="s">
        <v>61</v>
      </c>
      <c r="X278" s="8" t="s">
        <v>61</v>
      </c>
      <c r="Y278" s="13">
        <v>0.04</v>
      </c>
      <c r="Z278" s="14">
        <v>511</v>
      </c>
      <c r="AA278" s="14">
        <v>64</v>
      </c>
      <c r="AB278" s="8" t="s">
        <v>662</v>
      </c>
      <c r="AC278" s="15">
        <v>2015</v>
      </c>
      <c r="AD278" s="16">
        <v>2</v>
      </c>
      <c r="AE278" s="12" t="s">
        <v>50</v>
      </c>
      <c r="AF278" s="11">
        <v>42297</v>
      </c>
      <c r="AG278" s="12">
        <v>0.01</v>
      </c>
      <c r="AH278" s="8" t="s">
        <v>770</v>
      </c>
      <c r="AI278" s="8" t="s">
        <v>1968</v>
      </c>
      <c r="AJ278" s="8" t="s">
        <v>203</v>
      </c>
      <c r="AK278" s="8" t="s">
        <v>50</v>
      </c>
      <c r="AL278" s="8" t="s">
        <v>549</v>
      </c>
      <c r="AM278" s="8" t="s">
        <v>465</v>
      </c>
      <c r="AN278" s="8" t="s">
        <v>3070</v>
      </c>
      <c r="AO278" s="8" t="s">
        <v>3071</v>
      </c>
      <c r="AP278" s="8" t="s">
        <v>631</v>
      </c>
      <c r="AQ278" s="8" t="s">
        <v>3072</v>
      </c>
      <c r="AR278" s="8" t="s">
        <v>50</v>
      </c>
      <c r="AS278" s="17" t="s">
        <v>90</v>
      </c>
    </row>
    <row r="279" spans="1:45" x14ac:dyDescent="0.3">
      <c r="A279" s="6" t="s">
        <v>3073</v>
      </c>
      <c r="B279" s="28">
        <v>1</v>
      </c>
      <c r="C279" s="54">
        <v>0</v>
      </c>
      <c r="D279" s="7">
        <v>0.02</v>
      </c>
      <c r="E279" s="58" t="s">
        <v>3074</v>
      </c>
      <c r="F279" s="17" t="s">
        <v>93</v>
      </c>
      <c r="G279" s="17" t="s">
        <v>344</v>
      </c>
      <c r="H279" s="17" t="s">
        <v>528</v>
      </c>
      <c r="I279" s="17" t="s">
        <v>542</v>
      </c>
      <c r="J279" s="18" t="s">
        <v>50</v>
      </c>
      <c r="K279" s="17" t="s">
        <v>3075</v>
      </c>
      <c r="L279" s="19">
        <v>3</v>
      </c>
      <c r="M279" s="17" t="s">
        <v>3061</v>
      </c>
      <c r="N279" s="17" t="s">
        <v>3076</v>
      </c>
      <c r="O279" s="17" t="s">
        <v>50</v>
      </c>
      <c r="P279" s="17" t="s">
        <v>200</v>
      </c>
      <c r="Q279" s="17" t="s">
        <v>58</v>
      </c>
      <c r="R279" s="17" t="s">
        <v>3077</v>
      </c>
      <c r="S279" s="17" t="s">
        <v>59</v>
      </c>
      <c r="T279" s="20">
        <v>42208</v>
      </c>
      <c r="U279" s="21" t="s">
        <v>50</v>
      </c>
      <c r="V279" s="17" t="s">
        <v>770</v>
      </c>
      <c r="W279" s="17" t="s">
        <v>179</v>
      </c>
      <c r="X279" s="17" t="s">
        <v>61</v>
      </c>
      <c r="Y279" s="22">
        <v>2.2400000000000002</v>
      </c>
      <c r="Z279" s="23">
        <v>27798</v>
      </c>
      <c r="AA279" s="23">
        <v>3240</v>
      </c>
      <c r="AB279" s="17" t="s">
        <v>662</v>
      </c>
      <c r="AC279" s="24">
        <v>2014</v>
      </c>
      <c r="AD279" s="25">
        <v>4</v>
      </c>
      <c r="AE279" s="21">
        <v>0.02</v>
      </c>
      <c r="AF279" s="20">
        <v>42704</v>
      </c>
      <c r="AG279" s="21">
        <v>0.03</v>
      </c>
      <c r="AH279" s="17" t="s">
        <v>595</v>
      </c>
      <c r="AI279" s="17" t="s">
        <v>1794</v>
      </c>
      <c r="AJ279" s="17" t="s">
        <v>203</v>
      </c>
      <c r="AK279" s="17" t="s">
        <v>3062</v>
      </c>
      <c r="AL279" s="17" t="s">
        <v>598</v>
      </c>
      <c r="AM279" s="17" t="s">
        <v>465</v>
      </c>
      <c r="AN279" s="17" t="s">
        <v>3078</v>
      </c>
      <c r="AO279" s="17" t="s">
        <v>3079</v>
      </c>
      <c r="AP279" s="17" t="s">
        <v>631</v>
      </c>
      <c r="AQ279" s="17" t="s">
        <v>3080</v>
      </c>
      <c r="AR279" s="17" t="s">
        <v>3081</v>
      </c>
      <c r="AS279" s="17" t="s">
        <v>90</v>
      </c>
    </row>
    <row r="280" spans="1:45" x14ac:dyDescent="0.3">
      <c r="A280" s="6" t="s">
        <v>3082</v>
      </c>
      <c r="B280" s="28">
        <v>0</v>
      </c>
      <c r="C280" s="54">
        <v>1</v>
      </c>
      <c r="D280" s="7" t="s">
        <v>50</v>
      </c>
      <c r="E280" s="57" t="s">
        <v>3083</v>
      </c>
      <c r="F280" s="8" t="s">
        <v>93</v>
      </c>
      <c r="G280" s="8" t="s">
        <v>94</v>
      </c>
      <c r="H280" s="8" t="s">
        <v>50</v>
      </c>
      <c r="I280" s="8" t="s">
        <v>221</v>
      </c>
      <c r="J280" s="9" t="s">
        <v>50</v>
      </c>
      <c r="K280" s="8" t="s">
        <v>3084</v>
      </c>
      <c r="L280" s="10" t="s">
        <v>50</v>
      </c>
      <c r="M280" s="8" t="s">
        <v>50</v>
      </c>
      <c r="N280" s="8" t="s">
        <v>3085</v>
      </c>
      <c r="O280" s="8" t="s">
        <v>50</v>
      </c>
      <c r="P280" s="8" t="s">
        <v>3086</v>
      </c>
      <c r="Q280" s="8" t="s">
        <v>58</v>
      </c>
      <c r="R280" s="8" t="s">
        <v>3087</v>
      </c>
      <c r="S280" s="8" t="s">
        <v>59</v>
      </c>
      <c r="T280" s="11">
        <v>42412</v>
      </c>
      <c r="U280" s="12" t="s">
        <v>50</v>
      </c>
      <c r="V280" s="8" t="s">
        <v>134</v>
      </c>
      <c r="W280" s="8" t="s">
        <v>61</v>
      </c>
      <c r="X280" s="8" t="s">
        <v>61</v>
      </c>
      <c r="Y280" s="13" t="s">
        <v>50</v>
      </c>
      <c r="Z280" s="14" t="s">
        <v>50</v>
      </c>
      <c r="AA280" s="14" t="s">
        <v>50</v>
      </c>
      <c r="AB280" s="8" t="s">
        <v>662</v>
      </c>
      <c r="AC280" s="15">
        <v>2014</v>
      </c>
      <c r="AD280" s="16" t="s">
        <v>50</v>
      </c>
      <c r="AE280" s="12" t="s">
        <v>50</v>
      </c>
      <c r="AF280" s="11">
        <v>42412</v>
      </c>
      <c r="AG280" s="12" t="s">
        <v>50</v>
      </c>
      <c r="AH280" s="8" t="s">
        <v>134</v>
      </c>
      <c r="AI280" s="8" t="s">
        <v>628</v>
      </c>
      <c r="AJ280" s="8" t="s">
        <v>3088</v>
      </c>
      <c r="AK280" s="8" t="s">
        <v>50</v>
      </c>
      <c r="AL280" s="8" t="s">
        <v>83</v>
      </c>
      <c r="AM280" s="8" t="s">
        <v>67</v>
      </c>
      <c r="AN280" s="8" t="s">
        <v>3089</v>
      </c>
      <c r="AO280" s="8" t="s">
        <v>3090</v>
      </c>
      <c r="AP280" s="8" t="s">
        <v>3091</v>
      </c>
      <c r="AQ280" s="8" t="s">
        <v>50</v>
      </c>
      <c r="AR280" s="8" t="s">
        <v>50</v>
      </c>
      <c r="AS280" s="8" t="s">
        <v>109</v>
      </c>
    </row>
    <row r="281" spans="1:45" x14ac:dyDescent="0.3">
      <c r="A281" s="6" t="s">
        <v>3092</v>
      </c>
      <c r="B281" s="28">
        <v>1</v>
      </c>
      <c r="C281" s="54">
        <v>0</v>
      </c>
      <c r="D281" s="7">
        <v>1.25</v>
      </c>
      <c r="E281" s="58" t="s">
        <v>3093</v>
      </c>
      <c r="F281" s="17" t="s">
        <v>173</v>
      </c>
      <c r="G281" s="17" t="s">
        <v>527</v>
      </c>
      <c r="H281" s="17" t="s">
        <v>528</v>
      </c>
      <c r="I281" s="17" t="s">
        <v>542</v>
      </c>
      <c r="J281" s="18" t="s">
        <v>50</v>
      </c>
      <c r="K281" s="17" t="s">
        <v>3094</v>
      </c>
      <c r="L281" s="19">
        <v>2</v>
      </c>
      <c r="M281" s="17" t="s">
        <v>3095</v>
      </c>
      <c r="N281" s="17" t="s">
        <v>3096</v>
      </c>
      <c r="O281" s="17" t="s">
        <v>2176</v>
      </c>
      <c r="P281" s="17" t="s">
        <v>200</v>
      </c>
      <c r="Q281" s="17" t="s">
        <v>58</v>
      </c>
      <c r="R281" s="17" t="s">
        <v>3097</v>
      </c>
      <c r="S281" s="17" t="s">
        <v>59</v>
      </c>
      <c r="T281" s="20">
        <v>41890</v>
      </c>
      <c r="U281" s="21">
        <v>0.05</v>
      </c>
      <c r="V281" s="17" t="s">
        <v>595</v>
      </c>
      <c r="W281" s="17" t="s">
        <v>61</v>
      </c>
      <c r="X281" s="17" t="s">
        <v>61</v>
      </c>
      <c r="Y281" s="22">
        <v>0</v>
      </c>
      <c r="Z281" s="23" t="s">
        <v>50</v>
      </c>
      <c r="AA281" s="23" t="s">
        <v>50</v>
      </c>
      <c r="AB281" s="17" t="s">
        <v>662</v>
      </c>
      <c r="AC281" s="24">
        <v>2013</v>
      </c>
      <c r="AD281" s="25">
        <v>6</v>
      </c>
      <c r="AE281" s="21">
        <v>1.25</v>
      </c>
      <c r="AF281" s="20">
        <v>42426</v>
      </c>
      <c r="AG281" s="21">
        <v>1.25</v>
      </c>
      <c r="AH281" s="17" t="s">
        <v>78</v>
      </c>
      <c r="AI281" s="17" t="s">
        <v>1251</v>
      </c>
      <c r="AJ281" s="17" t="s">
        <v>203</v>
      </c>
      <c r="AK281" s="17" t="s">
        <v>3098</v>
      </c>
      <c r="AL281" s="17" t="s">
        <v>598</v>
      </c>
      <c r="AM281" s="17" t="s">
        <v>465</v>
      </c>
      <c r="AN281" s="17" t="s">
        <v>3099</v>
      </c>
      <c r="AO281" s="17" t="s">
        <v>3100</v>
      </c>
      <c r="AP281" s="17" t="s">
        <v>3101</v>
      </c>
      <c r="AQ281" s="17" t="s">
        <v>3102</v>
      </c>
      <c r="AR281" s="17" t="s">
        <v>50</v>
      </c>
      <c r="AS281" s="17" t="s">
        <v>90</v>
      </c>
    </row>
    <row r="282" spans="1:45" x14ac:dyDescent="0.3">
      <c r="A282" s="6" t="s">
        <v>3103</v>
      </c>
      <c r="B282" s="28">
        <v>1</v>
      </c>
      <c r="C282" s="54">
        <v>0</v>
      </c>
      <c r="D282" s="7" t="s">
        <v>50</v>
      </c>
      <c r="E282" s="57" t="s">
        <v>3104</v>
      </c>
      <c r="F282" s="8" t="s">
        <v>173</v>
      </c>
      <c r="G282" s="8" t="s">
        <v>317</v>
      </c>
      <c r="H282" s="8" t="s">
        <v>1108</v>
      </c>
      <c r="I282" s="8" t="s">
        <v>221</v>
      </c>
      <c r="J282" s="9" t="s">
        <v>50</v>
      </c>
      <c r="K282" s="8" t="s">
        <v>3105</v>
      </c>
      <c r="L282" s="10" t="s">
        <v>50</v>
      </c>
      <c r="M282" s="8" t="s">
        <v>50</v>
      </c>
      <c r="N282" s="8" t="s">
        <v>3106</v>
      </c>
      <c r="O282" s="8" t="s">
        <v>50</v>
      </c>
      <c r="P282" s="8" t="s">
        <v>99</v>
      </c>
      <c r="Q282" s="8" t="s">
        <v>58</v>
      </c>
      <c r="R282" s="8" t="s">
        <v>3107</v>
      </c>
      <c r="S282" s="8" t="s">
        <v>59</v>
      </c>
      <c r="T282" s="11">
        <v>42430</v>
      </c>
      <c r="U282" s="12" t="s">
        <v>50</v>
      </c>
      <c r="V282" s="8" t="s">
        <v>134</v>
      </c>
      <c r="W282" s="8" t="s">
        <v>61</v>
      </c>
      <c r="X282" s="8" t="s">
        <v>61</v>
      </c>
      <c r="Y282" s="13">
        <v>0</v>
      </c>
      <c r="Z282" s="14">
        <v>23</v>
      </c>
      <c r="AA282" s="14">
        <v>62</v>
      </c>
      <c r="AB282" s="8" t="s">
        <v>662</v>
      </c>
      <c r="AC282" s="15">
        <v>2014</v>
      </c>
      <c r="AD282" s="16">
        <v>6</v>
      </c>
      <c r="AE282" s="12" t="s">
        <v>50</v>
      </c>
      <c r="AF282" s="11">
        <v>42430</v>
      </c>
      <c r="AG282" s="12" t="s">
        <v>50</v>
      </c>
      <c r="AH282" s="8" t="s">
        <v>134</v>
      </c>
      <c r="AI282" s="8" t="s">
        <v>745</v>
      </c>
      <c r="AJ282" s="8" t="s">
        <v>103</v>
      </c>
      <c r="AK282" s="8" t="s">
        <v>50</v>
      </c>
      <c r="AL282" s="8" t="s">
        <v>83</v>
      </c>
      <c r="AM282" s="8" t="s">
        <v>300</v>
      </c>
      <c r="AN282" s="8" t="s">
        <v>3108</v>
      </c>
      <c r="AO282" s="8" t="s">
        <v>3109</v>
      </c>
      <c r="AP282" s="8" t="s">
        <v>303</v>
      </c>
      <c r="AQ282" s="8" t="s">
        <v>3110</v>
      </c>
      <c r="AR282" s="8" t="s">
        <v>50</v>
      </c>
      <c r="AS282" s="17" t="s">
        <v>90</v>
      </c>
    </row>
    <row r="283" spans="1:45" x14ac:dyDescent="0.3">
      <c r="A283" s="6" t="s">
        <v>3111</v>
      </c>
      <c r="B283" s="28">
        <v>1</v>
      </c>
      <c r="C283" s="54">
        <v>0</v>
      </c>
      <c r="D283" s="7">
        <v>0.1</v>
      </c>
      <c r="E283" s="58" t="s">
        <v>3112</v>
      </c>
      <c r="F283" s="17" t="s">
        <v>93</v>
      </c>
      <c r="G283" s="17" t="s">
        <v>94</v>
      </c>
      <c r="H283" s="17" t="s">
        <v>1180</v>
      </c>
      <c r="I283" s="17" t="s">
        <v>456</v>
      </c>
      <c r="J283" s="18">
        <v>1</v>
      </c>
      <c r="K283" s="17" t="s">
        <v>3113</v>
      </c>
      <c r="L283" s="19" t="s">
        <v>50</v>
      </c>
      <c r="M283" s="17" t="s">
        <v>50</v>
      </c>
      <c r="N283" s="17" t="s">
        <v>3114</v>
      </c>
      <c r="O283" s="17" t="s">
        <v>3115</v>
      </c>
      <c r="P283" s="17" t="s">
        <v>1289</v>
      </c>
      <c r="Q283" s="17" t="s">
        <v>58</v>
      </c>
      <c r="R283" s="17" t="s">
        <v>3116</v>
      </c>
      <c r="S283" s="17" t="s">
        <v>59</v>
      </c>
      <c r="T283" s="20">
        <v>41760</v>
      </c>
      <c r="U283" s="21" t="s">
        <v>50</v>
      </c>
      <c r="V283" s="17" t="s">
        <v>78</v>
      </c>
      <c r="W283" s="17" t="s">
        <v>61</v>
      </c>
      <c r="X283" s="17" t="s">
        <v>61</v>
      </c>
      <c r="Y283" s="22" t="s">
        <v>50</v>
      </c>
      <c r="Z283" s="23" t="s">
        <v>50</v>
      </c>
      <c r="AA283" s="23" t="s">
        <v>50</v>
      </c>
      <c r="AB283" s="17" t="s">
        <v>662</v>
      </c>
      <c r="AC283" s="24">
        <v>2014</v>
      </c>
      <c r="AD283" s="25">
        <v>7</v>
      </c>
      <c r="AE283" s="21">
        <v>0.1</v>
      </c>
      <c r="AF283" s="20">
        <v>43221</v>
      </c>
      <c r="AG283" s="21" t="s">
        <v>50</v>
      </c>
      <c r="AH283" s="17" t="s">
        <v>134</v>
      </c>
      <c r="AI283" s="17" t="s">
        <v>439</v>
      </c>
      <c r="AJ283" s="17" t="s">
        <v>1292</v>
      </c>
      <c r="AK283" s="17" t="s">
        <v>50</v>
      </c>
      <c r="AL283" s="17" t="s">
        <v>277</v>
      </c>
      <c r="AM283" s="17" t="s">
        <v>300</v>
      </c>
      <c r="AN283" s="17" t="s">
        <v>3117</v>
      </c>
      <c r="AO283" s="17" t="s">
        <v>3118</v>
      </c>
      <c r="AP283" s="17" t="s">
        <v>762</v>
      </c>
      <c r="AQ283" s="17" t="s">
        <v>3119</v>
      </c>
      <c r="AR283" s="17" t="s">
        <v>3120</v>
      </c>
      <c r="AS283" s="17" t="s">
        <v>90</v>
      </c>
    </row>
    <row r="284" spans="1:45" x14ac:dyDescent="0.3">
      <c r="A284" s="6" t="s">
        <v>3121</v>
      </c>
      <c r="B284" s="28">
        <v>1</v>
      </c>
      <c r="C284" s="54">
        <v>0</v>
      </c>
      <c r="D284" s="7" t="s">
        <v>50</v>
      </c>
      <c r="E284" s="57" t="s">
        <v>3122</v>
      </c>
      <c r="F284" s="8" t="s">
        <v>173</v>
      </c>
      <c r="G284" s="8" t="s">
        <v>527</v>
      </c>
      <c r="H284" s="8" t="s">
        <v>50</v>
      </c>
      <c r="I284" s="8" t="s">
        <v>221</v>
      </c>
      <c r="J284" s="9" t="s">
        <v>50</v>
      </c>
      <c r="K284" s="8" t="s">
        <v>3123</v>
      </c>
      <c r="L284" s="10" t="s">
        <v>50</v>
      </c>
      <c r="M284" s="8" t="s">
        <v>50</v>
      </c>
      <c r="N284" s="8" t="s">
        <v>3124</v>
      </c>
      <c r="O284" s="8" t="s">
        <v>50</v>
      </c>
      <c r="P284" s="8" t="s">
        <v>357</v>
      </c>
      <c r="Q284" s="8" t="s">
        <v>58</v>
      </c>
      <c r="R284" s="8" t="s">
        <v>3125</v>
      </c>
      <c r="S284" s="8" t="s">
        <v>59</v>
      </c>
      <c r="T284" s="11">
        <v>42472</v>
      </c>
      <c r="U284" s="12" t="s">
        <v>50</v>
      </c>
      <c r="V284" s="8" t="s">
        <v>134</v>
      </c>
      <c r="W284" s="8" t="s">
        <v>61</v>
      </c>
      <c r="X284" s="8" t="s">
        <v>61</v>
      </c>
      <c r="Y284" s="13" t="s">
        <v>50</v>
      </c>
      <c r="Z284" s="14" t="s">
        <v>50</v>
      </c>
      <c r="AA284" s="14" t="s">
        <v>50</v>
      </c>
      <c r="AB284" s="8" t="s">
        <v>662</v>
      </c>
      <c r="AC284" s="15">
        <v>2015</v>
      </c>
      <c r="AD284" s="16" t="s">
        <v>50</v>
      </c>
      <c r="AE284" s="12" t="s">
        <v>50</v>
      </c>
      <c r="AF284" s="11">
        <v>43075</v>
      </c>
      <c r="AG284" s="12">
        <v>0.78</v>
      </c>
      <c r="AH284" s="8" t="s">
        <v>1315</v>
      </c>
      <c r="AI284" s="8" t="s">
        <v>3126</v>
      </c>
      <c r="AJ284" s="8" t="s">
        <v>360</v>
      </c>
      <c r="AK284" s="8" t="s">
        <v>50</v>
      </c>
      <c r="AL284" s="8" t="s">
        <v>83</v>
      </c>
      <c r="AM284" s="8" t="s">
        <v>67</v>
      </c>
      <c r="AN284" s="8" t="s">
        <v>50</v>
      </c>
      <c r="AO284" s="8" t="s">
        <v>3127</v>
      </c>
      <c r="AP284" s="8" t="s">
        <v>288</v>
      </c>
      <c r="AQ284" s="8" t="s">
        <v>50</v>
      </c>
      <c r="AR284" s="8" t="s">
        <v>50</v>
      </c>
      <c r="AS284" s="17" t="s">
        <v>90</v>
      </c>
    </row>
    <row r="285" spans="1:45" x14ac:dyDescent="0.3">
      <c r="A285" s="6" t="s">
        <v>3128</v>
      </c>
      <c r="B285" s="28">
        <v>0</v>
      </c>
      <c r="C285" s="54">
        <v>1</v>
      </c>
      <c r="D285" s="7">
        <v>29.1</v>
      </c>
      <c r="E285" s="58" t="s">
        <v>3129</v>
      </c>
      <c r="F285" s="17" t="s">
        <v>218</v>
      </c>
      <c r="G285" s="17" t="s">
        <v>219</v>
      </c>
      <c r="H285" s="17" t="s">
        <v>50</v>
      </c>
      <c r="I285" s="17" t="s">
        <v>72</v>
      </c>
      <c r="J285" s="18" t="s">
        <v>50</v>
      </c>
      <c r="K285" s="17" t="s">
        <v>3130</v>
      </c>
      <c r="L285" s="19" t="s">
        <v>50</v>
      </c>
      <c r="M285" s="17" t="s">
        <v>50</v>
      </c>
      <c r="N285" s="17" t="s">
        <v>3131</v>
      </c>
      <c r="O285" s="17" t="s">
        <v>3132</v>
      </c>
      <c r="P285" s="17" t="s">
        <v>99</v>
      </c>
      <c r="Q285" s="17" t="s">
        <v>58</v>
      </c>
      <c r="R285" s="17" t="s">
        <v>3133</v>
      </c>
      <c r="S285" s="17" t="s">
        <v>59</v>
      </c>
      <c r="T285" s="20">
        <v>42502</v>
      </c>
      <c r="U285" s="21">
        <v>10</v>
      </c>
      <c r="V285" s="17" t="s">
        <v>1315</v>
      </c>
      <c r="W285" s="17" t="s">
        <v>61</v>
      </c>
      <c r="X285" s="17" t="s">
        <v>61</v>
      </c>
      <c r="Y285" s="22">
        <v>1.8</v>
      </c>
      <c r="Z285" s="23">
        <v>21240</v>
      </c>
      <c r="AA285" s="23" t="s">
        <v>50</v>
      </c>
      <c r="AB285" s="17" t="s">
        <v>662</v>
      </c>
      <c r="AC285" s="24">
        <v>2016</v>
      </c>
      <c r="AD285" s="25" t="s">
        <v>50</v>
      </c>
      <c r="AE285" s="21">
        <v>29.1</v>
      </c>
      <c r="AF285" s="20">
        <v>42788</v>
      </c>
      <c r="AG285" s="21">
        <v>19.100000000000001</v>
      </c>
      <c r="AH285" s="17" t="s">
        <v>79</v>
      </c>
      <c r="AI285" s="17" t="s">
        <v>699</v>
      </c>
      <c r="AJ285" s="17" t="s">
        <v>103</v>
      </c>
      <c r="AK285" s="17" t="s">
        <v>50</v>
      </c>
      <c r="AL285" s="17" t="s">
        <v>104</v>
      </c>
      <c r="AM285" s="17" t="s">
        <v>84</v>
      </c>
      <c r="AN285" s="17" t="s">
        <v>3134</v>
      </c>
      <c r="AO285" s="17" t="s">
        <v>3135</v>
      </c>
      <c r="AP285" s="17" t="s">
        <v>242</v>
      </c>
      <c r="AQ285" s="17" t="s">
        <v>3136</v>
      </c>
      <c r="AR285" s="17" t="s">
        <v>3137</v>
      </c>
      <c r="AS285" s="8" t="s">
        <v>109</v>
      </c>
    </row>
    <row r="286" spans="1:45" x14ac:dyDescent="0.3">
      <c r="A286" s="6" t="s">
        <v>3138</v>
      </c>
      <c r="B286" s="28">
        <v>0</v>
      </c>
      <c r="C286" s="54">
        <v>1</v>
      </c>
      <c r="D286" s="7" t="s">
        <v>50</v>
      </c>
      <c r="E286" s="57" t="s">
        <v>3139</v>
      </c>
      <c r="F286" s="8" t="s">
        <v>93</v>
      </c>
      <c r="G286" s="8" t="s">
        <v>94</v>
      </c>
      <c r="H286" s="8" t="s">
        <v>50</v>
      </c>
      <c r="I286" s="8" t="s">
        <v>221</v>
      </c>
      <c r="J286" s="9" t="s">
        <v>50</v>
      </c>
      <c r="K286" s="8" t="s">
        <v>3140</v>
      </c>
      <c r="L286" s="10" t="s">
        <v>50</v>
      </c>
      <c r="M286" s="8" t="s">
        <v>50</v>
      </c>
      <c r="N286" s="8" t="s">
        <v>3141</v>
      </c>
      <c r="O286" s="8" t="s">
        <v>50</v>
      </c>
      <c r="P286" s="8" t="s">
        <v>99</v>
      </c>
      <c r="Q286" s="8" t="s">
        <v>58</v>
      </c>
      <c r="R286" s="8" t="s">
        <v>50</v>
      </c>
      <c r="S286" s="8" t="s">
        <v>59</v>
      </c>
      <c r="T286" s="11">
        <v>42360</v>
      </c>
      <c r="U286" s="12" t="s">
        <v>50</v>
      </c>
      <c r="V286" s="8" t="s">
        <v>134</v>
      </c>
      <c r="W286" s="8" t="s">
        <v>61</v>
      </c>
      <c r="X286" s="8" t="s">
        <v>61</v>
      </c>
      <c r="Y286" s="13">
        <v>-0.02</v>
      </c>
      <c r="Z286" s="14" t="s">
        <v>50</v>
      </c>
      <c r="AA286" s="14">
        <v>3731</v>
      </c>
      <c r="AB286" s="8" t="s">
        <v>662</v>
      </c>
      <c r="AC286" s="15">
        <v>2013</v>
      </c>
      <c r="AD286" s="16" t="s">
        <v>50</v>
      </c>
      <c r="AE286" s="12" t="s">
        <v>50</v>
      </c>
      <c r="AF286" s="11">
        <v>42360</v>
      </c>
      <c r="AG286" s="12" t="s">
        <v>50</v>
      </c>
      <c r="AH286" s="8" t="s">
        <v>134</v>
      </c>
      <c r="AI286" s="8" t="s">
        <v>628</v>
      </c>
      <c r="AJ286" s="8" t="s">
        <v>103</v>
      </c>
      <c r="AK286" s="8" t="s">
        <v>50</v>
      </c>
      <c r="AL286" s="8" t="s">
        <v>83</v>
      </c>
      <c r="AM286" s="8" t="s">
        <v>300</v>
      </c>
      <c r="AN286" s="8" t="s">
        <v>3142</v>
      </c>
      <c r="AO286" s="8" t="s">
        <v>3143</v>
      </c>
      <c r="AP286" s="8" t="s">
        <v>3144</v>
      </c>
      <c r="AQ286" s="8" t="s">
        <v>3145</v>
      </c>
      <c r="AR286" s="8" t="s">
        <v>3146</v>
      </c>
      <c r="AS286" s="8" t="s">
        <v>109</v>
      </c>
    </row>
    <row r="287" spans="1:45" x14ac:dyDescent="0.3">
      <c r="A287" s="6" t="s">
        <v>3147</v>
      </c>
      <c r="B287" s="28">
        <v>1</v>
      </c>
      <c r="C287" s="54">
        <v>0</v>
      </c>
      <c r="D287" s="7" t="s">
        <v>50</v>
      </c>
      <c r="E287" s="58" t="s">
        <v>3148</v>
      </c>
      <c r="F287" s="17" t="s">
        <v>291</v>
      </c>
      <c r="G287" s="17" t="s">
        <v>411</v>
      </c>
      <c r="H287" s="17" t="s">
        <v>50</v>
      </c>
      <c r="I287" s="17" t="s">
        <v>221</v>
      </c>
      <c r="J287" s="18" t="s">
        <v>50</v>
      </c>
      <c r="K287" s="17" t="s">
        <v>3149</v>
      </c>
      <c r="L287" s="19" t="s">
        <v>50</v>
      </c>
      <c r="M287" s="17" t="s">
        <v>50</v>
      </c>
      <c r="N287" s="17" t="s">
        <v>1058</v>
      </c>
      <c r="O287" s="17" t="s">
        <v>475</v>
      </c>
      <c r="P287" s="17" t="s">
        <v>99</v>
      </c>
      <c r="Q287" s="17" t="s">
        <v>58</v>
      </c>
      <c r="R287" s="17" t="s">
        <v>1060</v>
      </c>
      <c r="S287" s="17" t="s">
        <v>59</v>
      </c>
      <c r="T287" s="20">
        <v>41568</v>
      </c>
      <c r="U287" s="21" t="s">
        <v>50</v>
      </c>
      <c r="V287" s="17" t="s">
        <v>134</v>
      </c>
      <c r="W287" s="17" t="s">
        <v>61</v>
      </c>
      <c r="X287" s="17" t="s">
        <v>61</v>
      </c>
      <c r="Y287" s="22" t="s">
        <v>50</v>
      </c>
      <c r="Z287" s="23" t="s">
        <v>50</v>
      </c>
      <c r="AA287" s="23" t="s">
        <v>50</v>
      </c>
      <c r="AB287" s="17" t="s">
        <v>662</v>
      </c>
      <c r="AC287" s="24">
        <v>2013</v>
      </c>
      <c r="AD287" s="25" t="s">
        <v>50</v>
      </c>
      <c r="AE287" s="21" t="s">
        <v>50</v>
      </c>
      <c r="AF287" s="20">
        <v>41568</v>
      </c>
      <c r="AG287" s="21" t="s">
        <v>50</v>
      </c>
      <c r="AH287" s="17" t="s">
        <v>134</v>
      </c>
      <c r="AI287" s="17" t="s">
        <v>2147</v>
      </c>
      <c r="AJ287" s="17" t="s">
        <v>103</v>
      </c>
      <c r="AK287" s="17" t="s">
        <v>50</v>
      </c>
      <c r="AL287" s="17" t="s">
        <v>83</v>
      </c>
      <c r="AM287" s="17" t="s">
        <v>67</v>
      </c>
      <c r="AN287" s="17" t="s">
        <v>3150</v>
      </c>
      <c r="AO287" s="17" t="s">
        <v>50</v>
      </c>
      <c r="AP287" s="17" t="s">
        <v>50</v>
      </c>
      <c r="AQ287" s="17" t="s">
        <v>50</v>
      </c>
      <c r="AR287" s="17" t="s">
        <v>50</v>
      </c>
      <c r="AS287" t="s">
        <v>6</v>
      </c>
    </row>
    <row r="288" spans="1:45" x14ac:dyDescent="0.3">
      <c r="A288" s="6" t="s">
        <v>3151</v>
      </c>
      <c r="B288" s="28">
        <v>1</v>
      </c>
      <c r="C288" s="54">
        <v>0</v>
      </c>
      <c r="D288" s="7">
        <v>0.72</v>
      </c>
      <c r="E288" s="57" t="s">
        <v>3152</v>
      </c>
      <c r="F288" s="8" t="s">
        <v>173</v>
      </c>
      <c r="G288" s="8" t="s">
        <v>317</v>
      </c>
      <c r="H288" s="8" t="s">
        <v>655</v>
      </c>
      <c r="I288" s="8" t="s">
        <v>542</v>
      </c>
      <c r="J288" s="9" t="s">
        <v>50</v>
      </c>
      <c r="K288" s="8" t="s">
        <v>3153</v>
      </c>
      <c r="L288" s="10" t="s">
        <v>50</v>
      </c>
      <c r="M288" s="8" t="s">
        <v>50</v>
      </c>
      <c r="N288" s="8" t="s">
        <v>3154</v>
      </c>
      <c r="O288" s="8" t="s">
        <v>50</v>
      </c>
      <c r="P288" s="8" t="s">
        <v>939</v>
      </c>
      <c r="Q288" s="8" t="s">
        <v>58</v>
      </c>
      <c r="R288" s="8" t="s">
        <v>3155</v>
      </c>
      <c r="S288" s="8" t="s">
        <v>59</v>
      </c>
      <c r="T288" s="11">
        <v>42437</v>
      </c>
      <c r="U288" s="12">
        <v>0.72</v>
      </c>
      <c r="V288" s="8" t="s">
        <v>428</v>
      </c>
      <c r="W288" s="8" t="s">
        <v>61</v>
      </c>
      <c r="X288" s="8" t="s">
        <v>61</v>
      </c>
      <c r="Y288" s="13">
        <v>0</v>
      </c>
      <c r="Z288" s="14" t="s">
        <v>50</v>
      </c>
      <c r="AA288" s="14">
        <v>42</v>
      </c>
      <c r="AB288" s="8" t="s">
        <v>662</v>
      </c>
      <c r="AC288" s="15">
        <v>2014</v>
      </c>
      <c r="AD288" s="16">
        <v>5</v>
      </c>
      <c r="AE288" s="12">
        <v>0.72</v>
      </c>
      <c r="AF288" s="11">
        <v>42437</v>
      </c>
      <c r="AG288" s="12">
        <v>0.72</v>
      </c>
      <c r="AH288" s="8" t="s">
        <v>428</v>
      </c>
      <c r="AI288" s="8" t="s">
        <v>745</v>
      </c>
      <c r="AJ288" s="8" t="s">
        <v>940</v>
      </c>
      <c r="AK288" s="8" t="s">
        <v>50</v>
      </c>
      <c r="AL288" s="8" t="s">
        <v>549</v>
      </c>
      <c r="AM288" s="8" t="s">
        <v>465</v>
      </c>
      <c r="AN288" s="8" t="s">
        <v>3156</v>
      </c>
      <c r="AO288" s="8" t="s">
        <v>3157</v>
      </c>
      <c r="AP288" s="8" t="s">
        <v>402</v>
      </c>
      <c r="AQ288" s="8" t="s">
        <v>3158</v>
      </c>
      <c r="AR288" s="8" t="s">
        <v>3159</v>
      </c>
      <c r="AS288" t="s">
        <v>6</v>
      </c>
    </row>
    <row r="289" spans="1:45" x14ac:dyDescent="0.3">
      <c r="A289" s="6" t="s">
        <v>3160</v>
      </c>
      <c r="B289" s="28">
        <v>0</v>
      </c>
      <c r="C289" s="54">
        <v>1</v>
      </c>
      <c r="D289" s="7">
        <v>64</v>
      </c>
      <c r="E289" s="58" t="s">
        <v>3161</v>
      </c>
      <c r="F289" s="17" t="s">
        <v>2</v>
      </c>
      <c r="G289" s="17" t="s">
        <v>129</v>
      </c>
      <c r="H289" s="17" t="s">
        <v>50</v>
      </c>
      <c r="I289" s="17" t="s">
        <v>3162</v>
      </c>
      <c r="J289" s="18" t="s">
        <v>50</v>
      </c>
      <c r="K289" s="17" t="s">
        <v>3163</v>
      </c>
      <c r="L289" s="19">
        <v>1</v>
      </c>
      <c r="M289" s="17" t="s">
        <v>3164</v>
      </c>
      <c r="N289" s="17" t="s">
        <v>3165</v>
      </c>
      <c r="O289" s="17" t="s">
        <v>3166</v>
      </c>
      <c r="P289" s="17" t="s">
        <v>99</v>
      </c>
      <c r="Q289" s="17" t="s">
        <v>58</v>
      </c>
      <c r="R289" s="17" t="s">
        <v>132</v>
      </c>
      <c r="S289" s="17" t="s">
        <v>59</v>
      </c>
      <c r="T289" s="20">
        <v>42576</v>
      </c>
      <c r="U289" s="21">
        <v>383.8</v>
      </c>
      <c r="V289" s="17" t="s">
        <v>1848</v>
      </c>
      <c r="W289" s="17" t="s">
        <v>61</v>
      </c>
      <c r="X289" s="17" t="s">
        <v>61</v>
      </c>
      <c r="Y289" s="22">
        <v>0</v>
      </c>
      <c r="Z289" s="23" t="s">
        <v>50</v>
      </c>
      <c r="AA289" s="23" t="s">
        <v>50</v>
      </c>
      <c r="AB289" s="17" t="s">
        <v>662</v>
      </c>
      <c r="AC289" s="24">
        <v>2016</v>
      </c>
      <c r="AD289" s="25">
        <v>14</v>
      </c>
      <c r="AE289" s="21">
        <v>64</v>
      </c>
      <c r="AF289" s="20">
        <v>43269</v>
      </c>
      <c r="AG289" s="21">
        <v>64</v>
      </c>
      <c r="AH289" s="17" t="s">
        <v>335</v>
      </c>
      <c r="AI289" s="17" t="s">
        <v>129</v>
      </c>
      <c r="AJ289" s="17" t="s">
        <v>103</v>
      </c>
      <c r="AK289" s="17" t="s">
        <v>3167</v>
      </c>
      <c r="AL289" s="17" t="s">
        <v>66</v>
      </c>
      <c r="AM289" s="17" t="s">
        <v>465</v>
      </c>
      <c r="AN289" s="17" t="s">
        <v>3168</v>
      </c>
      <c r="AO289" s="17" t="s">
        <v>3169</v>
      </c>
      <c r="AP289" s="17" t="s">
        <v>537</v>
      </c>
      <c r="AQ289" s="17" t="s">
        <v>3170</v>
      </c>
      <c r="AR289" s="17" t="s">
        <v>3171</v>
      </c>
      <c r="AS289" s="8" t="s">
        <v>109</v>
      </c>
    </row>
    <row r="290" spans="1:45" x14ac:dyDescent="0.3">
      <c r="A290" s="6" t="s">
        <v>3172</v>
      </c>
      <c r="B290" s="28">
        <v>1</v>
      </c>
      <c r="C290" s="54">
        <v>0</v>
      </c>
      <c r="D290" s="7" t="s">
        <v>50</v>
      </c>
      <c r="E290" s="57" t="s">
        <v>3173</v>
      </c>
      <c r="F290" s="8" t="s">
        <v>291</v>
      </c>
      <c r="G290" s="8" t="s">
        <v>292</v>
      </c>
      <c r="H290" s="8" t="s">
        <v>3174</v>
      </c>
      <c r="I290" s="8" t="s">
        <v>542</v>
      </c>
      <c r="J290" s="9" t="s">
        <v>50</v>
      </c>
      <c r="K290" s="8" t="s">
        <v>3175</v>
      </c>
      <c r="L290" s="10">
        <v>3</v>
      </c>
      <c r="M290" s="8" t="s">
        <v>3176</v>
      </c>
      <c r="N290" s="8" t="s">
        <v>3177</v>
      </c>
      <c r="O290" s="8" t="s">
        <v>3178</v>
      </c>
      <c r="P290" s="8" t="s">
        <v>99</v>
      </c>
      <c r="Q290" s="8" t="s">
        <v>58</v>
      </c>
      <c r="R290" s="8" t="s">
        <v>3179</v>
      </c>
      <c r="S290" s="8" t="s">
        <v>59</v>
      </c>
      <c r="T290" s="11">
        <v>42370</v>
      </c>
      <c r="U290" s="12" t="s">
        <v>50</v>
      </c>
      <c r="V290" s="8" t="s">
        <v>78</v>
      </c>
      <c r="W290" s="8" t="s">
        <v>61</v>
      </c>
      <c r="X290" s="8" t="s">
        <v>61</v>
      </c>
      <c r="Y290" s="13">
        <v>0</v>
      </c>
      <c r="Z290" s="14" t="s">
        <v>50</v>
      </c>
      <c r="AA290" s="14" t="s">
        <v>50</v>
      </c>
      <c r="AB290" s="8" t="s">
        <v>662</v>
      </c>
      <c r="AC290" s="15">
        <v>2014</v>
      </c>
      <c r="AD290" s="16">
        <v>5</v>
      </c>
      <c r="AE290" s="12" t="s">
        <v>50</v>
      </c>
      <c r="AF290" s="11">
        <v>42535</v>
      </c>
      <c r="AG290" s="12" t="s">
        <v>50</v>
      </c>
      <c r="AH290" s="8" t="s">
        <v>78</v>
      </c>
      <c r="AI290" s="8" t="s">
        <v>918</v>
      </c>
      <c r="AJ290" s="8" t="s">
        <v>103</v>
      </c>
      <c r="AK290" s="8" t="s">
        <v>3180</v>
      </c>
      <c r="AL290" s="8" t="s">
        <v>598</v>
      </c>
      <c r="AM290" s="8" t="s">
        <v>465</v>
      </c>
      <c r="AN290" s="8" t="s">
        <v>3181</v>
      </c>
      <c r="AO290" s="8" t="s">
        <v>50</v>
      </c>
      <c r="AP290" s="8" t="s">
        <v>50</v>
      </c>
      <c r="AQ290" s="8" t="s">
        <v>50</v>
      </c>
      <c r="AR290" s="8" t="s">
        <v>50</v>
      </c>
      <c r="AS290" t="s">
        <v>6</v>
      </c>
    </row>
    <row r="291" spans="1:45" x14ac:dyDescent="0.3">
      <c r="A291" s="6" t="s">
        <v>3182</v>
      </c>
      <c r="B291" s="28">
        <v>1</v>
      </c>
      <c r="C291" s="54">
        <v>0</v>
      </c>
      <c r="D291" s="7">
        <v>0.12</v>
      </c>
      <c r="E291" s="58" t="s">
        <v>3183</v>
      </c>
      <c r="F291" s="17" t="s">
        <v>291</v>
      </c>
      <c r="G291" s="17" t="s">
        <v>292</v>
      </c>
      <c r="H291" s="17" t="s">
        <v>785</v>
      </c>
      <c r="I291" s="17" t="s">
        <v>456</v>
      </c>
      <c r="J291" s="18" t="s">
        <v>50</v>
      </c>
      <c r="K291" s="17" t="s">
        <v>3184</v>
      </c>
      <c r="L291" s="19">
        <v>3</v>
      </c>
      <c r="M291" s="17" t="s">
        <v>3185</v>
      </c>
      <c r="N291" s="17" t="s">
        <v>1089</v>
      </c>
      <c r="O291" s="17" t="s">
        <v>814</v>
      </c>
      <c r="P291" s="17" t="s">
        <v>815</v>
      </c>
      <c r="Q291" s="17" t="s">
        <v>58</v>
      </c>
      <c r="R291" s="17" t="s">
        <v>1091</v>
      </c>
      <c r="S291" s="17" t="s">
        <v>59</v>
      </c>
      <c r="T291" s="20">
        <v>42452</v>
      </c>
      <c r="U291" s="21">
        <v>0.12</v>
      </c>
      <c r="V291" s="17" t="s">
        <v>78</v>
      </c>
      <c r="W291" s="17" t="s">
        <v>61</v>
      </c>
      <c r="X291" s="17" t="s">
        <v>61</v>
      </c>
      <c r="Y291" s="22">
        <v>0.51</v>
      </c>
      <c r="Z291" s="23">
        <v>771</v>
      </c>
      <c r="AA291" s="23">
        <v>10</v>
      </c>
      <c r="AB291" s="17" t="s">
        <v>662</v>
      </c>
      <c r="AC291" s="24">
        <v>2014</v>
      </c>
      <c r="AD291" s="25" t="s">
        <v>50</v>
      </c>
      <c r="AE291" s="21">
        <v>0.12</v>
      </c>
      <c r="AF291" s="20" t="s">
        <v>50</v>
      </c>
      <c r="AG291" s="21" t="s">
        <v>50</v>
      </c>
      <c r="AH291" s="17" t="s">
        <v>661</v>
      </c>
      <c r="AI291" s="17" t="s">
        <v>547</v>
      </c>
      <c r="AJ291" s="17" t="s">
        <v>817</v>
      </c>
      <c r="AK291" s="17" t="s">
        <v>3186</v>
      </c>
      <c r="AL291" s="17" t="s">
        <v>464</v>
      </c>
      <c r="AM291" s="17" t="s">
        <v>465</v>
      </c>
      <c r="AN291" s="17" t="s">
        <v>3187</v>
      </c>
      <c r="AO291" s="17" t="s">
        <v>3188</v>
      </c>
      <c r="AP291" s="17" t="s">
        <v>631</v>
      </c>
      <c r="AQ291" s="17" t="s">
        <v>3189</v>
      </c>
      <c r="AR291" s="17" t="s">
        <v>50</v>
      </c>
      <c r="AS291" t="s">
        <v>6</v>
      </c>
    </row>
    <row r="292" spans="1:45" x14ac:dyDescent="0.3">
      <c r="A292" s="6" t="s">
        <v>3190</v>
      </c>
      <c r="B292" s="28">
        <v>1</v>
      </c>
      <c r="C292" s="54">
        <v>0</v>
      </c>
      <c r="D292" s="7">
        <v>0.12</v>
      </c>
      <c r="E292" s="57" t="s">
        <v>3191</v>
      </c>
      <c r="F292" s="8" t="s">
        <v>173</v>
      </c>
      <c r="G292" s="8" t="s">
        <v>317</v>
      </c>
      <c r="H292" s="8" t="s">
        <v>3192</v>
      </c>
      <c r="I292" s="8" t="s">
        <v>456</v>
      </c>
      <c r="J292" s="9" t="s">
        <v>50</v>
      </c>
      <c r="K292" s="8" t="s">
        <v>3193</v>
      </c>
      <c r="L292" s="10">
        <v>5</v>
      </c>
      <c r="M292" s="8" t="s">
        <v>3194</v>
      </c>
      <c r="N292" s="8" t="s">
        <v>50</v>
      </c>
      <c r="O292" s="8" t="s">
        <v>50</v>
      </c>
      <c r="P292" s="8" t="s">
        <v>99</v>
      </c>
      <c r="Q292" s="8" t="s">
        <v>58</v>
      </c>
      <c r="R292" s="8" t="s">
        <v>50</v>
      </c>
      <c r="S292" s="8" t="s">
        <v>59</v>
      </c>
      <c r="T292" s="11" t="s">
        <v>50</v>
      </c>
      <c r="U292" s="12" t="s">
        <v>50</v>
      </c>
      <c r="V292" s="8" t="s">
        <v>78</v>
      </c>
      <c r="W292" s="8" t="s">
        <v>61</v>
      </c>
      <c r="X292" s="8" t="s">
        <v>61</v>
      </c>
      <c r="Y292" s="13">
        <v>0.19</v>
      </c>
      <c r="Z292" s="14" t="s">
        <v>50</v>
      </c>
      <c r="AA292" s="14">
        <v>103</v>
      </c>
      <c r="AB292" s="8" t="s">
        <v>662</v>
      </c>
      <c r="AC292" s="15">
        <v>2015</v>
      </c>
      <c r="AD292" s="16" t="s">
        <v>50</v>
      </c>
      <c r="AE292" s="12">
        <v>0.12</v>
      </c>
      <c r="AF292" s="11" t="s">
        <v>50</v>
      </c>
      <c r="AG292" s="12" t="s">
        <v>50</v>
      </c>
      <c r="AH292" s="8" t="s">
        <v>661</v>
      </c>
      <c r="AI292" s="8" t="s">
        <v>1949</v>
      </c>
      <c r="AJ292" s="8" t="s">
        <v>103</v>
      </c>
      <c r="AK292" s="8" t="s">
        <v>3195</v>
      </c>
      <c r="AL292" s="8" t="s">
        <v>464</v>
      </c>
      <c r="AM292" s="8" t="s">
        <v>465</v>
      </c>
      <c r="AN292" s="8" t="s">
        <v>3196</v>
      </c>
      <c r="AO292" s="8" t="s">
        <v>3197</v>
      </c>
      <c r="AP292" s="8" t="s">
        <v>402</v>
      </c>
      <c r="AQ292" s="8" t="s">
        <v>3198</v>
      </c>
      <c r="AR292" s="8" t="s">
        <v>3199</v>
      </c>
      <c r="AS292" t="s">
        <v>6</v>
      </c>
    </row>
    <row r="293" spans="1:45" x14ac:dyDescent="0.3">
      <c r="A293" s="6" t="s">
        <v>3200</v>
      </c>
      <c r="B293" s="28">
        <v>1</v>
      </c>
      <c r="C293" s="54">
        <v>0</v>
      </c>
      <c r="D293" s="7">
        <v>0.12</v>
      </c>
      <c r="E293" s="58" t="s">
        <v>3201</v>
      </c>
      <c r="F293" s="17" t="s">
        <v>1</v>
      </c>
      <c r="G293" s="17" t="s">
        <v>2714</v>
      </c>
      <c r="H293" s="17" t="s">
        <v>50</v>
      </c>
      <c r="I293" s="17" t="s">
        <v>542</v>
      </c>
      <c r="J293" s="18" t="s">
        <v>50</v>
      </c>
      <c r="K293" s="17" t="s">
        <v>3202</v>
      </c>
      <c r="L293" s="19">
        <v>1</v>
      </c>
      <c r="M293" s="17" t="s">
        <v>3203</v>
      </c>
      <c r="N293" s="17" t="s">
        <v>3204</v>
      </c>
      <c r="O293" s="17" t="s">
        <v>3205</v>
      </c>
      <c r="P293" s="17" t="s">
        <v>99</v>
      </c>
      <c r="Q293" s="17" t="s">
        <v>58</v>
      </c>
      <c r="R293" s="17" t="s">
        <v>3206</v>
      </c>
      <c r="S293" s="17" t="s">
        <v>59</v>
      </c>
      <c r="T293" s="20">
        <v>42461</v>
      </c>
      <c r="U293" s="21">
        <v>0.12</v>
      </c>
      <c r="V293" s="17" t="s">
        <v>78</v>
      </c>
      <c r="W293" s="17" t="s">
        <v>61</v>
      </c>
      <c r="X293" s="17" t="s">
        <v>61</v>
      </c>
      <c r="Y293" s="22">
        <v>-0.03</v>
      </c>
      <c r="Z293" s="23">
        <v>119</v>
      </c>
      <c r="AA293" s="23">
        <v>81</v>
      </c>
      <c r="AB293" s="17" t="s">
        <v>662</v>
      </c>
      <c r="AC293" s="24">
        <v>2015</v>
      </c>
      <c r="AD293" s="25">
        <v>2</v>
      </c>
      <c r="AE293" s="21">
        <v>0.12</v>
      </c>
      <c r="AF293" s="20">
        <v>42461</v>
      </c>
      <c r="AG293" s="21">
        <v>0.12</v>
      </c>
      <c r="AH293" s="17" t="s">
        <v>78</v>
      </c>
      <c r="AI293" s="17" t="s">
        <v>2719</v>
      </c>
      <c r="AJ293" s="17" t="s">
        <v>103</v>
      </c>
      <c r="AK293" s="17" t="s">
        <v>3207</v>
      </c>
      <c r="AL293" s="17" t="s">
        <v>598</v>
      </c>
      <c r="AM293" s="17" t="s">
        <v>465</v>
      </c>
      <c r="AN293" s="17" t="s">
        <v>3208</v>
      </c>
      <c r="AO293" s="17" t="s">
        <v>3209</v>
      </c>
      <c r="AP293" s="17" t="s">
        <v>3210</v>
      </c>
      <c r="AQ293" s="17" t="s">
        <v>3211</v>
      </c>
      <c r="AR293" s="17" t="s">
        <v>3212</v>
      </c>
      <c r="AS293" t="s">
        <v>6</v>
      </c>
    </row>
    <row r="294" spans="1:45" x14ac:dyDescent="0.3">
      <c r="A294" s="6" t="s">
        <v>3213</v>
      </c>
      <c r="B294" s="28">
        <v>1</v>
      </c>
      <c r="C294" s="54">
        <v>0</v>
      </c>
      <c r="D294" s="7">
        <v>13.9</v>
      </c>
      <c r="E294" s="57" t="s">
        <v>3214</v>
      </c>
      <c r="F294" s="8" t="s">
        <v>291</v>
      </c>
      <c r="G294" s="8" t="s">
        <v>292</v>
      </c>
      <c r="H294" s="8" t="s">
        <v>3215</v>
      </c>
      <c r="I294" s="8" t="s">
        <v>456</v>
      </c>
      <c r="J294" s="9" t="s">
        <v>50</v>
      </c>
      <c r="K294" s="8" t="s">
        <v>3216</v>
      </c>
      <c r="L294" s="10">
        <v>17</v>
      </c>
      <c r="M294" s="8" t="s">
        <v>3217</v>
      </c>
      <c r="N294" s="8" t="s">
        <v>3218</v>
      </c>
      <c r="O294" s="8" t="s">
        <v>3219</v>
      </c>
      <c r="P294" s="8" t="s">
        <v>815</v>
      </c>
      <c r="Q294" s="8" t="s">
        <v>58</v>
      </c>
      <c r="R294" s="8" t="s">
        <v>3220</v>
      </c>
      <c r="S294" s="8" t="s">
        <v>59</v>
      </c>
      <c r="T294" s="11">
        <v>42125</v>
      </c>
      <c r="U294" s="12" t="s">
        <v>50</v>
      </c>
      <c r="V294" s="8" t="s">
        <v>78</v>
      </c>
      <c r="W294" s="8" t="s">
        <v>61</v>
      </c>
      <c r="X294" s="8" t="s">
        <v>61</v>
      </c>
      <c r="Y294" s="13">
        <v>3.76</v>
      </c>
      <c r="Z294" s="14">
        <v>870178</v>
      </c>
      <c r="AA294" s="14">
        <v>4868</v>
      </c>
      <c r="AB294" s="8" t="s">
        <v>662</v>
      </c>
      <c r="AC294" s="15">
        <v>2015</v>
      </c>
      <c r="AD294" s="16">
        <v>37</v>
      </c>
      <c r="AE294" s="12">
        <v>13.9</v>
      </c>
      <c r="AF294" s="11">
        <v>43279</v>
      </c>
      <c r="AG294" s="12">
        <v>13</v>
      </c>
      <c r="AH294" s="8" t="s">
        <v>661</v>
      </c>
      <c r="AI294" s="8" t="s">
        <v>918</v>
      </c>
      <c r="AJ294" s="8" t="s">
        <v>817</v>
      </c>
      <c r="AK294" s="8" t="s">
        <v>3221</v>
      </c>
      <c r="AL294" s="8" t="s">
        <v>464</v>
      </c>
      <c r="AM294" s="8" t="s">
        <v>465</v>
      </c>
      <c r="AN294" s="8" t="s">
        <v>3222</v>
      </c>
      <c r="AO294" s="8" t="s">
        <v>3223</v>
      </c>
      <c r="AP294" s="8" t="s">
        <v>303</v>
      </c>
      <c r="AQ294" s="8" t="s">
        <v>3224</v>
      </c>
      <c r="AR294" s="8" t="s">
        <v>3225</v>
      </c>
      <c r="AS294" s="17" t="s">
        <v>90</v>
      </c>
    </row>
    <row r="295" spans="1:45" x14ac:dyDescent="0.3">
      <c r="A295" s="6" t="s">
        <v>3226</v>
      </c>
      <c r="B295" s="28">
        <v>1</v>
      </c>
      <c r="C295" s="54">
        <v>0</v>
      </c>
      <c r="D295" s="7" t="s">
        <v>50</v>
      </c>
      <c r="E295" s="58" t="s">
        <v>3227</v>
      </c>
      <c r="F295" s="17" t="s">
        <v>173</v>
      </c>
      <c r="G295" s="17" t="s">
        <v>317</v>
      </c>
      <c r="H295" s="17" t="s">
        <v>3228</v>
      </c>
      <c r="I295" s="17" t="s">
        <v>456</v>
      </c>
      <c r="J295" s="18" t="s">
        <v>50</v>
      </c>
      <c r="K295" s="17" t="s">
        <v>3229</v>
      </c>
      <c r="L295" s="19">
        <v>10</v>
      </c>
      <c r="M295" s="17" t="s">
        <v>3230</v>
      </c>
      <c r="N295" s="17" t="s">
        <v>1526</v>
      </c>
      <c r="O295" s="17" t="s">
        <v>1527</v>
      </c>
      <c r="P295" s="17" t="s">
        <v>99</v>
      </c>
      <c r="Q295" s="17" t="s">
        <v>58</v>
      </c>
      <c r="R295" s="17" t="s">
        <v>1528</v>
      </c>
      <c r="S295" s="17" t="s">
        <v>59</v>
      </c>
      <c r="T295" s="20" t="s">
        <v>50</v>
      </c>
      <c r="U295" s="21" t="s">
        <v>50</v>
      </c>
      <c r="V295" s="17" t="s">
        <v>78</v>
      </c>
      <c r="W295" s="17" t="s">
        <v>61</v>
      </c>
      <c r="X295" s="17" t="s">
        <v>61</v>
      </c>
      <c r="Y295" s="22">
        <v>0.28000000000000003</v>
      </c>
      <c r="Z295" s="23">
        <v>605</v>
      </c>
      <c r="AA295" s="23">
        <v>693</v>
      </c>
      <c r="AB295" s="17" t="s">
        <v>662</v>
      </c>
      <c r="AC295" s="24">
        <v>2014</v>
      </c>
      <c r="AD295" s="25" t="s">
        <v>50</v>
      </c>
      <c r="AE295" s="21" t="s">
        <v>50</v>
      </c>
      <c r="AF295" s="20">
        <v>42885</v>
      </c>
      <c r="AG295" s="21" t="s">
        <v>50</v>
      </c>
      <c r="AH295" s="17" t="s">
        <v>661</v>
      </c>
      <c r="AI295" s="17" t="s">
        <v>2477</v>
      </c>
      <c r="AJ295" s="17" t="s">
        <v>103</v>
      </c>
      <c r="AK295" s="17" t="s">
        <v>3231</v>
      </c>
      <c r="AL295" s="17" t="s">
        <v>464</v>
      </c>
      <c r="AM295" s="17" t="s">
        <v>465</v>
      </c>
      <c r="AN295" s="17" t="s">
        <v>3232</v>
      </c>
      <c r="AO295" s="17" t="s">
        <v>3233</v>
      </c>
      <c r="AP295" s="17" t="s">
        <v>303</v>
      </c>
      <c r="AQ295" s="17" t="s">
        <v>3234</v>
      </c>
      <c r="AR295" s="17" t="s">
        <v>3235</v>
      </c>
      <c r="AS295" t="s">
        <v>6</v>
      </c>
    </row>
    <row r="296" spans="1:45" x14ac:dyDescent="0.3">
      <c r="A296" s="6" t="s">
        <v>3236</v>
      </c>
      <c r="B296" s="28">
        <v>1</v>
      </c>
      <c r="C296" s="54">
        <v>0</v>
      </c>
      <c r="D296" s="7">
        <v>0.5</v>
      </c>
      <c r="E296" s="57" t="s">
        <v>3237</v>
      </c>
      <c r="F296" s="8" t="s">
        <v>291</v>
      </c>
      <c r="G296" s="8" t="s">
        <v>292</v>
      </c>
      <c r="H296" s="8" t="s">
        <v>3238</v>
      </c>
      <c r="I296" s="8" t="s">
        <v>456</v>
      </c>
      <c r="J296" s="9" t="s">
        <v>50</v>
      </c>
      <c r="K296" s="8" t="s">
        <v>3239</v>
      </c>
      <c r="L296" s="10">
        <v>8</v>
      </c>
      <c r="M296" s="8" t="s">
        <v>3240</v>
      </c>
      <c r="N296" s="8" t="s">
        <v>3241</v>
      </c>
      <c r="O296" s="8" t="s">
        <v>50</v>
      </c>
      <c r="P296" s="8" t="s">
        <v>99</v>
      </c>
      <c r="Q296" s="8" t="s">
        <v>58</v>
      </c>
      <c r="R296" s="8" t="s">
        <v>3242</v>
      </c>
      <c r="S296" s="8" t="s">
        <v>59</v>
      </c>
      <c r="T296" s="11">
        <v>42005</v>
      </c>
      <c r="U296" s="12" t="s">
        <v>50</v>
      </c>
      <c r="V296" s="8" t="s">
        <v>78</v>
      </c>
      <c r="W296" s="8" t="s">
        <v>61</v>
      </c>
      <c r="X296" s="8" t="s">
        <v>61</v>
      </c>
      <c r="Y296" s="13">
        <v>0.32</v>
      </c>
      <c r="Z296" s="14">
        <v>325</v>
      </c>
      <c r="AA296" s="14">
        <v>530</v>
      </c>
      <c r="AB296" s="8" t="s">
        <v>662</v>
      </c>
      <c r="AC296" s="15">
        <v>2015</v>
      </c>
      <c r="AD296" s="16">
        <v>5</v>
      </c>
      <c r="AE296" s="12">
        <v>0.5</v>
      </c>
      <c r="AF296" s="11">
        <v>43190</v>
      </c>
      <c r="AG296" s="12">
        <v>0.5</v>
      </c>
      <c r="AH296" s="8" t="s">
        <v>461</v>
      </c>
      <c r="AI296" s="8" t="s">
        <v>647</v>
      </c>
      <c r="AJ296" s="8" t="s">
        <v>103</v>
      </c>
      <c r="AK296" s="8" t="s">
        <v>3243</v>
      </c>
      <c r="AL296" s="8" t="s">
        <v>464</v>
      </c>
      <c r="AM296" s="8" t="s">
        <v>465</v>
      </c>
      <c r="AN296" s="8" t="s">
        <v>3244</v>
      </c>
      <c r="AO296" s="8" t="s">
        <v>3245</v>
      </c>
      <c r="AP296" s="8" t="s">
        <v>303</v>
      </c>
      <c r="AQ296" s="8" t="s">
        <v>3246</v>
      </c>
      <c r="AR296" s="8" t="s">
        <v>3247</v>
      </c>
      <c r="AS296" t="s">
        <v>6</v>
      </c>
    </row>
    <row r="297" spans="1:45" x14ac:dyDescent="0.3">
      <c r="A297" s="6" t="s">
        <v>3248</v>
      </c>
      <c r="B297" s="28">
        <v>1</v>
      </c>
      <c r="C297" s="54">
        <v>0</v>
      </c>
      <c r="D297" s="7" t="s">
        <v>50</v>
      </c>
      <c r="E297" s="58" t="s">
        <v>3249</v>
      </c>
      <c r="F297" s="17" t="s">
        <v>291</v>
      </c>
      <c r="G297" s="17" t="s">
        <v>292</v>
      </c>
      <c r="H297" s="17" t="s">
        <v>778</v>
      </c>
      <c r="I297" s="17" t="s">
        <v>456</v>
      </c>
      <c r="J297" s="18" t="s">
        <v>50</v>
      </c>
      <c r="K297" s="17" t="s">
        <v>3250</v>
      </c>
      <c r="L297" s="19">
        <v>1</v>
      </c>
      <c r="M297" s="17" t="s">
        <v>50</v>
      </c>
      <c r="N297" s="17" t="s">
        <v>50</v>
      </c>
      <c r="O297" s="17" t="s">
        <v>50</v>
      </c>
      <c r="P297" s="17" t="s">
        <v>99</v>
      </c>
      <c r="Q297" s="17" t="s">
        <v>58</v>
      </c>
      <c r="R297" s="17" t="s">
        <v>3251</v>
      </c>
      <c r="S297" s="17" t="s">
        <v>59</v>
      </c>
      <c r="T297" s="20">
        <v>41579</v>
      </c>
      <c r="U297" s="21" t="s">
        <v>50</v>
      </c>
      <c r="V297" s="17" t="s">
        <v>1506</v>
      </c>
      <c r="W297" s="17" t="s">
        <v>61</v>
      </c>
      <c r="X297" s="17" t="s">
        <v>61</v>
      </c>
      <c r="Y297" s="22">
        <v>-2.57</v>
      </c>
      <c r="Z297" s="23">
        <v>7760683</v>
      </c>
      <c r="AA297" s="23">
        <v>222398</v>
      </c>
      <c r="AB297" s="17" t="s">
        <v>662</v>
      </c>
      <c r="AC297" s="24">
        <v>2013</v>
      </c>
      <c r="AD297" s="25">
        <v>51</v>
      </c>
      <c r="AE297" s="21" t="s">
        <v>50</v>
      </c>
      <c r="AF297" s="20">
        <v>42005</v>
      </c>
      <c r="AG297" s="21" t="s">
        <v>50</v>
      </c>
      <c r="AH297" s="17" t="s">
        <v>661</v>
      </c>
      <c r="AI297" s="17" t="s">
        <v>1722</v>
      </c>
      <c r="AJ297" s="17" t="s">
        <v>103</v>
      </c>
      <c r="AK297" s="17" t="s">
        <v>3252</v>
      </c>
      <c r="AL297" s="17" t="s">
        <v>464</v>
      </c>
      <c r="AM297" s="17" t="s">
        <v>465</v>
      </c>
      <c r="AN297" s="17" t="s">
        <v>3253</v>
      </c>
      <c r="AO297" s="17" t="s">
        <v>3254</v>
      </c>
      <c r="AP297" s="17" t="s">
        <v>303</v>
      </c>
      <c r="AQ297" s="17" t="s">
        <v>3255</v>
      </c>
      <c r="AR297" s="17" t="s">
        <v>3256</v>
      </c>
      <c r="AS297" s="17" t="s">
        <v>90</v>
      </c>
    </row>
    <row r="298" spans="1:45" x14ac:dyDescent="0.3">
      <c r="A298" s="6" t="s">
        <v>3257</v>
      </c>
      <c r="B298" s="28">
        <v>1</v>
      </c>
      <c r="C298" s="54">
        <v>0</v>
      </c>
      <c r="D298" s="7" t="s">
        <v>50</v>
      </c>
      <c r="E298" s="57" t="s">
        <v>3258</v>
      </c>
      <c r="F298" s="8" t="s">
        <v>93</v>
      </c>
      <c r="G298" s="8" t="s">
        <v>344</v>
      </c>
      <c r="H298" s="8" t="s">
        <v>528</v>
      </c>
      <c r="I298" s="8" t="s">
        <v>221</v>
      </c>
      <c r="J298" s="9" t="s">
        <v>50</v>
      </c>
      <c r="K298" s="8" t="s">
        <v>3259</v>
      </c>
      <c r="L298" s="10" t="s">
        <v>50</v>
      </c>
      <c r="M298" s="8" t="s">
        <v>50</v>
      </c>
      <c r="N298" s="8" t="s">
        <v>3260</v>
      </c>
      <c r="O298" s="8" t="s">
        <v>50</v>
      </c>
      <c r="P298" s="8" t="s">
        <v>3261</v>
      </c>
      <c r="Q298" s="8" t="s">
        <v>58</v>
      </c>
      <c r="R298" s="8" t="s">
        <v>3262</v>
      </c>
      <c r="S298" s="8" t="s">
        <v>59</v>
      </c>
      <c r="T298" s="11">
        <v>42479</v>
      </c>
      <c r="U298" s="12" t="s">
        <v>50</v>
      </c>
      <c r="V298" s="8" t="s">
        <v>134</v>
      </c>
      <c r="W298" s="8" t="s">
        <v>61</v>
      </c>
      <c r="X298" s="8" t="s">
        <v>61</v>
      </c>
      <c r="Y298" s="13">
        <v>0.5</v>
      </c>
      <c r="Z298" s="14">
        <v>22610</v>
      </c>
      <c r="AA298" s="14" t="s">
        <v>50</v>
      </c>
      <c r="AB298" s="8" t="s">
        <v>662</v>
      </c>
      <c r="AC298" s="15">
        <v>2013</v>
      </c>
      <c r="AD298" s="16">
        <v>11</v>
      </c>
      <c r="AE298" s="12" t="s">
        <v>50</v>
      </c>
      <c r="AF298" s="11">
        <v>42479</v>
      </c>
      <c r="AG298" s="12" t="s">
        <v>50</v>
      </c>
      <c r="AH298" s="8" t="s">
        <v>134</v>
      </c>
      <c r="AI298" s="8" t="s">
        <v>975</v>
      </c>
      <c r="AJ298" s="8" t="s">
        <v>3263</v>
      </c>
      <c r="AK298" s="8" t="s">
        <v>50</v>
      </c>
      <c r="AL298" s="8" t="s">
        <v>83</v>
      </c>
      <c r="AM298" s="8" t="s">
        <v>300</v>
      </c>
      <c r="AN298" s="8" t="s">
        <v>3264</v>
      </c>
      <c r="AO298" s="8" t="s">
        <v>3265</v>
      </c>
      <c r="AP298" s="8" t="s">
        <v>601</v>
      </c>
      <c r="AQ298" s="8" t="s">
        <v>3266</v>
      </c>
      <c r="AR298" s="8" t="s">
        <v>3267</v>
      </c>
      <c r="AS298" s="17" t="s">
        <v>90</v>
      </c>
    </row>
    <row r="299" spans="1:45" x14ac:dyDescent="0.3">
      <c r="A299" s="6" t="s">
        <v>3268</v>
      </c>
      <c r="B299" s="28">
        <v>1</v>
      </c>
      <c r="C299" s="54">
        <v>0</v>
      </c>
      <c r="D299" s="7">
        <v>0.49</v>
      </c>
      <c r="E299" s="58" t="s">
        <v>3269</v>
      </c>
      <c r="F299" s="17" t="s">
        <v>1</v>
      </c>
      <c r="G299" s="17" t="s">
        <v>158</v>
      </c>
      <c r="H299" s="17" t="s">
        <v>3270</v>
      </c>
      <c r="I299" s="17" t="s">
        <v>456</v>
      </c>
      <c r="J299" s="18" t="s">
        <v>50</v>
      </c>
      <c r="K299" s="17" t="s">
        <v>3271</v>
      </c>
      <c r="L299" s="19">
        <v>10</v>
      </c>
      <c r="M299" s="17" t="s">
        <v>3272</v>
      </c>
      <c r="N299" s="17" t="s">
        <v>896</v>
      </c>
      <c r="O299" s="17" t="s">
        <v>897</v>
      </c>
      <c r="P299" s="17" t="s">
        <v>99</v>
      </c>
      <c r="Q299" s="17" t="s">
        <v>58</v>
      </c>
      <c r="R299" s="17" t="s">
        <v>757</v>
      </c>
      <c r="S299" s="17" t="s">
        <v>59</v>
      </c>
      <c r="T299" s="20" t="s">
        <v>50</v>
      </c>
      <c r="U299" s="21" t="s">
        <v>50</v>
      </c>
      <c r="V299" s="17" t="s">
        <v>78</v>
      </c>
      <c r="W299" s="17" t="s">
        <v>61</v>
      </c>
      <c r="X299" s="17" t="s">
        <v>61</v>
      </c>
      <c r="Y299" s="22">
        <v>0.06</v>
      </c>
      <c r="Z299" s="23">
        <v>30</v>
      </c>
      <c r="AA299" s="23">
        <v>703</v>
      </c>
      <c r="AB299" s="17" t="s">
        <v>662</v>
      </c>
      <c r="AC299" s="24">
        <v>2015</v>
      </c>
      <c r="AD299" s="25">
        <v>5</v>
      </c>
      <c r="AE299" s="21">
        <v>0.49</v>
      </c>
      <c r="AF299" s="20">
        <v>42879</v>
      </c>
      <c r="AG299" s="21">
        <v>0.15</v>
      </c>
      <c r="AH299" s="17" t="s">
        <v>78</v>
      </c>
      <c r="AI299" s="17" t="s">
        <v>1689</v>
      </c>
      <c r="AJ299" s="17" t="s">
        <v>103</v>
      </c>
      <c r="AK299" s="17" t="s">
        <v>3273</v>
      </c>
      <c r="AL299" s="17" t="s">
        <v>464</v>
      </c>
      <c r="AM299" s="17" t="s">
        <v>465</v>
      </c>
      <c r="AN299" s="17" t="s">
        <v>3274</v>
      </c>
      <c r="AO299" s="17" t="s">
        <v>3275</v>
      </c>
      <c r="AP299" s="17" t="s">
        <v>339</v>
      </c>
      <c r="AQ299" s="17" t="s">
        <v>3276</v>
      </c>
      <c r="AR299" s="17" t="s">
        <v>3277</v>
      </c>
      <c r="AS299" t="s">
        <v>6</v>
      </c>
    </row>
    <row r="300" spans="1:45" x14ac:dyDescent="0.3">
      <c r="A300" s="6" t="s">
        <v>3278</v>
      </c>
      <c r="B300" s="28">
        <v>1</v>
      </c>
      <c r="C300" s="54">
        <v>0</v>
      </c>
      <c r="D300" s="7">
        <v>0.12</v>
      </c>
      <c r="E300" s="57" t="s">
        <v>3279</v>
      </c>
      <c r="F300" s="8" t="s">
        <v>291</v>
      </c>
      <c r="G300" s="8" t="s">
        <v>292</v>
      </c>
      <c r="H300" s="8" t="s">
        <v>706</v>
      </c>
      <c r="I300" s="8" t="s">
        <v>456</v>
      </c>
      <c r="J300" s="9" t="s">
        <v>50</v>
      </c>
      <c r="K300" s="8" t="s">
        <v>3280</v>
      </c>
      <c r="L300" s="10">
        <v>5</v>
      </c>
      <c r="M300" s="8" t="s">
        <v>3281</v>
      </c>
      <c r="N300" s="8" t="s">
        <v>896</v>
      </c>
      <c r="O300" s="8" t="s">
        <v>897</v>
      </c>
      <c r="P300" s="8" t="s">
        <v>99</v>
      </c>
      <c r="Q300" s="8" t="s">
        <v>58</v>
      </c>
      <c r="R300" s="8" t="s">
        <v>757</v>
      </c>
      <c r="S300" s="8" t="s">
        <v>59</v>
      </c>
      <c r="T300" s="11" t="s">
        <v>50</v>
      </c>
      <c r="U300" s="12" t="s">
        <v>50</v>
      </c>
      <c r="V300" s="8" t="s">
        <v>78</v>
      </c>
      <c r="W300" s="8" t="s">
        <v>61</v>
      </c>
      <c r="X300" s="8" t="s">
        <v>61</v>
      </c>
      <c r="Y300" s="13">
        <v>0</v>
      </c>
      <c r="Z300" s="14">
        <v>3</v>
      </c>
      <c r="AA300" s="14">
        <v>64</v>
      </c>
      <c r="AB300" s="8" t="s">
        <v>662</v>
      </c>
      <c r="AC300" s="15">
        <v>2015</v>
      </c>
      <c r="AD300" s="16">
        <v>5</v>
      </c>
      <c r="AE300" s="12">
        <v>0.12</v>
      </c>
      <c r="AF300" s="11">
        <v>42529</v>
      </c>
      <c r="AG300" s="12">
        <v>0.12</v>
      </c>
      <c r="AH300" s="8" t="s">
        <v>78</v>
      </c>
      <c r="AI300" s="8" t="s">
        <v>547</v>
      </c>
      <c r="AJ300" s="8" t="s">
        <v>103</v>
      </c>
      <c r="AK300" s="8" t="s">
        <v>3282</v>
      </c>
      <c r="AL300" s="8" t="s">
        <v>464</v>
      </c>
      <c r="AM300" s="8" t="s">
        <v>465</v>
      </c>
      <c r="AN300" s="8" t="s">
        <v>3283</v>
      </c>
      <c r="AO300" s="8" t="s">
        <v>3284</v>
      </c>
      <c r="AP300" s="8" t="s">
        <v>303</v>
      </c>
      <c r="AQ300" s="8" t="s">
        <v>3285</v>
      </c>
      <c r="AR300" s="8" t="s">
        <v>50</v>
      </c>
      <c r="AS300" t="s">
        <v>6</v>
      </c>
    </row>
    <row r="301" spans="1:45" x14ac:dyDescent="0.3">
      <c r="A301" s="6" t="s">
        <v>3286</v>
      </c>
      <c r="B301" s="28">
        <v>1</v>
      </c>
      <c r="C301" s="54">
        <v>0</v>
      </c>
      <c r="D301" s="7" t="s">
        <v>50</v>
      </c>
      <c r="E301" s="58" t="s">
        <v>3287</v>
      </c>
      <c r="F301" s="17" t="s">
        <v>93</v>
      </c>
      <c r="G301" s="17" t="s">
        <v>503</v>
      </c>
      <c r="H301" s="17" t="s">
        <v>3288</v>
      </c>
      <c r="I301" s="17" t="s">
        <v>221</v>
      </c>
      <c r="J301" s="18" t="s">
        <v>50</v>
      </c>
      <c r="K301" s="17" t="s">
        <v>3289</v>
      </c>
      <c r="L301" s="19" t="s">
        <v>50</v>
      </c>
      <c r="M301" s="17" t="s">
        <v>50</v>
      </c>
      <c r="N301" s="17" t="s">
        <v>3290</v>
      </c>
      <c r="O301" s="17" t="s">
        <v>50</v>
      </c>
      <c r="P301" s="17" t="s">
        <v>3291</v>
      </c>
      <c r="Q301" s="17" t="s">
        <v>58</v>
      </c>
      <c r="R301" s="17" t="s">
        <v>3292</v>
      </c>
      <c r="S301" s="17" t="s">
        <v>59</v>
      </c>
      <c r="T301" s="20">
        <v>42606</v>
      </c>
      <c r="U301" s="21" t="s">
        <v>50</v>
      </c>
      <c r="V301" s="17" t="s">
        <v>134</v>
      </c>
      <c r="W301" s="17" t="s">
        <v>61</v>
      </c>
      <c r="X301" s="17" t="s">
        <v>61</v>
      </c>
      <c r="Y301" s="22">
        <v>0</v>
      </c>
      <c r="Z301" s="23" t="s">
        <v>50</v>
      </c>
      <c r="AA301" s="23" t="s">
        <v>50</v>
      </c>
      <c r="AB301" s="17" t="s">
        <v>662</v>
      </c>
      <c r="AC301" s="24">
        <v>2014</v>
      </c>
      <c r="AD301" s="25" t="s">
        <v>50</v>
      </c>
      <c r="AE301" s="21" t="s">
        <v>50</v>
      </c>
      <c r="AF301" s="20">
        <v>42606</v>
      </c>
      <c r="AG301" s="21" t="s">
        <v>50</v>
      </c>
      <c r="AH301" s="17" t="s">
        <v>134</v>
      </c>
      <c r="AI301" s="17" t="s">
        <v>1183</v>
      </c>
      <c r="AJ301" s="17" t="s">
        <v>3293</v>
      </c>
      <c r="AK301" s="17" t="s">
        <v>50</v>
      </c>
      <c r="AL301" s="17" t="s">
        <v>83</v>
      </c>
      <c r="AM301" s="17" t="s">
        <v>300</v>
      </c>
      <c r="AN301" s="17" t="s">
        <v>3294</v>
      </c>
      <c r="AO301" s="17" t="s">
        <v>3295</v>
      </c>
      <c r="AP301" s="17" t="s">
        <v>631</v>
      </c>
      <c r="AQ301" s="17" t="s">
        <v>50</v>
      </c>
      <c r="AR301" s="17" t="s">
        <v>50</v>
      </c>
      <c r="AS301" s="17" t="s">
        <v>90</v>
      </c>
    </row>
    <row r="302" spans="1:45" x14ac:dyDescent="0.3">
      <c r="A302" s="6" t="s">
        <v>3296</v>
      </c>
      <c r="B302" s="28">
        <v>1</v>
      </c>
      <c r="C302" s="54">
        <v>0</v>
      </c>
      <c r="D302" s="7">
        <v>11.6</v>
      </c>
      <c r="E302" s="57" t="s">
        <v>3297</v>
      </c>
      <c r="F302" s="8" t="s">
        <v>1</v>
      </c>
      <c r="G302" s="8" t="s">
        <v>158</v>
      </c>
      <c r="H302" s="8" t="s">
        <v>1416</v>
      </c>
      <c r="I302" s="8" t="s">
        <v>456</v>
      </c>
      <c r="J302" s="9" t="s">
        <v>50</v>
      </c>
      <c r="K302" s="8" t="s">
        <v>3298</v>
      </c>
      <c r="L302" s="10">
        <v>11</v>
      </c>
      <c r="M302" s="8" t="s">
        <v>3299</v>
      </c>
      <c r="N302" s="8" t="s">
        <v>3300</v>
      </c>
      <c r="O302" s="8" t="s">
        <v>2737</v>
      </c>
      <c r="P302" s="8" t="s">
        <v>99</v>
      </c>
      <c r="Q302" s="8" t="s">
        <v>58</v>
      </c>
      <c r="R302" s="8" t="s">
        <v>3301</v>
      </c>
      <c r="S302" s="8" t="s">
        <v>59</v>
      </c>
      <c r="T302" s="11" t="s">
        <v>50</v>
      </c>
      <c r="U302" s="12" t="s">
        <v>50</v>
      </c>
      <c r="V302" s="8" t="s">
        <v>78</v>
      </c>
      <c r="W302" s="8" t="s">
        <v>61</v>
      </c>
      <c r="X302" s="8" t="s">
        <v>61</v>
      </c>
      <c r="Y302" s="13">
        <v>0.38</v>
      </c>
      <c r="Z302" s="14" t="s">
        <v>50</v>
      </c>
      <c r="AA302" s="14">
        <v>258</v>
      </c>
      <c r="AB302" s="8" t="s">
        <v>662</v>
      </c>
      <c r="AC302" s="15">
        <v>2015</v>
      </c>
      <c r="AD302" s="16" t="s">
        <v>50</v>
      </c>
      <c r="AE302" s="12">
        <v>11.6</v>
      </c>
      <c r="AF302" s="11">
        <v>43188</v>
      </c>
      <c r="AG302" s="12">
        <v>11.6</v>
      </c>
      <c r="AH302" s="8" t="s">
        <v>661</v>
      </c>
      <c r="AI302" s="8" t="s">
        <v>1689</v>
      </c>
      <c r="AJ302" s="8" t="s">
        <v>103</v>
      </c>
      <c r="AK302" s="8" t="s">
        <v>3302</v>
      </c>
      <c r="AL302" s="8" t="s">
        <v>464</v>
      </c>
      <c r="AM302" s="8" t="s">
        <v>465</v>
      </c>
      <c r="AN302" s="8" t="s">
        <v>3303</v>
      </c>
      <c r="AO302" s="8" t="s">
        <v>3304</v>
      </c>
      <c r="AP302" s="8" t="s">
        <v>965</v>
      </c>
      <c r="AQ302" s="8" t="s">
        <v>3305</v>
      </c>
      <c r="AR302" s="8" t="s">
        <v>3306</v>
      </c>
      <c r="AS302" t="s">
        <v>6</v>
      </c>
    </row>
    <row r="303" spans="1:45" x14ac:dyDescent="0.3">
      <c r="A303" s="6" t="s">
        <v>3307</v>
      </c>
      <c r="B303" s="28">
        <v>1</v>
      </c>
      <c r="C303" s="54">
        <v>0</v>
      </c>
      <c r="D303" s="7">
        <v>1.5</v>
      </c>
      <c r="E303" s="58" t="s">
        <v>3308</v>
      </c>
      <c r="F303" s="17" t="s">
        <v>291</v>
      </c>
      <c r="G303" s="17" t="s">
        <v>292</v>
      </c>
      <c r="H303" s="17" t="s">
        <v>50</v>
      </c>
      <c r="I303" s="17" t="s">
        <v>456</v>
      </c>
      <c r="J303" s="18" t="s">
        <v>50</v>
      </c>
      <c r="K303" s="17" t="s">
        <v>3309</v>
      </c>
      <c r="L303" s="19">
        <v>2</v>
      </c>
      <c r="M303" s="17" t="s">
        <v>3310</v>
      </c>
      <c r="N303" s="17" t="s">
        <v>3311</v>
      </c>
      <c r="O303" s="17" t="s">
        <v>50</v>
      </c>
      <c r="P303" s="17" t="s">
        <v>3312</v>
      </c>
      <c r="Q303" s="17" t="s">
        <v>58</v>
      </c>
      <c r="R303" s="17" t="s">
        <v>3313</v>
      </c>
      <c r="S303" s="17" t="s">
        <v>59</v>
      </c>
      <c r="T303" s="20">
        <v>42601</v>
      </c>
      <c r="U303" s="21">
        <v>1.5</v>
      </c>
      <c r="V303" s="17" t="s">
        <v>461</v>
      </c>
      <c r="W303" s="17" t="s">
        <v>61</v>
      </c>
      <c r="X303" s="17" t="s">
        <v>61</v>
      </c>
      <c r="Y303" s="22">
        <v>-0.98</v>
      </c>
      <c r="Z303" s="23" t="s">
        <v>50</v>
      </c>
      <c r="AA303" s="23">
        <v>39266</v>
      </c>
      <c r="AB303" s="17" t="s">
        <v>662</v>
      </c>
      <c r="AC303" s="24">
        <v>2015</v>
      </c>
      <c r="AD303" s="25">
        <v>3</v>
      </c>
      <c r="AE303" s="21">
        <v>1.5</v>
      </c>
      <c r="AF303" s="20">
        <v>42601</v>
      </c>
      <c r="AG303" s="21">
        <v>1.5</v>
      </c>
      <c r="AH303" s="17" t="s">
        <v>461</v>
      </c>
      <c r="AI303" s="17" t="s">
        <v>829</v>
      </c>
      <c r="AJ303" s="17" t="s">
        <v>3314</v>
      </c>
      <c r="AK303" s="17" t="s">
        <v>3315</v>
      </c>
      <c r="AL303" s="17" t="s">
        <v>464</v>
      </c>
      <c r="AM303" s="17" t="s">
        <v>465</v>
      </c>
      <c r="AN303" s="17" t="s">
        <v>3316</v>
      </c>
      <c r="AO303" s="17" t="s">
        <v>3317</v>
      </c>
      <c r="AP303" s="17" t="s">
        <v>265</v>
      </c>
      <c r="AQ303" s="17" t="s">
        <v>3318</v>
      </c>
      <c r="AR303" s="17" t="s">
        <v>3319</v>
      </c>
      <c r="AS303" s="17" t="s">
        <v>90</v>
      </c>
    </row>
    <row r="304" spans="1:45" x14ac:dyDescent="0.3">
      <c r="A304" s="6" t="s">
        <v>3320</v>
      </c>
      <c r="B304" s="28">
        <v>0</v>
      </c>
      <c r="C304" s="54">
        <v>1</v>
      </c>
      <c r="D304" s="7" t="s">
        <v>50</v>
      </c>
      <c r="E304" s="57" t="s">
        <v>3321</v>
      </c>
      <c r="F304" s="8" t="s">
        <v>1</v>
      </c>
      <c r="G304" s="8" t="s">
        <v>2714</v>
      </c>
      <c r="H304" s="8" t="s">
        <v>50</v>
      </c>
      <c r="I304" s="8" t="s">
        <v>221</v>
      </c>
      <c r="J304" s="9" t="s">
        <v>50</v>
      </c>
      <c r="K304" s="8" t="s">
        <v>3322</v>
      </c>
      <c r="L304" s="10" t="s">
        <v>50</v>
      </c>
      <c r="M304" s="8" t="s">
        <v>50</v>
      </c>
      <c r="N304" s="8" t="s">
        <v>3323</v>
      </c>
      <c r="O304" s="8" t="s">
        <v>50</v>
      </c>
      <c r="P304" s="8" t="s">
        <v>3324</v>
      </c>
      <c r="Q304" s="8" t="s">
        <v>58</v>
      </c>
      <c r="R304" s="8" t="s">
        <v>3325</v>
      </c>
      <c r="S304" s="8" t="s">
        <v>59</v>
      </c>
      <c r="T304" s="11">
        <v>41640</v>
      </c>
      <c r="U304" s="12">
        <v>0.5</v>
      </c>
      <c r="V304" s="8" t="s">
        <v>1315</v>
      </c>
      <c r="W304" s="8" t="s">
        <v>61</v>
      </c>
      <c r="X304" s="8" t="s">
        <v>61</v>
      </c>
      <c r="Y304" s="13">
        <v>0.09</v>
      </c>
      <c r="Z304" s="14" t="s">
        <v>50</v>
      </c>
      <c r="AA304" s="14">
        <v>419</v>
      </c>
      <c r="AB304" s="8" t="s">
        <v>662</v>
      </c>
      <c r="AC304" s="15">
        <v>2013</v>
      </c>
      <c r="AD304" s="16">
        <v>11</v>
      </c>
      <c r="AE304" s="12" t="s">
        <v>50</v>
      </c>
      <c r="AF304" s="11">
        <v>41640</v>
      </c>
      <c r="AG304" s="12">
        <v>0.5</v>
      </c>
      <c r="AH304" s="8" t="s">
        <v>1315</v>
      </c>
      <c r="AI304" s="8" t="s">
        <v>3326</v>
      </c>
      <c r="AJ304" s="8" t="s">
        <v>3327</v>
      </c>
      <c r="AK304" s="8" t="s">
        <v>50</v>
      </c>
      <c r="AL304" s="8" t="s">
        <v>83</v>
      </c>
      <c r="AM304" s="8" t="s">
        <v>465</v>
      </c>
      <c r="AN304" s="8" t="s">
        <v>3328</v>
      </c>
      <c r="AO304" s="8" t="s">
        <v>50</v>
      </c>
      <c r="AP304" s="8" t="s">
        <v>50</v>
      </c>
      <c r="AQ304" s="8" t="s">
        <v>50</v>
      </c>
      <c r="AR304" s="8" t="s">
        <v>50</v>
      </c>
      <c r="AS304" s="8" t="s">
        <v>109</v>
      </c>
    </row>
    <row r="305" spans="1:45" x14ac:dyDescent="0.3">
      <c r="A305" s="6" t="s">
        <v>3329</v>
      </c>
      <c r="B305" s="28">
        <v>1</v>
      </c>
      <c r="C305" s="54">
        <v>0</v>
      </c>
      <c r="D305" s="7">
        <v>5</v>
      </c>
      <c r="E305" s="58" t="s">
        <v>3330</v>
      </c>
      <c r="F305" s="17" t="s">
        <v>173</v>
      </c>
      <c r="G305" s="17" t="s">
        <v>317</v>
      </c>
      <c r="H305" s="17" t="s">
        <v>741</v>
      </c>
      <c r="I305" s="17" t="s">
        <v>456</v>
      </c>
      <c r="J305" s="18" t="s">
        <v>50</v>
      </c>
      <c r="K305" s="17" t="s">
        <v>3331</v>
      </c>
      <c r="L305" s="19">
        <v>6</v>
      </c>
      <c r="M305" s="17" t="s">
        <v>3332</v>
      </c>
      <c r="N305" s="17" t="s">
        <v>1526</v>
      </c>
      <c r="O305" s="17" t="s">
        <v>164</v>
      </c>
      <c r="P305" s="17" t="s">
        <v>99</v>
      </c>
      <c r="Q305" s="17" t="s">
        <v>58</v>
      </c>
      <c r="R305" s="17" t="s">
        <v>1528</v>
      </c>
      <c r="S305" s="17" t="s">
        <v>59</v>
      </c>
      <c r="T305" s="20" t="s">
        <v>50</v>
      </c>
      <c r="U305" s="21" t="s">
        <v>50</v>
      </c>
      <c r="V305" s="17" t="s">
        <v>428</v>
      </c>
      <c r="W305" s="17" t="s">
        <v>61</v>
      </c>
      <c r="X305" s="17" t="s">
        <v>61</v>
      </c>
      <c r="Y305" s="22">
        <v>-1.25</v>
      </c>
      <c r="Z305" s="23">
        <v>3670</v>
      </c>
      <c r="AA305" s="23" t="s">
        <v>50</v>
      </c>
      <c r="AB305" s="17" t="s">
        <v>662</v>
      </c>
      <c r="AC305" s="24">
        <v>2014</v>
      </c>
      <c r="AD305" s="25">
        <v>19</v>
      </c>
      <c r="AE305" s="21">
        <v>5</v>
      </c>
      <c r="AF305" s="20">
        <v>42522</v>
      </c>
      <c r="AG305" s="21">
        <v>5</v>
      </c>
      <c r="AH305" s="17" t="s">
        <v>461</v>
      </c>
      <c r="AI305" s="17" t="s">
        <v>745</v>
      </c>
      <c r="AJ305" s="17" t="s">
        <v>103</v>
      </c>
      <c r="AK305" s="17" t="s">
        <v>3333</v>
      </c>
      <c r="AL305" s="17" t="s">
        <v>464</v>
      </c>
      <c r="AM305" s="17" t="s">
        <v>465</v>
      </c>
      <c r="AN305" s="17" t="s">
        <v>3334</v>
      </c>
      <c r="AO305" s="17" t="s">
        <v>3335</v>
      </c>
      <c r="AP305" s="17" t="s">
        <v>1187</v>
      </c>
      <c r="AQ305" s="17" t="s">
        <v>50</v>
      </c>
      <c r="AR305" s="17" t="s">
        <v>3336</v>
      </c>
      <c r="AS305" s="17" t="s">
        <v>90</v>
      </c>
    </row>
    <row r="306" spans="1:45" x14ac:dyDescent="0.3">
      <c r="A306" s="6" t="s">
        <v>3337</v>
      </c>
      <c r="B306" s="28">
        <v>1</v>
      </c>
      <c r="C306" s="54">
        <v>0</v>
      </c>
      <c r="D306" s="7" t="s">
        <v>50</v>
      </c>
      <c r="E306" s="57" t="s">
        <v>3338</v>
      </c>
      <c r="F306" s="8" t="s">
        <v>291</v>
      </c>
      <c r="G306" s="8" t="s">
        <v>292</v>
      </c>
      <c r="H306" s="8" t="s">
        <v>50</v>
      </c>
      <c r="I306" s="8" t="s">
        <v>456</v>
      </c>
      <c r="J306" s="9" t="s">
        <v>50</v>
      </c>
      <c r="K306" s="8" t="s">
        <v>3339</v>
      </c>
      <c r="L306" s="10">
        <v>1</v>
      </c>
      <c r="M306" s="8" t="s">
        <v>3340</v>
      </c>
      <c r="N306" s="8" t="s">
        <v>3341</v>
      </c>
      <c r="O306" s="8" t="s">
        <v>50</v>
      </c>
      <c r="P306" s="8" t="s">
        <v>414</v>
      </c>
      <c r="Q306" s="8" t="s">
        <v>58</v>
      </c>
      <c r="R306" s="8" t="s">
        <v>3342</v>
      </c>
      <c r="S306" s="8" t="s">
        <v>59</v>
      </c>
      <c r="T306" s="11">
        <v>42395</v>
      </c>
      <c r="U306" s="12" t="s">
        <v>50</v>
      </c>
      <c r="V306" s="8" t="s">
        <v>461</v>
      </c>
      <c r="W306" s="8" t="s">
        <v>61</v>
      </c>
      <c r="X306" s="8" t="s">
        <v>61</v>
      </c>
      <c r="Y306" s="13">
        <v>0.05</v>
      </c>
      <c r="Z306" s="14">
        <v>629</v>
      </c>
      <c r="AA306" s="14">
        <v>281</v>
      </c>
      <c r="AB306" s="8" t="s">
        <v>662</v>
      </c>
      <c r="AC306" s="15">
        <v>2015</v>
      </c>
      <c r="AD306" s="16">
        <v>2</v>
      </c>
      <c r="AE306" s="12" t="s">
        <v>50</v>
      </c>
      <c r="AF306" s="11">
        <v>42395</v>
      </c>
      <c r="AG306" s="12" t="s">
        <v>50</v>
      </c>
      <c r="AH306" s="8" t="s">
        <v>461</v>
      </c>
      <c r="AI306" s="8" t="s">
        <v>1555</v>
      </c>
      <c r="AJ306" s="8" t="s">
        <v>417</v>
      </c>
      <c r="AK306" s="8" t="s">
        <v>3343</v>
      </c>
      <c r="AL306" s="8" t="s">
        <v>464</v>
      </c>
      <c r="AM306" s="8" t="s">
        <v>465</v>
      </c>
      <c r="AN306" s="8" t="s">
        <v>3344</v>
      </c>
      <c r="AO306" s="8" t="s">
        <v>3345</v>
      </c>
      <c r="AP306" s="8" t="s">
        <v>762</v>
      </c>
      <c r="AQ306" s="8" t="s">
        <v>3346</v>
      </c>
      <c r="AR306" s="8" t="s">
        <v>3347</v>
      </c>
      <c r="AS306" s="17" t="s">
        <v>90</v>
      </c>
    </row>
    <row r="307" spans="1:45" x14ac:dyDescent="0.3">
      <c r="A307" s="6" t="s">
        <v>3348</v>
      </c>
      <c r="B307" s="28">
        <v>1</v>
      </c>
      <c r="C307" s="54">
        <v>0</v>
      </c>
      <c r="D307" s="7">
        <v>10.8</v>
      </c>
      <c r="E307" s="58" t="s">
        <v>3349</v>
      </c>
      <c r="F307" s="17" t="s">
        <v>2</v>
      </c>
      <c r="G307" s="17" t="s">
        <v>129</v>
      </c>
      <c r="H307" s="17" t="s">
        <v>684</v>
      </c>
      <c r="I307" s="17" t="s">
        <v>542</v>
      </c>
      <c r="J307" s="18" t="s">
        <v>50</v>
      </c>
      <c r="K307" s="17" t="s">
        <v>3350</v>
      </c>
      <c r="L307" s="19" t="s">
        <v>50</v>
      </c>
      <c r="M307" s="17" t="s">
        <v>50</v>
      </c>
      <c r="N307" s="17" t="s">
        <v>3351</v>
      </c>
      <c r="O307" s="17" t="s">
        <v>164</v>
      </c>
      <c r="P307" s="17" t="s">
        <v>99</v>
      </c>
      <c r="Q307" s="17" t="s">
        <v>58</v>
      </c>
      <c r="R307" s="17" t="s">
        <v>3352</v>
      </c>
      <c r="S307" s="17" t="s">
        <v>59</v>
      </c>
      <c r="T307" s="20">
        <v>43107</v>
      </c>
      <c r="U307" s="21">
        <v>5.46</v>
      </c>
      <c r="V307" s="17" t="s">
        <v>461</v>
      </c>
      <c r="W307" s="17" t="s">
        <v>61</v>
      </c>
      <c r="X307" s="17" t="s">
        <v>61</v>
      </c>
      <c r="Y307" s="22">
        <v>1.18</v>
      </c>
      <c r="Z307" s="23">
        <v>1742</v>
      </c>
      <c r="AA307" s="23">
        <v>1079</v>
      </c>
      <c r="AB307" s="17" t="s">
        <v>662</v>
      </c>
      <c r="AC307" s="24">
        <v>2015</v>
      </c>
      <c r="AD307" s="25">
        <v>50</v>
      </c>
      <c r="AE307" s="21">
        <v>10.8</v>
      </c>
      <c r="AF307" s="20">
        <v>43258</v>
      </c>
      <c r="AG307" s="21">
        <v>5.34</v>
      </c>
      <c r="AH307" s="17" t="s">
        <v>461</v>
      </c>
      <c r="AI307" s="17" t="s">
        <v>129</v>
      </c>
      <c r="AJ307" s="17" t="s">
        <v>103</v>
      </c>
      <c r="AK307" s="17" t="s">
        <v>50</v>
      </c>
      <c r="AL307" s="17" t="s">
        <v>549</v>
      </c>
      <c r="AM307" s="17" t="s">
        <v>465</v>
      </c>
      <c r="AN307" s="17" t="s">
        <v>3353</v>
      </c>
      <c r="AO307" s="17" t="s">
        <v>3354</v>
      </c>
      <c r="AP307" s="17" t="s">
        <v>138</v>
      </c>
      <c r="AQ307" s="17" t="s">
        <v>3355</v>
      </c>
      <c r="AR307" s="17" t="s">
        <v>3356</v>
      </c>
      <c r="AS307" s="17" t="s">
        <v>90</v>
      </c>
    </row>
    <row r="308" spans="1:45" x14ac:dyDescent="0.3">
      <c r="A308" s="6" t="s">
        <v>3357</v>
      </c>
      <c r="B308" s="28">
        <v>1</v>
      </c>
      <c r="C308" s="54">
        <v>0</v>
      </c>
      <c r="D308" s="7">
        <v>2.14</v>
      </c>
      <c r="E308" s="57" t="s">
        <v>3358</v>
      </c>
      <c r="F308" s="8" t="s">
        <v>291</v>
      </c>
      <c r="G308" s="8" t="s">
        <v>292</v>
      </c>
      <c r="H308" s="8" t="s">
        <v>706</v>
      </c>
      <c r="I308" s="8" t="s">
        <v>456</v>
      </c>
      <c r="J308" s="9" t="s">
        <v>50</v>
      </c>
      <c r="K308" s="8" t="s">
        <v>3359</v>
      </c>
      <c r="L308" s="10">
        <v>10</v>
      </c>
      <c r="M308" s="8" t="s">
        <v>3360</v>
      </c>
      <c r="N308" s="8" t="s">
        <v>3218</v>
      </c>
      <c r="O308" s="8" t="s">
        <v>3219</v>
      </c>
      <c r="P308" s="8" t="s">
        <v>815</v>
      </c>
      <c r="Q308" s="8" t="s">
        <v>58</v>
      </c>
      <c r="R308" s="8" t="s">
        <v>3220</v>
      </c>
      <c r="S308" s="8" t="s">
        <v>59</v>
      </c>
      <c r="T308" s="11">
        <v>42370</v>
      </c>
      <c r="U308" s="12" t="s">
        <v>50</v>
      </c>
      <c r="V308" s="8" t="s">
        <v>461</v>
      </c>
      <c r="W308" s="8" t="s">
        <v>61</v>
      </c>
      <c r="X308" s="8" t="s">
        <v>61</v>
      </c>
      <c r="Y308" s="13">
        <v>0.9</v>
      </c>
      <c r="Z308" s="14" t="s">
        <v>50</v>
      </c>
      <c r="AA308" s="14">
        <v>286</v>
      </c>
      <c r="AB308" s="8" t="s">
        <v>662</v>
      </c>
      <c r="AC308" s="15">
        <v>2014</v>
      </c>
      <c r="AD308" s="16">
        <v>16</v>
      </c>
      <c r="AE308" s="12">
        <v>2.14</v>
      </c>
      <c r="AF308" s="11">
        <v>43024</v>
      </c>
      <c r="AG308" s="12" t="s">
        <v>50</v>
      </c>
      <c r="AH308" s="8" t="s">
        <v>78</v>
      </c>
      <c r="AI308" s="8" t="s">
        <v>547</v>
      </c>
      <c r="AJ308" s="8" t="s">
        <v>817</v>
      </c>
      <c r="AK308" s="8" t="s">
        <v>3361</v>
      </c>
      <c r="AL308" s="8" t="s">
        <v>464</v>
      </c>
      <c r="AM308" s="8" t="s">
        <v>465</v>
      </c>
      <c r="AN308" s="8" t="s">
        <v>3362</v>
      </c>
      <c r="AO308" s="8" t="s">
        <v>3363</v>
      </c>
      <c r="AP308" s="8" t="s">
        <v>303</v>
      </c>
      <c r="AQ308" s="8" t="s">
        <v>3364</v>
      </c>
      <c r="AR308" s="8" t="s">
        <v>3365</v>
      </c>
      <c r="AS308" t="s">
        <v>6</v>
      </c>
    </row>
    <row r="309" spans="1:45" x14ac:dyDescent="0.3">
      <c r="A309" s="6" t="s">
        <v>3366</v>
      </c>
      <c r="B309" s="28">
        <v>1</v>
      </c>
      <c r="C309" s="54">
        <v>0</v>
      </c>
      <c r="D309" s="7" t="s">
        <v>50</v>
      </c>
      <c r="E309" s="58" t="s">
        <v>3367</v>
      </c>
      <c r="F309" s="17" t="s">
        <v>173</v>
      </c>
      <c r="G309" s="17" t="s">
        <v>317</v>
      </c>
      <c r="H309" s="17" t="s">
        <v>3368</v>
      </c>
      <c r="I309" s="17" t="s">
        <v>456</v>
      </c>
      <c r="J309" s="18" t="s">
        <v>50</v>
      </c>
      <c r="K309" s="17" t="s">
        <v>3369</v>
      </c>
      <c r="L309" s="19">
        <v>7</v>
      </c>
      <c r="M309" s="17" t="s">
        <v>3370</v>
      </c>
      <c r="N309" s="17" t="s">
        <v>3371</v>
      </c>
      <c r="O309" s="17" t="s">
        <v>3372</v>
      </c>
      <c r="P309" s="17" t="s">
        <v>200</v>
      </c>
      <c r="Q309" s="17" t="s">
        <v>58</v>
      </c>
      <c r="R309" s="17" t="s">
        <v>3373</v>
      </c>
      <c r="S309" s="17" t="s">
        <v>59</v>
      </c>
      <c r="T309" s="20" t="s">
        <v>50</v>
      </c>
      <c r="U309" s="21" t="s">
        <v>50</v>
      </c>
      <c r="V309" s="17" t="s">
        <v>78</v>
      </c>
      <c r="W309" s="17" t="s">
        <v>61</v>
      </c>
      <c r="X309" s="17" t="s">
        <v>61</v>
      </c>
      <c r="Y309" s="22">
        <v>-0.06</v>
      </c>
      <c r="Z309" s="23">
        <v>1815</v>
      </c>
      <c r="AA309" s="23">
        <v>602</v>
      </c>
      <c r="AB309" s="17" t="s">
        <v>662</v>
      </c>
      <c r="AC309" s="24">
        <v>2014</v>
      </c>
      <c r="AD309" s="25">
        <v>2</v>
      </c>
      <c r="AE309" s="21" t="s">
        <v>50</v>
      </c>
      <c r="AF309" s="20">
        <v>42528</v>
      </c>
      <c r="AG309" s="21" t="s">
        <v>50</v>
      </c>
      <c r="AH309" s="17" t="s">
        <v>461</v>
      </c>
      <c r="AI309" s="17" t="s">
        <v>1383</v>
      </c>
      <c r="AJ309" s="17" t="s">
        <v>203</v>
      </c>
      <c r="AK309" s="17" t="s">
        <v>3374</v>
      </c>
      <c r="AL309" s="17" t="s">
        <v>464</v>
      </c>
      <c r="AM309" s="17" t="s">
        <v>465</v>
      </c>
      <c r="AN309" s="17" t="s">
        <v>3375</v>
      </c>
      <c r="AO309" s="17" t="s">
        <v>3376</v>
      </c>
      <c r="AP309" s="17" t="s">
        <v>3377</v>
      </c>
      <c r="AQ309" s="17" t="s">
        <v>3378</v>
      </c>
      <c r="AR309" s="17" t="s">
        <v>3379</v>
      </c>
      <c r="AS309" s="17" t="s">
        <v>90</v>
      </c>
    </row>
    <row r="310" spans="1:45" x14ac:dyDescent="0.3">
      <c r="A310" s="6" t="s">
        <v>3380</v>
      </c>
      <c r="B310" s="28">
        <v>1</v>
      </c>
      <c r="C310" s="54">
        <v>0</v>
      </c>
      <c r="D310" s="7">
        <v>7.5</v>
      </c>
      <c r="E310" s="57" t="s">
        <v>3381</v>
      </c>
      <c r="F310" s="8" t="s">
        <v>291</v>
      </c>
      <c r="G310" s="8" t="s">
        <v>292</v>
      </c>
      <c r="H310" s="8" t="s">
        <v>684</v>
      </c>
      <c r="I310" s="8" t="s">
        <v>542</v>
      </c>
      <c r="J310" s="9" t="s">
        <v>50</v>
      </c>
      <c r="K310" s="8" t="s">
        <v>3382</v>
      </c>
      <c r="L310" s="10">
        <v>1</v>
      </c>
      <c r="M310" s="8" t="s">
        <v>50</v>
      </c>
      <c r="N310" s="8" t="s">
        <v>3383</v>
      </c>
      <c r="O310" s="8" t="s">
        <v>164</v>
      </c>
      <c r="P310" s="8" t="s">
        <v>99</v>
      </c>
      <c r="Q310" s="8" t="s">
        <v>58</v>
      </c>
      <c r="R310" s="8" t="s">
        <v>3384</v>
      </c>
      <c r="S310" s="8" t="s">
        <v>59</v>
      </c>
      <c r="T310" s="11">
        <v>42537</v>
      </c>
      <c r="U310" s="12">
        <v>7.5</v>
      </c>
      <c r="V310" s="8" t="s">
        <v>461</v>
      </c>
      <c r="W310" s="8" t="s">
        <v>61</v>
      </c>
      <c r="X310" s="8" t="s">
        <v>61</v>
      </c>
      <c r="Y310" s="13">
        <v>0.66</v>
      </c>
      <c r="Z310" s="14">
        <v>211</v>
      </c>
      <c r="AA310" s="14">
        <v>638</v>
      </c>
      <c r="AB310" s="8" t="s">
        <v>662</v>
      </c>
      <c r="AC310" s="15">
        <v>2015</v>
      </c>
      <c r="AD310" s="16">
        <v>25</v>
      </c>
      <c r="AE310" s="12">
        <v>7.5</v>
      </c>
      <c r="AF310" s="11">
        <v>42537</v>
      </c>
      <c r="AG310" s="12">
        <v>7.5</v>
      </c>
      <c r="AH310" s="8" t="s">
        <v>461</v>
      </c>
      <c r="AI310" s="8" t="s">
        <v>1396</v>
      </c>
      <c r="AJ310" s="8" t="s">
        <v>103</v>
      </c>
      <c r="AK310" s="8" t="s">
        <v>3385</v>
      </c>
      <c r="AL310" s="8" t="s">
        <v>549</v>
      </c>
      <c r="AM310" s="8" t="s">
        <v>465</v>
      </c>
      <c r="AN310" s="8" t="s">
        <v>3386</v>
      </c>
      <c r="AO310" s="8" t="s">
        <v>3387</v>
      </c>
      <c r="AP310" s="8" t="s">
        <v>1117</v>
      </c>
      <c r="AQ310" s="8" t="s">
        <v>3388</v>
      </c>
      <c r="AR310" s="8" t="s">
        <v>3389</v>
      </c>
      <c r="AS310" t="s">
        <v>6</v>
      </c>
    </row>
    <row r="311" spans="1:45" x14ac:dyDescent="0.3">
      <c r="A311" s="6" t="s">
        <v>3390</v>
      </c>
      <c r="B311" s="28">
        <v>1</v>
      </c>
      <c r="C311" s="54">
        <v>0</v>
      </c>
      <c r="D311" s="7" t="s">
        <v>50</v>
      </c>
      <c r="E311" s="58" t="s">
        <v>3391</v>
      </c>
      <c r="F311" s="17" t="s">
        <v>291</v>
      </c>
      <c r="G311" s="17" t="s">
        <v>292</v>
      </c>
      <c r="H311" s="17" t="s">
        <v>3392</v>
      </c>
      <c r="I311" s="17" t="s">
        <v>542</v>
      </c>
      <c r="J311" s="18" t="s">
        <v>50</v>
      </c>
      <c r="K311" s="17" t="s">
        <v>3393</v>
      </c>
      <c r="L311" s="19">
        <v>2</v>
      </c>
      <c r="M311" s="17" t="s">
        <v>3394</v>
      </c>
      <c r="N311" s="17" t="s">
        <v>896</v>
      </c>
      <c r="O311" s="17" t="s">
        <v>897</v>
      </c>
      <c r="P311" s="17" t="s">
        <v>99</v>
      </c>
      <c r="Q311" s="17" t="s">
        <v>58</v>
      </c>
      <c r="R311" s="17" t="s">
        <v>757</v>
      </c>
      <c r="S311" s="17" t="s">
        <v>59</v>
      </c>
      <c r="T311" s="20">
        <v>42664</v>
      </c>
      <c r="U311" s="21" t="s">
        <v>50</v>
      </c>
      <c r="V311" s="17" t="s">
        <v>78</v>
      </c>
      <c r="W311" s="17" t="s">
        <v>61</v>
      </c>
      <c r="X311" s="17" t="s">
        <v>61</v>
      </c>
      <c r="Y311" s="22">
        <v>0</v>
      </c>
      <c r="Z311" s="23">
        <v>7</v>
      </c>
      <c r="AA311" s="23">
        <v>29</v>
      </c>
      <c r="AB311" s="17" t="s">
        <v>662</v>
      </c>
      <c r="AC311" s="24">
        <v>2014</v>
      </c>
      <c r="AD311" s="25" t="s">
        <v>50</v>
      </c>
      <c r="AE311" s="21" t="s">
        <v>50</v>
      </c>
      <c r="AF311" s="20">
        <v>43124</v>
      </c>
      <c r="AG311" s="21" t="s">
        <v>50</v>
      </c>
      <c r="AH311" s="17" t="s">
        <v>78</v>
      </c>
      <c r="AI311" s="17" t="s">
        <v>299</v>
      </c>
      <c r="AJ311" s="17" t="s">
        <v>103</v>
      </c>
      <c r="AK311" s="17" t="s">
        <v>3395</v>
      </c>
      <c r="AL311" s="17" t="s">
        <v>598</v>
      </c>
      <c r="AM311" s="17" t="s">
        <v>465</v>
      </c>
      <c r="AN311" s="17" t="s">
        <v>3396</v>
      </c>
      <c r="AO311" s="17" t="s">
        <v>3397</v>
      </c>
      <c r="AP311" s="17" t="s">
        <v>303</v>
      </c>
      <c r="AQ311" s="17" t="s">
        <v>3398</v>
      </c>
      <c r="AR311" s="17" t="s">
        <v>3399</v>
      </c>
      <c r="AS311" s="17" t="s">
        <v>90</v>
      </c>
    </row>
    <row r="312" spans="1:45" x14ac:dyDescent="0.3">
      <c r="A312" s="6" t="s">
        <v>3400</v>
      </c>
      <c r="B312" s="28">
        <v>1</v>
      </c>
      <c r="C312" s="54">
        <v>0</v>
      </c>
      <c r="D312" s="7" t="s">
        <v>50</v>
      </c>
      <c r="E312" s="57" t="s">
        <v>3401</v>
      </c>
      <c r="F312" s="8" t="s">
        <v>291</v>
      </c>
      <c r="G312" s="8" t="s">
        <v>292</v>
      </c>
      <c r="H312" s="8" t="s">
        <v>50</v>
      </c>
      <c r="I312" s="8" t="s">
        <v>542</v>
      </c>
      <c r="J312" s="9" t="s">
        <v>50</v>
      </c>
      <c r="K312" s="8" t="s">
        <v>3402</v>
      </c>
      <c r="L312" s="10">
        <v>1</v>
      </c>
      <c r="M312" s="8" t="s">
        <v>3403</v>
      </c>
      <c r="N312" s="8" t="s">
        <v>896</v>
      </c>
      <c r="O312" s="8" t="s">
        <v>50</v>
      </c>
      <c r="P312" s="8" t="s">
        <v>99</v>
      </c>
      <c r="Q312" s="8" t="s">
        <v>58</v>
      </c>
      <c r="R312" s="8" t="s">
        <v>757</v>
      </c>
      <c r="S312" s="8" t="s">
        <v>59</v>
      </c>
      <c r="T312" s="11">
        <v>42736</v>
      </c>
      <c r="U312" s="12" t="s">
        <v>50</v>
      </c>
      <c r="V312" s="8" t="s">
        <v>78</v>
      </c>
      <c r="W312" s="8" t="s">
        <v>61</v>
      </c>
      <c r="X312" s="8" t="s">
        <v>61</v>
      </c>
      <c r="Y312" s="13">
        <v>0</v>
      </c>
      <c r="Z312" s="14">
        <v>19</v>
      </c>
      <c r="AA312" s="14">
        <v>111</v>
      </c>
      <c r="AB312" s="8" t="s">
        <v>662</v>
      </c>
      <c r="AC312" s="15">
        <v>2015</v>
      </c>
      <c r="AD312" s="16" t="s">
        <v>50</v>
      </c>
      <c r="AE312" s="12" t="s">
        <v>50</v>
      </c>
      <c r="AF312" s="11">
        <v>42736</v>
      </c>
      <c r="AG312" s="12" t="s">
        <v>50</v>
      </c>
      <c r="AH312" s="8" t="s">
        <v>78</v>
      </c>
      <c r="AI312" s="8" t="s">
        <v>299</v>
      </c>
      <c r="AJ312" s="8" t="s">
        <v>103</v>
      </c>
      <c r="AK312" s="8" t="s">
        <v>3404</v>
      </c>
      <c r="AL312" s="8" t="s">
        <v>598</v>
      </c>
      <c r="AM312" s="8" t="s">
        <v>465</v>
      </c>
      <c r="AN312" s="8" t="s">
        <v>3405</v>
      </c>
      <c r="AO312" s="8" t="s">
        <v>3406</v>
      </c>
      <c r="AP312" s="8" t="s">
        <v>303</v>
      </c>
      <c r="AQ312" s="8" t="s">
        <v>3407</v>
      </c>
      <c r="AR312" s="8" t="s">
        <v>50</v>
      </c>
      <c r="AS312" t="s">
        <v>6</v>
      </c>
    </row>
    <row r="313" spans="1:45" x14ac:dyDescent="0.3">
      <c r="A313" s="6" t="s">
        <v>3408</v>
      </c>
      <c r="B313" s="28">
        <v>1</v>
      </c>
      <c r="C313" s="54">
        <v>0</v>
      </c>
      <c r="D313" s="7">
        <v>1</v>
      </c>
      <c r="E313" s="58" t="s">
        <v>3409</v>
      </c>
      <c r="F313" s="17" t="s">
        <v>2</v>
      </c>
      <c r="G313" s="17" t="s">
        <v>2517</v>
      </c>
      <c r="H313" s="17" t="s">
        <v>3410</v>
      </c>
      <c r="I313" s="17" t="s">
        <v>456</v>
      </c>
      <c r="J313" s="18" t="s">
        <v>50</v>
      </c>
      <c r="K313" s="17" t="s">
        <v>3411</v>
      </c>
      <c r="L313" s="19">
        <v>7</v>
      </c>
      <c r="M313" s="17" t="s">
        <v>3412</v>
      </c>
      <c r="N313" s="17" t="s">
        <v>896</v>
      </c>
      <c r="O313" s="17" t="s">
        <v>897</v>
      </c>
      <c r="P313" s="17" t="s">
        <v>99</v>
      </c>
      <c r="Q313" s="17" t="s">
        <v>58</v>
      </c>
      <c r="R313" s="17" t="s">
        <v>757</v>
      </c>
      <c r="S313" s="17" t="s">
        <v>59</v>
      </c>
      <c r="T313" s="20">
        <v>42661</v>
      </c>
      <c r="U313" s="21">
        <v>0.03</v>
      </c>
      <c r="V313" s="17" t="s">
        <v>78</v>
      </c>
      <c r="W313" s="17" t="s">
        <v>61</v>
      </c>
      <c r="X313" s="17" t="s">
        <v>61</v>
      </c>
      <c r="Y313" s="22">
        <v>0.38</v>
      </c>
      <c r="Z313" s="23">
        <v>279</v>
      </c>
      <c r="AA313" s="23">
        <v>902</v>
      </c>
      <c r="AB313" s="17" t="s">
        <v>662</v>
      </c>
      <c r="AC313" s="24">
        <v>2016</v>
      </c>
      <c r="AD313" s="25">
        <v>7</v>
      </c>
      <c r="AE313" s="21">
        <v>1</v>
      </c>
      <c r="AF313" s="20">
        <v>42818</v>
      </c>
      <c r="AG313" s="21" t="s">
        <v>50</v>
      </c>
      <c r="AH313" s="17" t="s">
        <v>78</v>
      </c>
      <c r="AI313" s="17" t="s">
        <v>2916</v>
      </c>
      <c r="AJ313" s="17" t="s">
        <v>103</v>
      </c>
      <c r="AK313" s="17" t="s">
        <v>3413</v>
      </c>
      <c r="AL313" s="17" t="s">
        <v>464</v>
      </c>
      <c r="AM313" s="17" t="s">
        <v>465</v>
      </c>
      <c r="AN313" s="17" t="s">
        <v>3414</v>
      </c>
      <c r="AO313" s="17" t="s">
        <v>3415</v>
      </c>
      <c r="AP313" s="17" t="s">
        <v>762</v>
      </c>
      <c r="AQ313" s="17" t="s">
        <v>3416</v>
      </c>
      <c r="AR313" s="17" t="s">
        <v>3417</v>
      </c>
      <c r="AS313" s="17" t="s">
        <v>90</v>
      </c>
    </row>
    <row r="314" spans="1:45" x14ac:dyDescent="0.3">
      <c r="A314" s="6" t="s">
        <v>3418</v>
      </c>
      <c r="B314" s="28">
        <v>1</v>
      </c>
      <c r="C314" s="54">
        <v>0</v>
      </c>
      <c r="D314" s="7">
        <v>20.149999999999999</v>
      </c>
      <c r="E314" s="57" t="s">
        <v>3419</v>
      </c>
      <c r="F314" s="8" t="s">
        <v>173</v>
      </c>
      <c r="G314" s="8" t="s">
        <v>317</v>
      </c>
      <c r="H314" s="8" t="s">
        <v>3420</v>
      </c>
      <c r="I314" s="8" t="s">
        <v>456</v>
      </c>
      <c r="J314" s="9" t="s">
        <v>50</v>
      </c>
      <c r="K314" s="8" t="s">
        <v>3421</v>
      </c>
      <c r="L314" s="10">
        <v>14</v>
      </c>
      <c r="M314" s="8" t="s">
        <v>3422</v>
      </c>
      <c r="N314" s="8" t="s">
        <v>3423</v>
      </c>
      <c r="O314" s="8" t="s">
        <v>2464</v>
      </c>
      <c r="P314" s="8" t="s">
        <v>99</v>
      </c>
      <c r="Q314" s="8" t="s">
        <v>58</v>
      </c>
      <c r="R314" s="8" t="s">
        <v>3424</v>
      </c>
      <c r="S314" s="8" t="s">
        <v>59</v>
      </c>
      <c r="T314" s="11">
        <v>42850</v>
      </c>
      <c r="U314" s="12" t="s">
        <v>50</v>
      </c>
      <c r="V314" s="8" t="s">
        <v>78</v>
      </c>
      <c r="W314" s="8" t="s">
        <v>61</v>
      </c>
      <c r="X314" s="8" t="s">
        <v>61</v>
      </c>
      <c r="Y314" s="13">
        <v>1.81</v>
      </c>
      <c r="Z314" s="14">
        <v>97070</v>
      </c>
      <c r="AA314" s="14">
        <v>57435</v>
      </c>
      <c r="AB314" s="8" t="s">
        <v>662</v>
      </c>
      <c r="AC314" s="15">
        <v>2015</v>
      </c>
      <c r="AD314" s="16">
        <v>25</v>
      </c>
      <c r="AE314" s="12">
        <v>20.149999999999999</v>
      </c>
      <c r="AF314" s="11">
        <v>43105</v>
      </c>
      <c r="AG314" s="12">
        <v>15.78</v>
      </c>
      <c r="AH314" s="8" t="s">
        <v>661</v>
      </c>
      <c r="AI314" s="8" t="s">
        <v>745</v>
      </c>
      <c r="AJ314" s="8" t="s">
        <v>103</v>
      </c>
      <c r="AK314" s="8" t="s">
        <v>3425</v>
      </c>
      <c r="AL314" s="8" t="s">
        <v>464</v>
      </c>
      <c r="AM314" s="8" t="s">
        <v>465</v>
      </c>
      <c r="AN314" s="8" t="s">
        <v>3426</v>
      </c>
      <c r="AO314" s="8" t="s">
        <v>3427</v>
      </c>
      <c r="AP314" s="8" t="s">
        <v>303</v>
      </c>
      <c r="AQ314" s="8" t="s">
        <v>3428</v>
      </c>
      <c r="AR314" s="8" t="s">
        <v>50</v>
      </c>
      <c r="AS314" s="17" t="s">
        <v>90</v>
      </c>
    </row>
    <row r="315" spans="1:45" x14ac:dyDescent="0.3">
      <c r="A315" s="6" t="s">
        <v>3429</v>
      </c>
      <c r="B315" s="28">
        <v>0</v>
      </c>
      <c r="C315" s="54">
        <v>1</v>
      </c>
      <c r="D315" s="7" t="s">
        <v>50</v>
      </c>
      <c r="E315" s="58" t="s">
        <v>3430</v>
      </c>
      <c r="F315" s="17" t="s">
        <v>93</v>
      </c>
      <c r="G315" s="17" t="s">
        <v>94</v>
      </c>
      <c r="H315" s="17" t="s">
        <v>50</v>
      </c>
      <c r="I315" s="17" t="s">
        <v>54</v>
      </c>
      <c r="J315" s="18">
        <v>1000</v>
      </c>
      <c r="K315" s="17" t="s">
        <v>3431</v>
      </c>
      <c r="L315" s="19">
        <v>1</v>
      </c>
      <c r="M315" s="17" t="s">
        <v>3432</v>
      </c>
      <c r="N315" s="17" t="s">
        <v>50</v>
      </c>
      <c r="O315" s="17" t="s">
        <v>50</v>
      </c>
      <c r="P315" s="17" t="s">
        <v>841</v>
      </c>
      <c r="Q315" s="17" t="s">
        <v>58</v>
      </c>
      <c r="R315" s="17" t="s">
        <v>50</v>
      </c>
      <c r="S315" s="17" t="s">
        <v>59</v>
      </c>
      <c r="T315" s="20">
        <v>42562</v>
      </c>
      <c r="U315" s="21" t="s">
        <v>50</v>
      </c>
      <c r="V315" s="17" t="s">
        <v>1338</v>
      </c>
      <c r="W315" s="17" t="s">
        <v>61</v>
      </c>
      <c r="X315" s="17" t="s">
        <v>61</v>
      </c>
      <c r="Y315" s="22" t="s">
        <v>50</v>
      </c>
      <c r="Z315" s="23" t="s">
        <v>50</v>
      </c>
      <c r="AA315" s="23" t="s">
        <v>50</v>
      </c>
      <c r="AB315" s="17" t="s">
        <v>662</v>
      </c>
      <c r="AC315" s="24">
        <v>2016</v>
      </c>
      <c r="AD315" s="25" t="s">
        <v>50</v>
      </c>
      <c r="AE315" s="21" t="s">
        <v>50</v>
      </c>
      <c r="AF315" s="20">
        <v>42562</v>
      </c>
      <c r="AG315" s="21" t="s">
        <v>50</v>
      </c>
      <c r="AH315" s="17" t="s">
        <v>1338</v>
      </c>
      <c r="AI315" s="17" t="s">
        <v>102</v>
      </c>
      <c r="AJ315" s="17" t="s">
        <v>843</v>
      </c>
      <c r="AK315" s="17" t="s">
        <v>3433</v>
      </c>
      <c r="AL315" s="17" t="s">
        <v>66</v>
      </c>
      <c r="AM315" s="17" t="s">
        <v>465</v>
      </c>
      <c r="AN315" s="17" t="s">
        <v>50</v>
      </c>
      <c r="AO315" s="17" t="s">
        <v>3434</v>
      </c>
      <c r="AP315" s="17" t="s">
        <v>1958</v>
      </c>
      <c r="AQ315" s="17" t="s">
        <v>50</v>
      </c>
      <c r="AR315" s="17" t="s">
        <v>50</v>
      </c>
      <c r="AS315" s="8" t="s">
        <v>109</v>
      </c>
    </row>
    <row r="316" spans="1:45" x14ac:dyDescent="0.3">
      <c r="A316" s="6" t="s">
        <v>3435</v>
      </c>
      <c r="B316" s="28">
        <v>1</v>
      </c>
      <c r="C316" s="54">
        <v>0</v>
      </c>
      <c r="D316" s="7">
        <v>9.1999999999999993</v>
      </c>
      <c r="E316" s="57" t="s">
        <v>3436</v>
      </c>
      <c r="F316" s="8" t="s">
        <v>93</v>
      </c>
      <c r="G316" s="8" t="s">
        <v>994</v>
      </c>
      <c r="H316" s="8" t="s">
        <v>3437</v>
      </c>
      <c r="I316" s="8" t="s">
        <v>456</v>
      </c>
      <c r="J316" s="9">
        <v>1</v>
      </c>
      <c r="K316" s="8" t="s">
        <v>3438</v>
      </c>
      <c r="L316" s="10">
        <v>8</v>
      </c>
      <c r="M316" s="8" t="s">
        <v>3439</v>
      </c>
      <c r="N316" s="8" t="s">
        <v>50</v>
      </c>
      <c r="O316" s="8" t="s">
        <v>50</v>
      </c>
      <c r="P316" s="8" t="s">
        <v>99</v>
      </c>
      <c r="Q316" s="8" t="s">
        <v>58</v>
      </c>
      <c r="R316" s="8" t="s">
        <v>50</v>
      </c>
      <c r="S316" s="8" t="s">
        <v>59</v>
      </c>
      <c r="T316" s="11">
        <v>42563</v>
      </c>
      <c r="U316" s="12">
        <v>1.2</v>
      </c>
      <c r="V316" s="8" t="s">
        <v>461</v>
      </c>
      <c r="W316" s="8" t="s">
        <v>61</v>
      </c>
      <c r="X316" s="8" t="s">
        <v>1433</v>
      </c>
      <c r="Y316" s="13">
        <v>12.88</v>
      </c>
      <c r="Z316" s="14">
        <v>24096</v>
      </c>
      <c r="AA316" s="14">
        <v>1077</v>
      </c>
      <c r="AB316" s="8" t="s">
        <v>662</v>
      </c>
      <c r="AC316" s="15">
        <v>2016</v>
      </c>
      <c r="AD316" s="16">
        <v>50</v>
      </c>
      <c r="AE316" s="12">
        <v>9.1999999999999993</v>
      </c>
      <c r="AF316" s="11">
        <v>43465</v>
      </c>
      <c r="AG316" s="12" t="s">
        <v>50</v>
      </c>
      <c r="AH316" s="8" t="s">
        <v>661</v>
      </c>
      <c r="AI316" s="8" t="s">
        <v>1000</v>
      </c>
      <c r="AJ316" s="8" t="s">
        <v>103</v>
      </c>
      <c r="AK316" s="8" t="s">
        <v>3440</v>
      </c>
      <c r="AL316" s="8" t="s">
        <v>464</v>
      </c>
      <c r="AM316" s="8" t="s">
        <v>465</v>
      </c>
      <c r="AN316" s="8" t="s">
        <v>3441</v>
      </c>
      <c r="AO316" s="8" t="s">
        <v>3442</v>
      </c>
      <c r="AP316" s="8" t="s">
        <v>303</v>
      </c>
      <c r="AQ316" s="8" t="s">
        <v>3443</v>
      </c>
      <c r="AR316" s="8" t="s">
        <v>50</v>
      </c>
      <c r="AS316" t="s">
        <v>6</v>
      </c>
    </row>
    <row r="317" spans="1:45" x14ac:dyDescent="0.3">
      <c r="A317" s="6" t="s">
        <v>3444</v>
      </c>
      <c r="B317" s="28">
        <v>1</v>
      </c>
      <c r="C317" s="54">
        <v>0</v>
      </c>
      <c r="D317" s="7">
        <v>5.4</v>
      </c>
      <c r="E317" s="58" t="s">
        <v>3445</v>
      </c>
      <c r="F317" s="17" t="s">
        <v>291</v>
      </c>
      <c r="G317" s="17" t="s">
        <v>292</v>
      </c>
      <c r="H317" s="17" t="s">
        <v>3228</v>
      </c>
      <c r="I317" s="17" t="s">
        <v>456</v>
      </c>
      <c r="J317" s="18" t="s">
        <v>50</v>
      </c>
      <c r="K317" s="17" t="s">
        <v>3446</v>
      </c>
      <c r="L317" s="19">
        <v>17</v>
      </c>
      <c r="M317" s="17" t="s">
        <v>3447</v>
      </c>
      <c r="N317" s="17" t="s">
        <v>1526</v>
      </c>
      <c r="O317" s="17" t="s">
        <v>1527</v>
      </c>
      <c r="P317" s="17" t="s">
        <v>99</v>
      </c>
      <c r="Q317" s="17" t="s">
        <v>58</v>
      </c>
      <c r="R317" s="17" t="s">
        <v>50</v>
      </c>
      <c r="S317" s="17" t="s">
        <v>59</v>
      </c>
      <c r="T317" s="20" t="s">
        <v>50</v>
      </c>
      <c r="U317" s="21" t="s">
        <v>50</v>
      </c>
      <c r="V317" s="17" t="s">
        <v>1506</v>
      </c>
      <c r="W317" s="17" t="s">
        <v>61</v>
      </c>
      <c r="X317" s="17" t="s">
        <v>61</v>
      </c>
      <c r="Y317" s="22">
        <v>-1.05</v>
      </c>
      <c r="Z317" s="23">
        <v>351</v>
      </c>
      <c r="AA317" s="23">
        <v>1147</v>
      </c>
      <c r="AB317" s="17" t="s">
        <v>662</v>
      </c>
      <c r="AC317" s="24">
        <v>2016</v>
      </c>
      <c r="AD317" s="25">
        <v>7</v>
      </c>
      <c r="AE317" s="21">
        <v>5.4</v>
      </c>
      <c r="AF317" s="20">
        <v>43201</v>
      </c>
      <c r="AG317" s="21">
        <v>5.2</v>
      </c>
      <c r="AH317" s="17" t="s">
        <v>461</v>
      </c>
      <c r="AI317" s="17" t="s">
        <v>1048</v>
      </c>
      <c r="AJ317" s="17" t="s">
        <v>103</v>
      </c>
      <c r="AK317" s="17" t="s">
        <v>3448</v>
      </c>
      <c r="AL317" s="17" t="s">
        <v>464</v>
      </c>
      <c r="AM317" s="17" t="s">
        <v>465</v>
      </c>
      <c r="AN317" s="17" t="s">
        <v>3449</v>
      </c>
      <c r="AO317" s="17" t="s">
        <v>3450</v>
      </c>
      <c r="AP317" s="17" t="s">
        <v>265</v>
      </c>
      <c r="AQ317" s="17" t="s">
        <v>3451</v>
      </c>
      <c r="AR317" s="17" t="s">
        <v>50</v>
      </c>
      <c r="AS317" t="s">
        <v>6</v>
      </c>
    </row>
    <row r="318" spans="1:45" x14ac:dyDescent="0.3">
      <c r="A318" s="6" t="s">
        <v>3452</v>
      </c>
      <c r="B318" s="28">
        <v>0</v>
      </c>
      <c r="C318" s="54">
        <v>1</v>
      </c>
      <c r="D318" s="7" t="s">
        <v>50</v>
      </c>
      <c r="E318" s="57" t="s">
        <v>3453</v>
      </c>
      <c r="F318" s="8" t="s">
        <v>2</v>
      </c>
      <c r="G318" s="8" t="s">
        <v>112</v>
      </c>
      <c r="H318" s="8" t="s">
        <v>50</v>
      </c>
      <c r="I318" s="8" t="s">
        <v>221</v>
      </c>
      <c r="J318" s="9" t="s">
        <v>50</v>
      </c>
      <c r="K318" s="8" t="s">
        <v>3454</v>
      </c>
      <c r="L318" s="10" t="s">
        <v>50</v>
      </c>
      <c r="M318" s="8" t="s">
        <v>50</v>
      </c>
      <c r="N318" s="8" t="s">
        <v>3165</v>
      </c>
      <c r="O318" s="8" t="s">
        <v>897</v>
      </c>
      <c r="P318" s="8" t="s">
        <v>99</v>
      </c>
      <c r="Q318" s="8" t="s">
        <v>58</v>
      </c>
      <c r="R318" s="8" t="s">
        <v>132</v>
      </c>
      <c r="S318" s="8" t="s">
        <v>59</v>
      </c>
      <c r="T318" s="11">
        <v>42569</v>
      </c>
      <c r="U318" s="12" t="s">
        <v>50</v>
      </c>
      <c r="V318" s="8" t="s">
        <v>134</v>
      </c>
      <c r="W318" s="8" t="s">
        <v>61</v>
      </c>
      <c r="X318" s="8" t="s">
        <v>61</v>
      </c>
      <c r="Y318" s="13" t="s">
        <v>50</v>
      </c>
      <c r="Z318" s="14" t="s">
        <v>50</v>
      </c>
      <c r="AA318" s="14" t="s">
        <v>50</v>
      </c>
      <c r="AB318" s="8" t="s">
        <v>662</v>
      </c>
      <c r="AC318" s="15">
        <v>2013</v>
      </c>
      <c r="AD318" s="16" t="s">
        <v>50</v>
      </c>
      <c r="AE318" s="12" t="s">
        <v>50</v>
      </c>
      <c r="AF318" s="11">
        <v>42569</v>
      </c>
      <c r="AG318" s="12" t="s">
        <v>50</v>
      </c>
      <c r="AH318" s="8" t="s">
        <v>134</v>
      </c>
      <c r="AI318" s="8" t="s">
        <v>202</v>
      </c>
      <c r="AJ318" s="8" t="s">
        <v>103</v>
      </c>
      <c r="AK318" s="8" t="s">
        <v>50</v>
      </c>
      <c r="AL318" s="8" t="s">
        <v>83</v>
      </c>
      <c r="AM318" s="8" t="s">
        <v>67</v>
      </c>
      <c r="AN318" s="8" t="s">
        <v>3455</v>
      </c>
      <c r="AO318" s="8" t="s">
        <v>50</v>
      </c>
      <c r="AP318" s="8" t="s">
        <v>50</v>
      </c>
      <c r="AQ318" s="8" t="s">
        <v>50</v>
      </c>
      <c r="AR318" s="8" t="s">
        <v>50</v>
      </c>
      <c r="AS318" s="8" t="s">
        <v>109</v>
      </c>
    </row>
    <row r="319" spans="1:45" x14ac:dyDescent="0.3">
      <c r="A319" s="6" t="s">
        <v>3456</v>
      </c>
      <c r="B319" s="28">
        <v>1</v>
      </c>
      <c r="C319" s="54">
        <v>0</v>
      </c>
      <c r="D319" s="7" t="s">
        <v>50</v>
      </c>
      <c r="E319" s="58" t="s">
        <v>3457</v>
      </c>
      <c r="F319" s="17" t="s">
        <v>291</v>
      </c>
      <c r="G319" s="17" t="s">
        <v>292</v>
      </c>
      <c r="H319" s="17" t="s">
        <v>706</v>
      </c>
      <c r="I319" s="17" t="s">
        <v>456</v>
      </c>
      <c r="J319" s="18" t="s">
        <v>50</v>
      </c>
      <c r="K319" s="17" t="s">
        <v>3458</v>
      </c>
      <c r="L319" s="19">
        <v>6</v>
      </c>
      <c r="M319" s="17" t="s">
        <v>3459</v>
      </c>
      <c r="N319" s="17" t="s">
        <v>3460</v>
      </c>
      <c r="O319" s="17" t="s">
        <v>50</v>
      </c>
      <c r="P319" s="17" t="s">
        <v>99</v>
      </c>
      <c r="Q319" s="17" t="s">
        <v>58</v>
      </c>
      <c r="R319" s="17" t="s">
        <v>757</v>
      </c>
      <c r="S319" s="17" t="s">
        <v>59</v>
      </c>
      <c r="T319" s="20">
        <v>42370</v>
      </c>
      <c r="U319" s="21" t="s">
        <v>50</v>
      </c>
      <c r="V319" s="17" t="s">
        <v>78</v>
      </c>
      <c r="W319" s="17" t="s">
        <v>61</v>
      </c>
      <c r="X319" s="17" t="s">
        <v>61</v>
      </c>
      <c r="Y319" s="22">
        <v>0</v>
      </c>
      <c r="Z319" s="23">
        <v>199</v>
      </c>
      <c r="AA319" s="23">
        <v>196</v>
      </c>
      <c r="AB319" s="17" t="s">
        <v>662</v>
      </c>
      <c r="AC319" s="24">
        <v>2015</v>
      </c>
      <c r="AD319" s="25" t="s">
        <v>50</v>
      </c>
      <c r="AE319" s="21" t="s">
        <v>50</v>
      </c>
      <c r="AF319" s="20">
        <v>42917</v>
      </c>
      <c r="AG319" s="21" t="s">
        <v>50</v>
      </c>
      <c r="AH319" s="17" t="s">
        <v>661</v>
      </c>
      <c r="AI319" s="17" t="s">
        <v>547</v>
      </c>
      <c r="AJ319" s="17" t="s">
        <v>103</v>
      </c>
      <c r="AK319" s="17" t="s">
        <v>3461</v>
      </c>
      <c r="AL319" s="17" t="s">
        <v>464</v>
      </c>
      <c r="AM319" s="17" t="s">
        <v>465</v>
      </c>
      <c r="AN319" s="17" t="s">
        <v>3462</v>
      </c>
      <c r="AO319" s="17" t="s">
        <v>3463</v>
      </c>
      <c r="AP319" s="17" t="s">
        <v>265</v>
      </c>
      <c r="AQ319" s="17" t="s">
        <v>3464</v>
      </c>
      <c r="AR319" s="17" t="s">
        <v>50</v>
      </c>
      <c r="AS319" t="s">
        <v>6</v>
      </c>
    </row>
    <row r="320" spans="1:45" x14ac:dyDescent="0.3">
      <c r="A320" s="6" t="s">
        <v>3465</v>
      </c>
      <c r="B320" s="28">
        <v>0</v>
      </c>
      <c r="C320" s="54">
        <v>1</v>
      </c>
      <c r="D320" s="7" t="s">
        <v>50</v>
      </c>
      <c r="E320" s="57" t="s">
        <v>3466</v>
      </c>
      <c r="F320" s="8" t="s">
        <v>1</v>
      </c>
      <c r="G320" s="8" t="s">
        <v>2714</v>
      </c>
      <c r="H320" s="8" t="s">
        <v>50</v>
      </c>
      <c r="I320" s="8" t="s">
        <v>221</v>
      </c>
      <c r="J320" s="9" t="s">
        <v>50</v>
      </c>
      <c r="K320" s="8" t="s">
        <v>3467</v>
      </c>
      <c r="L320" s="10" t="s">
        <v>50</v>
      </c>
      <c r="M320" s="8" t="s">
        <v>50</v>
      </c>
      <c r="N320" s="8" t="s">
        <v>3468</v>
      </c>
      <c r="O320" s="8" t="s">
        <v>50</v>
      </c>
      <c r="P320" s="8" t="s">
        <v>3469</v>
      </c>
      <c r="Q320" s="8" t="s">
        <v>58</v>
      </c>
      <c r="R320" s="8" t="s">
        <v>3470</v>
      </c>
      <c r="S320" s="8" t="s">
        <v>59</v>
      </c>
      <c r="T320" s="11">
        <v>42584</v>
      </c>
      <c r="U320" s="12">
        <v>31.5</v>
      </c>
      <c r="V320" s="8" t="s">
        <v>134</v>
      </c>
      <c r="W320" s="8" t="s">
        <v>61</v>
      </c>
      <c r="X320" s="8" t="s">
        <v>61</v>
      </c>
      <c r="Y320" s="13" t="s">
        <v>50</v>
      </c>
      <c r="Z320" s="14" t="s">
        <v>50</v>
      </c>
      <c r="AA320" s="14" t="s">
        <v>50</v>
      </c>
      <c r="AB320" s="8" t="s">
        <v>662</v>
      </c>
      <c r="AC320" s="15">
        <v>2014</v>
      </c>
      <c r="AD320" s="16" t="s">
        <v>50</v>
      </c>
      <c r="AE320" s="12" t="s">
        <v>50</v>
      </c>
      <c r="AF320" s="11">
        <v>42584</v>
      </c>
      <c r="AG320" s="12">
        <v>31.5</v>
      </c>
      <c r="AH320" s="8" t="s">
        <v>134</v>
      </c>
      <c r="AI320" s="8" t="s">
        <v>2719</v>
      </c>
      <c r="AJ320" s="8" t="s">
        <v>3471</v>
      </c>
      <c r="AK320" s="8" t="s">
        <v>50</v>
      </c>
      <c r="AL320" s="8" t="s">
        <v>83</v>
      </c>
      <c r="AM320" s="8" t="s">
        <v>67</v>
      </c>
      <c r="AN320" s="8" t="s">
        <v>3472</v>
      </c>
      <c r="AO320" s="8" t="s">
        <v>3473</v>
      </c>
      <c r="AP320" s="8" t="s">
        <v>3474</v>
      </c>
      <c r="AQ320" s="8" t="s">
        <v>3475</v>
      </c>
      <c r="AR320" s="8" t="s">
        <v>50</v>
      </c>
      <c r="AS320" s="8" t="s">
        <v>109</v>
      </c>
    </row>
    <row r="321" spans="1:45" x14ac:dyDescent="0.3">
      <c r="A321" s="6" t="s">
        <v>3476</v>
      </c>
      <c r="B321" s="28">
        <v>1</v>
      </c>
      <c r="C321" s="54">
        <v>0</v>
      </c>
      <c r="D321" s="7">
        <v>1.92</v>
      </c>
      <c r="E321" s="58" t="s">
        <v>3477</v>
      </c>
      <c r="F321" s="17" t="s">
        <v>291</v>
      </c>
      <c r="G321" s="17" t="s">
        <v>292</v>
      </c>
      <c r="H321" s="17" t="s">
        <v>293</v>
      </c>
      <c r="I321" s="17" t="s">
        <v>456</v>
      </c>
      <c r="J321" s="18" t="s">
        <v>50</v>
      </c>
      <c r="K321" s="17" t="s">
        <v>3478</v>
      </c>
      <c r="L321" s="19">
        <v>6</v>
      </c>
      <c r="M321" s="17" t="s">
        <v>3479</v>
      </c>
      <c r="N321" s="17" t="s">
        <v>50</v>
      </c>
      <c r="O321" s="17" t="s">
        <v>50</v>
      </c>
      <c r="P321" s="17" t="s">
        <v>99</v>
      </c>
      <c r="Q321" s="17" t="s">
        <v>58</v>
      </c>
      <c r="R321" s="17" t="s">
        <v>50</v>
      </c>
      <c r="S321" s="17" t="s">
        <v>59</v>
      </c>
      <c r="T321" s="20" t="s">
        <v>50</v>
      </c>
      <c r="U321" s="21" t="s">
        <v>50</v>
      </c>
      <c r="V321" s="17" t="s">
        <v>78</v>
      </c>
      <c r="W321" s="17" t="s">
        <v>61</v>
      </c>
      <c r="X321" s="17" t="s">
        <v>61</v>
      </c>
      <c r="Y321" s="22">
        <v>1.26</v>
      </c>
      <c r="Z321" s="23">
        <v>2199</v>
      </c>
      <c r="AA321" s="23">
        <v>506</v>
      </c>
      <c r="AB321" s="17" t="s">
        <v>662</v>
      </c>
      <c r="AC321" s="24">
        <v>2015</v>
      </c>
      <c r="AD321" s="25">
        <v>3</v>
      </c>
      <c r="AE321" s="21">
        <v>1.92</v>
      </c>
      <c r="AF321" s="20">
        <v>42981</v>
      </c>
      <c r="AG321" s="21">
        <v>1.8</v>
      </c>
      <c r="AH321" s="17" t="s">
        <v>461</v>
      </c>
      <c r="AI321" s="17" t="s">
        <v>647</v>
      </c>
      <c r="AJ321" s="17" t="s">
        <v>103</v>
      </c>
      <c r="AK321" s="17" t="s">
        <v>3480</v>
      </c>
      <c r="AL321" s="17" t="s">
        <v>464</v>
      </c>
      <c r="AM321" s="17" t="s">
        <v>465</v>
      </c>
      <c r="AN321" s="17" t="s">
        <v>3481</v>
      </c>
      <c r="AO321" s="17" t="s">
        <v>3482</v>
      </c>
      <c r="AP321" s="17" t="s">
        <v>1187</v>
      </c>
      <c r="AQ321" s="17" t="s">
        <v>50</v>
      </c>
      <c r="AR321" s="17" t="s">
        <v>3483</v>
      </c>
      <c r="AS321" s="17" t="s">
        <v>90</v>
      </c>
    </row>
    <row r="322" spans="1:45" x14ac:dyDescent="0.3">
      <c r="A322" s="6" t="s">
        <v>3484</v>
      </c>
      <c r="B322" s="28">
        <v>1</v>
      </c>
      <c r="C322" s="54">
        <v>0</v>
      </c>
      <c r="D322" s="7" t="s">
        <v>50</v>
      </c>
      <c r="E322" s="57" t="s">
        <v>3485</v>
      </c>
      <c r="F322" s="8" t="s">
        <v>291</v>
      </c>
      <c r="G322" s="8" t="s">
        <v>292</v>
      </c>
      <c r="H322" s="8" t="s">
        <v>655</v>
      </c>
      <c r="I322" s="8" t="s">
        <v>456</v>
      </c>
      <c r="J322" s="9" t="s">
        <v>50</v>
      </c>
      <c r="K322" s="8" t="s">
        <v>3486</v>
      </c>
      <c r="L322" s="10">
        <v>5</v>
      </c>
      <c r="M322" s="8" t="s">
        <v>3487</v>
      </c>
      <c r="N322" s="8" t="s">
        <v>3488</v>
      </c>
      <c r="O322" s="8" t="s">
        <v>50</v>
      </c>
      <c r="P322" s="8" t="s">
        <v>99</v>
      </c>
      <c r="Q322" s="8" t="s">
        <v>58</v>
      </c>
      <c r="R322" s="8" t="s">
        <v>3489</v>
      </c>
      <c r="S322" s="8" t="s">
        <v>59</v>
      </c>
      <c r="T322" s="11">
        <v>42534</v>
      </c>
      <c r="U322" s="12" t="s">
        <v>50</v>
      </c>
      <c r="V322" s="8" t="s">
        <v>661</v>
      </c>
      <c r="W322" s="8" t="s">
        <v>61</v>
      </c>
      <c r="X322" s="8" t="s">
        <v>61</v>
      </c>
      <c r="Y322" s="13">
        <v>0.24</v>
      </c>
      <c r="Z322" s="14" t="s">
        <v>50</v>
      </c>
      <c r="AA322" s="14">
        <v>78</v>
      </c>
      <c r="AB322" s="8" t="s">
        <v>662</v>
      </c>
      <c r="AC322" s="15">
        <v>2013</v>
      </c>
      <c r="AD322" s="16">
        <v>5</v>
      </c>
      <c r="AE322" s="12" t="s">
        <v>50</v>
      </c>
      <c r="AF322" s="11">
        <v>42534</v>
      </c>
      <c r="AG322" s="12" t="s">
        <v>50</v>
      </c>
      <c r="AH322" s="8" t="s">
        <v>661</v>
      </c>
      <c r="AI322" s="8" t="s">
        <v>1597</v>
      </c>
      <c r="AJ322" s="8" t="s">
        <v>103</v>
      </c>
      <c r="AK322" s="8" t="s">
        <v>3490</v>
      </c>
      <c r="AL322" s="8" t="s">
        <v>464</v>
      </c>
      <c r="AM322" s="8" t="s">
        <v>465</v>
      </c>
      <c r="AN322" s="8" t="s">
        <v>3491</v>
      </c>
      <c r="AO322" s="8" t="s">
        <v>3492</v>
      </c>
      <c r="AP322" s="8" t="s">
        <v>3493</v>
      </c>
      <c r="AQ322" s="8" t="s">
        <v>50</v>
      </c>
      <c r="AR322" s="8" t="s">
        <v>3494</v>
      </c>
      <c r="AS322" t="s">
        <v>6</v>
      </c>
    </row>
    <row r="323" spans="1:45" x14ac:dyDescent="0.3">
      <c r="A323" s="6" t="s">
        <v>3495</v>
      </c>
      <c r="B323" s="28">
        <v>1</v>
      </c>
      <c r="C323" s="54">
        <v>0</v>
      </c>
      <c r="D323" s="7">
        <v>3.95</v>
      </c>
      <c r="E323" s="58" t="s">
        <v>3496</v>
      </c>
      <c r="F323" s="17" t="s">
        <v>291</v>
      </c>
      <c r="G323" s="17" t="s">
        <v>292</v>
      </c>
      <c r="H323" s="17" t="s">
        <v>293</v>
      </c>
      <c r="I323" s="17" t="s">
        <v>456</v>
      </c>
      <c r="J323" s="18">
        <v>3</v>
      </c>
      <c r="K323" s="17" t="s">
        <v>3497</v>
      </c>
      <c r="L323" s="19">
        <v>9</v>
      </c>
      <c r="M323" s="17" t="s">
        <v>3498</v>
      </c>
      <c r="N323" s="17" t="s">
        <v>3499</v>
      </c>
      <c r="O323" s="17" t="s">
        <v>50</v>
      </c>
      <c r="P323" s="17" t="s">
        <v>99</v>
      </c>
      <c r="Q323" s="17" t="s">
        <v>58</v>
      </c>
      <c r="R323" s="17" t="s">
        <v>3500</v>
      </c>
      <c r="S323" s="17" t="s">
        <v>59</v>
      </c>
      <c r="T323" s="20">
        <v>42284</v>
      </c>
      <c r="U323" s="21">
        <v>0.55000000000000004</v>
      </c>
      <c r="V323" s="17" t="s">
        <v>461</v>
      </c>
      <c r="W323" s="17" t="s">
        <v>61</v>
      </c>
      <c r="X323" s="17" t="s">
        <v>61</v>
      </c>
      <c r="Y323" s="22">
        <v>2.09</v>
      </c>
      <c r="Z323" s="23">
        <v>4582</v>
      </c>
      <c r="AA323" s="23">
        <v>730</v>
      </c>
      <c r="AB323" s="17" t="s">
        <v>662</v>
      </c>
      <c r="AC323" s="24">
        <v>2015</v>
      </c>
      <c r="AD323" s="25">
        <v>10</v>
      </c>
      <c r="AE323" s="21">
        <v>3.95</v>
      </c>
      <c r="AF323" s="20">
        <v>43157</v>
      </c>
      <c r="AG323" s="21">
        <v>2.4</v>
      </c>
      <c r="AH323" s="17" t="s">
        <v>661</v>
      </c>
      <c r="AI323" s="17" t="s">
        <v>299</v>
      </c>
      <c r="AJ323" s="17" t="s">
        <v>103</v>
      </c>
      <c r="AK323" s="17" t="s">
        <v>3501</v>
      </c>
      <c r="AL323" s="17" t="s">
        <v>464</v>
      </c>
      <c r="AM323" s="17" t="s">
        <v>465</v>
      </c>
      <c r="AN323" s="17" t="s">
        <v>3502</v>
      </c>
      <c r="AO323" s="17" t="s">
        <v>3503</v>
      </c>
      <c r="AP323" s="17" t="s">
        <v>303</v>
      </c>
      <c r="AQ323" s="17" t="s">
        <v>3504</v>
      </c>
      <c r="AR323" s="17" t="s">
        <v>3505</v>
      </c>
      <c r="AS323" s="17" t="s">
        <v>90</v>
      </c>
    </row>
    <row r="324" spans="1:45" x14ac:dyDescent="0.3">
      <c r="A324" s="6" t="s">
        <v>3506</v>
      </c>
      <c r="B324" s="28">
        <v>1</v>
      </c>
      <c r="C324" s="54">
        <v>0</v>
      </c>
      <c r="D324" s="7">
        <v>0.02</v>
      </c>
      <c r="E324" s="57" t="s">
        <v>3507</v>
      </c>
      <c r="F324" s="8" t="s">
        <v>173</v>
      </c>
      <c r="G324" s="8" t="s">
        <v>527</v>
      </c>
      <c r="H324" s="8" t="s">
        <v>3508</v>
      </c>
      <c r="I324" s="8" t="s">
        <v>542</v>
      </c>
      <c r="J324" s="9" t="s">
        <v>50</v>
      </c>
      <c r="K324" s="8" t="s">
        <v>3509</v>
      </c>
      <c r="L324" s="10">
        <v>5</v>
      </c>
      <c r="M324" s="8" t="s">
        <v>3510</v>
      </c>
      <c r="N324" s="8" t="s">
        <v>1825</v>
      </c>
      <c r="O324" s="8" t="s">
        <v>50</v>
      </c>
      <c r="P324" s="8" t="s">
        <v>200</v>
      </c>
      <c r="Q324" s="8" t="s">
        <v>58</v>
      </c>
      <c r="R324" s="8" t="s">
        <v>3511</v>
      </c>
      <c r="S324" s="8" t="s">
        <v>59</v>
      </c>
      <c r="T324" s="11">
        <v>42496</v>
      </c>
      <c r="U324" s="12">
        <v>0.02</v>
      </c>
      <c r="V324" s="8" t="s">
        <v>78</v>
      </c>
      <c r="W324" s="8" t="s">
        <v>61</v>
      </c>
      <c r="X324" s="8" t="s">
        <v>61</v>
      </c>
      <c r="Y324" s="13">
        <v>0.24</v>
      </c>
      <c r="Z324" s="14" t="s">
        <v>50</v>
      </c>
      <c r="AA324" s="14">
        <v>457</v>
      </c>
      <c r="AB324" s="8" t="s">
        <v>662</v>
      </c>
      <c r="AC324" s="15">
        <v>2015</v>
      </c>
      <c r="AD324" s="16" t="s">
        <v>50</v>
      </c>
      <c r="AE324" s="12">
        <v>0.02</v>
      </c>
      <c r="AF324" s="11">
        <v>42907</v>
      </c>
      <c r="AG324" s="12">
        <v>0.05</v>
      </c>
      <c r="AH324" s="8" t="s">
        <v>78</v>
      </c>
      <c r="AI324" s="8" t="s">
        <v>1291</v>
      </c>
      <c r="AJ324" s="8" t="s">
        <v>203</v>
      </c>
      <c r="AK324" s="8" t="s">
        <v>3512</v>
      </c>
      <c r="AL324" s="8" t="s">
        <v>598</v>
      </c>
      <c r="AM324" s="8" t="s">
        <v>465</v>
      </c>
      <c r="AN324" s="8" t="s">
        <v>3513</v>
      </c>
      <c r="AO324" s="8" t="s">
        <v>3514</v>
      </c>
      <c r="AP324" s="8" t="s">
        <v>303</v>
      </c>
      <c r="AQ324" s="8" t="s">
        <v>3515</v>
      </c>
      <c r="AR324" s="8" t="s">
        <v>50</v>
      </c>
      <c r="AS324" t="s">
        <v>6</v>
      </c>
    </row>
    <row r="325" spans="1:45" ht="20.399999999999999" x14ac:dyDescent="0.3">
      <c r="A325" s="6" t="s">
        <v>3516</v>
      </c>
      <c r="B325" s="28">
        <v>0</v>
      </c>
      <c r="C325" s="54">
        <v>1</v>
      </c>
      <c r="D325" s="7">
        <v>40</v>
      </c>
      <c r="E325" s="58" t="s">
        <v>3517</v>
      </c>
      <c r="F325" s="17" t="s">
        <v>1</v>
      </c>
      <c r="G325" s="17" t="s">
        <v>70</v>
      </c>
      <c r="H325" s="17" t="s">
        <v>2035</v>
      </c>
      <c r="I325" s="17" t="s">
        <v>456</v>
      </c>
      <c r="J325" s="18" t="s">
        <v>50</v>
      </c>
      <c r="K325" s="17" t="s">
        <v>3518</v>
      </c>
      <c r="L325" s="19">
        <v>2</v>
      </c>
      <c r="M325" s="17" t="s">
        <v>3519</v>
      </c>
      <c r="N325" s="17" t="s">
        <v>3520</v>
      </c>
      <c r="O325" s="17" t="s">
        <v>3521</v>
      </c>
      <c r="P325" s="17" t="s">
        <v>99</v>
      </c>
      <c r="Q325" s="17" t="s">
        <v>58</v>
      </c>
      <c r="R325" s="17" t="s">
        <v>2424</v>
      </c>
      <c r="S325" s="17" t="s">
        <v>59</v>
      </c>
      <c r="T325" s="20" t="s">
        <v>50</v>
      </c>
      <c r="U325" s="21">
        <v>40</v>
      </c>
      <c r="V325" s="17" t="s">
        <v>661</v>
      </c>
      <c r="W325" s="17" t="s">
        <v>61</v>
      </c>
      <c r="X325" s="17" t="s">
        <v>61</v>
      </c>
      <c r="Y325" s="22">
        <v>0.33</v>
      </c>
      <c r="Z325" s="23" t="s">
        <v>50</v>
      </c>
      <c r="AA325" s="23">
        <v>237</v>
      </c>
      <c r="AB325" s="17" t="s">
        <v>662</v>
      </c>
      <c r="AC325" s="24">
        <v>2014</v>
      </c>
      <c r="AD325" s="25">
        <v>8</v>
      </c>
      <c r="AE325" s="21">
        <v>40</v>
      </c>
      <c r="AF325" s="20" t="s">
        <v>50</v>
      </c>
      <c r="AG325" s="21">
        <v>40</v>
      </c>
      <c r="AH325" s="17" t="s">
        <v>661</v>
      </c>
      <c r="AI325" s="17" t="s">
        <v>429</v>
      </c>
      <c r="AJ325" s="17" t="s">
        <v>103</v>
      </c>
      <c r="AK325" s="17" t="s">
        <v>3522</v>
      </c>
      <c r="AL325" s="17" t="s">
        <v>464</v>
      </c>
      <c r="AM325" s="17" t="s">
        <v>465</v>
      </c>
      <c r="AN325" s="17" t="s">
        <v>3523</v>
      </c>
      <c r="AO325" s="17" t="s">
        <v>3524</v>
      </c>
      <c r="AP325" s="17" t="s">
        <v>3525</v>
      </c>
      <c r="AQ325" s="17" t="s">
        <v>3526</v>
      </c>
      <c r="AR325" s="17" t="s">
        <v>3527</v>
      </c>
      <c r="AS325" s="8" t="s">
        <v>109</v>
      </c>
    </row>
    <row r="326" spans="1:45" x14ac:dyDescent="0.3">
      <c r="A326" s="6" t="s">
        <v>3528</v>
      </c>
      <c r="B326" s="28">
        <v>1</v>
      </c>
      <c r="C326" s="54">
        <v>0</v>
      </c>
      <c r="D326" s="7">
        <v>0.46</v>
      </c>
      <c r="E326" s="57" t="s">
        <v>3529</v>
      </c>
      <c r="F326" s="8" t="s">
        <v>291</v>
      </c>
      <c r="G326" s="8" t="s">
        <v>292</v>
      </c>
      <c r="H326" s="8" t="s">
        <v>50</v>
      </c>
      <c r="I326" s="8" t="s">
        <v>221</v>
      </c>
      <c r="J326" s="9" t="s">
        <v>50</v>
      </c>
      <c r="K326" s="8" t="s">
        <v>3530</v>
      </c>
      <c r="L326" s="10">
        <v>2</v>
      </c>
      <c r="M326" s="8" t="s">
        <v>3531</v>
      </c>
      <c r="N326" s="8" t="s">
        <v>3532</v>
      </c>
      <c r="O326" s="8" t="s">
        <v>50</v>
      </c>
      <c r="P326" s="8" t="s">
        <v>99</v>
      </c>
      <c r="Q326" s="8" t="s">
        <v>58</v>
      </c>
      <c r="R326" s="8" t="s">
        <v>3533</v>
      </c>
      <c r="S326" s="8" t="s">
        <v>59</v>
      </c>
      <c r="T326" s="11">
        <v>42632</v>
      </c>
      <c r="U326" s="12">
        <v>0.46</v>
      </c>
      <c r="V326" s="8" t="s">
        <v>461</v>
      </c>
      <c r="W326" s="8" t="s">
        <v>61</v>
      </c>
      <c r="X326" s="8" t="s">
        <v>396</v>
      </c>
      <c r="Y326" s="13">
        <v>-0.01</v>
      </c>
      <c r="Z326" s="14">
        <v>53913</v>
      </c>
      <c r="AA326" s="14">
        <v>11</v>
      </c>
      <c r="AB326" s="8" t="s">
        <v>662</v>
      </c>
      <c r="AC326" s="15">
        <v>2014</v>
      </c>
      <c r="AD326" s="16" t="s">
        <v>50</v>
      </c>
      <c r="AE326" s="12">
        <v>0.46</v>
      </c>
      <c r="AF326" s="11">
        <v>43102</v>
      </c>
      <c r="AG326" s="12" t="s">
        <v>50</v>
      </c>
      <c r="AH326" s="8" t="s">
        <v>133</v>
      </c>
      <c r="AI326" s="8" t="s">
        <v>299</v>
      </c>
      <c r="AJ326" s="8" t="s">
        <v>103</v>
      </c>
      <c r="AK326" s="8" t="s">
        <v>3534</v>
      </c>
      <c r="AL326" s="8" t="s">
        <v>83</v>
      </c>
      <c r="AM326" s="8" t="s">
        <v>465</v>
      </c>
      <c r="AN326" s="8" t="s">
        <v>3535</v>
      </c>
      <c r="AO326" s="8" t="s">
        <v>3536</v>
      </c>
      <c r="AP326" s="8" t="s">
        <v>468</v>
      </c>
      <c r="AQ326" s="8" t="s">
        <v>3537</v>
      </c>
      <c r="AR326" s="8" t="s">
        <v>3538</v>
      </c>
      <c r="AS326" s="17" t="s">
        <v>90</v>
      </c>
    </row>
    <row r="327" spans="1:45" x14ac:dyDescent="0.3">
      <c r="A327" s="6" t="s">
        <v>3539</v>
      </c>
      <c r="B327" s="28">
        <v>1</v>
      </c>
      <c r="C327" s="54">
        <v>0</v>
      </c>
      <c r="D327" s="7">
        <v>3.1</v>
      </c>
      <c r="E327" s="58" t="s">
        <v>3540</v>
      </c>
      <c r="F327" s="17" t="s">
        <v>291</v>
      </c>
      <c r="G327" s="17" t="s">
        <v>292</v>
      </c>
      <c r="H327" s="17" t="s">
        <v>684</v>
      </c>
      <c r="I327" s="17" t="s">
        <v>456</v>
      </c>
      <c r="J327" s="18">
        <v>0.05</v>
      </c>
      <c r="K327" s="17" t="s">
        <v>3541</v>
      </c>
      <c r="L327" s="19">
        <v>7</v>
      </c>
      <c r="M327" s="17" t="s">
        <v>3542</v>
      </c>
      <c r="N327" s="17" t="s">
        <v>1526</v>
      </c>
      <c r="O327" s="17" t="s">
        <v>1527</v>
      </c>
      <c r="P327" s="17" t="s">
        <v>99</v>
      </c>
      <c r="Q327" s="17" t="s">
        <v>58</v>
      </c>
      <c r="R327" s="17" t="s">
        <v>1528</v>
      </c>
      <c r="S327" s="17" t="s">
        <v>59</v>
      </c>
      <c r="T327" s="20">
        <v>42095</v>
      </c>
      <c r="U327" s="21" t="s">
        <v>50</v>
      </c>
      <c r="V327" s="17" t="s">
        <v>461</v>
      </c>
      <c r="W327" s="17" t="s">
        <v>61</v>
      </c>
      <c r="X327" s="17" t="s">
        <v>61</v>
      </c>
      <c r="Y327" s="22">
        <v>4.6500000000000004</v>
      </c>
      <c r="Z327" s="23">
        <v>216</v>
      </c>
      <c r="AA327" s="23">
        <v>1114</v>
      </c>
      <c r="AB327" s="17" t="s">
        <v>662</v>
      </c>
      <c r="AC327" s="24">
        <v>2015</v>
      </c>
      <c r="AD327" s="25">
        <v>13</v>
      </c>
      <c r="AE327" s="21">
        <v>3.1</v>
      </c>
      <c r="AF327" s="20">
        <v>42851</v>
      </c>
      <c r="AG327" s="21" t="s">
        <v>50</v>
      </c>
      <c r="AH327" s="17" t="s">
        <v>78</v>
      </c>
      <c r="AI327" s="17" t="s">
        <v>1396</v>
      </c>
      <c r="AJ327" s="17" t="s">
        <v>103</v>
      </c>
      <c r="AK327" s="17" t="s">
        <v>3543</v>
      </c>
      <c r="AL327" s="17" t="s">
        <v>464</v>
      </c>
      <c r="AM327" s="17" t="s">
        <v>465</v>
      </c>
      <c r="AN327" s="17" t="s">
        <v>3544</v>
      </c>
      <c r="AO327" s="17" t="s">
        <v>3545</v>
      </c>
      <c r="AP327" s="17" t="s">
        <v>303</v>
      </c>
      <c r="AQ327" s="17" t="s">
        <v>3546</v>
      </c>
      <c r="AR327" s="17" t="s">
        <v>3547</v>
      </c>
      <c r="AS327" t="s">
        <v>6</v>
      </c>
    </row>
    <row r="328" spans="1:45" x14ac:dyDescent="0.3">
      <c r="A328" s="6" t="s">
        <v>3548</v>
      </c>
      <c r="B328" s="28">
        <v>0</v>
      </c>
      <c r="C328" s="54">
        <v>1</v>
      </c>
      <c r="D328" s="7">
        <v>2.0099999999999998</v>
      </c>
      <c r="E328" s="57" t="s">
        <v>3549</v>
      </c>
      <c r="F328" s="8" t="s">
        <v>173</v>
      </c>
      <c r="G328" s="8" t="s">
        <v>527</v>
      </c>
      <c r="H328" s="8" t="s">
        <v>50</v>
      </c>
      <c r="I328" s="8" t="s">
        <v>456</v>
      </c>
      <c r="J328" s="9" t="s">
        <v>50</v>
      </c>
      <c r="K328" s="8" t="s">
        <v>3550</v>
      </c>
      <c r="L328" s="10">
        <v>6</v>
      </c>
      <c r="M328" s="8" t="s">
        <v>3551</v>
      </c>
      <c r="N328" s="8" t="s">
        <v>3552</v>
      </c>
      <c r="O328" s="8" t="s">
        <v>50</v>
      </c>
      <c r="P328" s="8" t="s">
        <v>3553</v>
      </c>
      <c r="Q328" s="8" t="s">
        <v>58</v>
      </c>
      <c r="R328" s="8" t="s">
        <v>3554</v>
      </c>
      <c r="S328" s="8" t="s">
        <v>59</v>
      </c>
      <c r="T328" s="11">
        <v>42370</v>
      </c>
      <c r="U328" s="12" t="s">
        <v>50</v>
      </c>
      <c r="V328" s="8" t="s">
        <v>78</v>
      </c>
      <c r="W328" s="8" t="s">
        <v>61</v>
      </c>
      <c r="X328" s="8" t="s">
        <v>61</v>
      </c>
      <c r="Y328" s="13">
        <v>0.12</v>
      </c>
      <c r="Z328" s="14">
        <v>15409</v>
      </c>
      <c r="AA328" s="14">
        <v>4033</v>
      </c>
      <c r="AB328" s="8" t="s">
        <v>662</v>
      </c>
      <c r="AC328" s="15">
        <v>2015</v>
      </c>
      <c r="AD328" s="16">
        <v>7</v>
      </c>
      <c r="AE328" s="12">
        <v>2.0099999999999998</v>
      </c>
      <c r="AF328" s="11">
        <v>42669</v>
      </c>
      <c r="AG328" s="12" t="s">
        <v>50</v>
      </c>
      <c r="AH328" s="8" t="s">
        <v>78</v>
      </c>
      <c r="AI328" s="8" t="s">
        <v>3555</v>
      </c>
      <c r="AJ328" s="8" t="s">
        <v>3556</v>
      </c>
      <c r="AK328" s="8" t="s">
        <v>3557</v>
      </c>
      <c r="AL328" s="8" t="s">
        <v>464</v>
      </c>
      <c r="AM328" s="8" t="s">
        <v>465</v>
      </c>
      <c r="AN328" s="8" t="s">
        <v>3558</v>
      </c>
      <c r="AO328" s="8" t="s">
        <v>3559</v>
      </c>
      <c r="AP328" s="8" t="s">
        <v>303</v>
      </c>
      <c r="AQ328" s="8" t="s">
        <v>3560</v>
      </c>
      <c r="AR328" s="8" t="s">
        <v>3561</v>
      </c>
      <c r="AS328" s="8" t="s">
        <v>109</v>
      </c>
    </row>
    <row r="329" spans="1:45" x14ac:dyDescent="0.3">
      <c r="A329" s="6" t="s">
        <v>3562</v>
      </c>
      <c r="B329" s="28">
        <v>1</v>
      </c>
      <c r="C329" s="54">
        <v>0</v>
      </c>
      <c r="D329" s="7" t="s">
        <v>50</v>
      </c>
      <c r="E329" s="58" t="s">
        <v>3563</v>
      </c>
      <c r="F329" s="17" t="s">
        <v>291</v>
      </c>
      <c r="G329" s="17" t="s">
        <v>292</v>
      </c>
      <c r="H329" s="17" t="s">
        <v>3564</v>
      </c>
      <c r="I329" s="17" t="s">
        <v>456</v>
      </c>
      <c r="J329" s="18" t="s">
        <v>50</v>
      </c>
      <c r="K329" s="17" t="s">
        <v>3565</v>
      </c>
      <c r="L329" s="19">
        <v>1</v>
      </c>
      <c r="M329" s="17" t="s">
        <v>1057</v>
      </c>
      <c r="N329" s="17" t="s">
        <v>3566</v>
      </c>
      <c r="O329" s="17" t="s">
        <v>3567</v>
      </c>
      <c r="P329" s="17" t="s">
        <v>99</v>
      </c>
      <c r="Q329" s="17" t="s">
        <v>58</v>
      </c>
      <c r="R329" s="17" t="s">
        <v>3568</v>
      </c>
      <c r="S329" s="17" t="s">
        <v>59</v>
      </c>
      <c r="T329" s="20" t="s">
        <v>50</v>
      </c>
      <c r="U329" s="21" t="s">
        <v>50</v>
      </c>
      <c r="V329" s="17" t="s">
        <v>661</v>
      </c>
      <c r="W329" s="17" t="s">
        <v>61</v>
      </c>
      <c r="X329" s="17" t="s">
        <v>61</v>
      </c>
      <c r="Y329" s="22">
        <v>-0.04</v>
      </c>
      <c r="Z329" s="23">
        <v>162</v>
      </c>
      <c r="AA329" s="23">
        <v>300</v>
      </c>
      <c r="AB329" s="17" t="s">
        <v>662</v>
      </c>
      <c r="AC329" s="24">
        <v>2015</v>
      </c>
      <c r="AD329" s="25" t="s">
        <v>50</v>
      </c>
      <c r="AE329" s="21" t="s">
        <v>50</v>
      </c>
      <c r="AF329" s="20" t="s">
        <v>50</v>
      </c>
      <c r="AG329" s="21" t="s">
        <v>50</v>
      </c>
      <c r="AH329" s="17" t="s">
        <v>661</v>
      </c>
      <c r="AI329" s="17" t="s">
        <v>647</v>
      </c>
      <c r="AJ329" s="17" t="s">
        <v>103</v>
      </c>
      <c r="AK329" s="17" t="s">
        <v>1061</v>
      </c>
      <c r="AL329" s="17" t="s">
        <v>464</v>
      </c>
      <c r="AM329" s="17" t="s">
        <v>465</v>
      </c>
      <c r="AN329" s="17" t="s">
        <v>3569</v>
      </c>
      <c r="AO329" s="17" t="s">
        <v>3570</v>
      </c>
      <c r="AP329" s="17" t="s">
        <v>2834</v>
      </c>
      <c r="AQ329" s="17" t="s">
        <v>3571</v>
      </c>
      <c r="AR329" s="17" t="s">
        <v>3572</v>
      </c>
      <c r="AS329" s="17" t="s">
        <v>90</v>
      </c>
    </row>
    <row r="330" spans="1:45" x14ac:dyDescent="0.3">
      <c r="A330" s="6" t="s">
        <v>3573</v>
      </c>
      <c r="B330" s="28">
        <v>0</v>
      </c>
      <c r="C330" s="54">
        <v>1</v>
      </c>
      <c r="D330" s="7" t="s">
        <v>50</v>
      </c>
      <c r="E330" s="57" t="s">
        <v>3574</v>
      </c>
      <c r="F330" s="8" t="s">
        <v>291</v>
      </c>
      <c r="G330" s="8" t="s">
        <v>411</v>
      </c>
      <c r="H330" s="8" t="s">
        <v>655</v>
      </c>
      <c r="I330" s="8" t="s">
        <v>221</v>
      </c>
      <c r="J330" s="9" t="s">
        <v>50</v>
      </c>
      <c r="K330" s="8" t="s">
        <v>3575</v>
      </c>
      <c r="L330" s="10" t="s">
        <v>50</v>
      </c>
      <c r="M330" s="8" t="s">
        <v>50</v>
      </c>
      <c r="N330" s="8" t="s">
        <v>3576</v>
      </c>
      <c r="O330" s="8" t="s">
        <v>1452</v>
      </c>
      <c r="P330" s="8" t="s">
        <v>1699</v>
      </c>
      <c r="Q330" s="8" t="s">
        <v>58</v>
      </c>
      <c r="R330" s="8" t="s">
        <v>3577</v>
      </c>
      <c r="S330" s="8" t="s">
        <v>59</v>
      </c>
      <c r="T330" s="11">
        <v>42648</v>
      </c>
      <c r="U330" s="12" t="s">
        <v>50</v>
      </c>
      <c r="V330" s="8" t="s">
        <v>134</v>
      </c>
      <c r="W330" s="8" t="s">
        <v>61</v>
      </c>
      <c r="X330" s="8" t="s">
        <v>61</v>
      </c>
      <c r="Y330" s="13">
        <v>0</v>
      </c>
      <c r="Z330" s="14" t="s">
        <v>50</v>
      </c>
      <c r="AA330" s="14" t="s">
        <v>50</v>
      </c>
      <c r="AB330" s="8" t="s">
        <v>662</v>
      </c>
      <c r="AC330" s="15">
        <v>2014</v>
      </c>
      <c r="AD330" s="16" t="s">
        <v>50</v>
      </c>
      <c r="AE330" s="12" t="s">
        <v>50</v>
      </c>
      <c r="AF330" s="11">
        <v>42648</v>
      </c>
      <c r="AG330" s="12" t="s">
        <v>50</v>
      </c>
      <c r="AH330" s="8" t="s">
        <v>134</v>
      </c>
      <c r="AI330" s="8" t="s">
        <v>3578</v>
      </c>
      <c r="AJ330" s="8" t="s">
        <v>1702</v>
      </c>
      <c r="AK330" s="8" t="s">
        <v>50</v>
      </c>
      <c r="AL330" s="8" t="s">
        <v>83</v>
      </c>
      <c r="AM330" s="8" t="s">
        <v>300</v>
      </c>
      <c r="AN330" s="8" t="s">
        <v>3579</v>
      </c>
      <c r="AO330" s="8" t="s">
        <v>3580</v>
      </c>
      <c r="AP330" s="8" t="s">
        <v>3581</v>
      </c>
      <c r="AQ330" s="8" t="s">
        <v>3582</v>
      </c>
      <c r="AR330" s="8" t="s">
        <v>3583</v>
      </c>
      <c r="AS330" s="8" t="s">
        <v>109</v>
      </c>
    </row>
    <row r="331" spans="1:45" x14ac:dyDescent="0.3">
      <c r="A331" s="6" t="s">
        <v>3584</v>
      </c>
      <c r="B331" s="28">
        <v>1</v>
      </c>
      <c r="C331" s="54">
        <v>0</v>
      </c>
      <c r="D331" s="7">
        <v>0.74</v>
      </c>
      <c r="E331" s="58" t="s">
        <v>3585</v>
      </c>
      <c r="F331" s="17" t="s">
        <v>173</v>
      </c>
      <c r="G331" s="17" t="s">
        <v>317</v>
      </c>
      <c r="H331" s="17" t="s">
        <v>3586</v>
      </c>
      <c r="I331" s="17" t="s">
        <v>456</v>
      </c>
      <c r="J331" s="18" t="s">
        <v>50</v>
      </c>
      <c r="K331" s="17" t="s">
        <v>3587</v>
      </c>
      <c r="L331" s="19">
        <v>5</v>
      </c>
      <c r="M331" s="17" t="s">
        <v>3588</v>
      </c>
      <c r="N331" s="17" t="s">
        <v>3589</v>
      </c>
      <c r="O331" s="17" t="s">
        <v>3590</v>
      </c>
      <c r="P331" s="17" t="s">
        <v>99</v>
      </c>
      <c r="Q331" s="17" t="s">
        <v>58</v>
      </c>
      <c r="R331" s="17" t="s">
        <v>3591</v>
      </c>
      <c r="S331" s="17" t="s">
        <v>59</v>
      </c>
      <c r="T331" s="20">
        <v>42647</v>
      </c>
      <c r="U331" s="21">
        <v>0.7</v>
      </c>
      <c r="V331" s="17" t="s">
        <v>661</v>
      </c>
      <c r="W331" s="17" t="s">
        <v>61</v>
      </c>
      <c r="X331" s="17" t="s">
        <v>61</v>
      </c>
      <c r="Y331" s="22">
        <v>0.1</v>
      </c>
      <c r="Z331" s="23">
        <v>501</v>
      </c>
      <c r="AA331" s="23">
        <v>108</v>
      </c>
      <c r="AB331" s="17" t="s">
        <v>662</v>
      </c>
      <c r="AC331" s="24">
        <v>2016</v>
      </c>
      <c r="AD331" s="25">
        <v>8</v>
      </c>
      <c r="AE331" s="21">
        <v>0.74</v>
      </c>
      <c r="AF331" s="20">
        <v>43193</v>
      </c>
      <c r="AG331" s="21">
        <v>0.04</v>
      </c>
      <c r="AH331" s="17" t="s">
        <v>78</v>
      </c>
      <c r="AI331" s="17" t="s">
        <v>1383</v>
      </c>
      <c r="AJ331" s="17" t="s">
        <v>103</v>
      </c>
      <c r="AK331" s="17" t="s">
        <v>3592</v>
      </c>
      <c r="AL331" s="17" t="s">
        <v>464</v>
      </c>
      <c r="AM331" s="17" t="s">
        <v>465</v>
      </c>
      <c r="AN331" s="17" t="s">
        <v>3593</v>
      </c>
      <c r="AO331" s="17" t="s">
        <v>3594</v>
      </c>
      <c r="AP331" s="17" t="s">
        <v>631</v>
      </c>
      <c r="AQ331" s="17" t="s">
        <v>3595</v>
      </c>
      <c r="AR331" s="17" t="s">
        <v>50</v>
      </c>
      <c r="AS331" t="s">
        <v>6</v>
      </c>
    </row>
    <row r="332" spans="1:45" x14ac:dyDescent="0.3">
      <c r="A332" s="6" t="s">
        <v>3596</v>
      </c>
      <c r="B332" s="28">
        <v>0</v>
      </c>
      <c r="C332" s="54">
        <v>1</v>
      </c>
      <c r="D332" s="7" t="s">
        <v>50</v>
      </c>
      <c r="E332" s="57" t="s">
        <v>3597</v>
      </c>
      <c r="F332" s="8" t="s">
        <v>2</v>
      </c>
      <c r="G332" s="8" t="s">
        <v>129</v>
      </c>
      <c r="H332" s="8" t="s">
        <v>50</v>
      </c>
      <c r="I332" s="8" t="s">
        <v>95</v>
      </c>
      <c r="J332" s="9">
        <v>93.4</v>
      </c>
      <c r="K332" s="8" t="s">
        <v>3598</v>
      </c>
      <c r="L332" s="10" t="s">
        <v>50</v>
      </c>
      <c r="M332" s="8" t="s">
        <v>50</v>
      </c>
      <c r="N332" s="8" t="s">
        <v>3599</v>
      </c>
      <c r="O332" s="8" t="s">
        <v>3600</v>
      </c>
      <c r="P332" s="8" t="s">
        <v>99</v>
      </c>
      <c r="Q332" s="8" t="s">
        <v>58</v>
      </c>
      <c r="R332" s="8" t="s">
        <v>3601</v>
      </c>
      <c r="S332" s="8" t="s">
        <v>59</v>
      </c>
      <c r="T332" s="11">
        <v>42646</v>
      </c>
      <c r="U332" s="12" t="s">
        <v>50</v>
      </c>
      <c r="V332" s="8" t="s">
        <v>119</v>
      </c>
      <c r="W332" s="8" t="s">
        <v>61</v>
      </c>
      <c r="X332" s="8" t="s">
        <v>61</v>
      </c>
      <c r="Y332" s="13">
        <v>0</v>
      </c>
      <c r="Z332" s="14" t="s">
        <v>50</v>
      </c>
      <c r="AA332" s="14" t="s">
        <v>50</v>
      </c>
      <c r="AB332" s="8" t="s">
        <v>662</v>
      </c>
      <c r="AC332" s="15">
        <v>2016</v>
      </c>
      <c r="AD332" s="16">
        <v>524</v>
      </c>
      <c r="AE332" s="12" t="s">
        <v>50</v>
      </c>
      <c r="AF332" s="11">
        <v>42646</v>
      </c>
      <c r="AG332" s="12" t="s">
        <v>50</v>
      </c>
      <c r="AH332" s="8" t="s">
        <v>119</v>
      </c>
      <c r="AI332" s="8" t="s">
        <v>135</v>
      </c>
      <c r="AJ332" s="8" t="s">
        <v>103</v>
      </c>
      <c r="AK332" s="8" t="s">
        <v>50</v>
      </c>
      <c r="AL332" s="8" t="s">
        <v>104</v>
      </c>
      <c r="AM332" s="8" t="s">
        <v>84</v>
      </c>
      <c r="AN332" s="8" t="s">
        <v>3602</v>
      </c>
      <c r="AO332" s="8" t="s">
        <v>3603</v>
      </c>
      <c r="AP332" s="8" t="s">
        <v>153</v>
      </c>
      <c r="AQ332" s="8" t="s">
        <v>3604</v>
      </c>
      <c r="AR332" s="8" t="s">
        <v>3605</v>
      </c>
      <c r="AS332" s="8" t="s">
        <v>109</v>
      </c>
    </row>
    <row r="333" spans="1:45" x14ac:dyDescent="0.3">
      <c r="A333" s="6" t="s">
        <v>3606</v>
      </c>
      <c r="B333" s="28">
        <v>1</v>
      </c>
      <c r="C333" s="54">
        <v>0</v>
      </c>
      <c r="D333" s="7">
        <v>3.02</v>
      </c>
      <c r="E333" s="58" t="s">
        <v>3607</v>
      </c>
      <c r="F333" s="17" t="s">
        <v>291</v>
      </c>
      <c r="G333" s="17" t="s">
        <v>292</v>
      </c>
      <c r="H333" s="17" t="s">
        <v>293</v>
      </c>
      <c r="I333" s="17" t="s">
        <v>456</v>
      </c>
      <c r="J333" s="18" t="s">
        <v>50</v>
      </c>
      <c r="K333" s="17" t="s">
        <v>3608</v>
      </c>
      <c r="L333" s="19">
        <v>1</v>
      </c>
      <c r="M333" s="17" t="s">
        <v>3609</v>
      </c>
      <c r="N333" s="17" t="s">
        <v>3610</v>
      </c>
      <c r="O333" s="17" t="s">
        <v>164</v>
      </c>
      <c r="P333" s="17" t="s">
        <v>99</v>
      </c>
      <c r="Q333" s="17" t="s">
        <v>58</v>
      </c>
      <c r="R333" s="17" t="s">
        <v>3611</v>
      </c>
      <c r="S333" s="17" t="s">
        <v>59</v>
      </c>
      <c r="T333" s="20">
        <v>42644</v>
      </c>
      <c r="U333" s="21">
        <v>3.02</v>
      </c>
      <c r="V333" s="17" t="s">
        <v>661</v>
      </c>
      <c r="W333" s="17" t="s">
        <v>61</v>
      </c>
      <c r="X333" s="17" t="s">
        <v>61</v>
      </c>
      <c r="Y333" s="22">
        <v>0.76</v>
      </c>
      <c r="Z333" s="23">
        <v>9393</v>
      </c>
      <c r="AA333" s="23">
        <v>739</v>
      </c>
      <c r="AB333" s="17" t="s">
        <v>662</v>
      </c>
      <c r="AC333" s="24">
        <v>2014</v>
      </c>
      <c r="AD333" s="25">
        <v>20</v>
      </c>
      <c r="AE333" s="21">
        <v>3.02</v>
      </c>
      <c r="AF333" s="20">
        <v>42644</v>
      </c>
      <c r="AG333" s="21">
        <v>3.02</v>
      </c>
      <c r="AH333" s="17" t="s">
        <v>661</v>
      </c>
      <c r="AI333" s="17" t="s">
        <v>1555</v>
      </c>
      <c r="AJ333" s="17" t="s">
        <v>103</v>
      </c>
      <c r="AK333" s="17" t="s">
        <v>3612</v>
      </c>
      <c r="AL333" s="17" t="s">
        <v>464</v>
      </c>
      <c r="AM333" s="17" t="s">
        <v>465</v>
      </c>
      <c r="AN333" s="17" t="s">
        <v>3613</v>
      </c>
      <c r="AO333" s="17" t="s">
        <v>3614</v>
      </c>
      <c r="AP333" s="17" t="s">
        <v>107</v>
      </c>
      <c r="AQ333" s="17" t="s">
        <v>3615</v>
      </c>
      <c r="AR333" s="17" t="s">
        <v>3616</v>
      </c>
      <c r="AS333" s="17" t="s">
        <v>90</v>
      </c>
    </row>
    <row r="334" spans="1:45" x14ac:dyDescent="0.3">
      <c r="A334" s="6" t="s">
        <v>3617</v>
      </c>
      <c r="B334" s="28">
        <v>0</v>
      </c>
      <c r="C334" s="54">
        <v>1</v>
      </c>
      <c r="D334" s="7">
        <v>0.3</v>
      </c>
      <c r="E334" s="57" t="s">
        <v>3618</v>
      </c>
      <c r="F334" s="8" t="s">
        <v>173</v>
      </c>
      <c r="G334" s="8" t="s">
        <v>317</v>
      </c>
      <c r="H334" s="8" t="s">
        <v>50</v>
      </c>
      <c r="I334" s="8" t="s">
        <v>456</v>
      </c>
      <c r="J334" s="9" t="s">
        <v>50</v>
      </c>
      <c r="K334" s="8" t="s">
        <v>3619</v>
      </c>
      <c r="L334" s="10">
        <v>4</v>
      </c>
      <c r="M334" s="8" t="s">
        <v>3620</v>
      </c>
      <c r="N334" s="8" t="s">
        <v>3621</v>
      </c>
      <c r="O334" s="8" t="s">
        <v>3622</v>
      </c>
      <c r="P334" s="8" t="s">
        <v>99</v>
      </c>
      <c r="Q334" s="8" t="s">
        <v>58</v>
      </c>
      <c r="R334" s="8" t="s">
        <v>3623</v>
      </c>
      <c r="S334" s="8" t="s">
        <v>59</v>
      </c>
      <c r="T334" s="11">
        <v>42117</v>
      </c>
      <c r="U334" s="12" t="s">
        <v>50</v>
      </c>
      <c r="V334" s="8" t="s">
        <v>78</v>
      </c>
      <c r="W334" s="8" t="s">
        <v>61</v>
      </c>
      <c r="X334" s="8" t="s">
        <v>61</v>
      </c>
      <c r="Y334" s="13">
        <v>0.26</v>
      </c>
      <c r="Z334" s="14">
        <v>932</v>
      </c>
      <c r="AA334" s="14">
        <v>3354</v>
      </c>
      <c r="AB334" s="8" t="s">
        <v>662</v>
      </c>
      <c r="AC334" s="15">
        <v>2015</v>
      </c>
      <c r="AD334" s="16">
        <v>7</v>
      </c>
      <c r="AE334" s="12">
        <v>0.3</v>
      </c>
      <c r="AF334" s="11">
        <v>42656</v>
      </c>
      <c r="AG334" s="12">
        <v>0.3</v>
      </c>
      <c r="AH334" s="8" t="s">
        <v>461</v>
      </c>
      <c r="AI334" s="8" t="s">
        <v>398</v>
      </c>
      <c r="AJ334" s="8" t="s">
        <v>103</v>
      </c>
      <c r="AK334" s="8" t="s">
        <v>3624</v>
      </c>
      <c r="AL334" s="8" t="s">
        <v>464</v>
      </c>
      <c r="AM334" s="8" t="s">
        <v>465</v>
      </c>
      <c r="AN334" s="8" t="s">
        <v>3625</v>
      </c>
      <c r="AO334" s="8" t="s">
        <v>3626</v>
      </c>
      <c r="AP334" s="8" t="s">
        <v>468</v>
      </c>
      <c r="AQ334" s="8" t="s">
        <v>3627</v>
      </c>
      <c r="AR334" s="8" t="s">
        <v>3628</v>
      </c>
      <c r="AS334" s="8" t="s">
        <v>109</v>
      </c>
    </row>
    <row r="335" spans="1:45" x14ac:dyDescent="0.3">
      <c r="A335" s="6" t="s">
        <v>3629</v>
      </c>
      <c r="B335" s="28">
        <v>0</v>
      </c>
      <c r="C335" s="54">
        <v>1</v>
      </c>
      <c r="D335" s="7" t="s">
        <v>50</v>
      </c>
      <c r="E335" s="58" t="s">
        <v>3630</v>
      </c>
      <c r="F335" s="17" t="s">
        <v>93</v>
      </c>
      <c r="G335" s="17" t="s">
        <v>503</v>
      </c>
      <c r="H335" s="17" t="s">
        <v>50</v>
      </c>
      <c r="I335" s="17" t="s">
        <v>221</v>
      </c>
      <c r="J335" s="18" t="s">
        <v>50</v>
      </c>
      <c r="K335" s="17" t="s">
        <v>3631</v>
      </c>
      <c r="L335" s="19" t="s">
        <v>50</v>
      </c>
      <c r="M335" s="17" t="s">
        <v>50</v>
      </c>
      <c r="N335" s="17" t="s">
        <v>3632</v>
      </c>
      <c r="O335" s="17" t="s">
        <v>50</v>
      </c>
      <c r="P335" s="17" t="s">
        <v>99</v>
      </c>
      <c r="Q335" s="17" t="s">
        <v>58</v>
      </c>
      <c r="R335" s="17" t="s">
        <v>3633</v>
      </c>
      <c r="S335" s="17" t="s">
        <v>59</v>
      </c>
      <c r="T335" s="20">
        <v>42619</v>
      </c>
      <c r="U335" s="21" t="s">
        <v>50</v>
      </c>
      <c r="V335" s="17" t="s">
        <v>134</v>
      </c>
      <c r="W335" s="17" t="s">
        <v>61</v>
      </c>
      <c r="X335" s="17" t="s">
        <v>61</v>
      </c>
      <c r="Y335" s="22">
        <v>0</v>
      </c>
      <c r="Z335" s="23" t="s">
        <v>50</v>
      </c>
      <c r="AA335" s="23" t="s">
        <v>50</v>
      </c>
      <c r="AB335" s="17" t="s">
        <v>662</v>
      </c>
      <c r="AC335" s="24">
        <v>2015</v>
      </c>
      <c r="AD335" s="25" t="s">
        <v>50</v>
      </c>
      <c r="AE335" s="21" t="s">
        <v>50</v>
      </c>
      <c r="AF335" s="20">
        <v>42619</v>
      </c>
      <c r="AG335" s="21" t="s">
        <v>50</v>
      </c>
      <c r="AH335" s="17" t="s">
        <v>134</v>
      </c>
      <c r="AI335" s="17" t="s">
        <v>510</v>
      </c>
      <c r="AJ335" s="17" t="s">
        <v>103</v>
      </c>
      <c r="AK335" s="17" t="s">
        <v>50</v>
      </c>
      <c r="AL335" s="17" t="s">
        <v>83</v>
      </c>
      <c r="AM335" s="17" t="s">
        <v>300</v>
      </c>
      <c r="AN335" s="17" t="s">
        <v>3634</v>
      </c>
      <c r="AO335" s="17" t="s">
        <v>50</v>
      </c>
      <c r="AP335" s="17" t="s">
        <v>50</v>
      </c>
      <c r="AQ335" s="17" t="s">
        <v>50</v>
      </c>
      <c r="AR335" s="17" t="s">
        <v>50</v>
      </c>
      <c r="AS335" s="8" t="s">
        <v>109</v>
      </c>
    </row>
    <row r="336" spans="1:45" x14ac:dyDescent="0.3">
      <c r="A336" s="6" t="s">
        <v>3635</v>
      </c>
      <c r="B336" s="28">
        <v>1</v>
      </c>
      <c r="C336" s="54">
        <v>0</v>
      </c>
      <c r="D336" s="7">
        <v>1.1000000000000001</v>
      </c>
      <c r="E336" s="57" t="s">
        <v>3636</v>
      </c>
      <c r="F336" s="8" t="s">
        <v>291</v>
      </c>
      <c r="G336" s="8" t="s">
        <v>292</v>
      </c>
      <c r="H336" s="8" t="s">
        <v>3637</v>
      </c>
      <c r="I336" s="8" t="s">
        <v>456</v>
      </c>
      <c r="J336" s="9" t="s">
        <v>50</v>
      </c>
      <c r="K336" s="8" t="s">
        <v>3638</v>
      </c>
      <c r="L336" s="10">
        <v>4</v>
      </c>
      <c r="M336" s="8" t="s">
        <v>3639</v>
      </c>
      <c r="N336" s="8" t="s">
        <v>3640</v>
      </c>
      <c r="O336" s="8" t="s">
        <v>50</v>
      </c>
      <c r="P336" s="8" t="s">
        <v>99</v>
      </c>
      <c r="Q336" s="8" t="s">
        <v>58</v>
      </c>
      <c r="R336" s="8" t="s">
        <v>3641</v>
      </c>
      <c r="S336" s="8" t="s">
        <v>59</v>
      </c>
      <c r="T336" s="11" t="s">
        <v>50</v>
      </c>
      <c r="U336" s="12">
        <v>0.06</v>
      </c>
      <c r="V336" s="8" t="s">
        <v>1506</v>
      </c>
      <c r="W336" s="8" t="s">
        <v>61</v>
      </c>
      <c r="X336" s="8" t="s">
        <v>61</v>
      </c>
      <c r="Y336" s="13">
        <v>-0.18</v>
      </c>
      <c r="Z336" s="14">
        <v>3234</v>
      </c>
      <c r="AA336" s="14">
        <v>1787</v>
      </c>
      <c r="AB336" s="8" t="s">
        <v>662</v>
      </c>
      <c r="AC336" s="15">
        <v>2015</v>
      </c>
      <c r="AD336" s="16">
        <v>5</v>
      </c>
      <c r="AE336" s="12">
        <v>1.1000000000000001</v>
      </c>
      <c r="AF336" s="11">
        <v>43151</v>
      </c>
      <c r="AG336" s="12">
        <v>0.87</v>
      </c>
      <c r="AH336" s="8" t="s">
        <v>428</v>
      </c>
      <c r="AI336" s="8" t="s">
        <v>647</v>
      </c>
      <c r="AJ336" s="8" t="s">
        <v>103</v>
      </c>
      <c r="AK336" s="8" t="s">
        <v>3642</v>
      </c>
      <c r="AL336" s="8" t="s">
        <v>464</v>
      </c>
      <c r="AM336" s="8" t="s">
        <v>465</v>
      </c>
      <c r="AN336" s="8" t="s">
        <v>3643</v>
      </c>
      <c r="AO336" s="8" t="s">
        <v>3644</v>
      </c>
      <c r="AP336" s="8" t="s">
        <v>303</v>
      </c>
      <c r="AQ336" s="8" t="s">
        <v>3645</v>
      </c>
      <c r="AR336" s="8" t="s">
        <v>3646</v>
      </c>
      <c r="AS336" s="17" t="s">
        <v>90</v>
      </c>
    </row>
    <row r="337" spans="1:45" x14ac:dyDescent="0.3">
      <c r="A337" s="6" t="s">
        <v>3647</v>
      </c>
      <c r="B337" s="28">
        <v>1</v>
      </c>
      <c r="C337" s="54">
        <v>0</v>
      </c>
      <c r="D337" s="7" t="s">
        <v>50</v>
      </c>
      <c r="E337" s="58" t="s">
        <v>3648</v>
      </c>
      <c r="F337" s="17" t="s">
        <v>93</v>
      </c>
      <c r="G337" s="17" t="s">
        <v>344</v>
      </c>
      <c r="H337" s="17" t="s">
        <v>3649</v>
      </c>
      <c r="I337" s="17" t="s">
        <v>221</v>
      </c>
      <c r="J337" s="18" t="s">
        <v>50</v>
      </c>
      <c r="K337" s="17" t="s">
        <v>3650</v>
      </c>
      <c r="L337" s="19" t="s">
        <v>50</v>
      </c>
      <c r="M337" s="17" t="s">
        <v>50</v>
      </c>
      <c r="N337" s="17" t="s">
        <v>50</v>
      </c>
      <c r="O337" s="17" t="s">
        <v>50</v>
      </c>
      <c r="P337" s="17" t="s">
        <v>99</v>
      </c>
      <c r="Q337" s="17" t="s">
        <v>58</v>
      </c>
      <c r="R337" s="17" t="s">
        <v>50</v>
      </c>
      <c r="S337" s="17" t="s">
        <v>59</v>
      </c>
      <c r="T337" s="20">
        <v>42660</v>
      </c>
      <c r="U337" s="21" t="s">
        <v>50</v>
      </c>
      <c r="V337" s="17" t="s">
        <v>134</v>
      </c>
      <c r="W337" s="17" t="s">
        <v>61</v>
      </c>
      <c r="X337" s="17" t="s">
        <v>61</v>
      </c>
      <c r="Y337" s="22">
        <v>0</v>
      </c>
      <c r="Z337" s="23" t="s">
        <v>50</v>
      </c>
      <c r="AA337" s="23">
        <v>62</v>
      </c>
      <c r="AB337" s="17" t="s">
        <v>662</v>
      </c>
      <c r="AC337" s="24">
        <v>2014</v>
      </c>
      <c r="AD337" s="25" t="s">
        <v>50</v>
      </c>
      <c r="AE337" s="21" t="s">
        <v>50</v>
      </c>
      <c r="AF337" s="20">
        <v>42660</v>
      </c>
      <c r="AG337" s="21" t="s">
        <v>50</v>
      </c>
      <c r="AH337" s="17" t="s">
        <v>134</v>
      </c>
      <c r="AI337" s="17" t="s">
        <v>975</v>
      </c>
      <c r="AJ337" s="17" t="s">
        <v>103</v>
      </c>
      <c r="AK337" s="17" t="s">
        <v>50</v>
      </c>
      <c r="AL337" s="17" t="s">
        <v>83</v>
      </c>
      <c r="AM337" s="17" t="s">
        <v>300</v>
      </c>
      <c r="AN337" s="17" t="s">
        <v>3651</v>
      </c>
      <c r="AO337" s="17" t="s">
        <v>3652</v>
      </c>
      <c r="AP337" s="17" t="s">
        <v>631</v>
      </c>
      <c r="AQ337" s="17" t="s">
        <v>3653</v>
      </c>
      <c r="AR337" s="17" t="s">
        <v>50</v>
      </c>
      <c r="AS337" s="17" t="s">
        <v>90</v>
      </c>
    </row>
    <row r="338" spans="1:45" x14ac:dyDescent="0.3">
      <c r="A338" s="6" t="s">
        <v>3654</v>
      </c>
      <c r="B338" s="28">
        <v>1</v>
      </c>
      <c r="C338" s="54">
        <v>0</v>
      </c>
      <c r="D338" s="7" t="s">
        <v>50</v>
      </c>
      <c r="E338" s="57" t="s">
        <v>3655</v>
      </c>
      <c r="F338" s="8" t="s">
        <v>173</v>
      </c>
      <c r="G338" s="8" t="s">
        <v>317</v>
      </c>
      <c r="H338" s="8" t="s">
        <v>1202</v>
      </c>
      <c r="I338" s="8" t="s">
        <v>996</v>
      </c>
      <c r="J338" s="9" t="s">
        <v>50</v>
      </c>
      <c r="K338" s="8" t="s">
        <v>50</v>
      </c>
      <c r="L338" s="10" t="s">
        <v>50</v>
      </c>
      <c r="M338" s="8" t="s">
        <v>50</v>
      </c>
      <c r="N338" s="8" t="s">
        <v>50</v>
      </c>
      <c r="O338" s="8" t="s">
        <v>50</v>
      </c>
      <c r="P338" s="8" t="s">
        <v>200</v>
      </c>
      <c r="Q338" s="8" t="s">
        <v>58</v>
      </c>
      <c r="R338" s="8" t="s">
        <v>50</v>
      </c>
      <c r="S338" s="8" t="s">
        <v>59</v>
      </c>
      <c r="T338" s="11" t="s">
        <v>50</v>
      </c>
      <c r="U338" s="12" t="s">
        <v>50</v>
      </c>
      <c r="V338" s="8" t="s">
        <v>50</v>
      </c>
      <c r="W338" s="8" t="s">
        <v>50</v>
      </c>
      <c r="X338" s="8" t="s">
        <v>50</v>
      </c>
      <c r="Y338" s="13" t="s">
        <v>50</v>
      </c>
      <c r="Z338" s="14" t="s">
        <v>50</v>
      </c>
      <c r="AA338" s="14" t="s">
        <v>50</v>
      </c>
      <c r="AB338" s="8" t="s">
        <v>662</v>
      </c>
      <c r="AC338" s="15">
        <v>2015</v>
      </c>
      <c r="AD338" s="16" t="s">
        <v>50</v>
      </c>
      <c r="AE338" s="12" t="s">
        <v>50</v>
      </c>
      <c r="AF338" s="11" t="s">
        <v>50</v>
      </c>
      <c r="AG338" s="12" t="s">
        <v>50</v>
      </c>
      <c r="AH338" s="8" t="s">
        <v>50</v>
      </c>
      <c r="AI338" s="8" t="s">
        <v>745</v>
      </c>
      <c r="AJ338" s="8" t="s">
        <v>203</v>
      </c>
      <c r="AK338" s="8" t="s">
        <v>50</v>
      </c>
      <c r="AL338" s="8" t="s">
        <v>104</v>
      </c>
      <c r="AM338" s="8" t="s">
        <v>204</v>
      </c>
      <c r="AN338" s="8" t="s">
        <v>3656</v>
      </c>
      <c r="AO338" s="8" t="s">
        <v>3657</v>
      </c>
      <c r="AP338" s="8" t="s">
        <v>468</v>
      </c>
      <c r="AQ338" s="8" t="s">
        <v>3658</v>
      </c>
      <c r="AR338" s="8" t="s">
        <v>3659</v>
      </c>
      <c r="AS338" s="17" t="s">
        <v>90</v>
      </c>
    </row>
    <row r="339" spans="1:45" x14ac:dyDescent="0.3">
      <c r="A339" s="6" t="s">
        <v>3660</v>
      </c>
      <c r="B339" s="28">
        <v>0</v>
      </c>
      <c r="C339" s="54">
        <v>1</v>
      </c>
      <c r="D339" s="7" t="s">
        <v>50</v>
      </c>
      <c r="E339" s="58" t="s">
        <v>3661</v>
      </c>
      <c r="F339" s="17" t="s">
        <v>173</v>
      </c>
      <c r="G339" s="17" t="s">
        <v>317</v>
      </c>
      <c r="H339" s="17" t="s">
        <v>50</v>
      </c>
      <c r="I339" s="17" t="s">
        <v>996</v>
      </c>
      <c r="J339" s="18" t="s">
        <v>50</v>
      </c>
      <c r="K339" s="17" t="s">
        <v>50</v>
      </c>
      <c r="L339" s="19" t="s">
        <v>50</v>
      </c>
      <c r="M339" s="17" t="s">
        <v>50</v>
      </c>
      <c r="N339" s="17" t="s">
        <v>3662</v>
      </c>
      <c r="O339" s="17" t="s">
        <v>3663</v>
      </c>
      <c r="P339" s="17" t="s">
        <v>200</v>
      </c>
      <c r="Q339" s="17" t="s">
        <v>58</v>
      </c>
      <c r="R339" s="17" t="s">
        <v>3664</v>
      </c>
      <c r="S339" s="17" t="s">
        <v>59</v>
      </c>
      <c r="T339" s="20" t="s">
        <v>50</v>
      </c>
      <c r="U339" s="21" t="s">
        <v>50</v>
      </c>
      <c r="V339" s="17" t="s">
        <v>50</v>
      </c>
      <c r="W339" s="17" t="s">
        <v>50</v>
      </c>
      <c r="X339" s="17" t="s">
        <v>50</v>
      </c>
      <c r="Y339" s="22">
        <v>0</v>
      </c>
      <c r="Z339" s="23" t="s">
        <v>50</v>
      </c>
      <c r="AA339" s="23" t="s">
        <v>50</v>
      </c>
      <c r="AB339" s="17" t="s">
        <v>662</v>
      </c>
      <c r="AC339" s="24">
        <v>2014</v>
      </c>
      <c r="AD339" s="25">
        <v>14</v>
      </c>
      <c r="AE339" s="21" t="s">
        <v>50</v>
      </c>
      <c r="AF339" s="20" t="s">
        <v>50</v>
      </c>
      <c r="AG339" s="21" t="s">
        <v>50</v>
      </c>
      <c r="AH339" s="17" t="s">
        <v>50</v>
      </c>
      <c r="AI339" s="17" t="s">
        <v>322</v>
      </c>
      <c r="AJ339" s="17" t="s">
        <v>203</v>
      </c>
      <c r="AK339" s="17" t="s">
        <v>50</v>
      </c>
      <c r="AL339" s="17" t="s">
        <v>104</v>
      </c>
      <c r="AM339" s="17" t="s">
        <v>204</v>
      </c>
      <c r="AN339" s="17" t="s">
        <v>3665</v>
      </c>
      <c r="AO339" s="17" t="s">
        <v>3666</v>
      </c>
      <c r="AP339" s="17" t="s">
        <v>877</v>
      </c>
      <c r="AQ339" s="17" t="s">
        <v>3667</v>
      </c>
      <c r="AR339" s="17" t="s">
        <v>3668</v>
      </c>
      <c r="AS339" s="8" t="s">
        <v>109</v>
      </c>
    </row>
    <row r="340" spans="1:45" x14ac:dyDescent="0.3">
      <c r="A340" s="6" t="s">
        <v>3669</v>
      </c>
      <c r="B340" s="28">
        <v>1</v>
      </c>
      <c r="C340" s="54">
        <v>0</v>
      </c>
      <c r="D340" s="7" t="s">
        <v>50</v>
      </c>
      <c r="E340" s="57" t="s">
        <v>3670</v>
      </c>
      <c r="F340" s="8" t="s">
        <v>93</v>
      </c>
      <c r="G340" s="8" t="s">
        <v>2959</v>
      </c>
      <c r="H340" s="8" t="s">
        <v>187</v>
      </c>
      <c r="I340" s="8" t="s">
        <v>996</v>
      </c>
      <c r="J340" s="9">
        <v>1.4</v>
      </c>
      <c r="K340" s="8" t="s">
        <v>3671</v>
      </c>
      <c r="L340" s="10" t="s">
        <v>50</v>
      </c>
      <c r="M340" s="8" t="s">
        <v>50</v>
      </c>
      <c r="N340" s="8" t="s">
        <v>3672</v>
      </c>
      <c r="O340" s="8" t="s">
        <v>50</v>
      </c>
      <c r="P340" s="8" t="s">
        <v>939</v>
      </c>
      <c r="Q340" s="8" t="s">
        <v>58</v>
      </c>
      <c r="R340" s="8" t="s">
        <v>50</v>
      </c>
      <c r="S340" s="8" t="s">
        <v>59</v>
      </c>
      <c r="T340" s="11">
        <v>42693</v>
      </c>
      <c r="U340" s="12">
        <v>0.03</v>
      </c>
      <c r="V340" s="8" t="s">
        <v>770</v>
      </c>
      <c r="W340" s="8" t="s">
        <v>61</v>
      </c>
      <c r="X340" s="8" t="s">
        <v>61</v>
      </c>
      <c r="Y340" s="13">
        <v>0</v>
      </c>
      <c r="Z340" s="14" t="s">
        <v>50</v>
      </c>
      <c r="AA340" s="14">
        <v>3</v>
      </c>
      <c r="AB340" s="8" t="s">
        <v>662</v>
      </c>
      <c r="AC340" s="15">
        <v>2015</v>
      </c>
      <c r="AD340" s="16">
        <v>118</v>
      </c>
      <c r="AE340" s="12" t="s">
        <v>50</v>
      </c>
      <c r="AF340" s="11">
        <v>42693</v>
      </c>
      <c r="AG340" s="12">
        <v>0.03</v>
      </c>
      <c r="AH340" s="8" t="s">
        <v>770</v>
      </c>
      <c r="AI340" s="8" t="s">
        <v>3673</v>
      </c>
      <c r="AJ340" s="8" t="s">
        <v>940</v>
      </c>
      <c r="AK340" s="8" t="s">
        <v>50</v>
      </c>
      <c r="AL340" s="8" t="s">
        <v>104</v>
      </c>
      <c r="AM340" s="8" t="s">
        <v>204</v>
      </c>
      <c r="AN340" s="8" t="s">
        <v>3674</v>
      </c>
      <c r="AO340" s="8" t="s">
        <v>3675</v>
      </c>
      <c r="AP340" s="8" t="s">
        <v>601</v>
      </c>
      <c r="AQ340" s="8" t="s">
        <v>3676</v>
      </c>
      <c r="AR340" s="8" t="s">
        <v>50</v>
      </c>
      <c r="AS340" t="s">
        <v>6</v>
      </c>
    </row>
    <row r="341" spans="1:45" x14ac:dyDescent="0.3">
      <c r="A341" s="6" t="s">
        <v>3677</v>
      </c>
      <c r="B341" s="28">
        <v>0</v>
      </c>
      <c r="C341" s="54">
        <v>1</v>
      </c>
      <c r="D341" s="7" t="s">
        <v>50</v>
      </c>
      <c r="E341" s="58" t="s">
        <v>3678</v>
      </c>
      <c r="F341" s="17" t="s">
        <v>2</v>
      </c>
      <c r="G341" s="17" t="s">
        <v>129</v>
      </c>
      <c r="H341" s="17" t="s">
        <v>50</v>
      </c>
      <c r="I341" s="17" t="s">
        <v>95</v>
      </c>
      <c r="J341" s="18">
        <v>-1.24</v>
      </c>
      <c r="K341" s="17" t="s">
        <v>50</v>
      </c>
      <c r="L341" s="19" t="s">
        <v>50</v>
      </c>
      <c r="M341" s="17" t="s">
        <v>50</v>
      </c>
      <c r="N341" s="17" t="s">
        <v>3679</v>
      </c>
      <c r="O341" s="17" t="s">
        <v>50</v>
      </c>
      <c r="P341" s="17" t="s">
        <v>99</v>
      </c>
      <c r="Q341" s="17" t="s">
        <v>58</v>
      </c>
      <c r="R341" s="17" t="s">
        <v>50</v>
      </c>
      <c r="S341" s="17" t="s">
        <v>59</v>
      </c>
      <c r="T341" s="20" t="s">
        <v>50</v>
      </c>
      <c r="U341" s="21" t="s">
        <v>50</v>
      </c>
      <c r="V341" s="17" t="s">
        <v>50</v>
      </c>
      <c r="W341" s="17" t="s">
        <v>50</v>
      </c>
      <c r="X341" s="17" t="s">
        <v>50</v>
      </c>
      <c r="Y341" s="22">
        <v>0</v>
      </c>
      <c r="Z341" s="23" t="s">
        <v>50</v>
      </c>
      <c r="AA341" s="23" t="s">
        <v>50</v>
      </c>
      <c r="AB341" s="17" t="s">
        <v>662</v>
      </c>
      <c r="AC341" s="24">
        <v>2014</v>
      </c>
      <c r="AD341" s="25" t="s">
        <v>50</v>
      </c>
      <c r="AE341" s="21" t="s">
        <v>50</v>
      </c>
      <c r="AF341" s="20" t="s">
        <v>50</v>
      </c>
      <c r="AG341" s="21" t="s">
        <v>50</v>
      </c>
      <c r="AH341" s="17" t="s">
        <v>50</v>
      </c>
      <c r="AI341" s="17" t="s">
        <v>129</v>
      </c>
      <c r="AJ341" s="17" t="s">
        <v>103</v>
      </c>
      <c r="AK341" s="17" t="s">
        <v>50</v>
      </c>
      <c r="AL341" s="17" t="s">
        <v>104</v>
      </c>
      <c r="AM341" s="17" t="s">
        <v>84</v>
      </c>
      <c r="AN341" s="17" t="s">
        <v>3680</v>
      </c>
      <c r="AO341" s="17" t="s">
        <v>3681</v>
      </c>
      <c r="AP341" s="17" t="s">
        <v>2822</v>
      </c>
      <c r="AQ341" s="17" t="s">
        <v>50</v>
      </c>
      <c r="AR341" s="17" t="s">
        <v>3682</v>
      </c>
      <c r="AS341" s="8" t="s">
        <v>109</v>
      </c>
    </row>
    <row r="342" spans="1:45" x14ac:dyDescent="0.3">
      <c r="A342" s="6" t="s">
        <v>3683</v>
      </c>
      <c r="B342" s="28">
        <v>1</v>
      </c>
      <c r="C342" s="54">
        <v>0</v>
      </c>
      <c r="D342" s="7" t="s">
        <v>50</v>
      </c>
      <c r="E342" s="57" t="s">
        <v>3684</v>
      </c>
      <c r="F342" s="8" t="s">
        <v>1</v>
      </c>
      <c r="G342" s="8" t="s">
        <v>70</v>
      </c>
      <c r="H342" s="8" t="s">
        <v>220</v>
      </c>
      <c r="I342" s="8" t="s">
        <v>221</v>
      </c>
      <c r="J342" s="9" t="s">
        <v>50</v>
      </c>
      <c r="K342" s="8" t="s">
        <v>3685</v>
      </c>
      <c r="L342" s="10" t="s">
        <v>50</v>
      </c>
      <c r="M342" s="8" t="s">
        <v>50</v>
      </c>
      <c r="N342" s="8" t="s">
        <v>3686</v>
      </c>
      <c r="O342" s="8" t="s">
        <v>50</v>
      </c>
      <c r="P342" s="8" t="s">
        <v>99</v>
      </c>
      <c r="Q342" s="8" t="s">
        <v>58</v>
      </c>
      <c r="R342" s="8" t="s">
        <v>3687</v>
      </c>
      <c r="S342" s="8" t="s">
        <v>59</v>
      </c>
      <c r="T342" s="11">
        <v>42690</v>
      </c>
      <c r="U342" s="12" t="s">
        <v>50</v>
      </c>
      <c r="V342" s="8" t="s">
        <v>134</v>
      </c>
      <c r="W342" s="8" t="s">
        <v>61</v>
      </c>
      <c r="X342" s="8" t="s">
        <v>61</v>
      </c>
      <c r="Y342" s="13">
        <v>0</v>
      </c>
      <c r="Z342" s="14">
        <v>11</v>
      </c>
      <c r="AA342" s="14" t="s">
        <v>50</v>
      </c>
      <c r="AB342" s="8" t="s">
        <v>662</v>
      </c>
      <c r="AC342" s="15">
        <v>2013</v>
      </c>
      <c r="AD342" s="16">
        <v>11</v>
      </c>
      <c r="AE342" s="12" t="s">
        <v>50</v>
      </c>
      <c r="AF342" s="11">
        <v>42690</v>
      </c>
      <c r="AG342" s="12" t="s">
        <v>50</v>
      </c>
      <c r="AH342" s="8" t="s">
        <v>134</v>
      </c>
      <c r="AI342" s="8" t="s">
        <v>239</v>
      </c>
      <c r="AJ342" s="8" t="s">
        <v>103</v>
      </c>
      <c r="AK342" s="8" t="s">
        <v>50</v>
      </c>
      <c r="AL342" s="8" t="s">
        <v>83</v>
      </c>
      <c r="AM342" s="8" t="s">
        <v>300</v>
      </c>
      <c r="AN342" s="8" t="s">
        <v>3688</v>
      </c>
      <c r="AO342" s="8" t="s">
        <v>3689</v>
      </c>
      <c r="AP342" s="8" t="s">
        <v>3690</v>
      </c>
      <c r="AQ342" s="8" t="s">
        <v>3691</v>
      </c>
      <c r="AR342" s="8" t="s">
        <v>3692</v>
      </c>
      <c r="AS342" s="17" t="s">
        <v>90</v>
      </c>
    </row>
    <row r="343" spans="1:45" x14ac:dyDescent="0.3">
      <c r="A343" s="6" t="s">
        <v>3693</v>
      </c>
      <c r="B343" s="28">
        <v>1</v>
      </c>
      <c r="C343" s="54">
        <v>0</v>
      </c>
      <c r="D343" s="7">
        <v>15</v>
      </c>
      <c r="E343" s="58" t="s">
        <v>3694</v>
      </c>
      <c r="F343" s="17" t="s">
        <v>173</v>
      </c>
      <c r="G343" s="17" t="s">
        <v>3695</v>
      </c>
      <c r="H343" s="17" t="s">
        <v>3696</v>
      </c>
      <c r="I343" s="17" t="s">
        <v>456</v>
      </c>
      <c r="J343" s="18" t="s">
        <v>50</v>
      </c>
      <c r="K343" s="17" t="s">
        <v>3697</v>
      </c>
      <c r="L343" s="19">
        <v>1</v>
      </c>
      <c r="M343" s="17" t="s">
        <v>3698</v>
      </c>
      <c r="N343" s="17" t="s">
        <v>2228</v>
      </c>
      <c r="O343" s="17" t="s">
        <v>3699</v>
      </c>
      <c r="P343" s="17" t="s">
        <v>99</v>
      </c>
      <c r="Q343" s="17" t="s">
        <v>58</v>
      </c>
      <c r="R343" s="17" t="s">
        <v>381</v>
      </c>
      <c r="S343" s="17" t="s">
        <v>59</v>
      </c>
      <c r="T343" s="20">
        <v>42697</v>
      </c>
      <c r="U343" s="21">
        <v>15</v>
      </c>
      <c r="V343" s="17" t="s">
        <v>461</v>
      </c>
      <c r="W343" s="17" t="s">
        <v>61</v>
      </c>
      <c r="X343" s="17" t="s">
        <v>61</v>
      </c>
      <c r="Y343" s="22">
        <v>0.51</v>
      </c>
      <c r="Z343" s="23">
        <v>571</v>
      </c>
      <c r="AA343" s="23">
        <v>1068</v>
      </c>
      <c r="AB343" s="17" t="s">
        <v>662</v>
      </c>
      <c r="AC343" s="24">
        <v>2015</v>
      </c>
      <c r="AD343" s="25">
        <v>30</v>
      </c>
      <c r="AE343" s="21">
        <v>15</v>
      </c>
      <c r="AF343" s="20">
        <v>42697</v>
      </c>
      <c r="AG343" s="21">
        <v>15</v>
      </c>
      <c r="AH343" s="17" t="s">
        <v>461</v>
      </c>
      <c r="AI343" s="17" t="s">
        <v>3700</v>
      </c>
      <c r="AJ343" s="17" t="s">
        <v>103</v>
      </c>
      <c r="AK343" s="17" t="s">
        <v>3701</v>
      </c>
      <c r="AL343" s="17" t="s">
        <v>464</v>
      </c>
      <c r="AM343" s="17" t="s">
        <v>465</v>
      </c>
      <c r="AN343" s="17" t="s">
        <v>3702</v>
      </c>
      <c r="AO343" s="17" t="s">
        <v>3703</v>
      </c>
      <c r="AP343" s="17" t="s">
        <v>303</v>
      </c>
      <c r="AQ343" s="17" t="s">
        <v>3704</v>
      </c>
      <c r="AR343" s="17" t="s">
        <v>3705</v>
      </c>
      <c r="AS343" t="s">
        <v>6</v>
      </c>
    </row>
    <row r="344" spans="1:45" x14ac:dyDescent="0.3">
      <c r="A344" s="6" t="s">
        <v>3706</v>
      </c>
      <c r="B344" s="28">
        <v>1</v>
      </c>
      <c r="C344" s="54">
        <v>0</v>
      </c>
      <c r="D344" s="7" t="s">
        <v>50</v>
      </c>
      <c r="E344" s="57" t="s">
        <v>3707</v>
      </c>
      <c r="F344" s="8" t="s">
        <v>173</v>
      </c>
      <c r="G344" s="8" t="s">
        <v>317</v>
      </c>
      <c r="H344" s="8" t="s">
        <v>3708</v>
      </c>
      <c r="I344" s="8" t="s">
        <v>456</v>
      </c>
      <c r="J344" s="9" t="s">
        <v>50</v>
      </c>
      <c r="K344" s="8" t="s">
        <v>3709</v>
      </c>
      <c r="L344" s="10">
        <v>3</v>
      </c>
      <c r="M344" s="8" t="s">
        <v>3710</v>
      </c>
      <c r="N344" s="8" t="s">
        <v>3711</v>
      </c>
      <c r="O344" s="8" t="s">
        <v>3712</v>
      </c>
      <c r="P344" s="8" t="s">
        <v>99</v>
      </c>
      <c r="Q344" s="8" t="s">
        <v>58</v>
      </c>
      <c r="R344" s="8" t="s">
        <v>3713</v>
      </c>
      <c r="S344" s="8" t="s">
        <v>59</v>
      </c>
      <c r="T344" s="11">
        <v>42867</v>
      </c>
      <c r="U344" s="12" t="s">
        <v>50</v>
      </c>
      <c r="V344" s="8" t="s">
        <v>661</v>
      </c>
      <c r="W344" s="8" t="s">
        <v>61</v>
      </c>
      <c r="X344" s="8" t="s">
        <v>61</v>
      </c>
      <c r="Y344" s="13">
        <v>0</v>
      </c>
      <c r="Z344" s="14" t="s">
        <v>50</v>
      </c>
      <c r="AA344" s="14" t="s">
        <v>50</v>
      </c>
      <c r="AB344" s="8" t="s">
        <v>662</v>
      </c>
      <c r="AC344" s="15">
        <v>2016</v>
      </c>
      <c r="AD344" s="16" t="s">
        <v>50</v>
      </c>
      <c r="AE344" s="12" t="s">
        <v>50</v>
      </c>
      <c r="AF344" s="11">
        <v>42867</v>
      </c>
      <c r="AG344" s="12" t="s">
        <v>50</v>
      </c>
      <c r="AH344" s="8" t="s">
        <v>661</v>
      </c>
      <c r="AI344" s="8" t="s">
        <v>745</v>
      </c>
      <c r="AJ344" s="8" t="s">
        <v>103</v>
      </c>
      <c r="AK344" s="8" t="s">
        <v>3714</v>
      </c>
      <c r="AL344" s="8" t="s">
        <v>464</v>
      </c>
      <c r="AM344" s="8" t="s">
        <v>465</v>
      </c>
      <c r="AN344" s="8" t="s">
        <v>3715</v>
      </c>
      <c r="AO344" s="8" t="s">
        <v>3716</v>
      </c>
      <c r="AP344" s="8" t="s">
        <v>468</v>
      </c>
      <c r="AQ344" s="8" t="s">
        <v>3717</v>
      </c>
      <c r="AR344" s="8" t="s">
        <v>50</v>
      </c>
      <c r="AS344" t="s">
        <v>6</v>
      </c>
    </row>
    <row r="345" spans="1:45" x14ac:dyDescent="0.3">
      <c r="A345" s="6" t="s">
        <v>3718</v>
      </c>
      <c r="B345" s="28">
        <v>1</v>
      </c>
      <c r="C345" s="54">
        <v>0</v>
      </c>
      <c r="D345" s="7">
        <v>0.59</v>
      </c>
      <c r="E345" s="58" t="s">
        <v>3719</v>
      </c>
      <c r="F345" s="17" t="s">
        <v>291</v>
      </c>
      <c r="G345" s="17" t="s">
        <v>292</v>
      </c>
      <c r="H345" s="17" t="s">
        <v>1651</v>
      </c>
      <c r="I345" s="17" t="s">
        <v>456</v>
      </c>
      <c r="J345" s="18" t="s">
        <v>50</v>
      </c>
      <c r="K345" s="17" t="s">
        <v>3720</v>
      </c>
      <c r="L345" s="19">
        <v>4</v>
      </c>
      <c r="M345" s="17" t="s">
        <v>3721</v>
      </c>
      <c r="N345" s="17" t="s">
        <v>50</v>
      </c>
      <c r="O345" s="17" t="s">
        <v>50</v>
      </c>
      <c r="P345" s="17" t="s">
        <v>99</v>
      </c>
      <c r="Q345" s="17" t="s">
        <v>58</v>
      </c>
      <c r="R345" s="17" t="s">
        <v>50</v>
      </c>
      <c r="S345" s="17" t="s">
        <v>59</v>
      </c>
      <c r="T345" s="20">
        <v>42604</v>
      </c>
      <c r="U345" s="21" t="s">
        <v>50</v>
      </c>
      <c r="V345" s="17" t="s">
        <v>78</v>
      </c>
      <c r="W345" s="17" t="s">
        <v>61</v>
      </c>
      <c r="X345" s="17" t="s">
        <v>61</v>
      </c>
      <c r="Y345" s="22">
        <v>7.0000000000000007E-2</v>
      </c>
      <c r="Z345" s="23" t="s">
        <v>50</v>
      </c>
      <c r="AA345" s="23">
        <v>2103</v>
      </c>
      <c r="AB345" s="17" t="s">
        <v>662</v>
      </c>
      <c r="AC345" s="24">
        <v>2016</v>
      </c>
      <c r="AD345" s="25">
        <v>9</v>
      </c>
      <c r="AE345" s="21">
        <v>0.59</v>
      </c>
      <c r="AF345" s="20">
        <v>42970</v>
      </c>
      <c r="AG345" s="21" t="s">
        <v>50</v>
      </c>
      <c r="AH345" s="17" t="s">
        <v>461</v>
      </c>
      <c r="AI345" s="17" t="s">
        <v>547</v>
      </c>
      <c r="AJ345" s="17" t="s">
        <v>103</v>
      </c>
      <c r="AK345" s="17" t="s">
        <v>3722</v>
      </c>
      <c r="AL345" s="17" t="s">
        <v>464</v>
      </c>
      <c r="AM345" s="17" t="s">
        <v>465</v>
      </c>
      <c r="AN345" s="17" t="s">
        <v>3723</v>
      </c>
      <c r="AO345" s="17" t="s">
        <v>3724</v>
      </c>
      <c r="AP345" s="17" t="s">
        <v>339</v>
      </c>
      <c r="AQ345" s="17" t="s">
        <v>3725</v>
      </c>
      <c r="AR345" s="17" t="s">
        <v>3726</v>
      </c>
      <c r="AS345" t="s">
        <v>6</v>
      </c>
    </row>
    <row r="346" spans="1:45" x14ac:dyDescent="0.3">
      <c r="A346" s="6" t="s">
        <v>3727</v>
      </c>
      <c r="B346" s="28">
        <v>1</v>
      </c>
      <c r="C346" s="54">
        <v>0</v>
      </c>
      <c r="D346" s="7">
        <v>3.29</v>
      </c>
      <c r="E346" s="57" t="s">
        <v>3728</v>
      </c>
      <c r="F346" s="8" t="s">
        <v>291</v>
      </c>
      <c r="G346" s="8" t="s">
        <v>292</v>
      </c>
      <c r="H346" s="8" t="s">
        <v>3729</v>
      </c>
      <c r="I346" s="8" t="s">
        <v>456</v>
      </c>
      <c r="J346" s="9" t="s">
        <v>50</v>
      </c>
      <c r="K346" s="8" t="s">
        <v>3730</v>
      </c>
      <c r="L346" s="10">
        <v>14</v>
      </c>
      <c r="M346" s="8" t="s">
        <v>3731</v>
      </c>
      <c r="N346" s="8" t="s">
        <v>3732</v>
      </c>
      <c r="O346" s="8" t="s">
        <v>50</v>
      </c>
      <c r="P346" s="8" t="s">
        <v>939</v>
      </c>
      <c r="Q346" s="8" t="s">
        <v>58</v>
      </c>
      <c r="R346" s="8" t="s">
        <v>3733</v>
      </c>
      <c r="S346" s="8" t="s">
        <v>59</v>
      </c>
      <c r="T346" s="11">
        <v>41880</v>
      </c>
      <c r="U346" s="12" t="s">
        <v>50</v>
      </c>
      <c r="V346" s="8" t="s">
        <v>78</v>
      </c>
      <c r="W346" s="8" t="s">
        <v>61</v>
      </c>
      <c r="X346" s="8" t="s">
        <v>61</v>
      </c>
      <c r="Y346" s="13">
        <v>-0.14000000000000001</v>
      </c>
      <c r="Z346" s="14" t="s">
        <v>50</v>
      </c>
      <c r="AA346" s="14">
        <v>1380</v>
      </c>
      <c r="AB346" s="8" t="s">
        <v>662</v>
      </c>
      <c r="AC346" s="15">
        <v>2014</v>
      </c>
      <c r="AD346" s="16" t="s">
        <v>50</v>
      </c>
      <c r="AE346" s="12">
        <v>3.29</v>
      </c>
      <c r="AF346" s="11">
        <v>43132</v>
      </c>
      <c r="AG346" s="12">
        <v>3.19</v>
      </c>
      <c r="AH346" s="8" t="s">
        <v>461</v>
      </c>
      <c r="AI346" s="8" t="s">
        <v>758</v>
      </c>
      <c r="AJ346" s="8" t="s">
        <v>940</v>
      </c>
      <c r="AK346" s="8" t="s">
        <v>3734</v>
      </c>
      <c r="AL346" s="8" t="s">
        <v>464</v>
      </c>
      <c r="AM346" s="8" t="s">
        <v>465</v>
      </c>
      <c r="AN346" s="8" t="s">
        <v>3735</v>
      </c>
      <c r="AO346" s="8" t="s">
        <v>3736</v>
      </c>
      <c r="AP346" s="8" t="s">
        <v>303</v>
      </c>
      <c r="AQ346" s="8" t="s">
        <v>3737</v>
      </c>
      <c r="AR346" s="8" t="s">
        <v>3738</v>
      </c>
      <c r="AS346" t="s">
        <v>6</v>
      </c>
    </row>
    <row r="347" spans="1:45" x14ac:dyDescent="0.3">
      <c r="A347" s="6" t="s">
        <v>3739</v>
      </c>
      <c r="B347" s="28">
        <v>1</v>
      </c>
      <c r="C347" s="54">
        <v>0</v>
      </c>
      <c r="D347" s="7">
        <v>1.18</v>
      </c>
      <c r="E347" s="58" t="s">
        <v>3740</v>
      </c>
      <c r="F347" s="17" t="s">
        <v>93</v>
      </c>
      <c r="G347" s="17" t="s">
        <v>94</v>
      </c>
      <c r="H347" s="17" t="s">
        <v>3741</v>
      </c>
      <c r="I347" s="17" t="s">
        <v>456</v>
      </c>
      <c r="J347" s="18" t="s">
        <v>50</v>
      </c>
      <c r="K347" s="17" t="s">
        <v>3742</v>
      </c>
      <c r="L347" s="19">
        <v>1</v>
      </c>
      <c r="M347" s="17" t="s">
        <v>3743</v>
      </c>
      <c r="N347" s="17" t="s">
        <v>3744</v>
      </c>
      <c r="O347" s="17" t="s">
        <v>50</v>
      </c>
      <c r="P347" s="17" t="s">
        <v>99</v>
      </c>
      <c r="Q347" s="17" t="s">
        <v>58</v>
      </c>
      <c r="R347" s="17" t="s">
        <v>3745</v>
      </c>
      <c r="S347" s="17" t="s">
        <v>59</v>
      </c>
      <c r="T347" s="20">
        <v>42933</v>
      </c>
      <c r="U347" s="21">
        <v>1.18</v>
      </c>
      <c r="V347" s="17" t="s">
        <v>461</v>
      </c>
      <c r="W347" s="17" t="s">
        <v>61</v>
      </c>
      <c r="X347" s="17" t="s">
        <v>61</v>
      </c>
      <c r="Y347" s="22">
        <v>0.44</v>
      </c>
      <c r="Z347" s="23">
        <v>2691</v>
      </c>
      <c r="AA347" s="23">
        <v>3308</v>
      </c>
      <c r="AB347" s="17" t="s">
        <v>662</v>
      </c>
      <c r="AC347" s="24">
        <v>2016</v>
      </c>
      <c r="AD347" s="25" t="s">
        <v>50</v>
      </c>
      <c r="AE347" s="21">
        <v>1.18</v>
      </c>
      <c r="AF347" s="20">
        <v>42933</v>
      </c>
      <c r="AG347" s="21">
        <v>1.18</v>
      </c>
      <c r="AH347" s="17" t="s">
        <v>461</v>
      </c>
      <c r="AI347" s="17" t="s">
        <v>102</v>
      </c>
      <c r="AJ347" s="17" t="s">
        <v>103</v>
      </c>
      <c r="AK347" s="17" t="s">
        <v>3746</v>
      </c>
      <c r="AL347" s="17" t="s">
        <v>464</v>
      </c>
      <c r="AM347" s="17" t="s">
        <v>465</v>
      </c>
      <c r="AN347" s="17" t="s">
        <v>3747</v>
      </c>
      <c r="AO347" s="17" t="s">
        <v>3748</v>
      </c>
      <c r="AP347" s="17" t="s">
        <v>468</v>
      </c>
      <c r="AQ347" s="17" t="s">
        <v>3749</v>
      </c>
      <c r="AR347" s="17" t="s">
        <v>50</v>
      </c>
      <c r="AS347" s="17" t="s">
        <v>90</v>
      </c>
    </row>
    <row r="348" spans="1:45" x14ac:dyDescent="0.3">
      <c r="A348" s="6" t="s">
        <v>3750</v>
      </c>
      <c r="B348" s="28">
        <v>1</v>
      </c>
      <c r="C348" s="54">
        <v>0</v>
      </c>
      <c r="D348" s="7" t="s">
        <v>50</v>
      </c>
      <c r="E348" s="57" t="s">
        <v>3751</v>
      </c>
      <c r="F348" s="8" t="s">
        <v>173</v>
      </c>
      <c r="G348" s="8" t="s">
        <v>317</v>
      </c>
      <c r="H348" s="8" t="s">
        <v>50</v>
      </c>
      <c r="I348" s="8" t="s">
        <v>221</v>
      </c>
      <c r="J348" s="9" t="s">
        <v>50</v>
      </c>
      <c r="K348" s="8" t="s">
        <v>3752</v>
      </c>
      <c r="L348" s="10" t="s">
        <v>50</v>
      </c>
      <c r="M348" s="8" t="s">
        <v>50</v>
      </c>
      <c r="N348" s="8" t="s">
        <v>50</v>
      </c>
      <c r="O348" s="8" t="s">
        <v>50</v>
      </c>
      <c r="P348" s="8" t="s">
        <v>99</v>
      </c>
      <c r="Q348" s="8" t="s">
        <v>58</v>
      </c>
      <c r="R348" s="8" t="s">
        <v>50</v>
      </c>
      <c r="S348" s="8" t="s">
        <v>59</v>
      </c>
      <c r="T348" s="11">
        <v>42711</v>
      </c>
      <c r="U348" s="12" t="s">
        <v>50</v>
      </c>
      <c r="V348" s="8" t="s">
        <v>134</v>
      </c>
      <c r="W348" s="8" t="s">
        <v>61</v>
      </c>
      <c r="X348" s="8" t="s">
        <v>61</v>
      </c>
      <c r="Y348" s="13" t="s">
        <v>50</v>
      </c>
      <c r="Z348" s="14" t="s">
        <v>50</v>
      </c>
      <c r="AA348" s="14" t="s">
        <v>50</v>
      </c>
      <c r="AB348" s="8" t="s">
        <v>662</v>
      </c>
      <c r="AC348" s="15">
        <v>2015</v>
      </c>
      <c r="AD348" s="16" t="s">
        <v>50</v>
      </c>
      <c r="AE348" s="12" t="s">
        <v>50</v>
      </c>
      <c r="AF348" s="11">
        <v>42711</v>
      </c>
      <c r="AG348" s="12" t="s">
        <v>50</v>
      </c>
      <c r="AH348" s="8" t="s">
        <v>134</v>
      </c>
      <c r="AI348" s="8" t="s">
        <v>745</v>
      </c>
      <c r="AJ348" s="8" t="s">
        <v>103</v>
      </c>
      <c r="AK348" s="8" t="s">
        <v>50</v>
      </c>
      <c r="AL348" s="8" t="s">
        <v>83</v>
      </c>
      <c r="AM348" s="8" t="s">
        <v>300</v>
      </c>
      <c r="AN348" s="8" t="s">
        <v>3753</v>
      </c>
      <c r="AO348" s="8" t="s">
        <v>3754</v>
      </c>
      <c r="AP348" s="8" t="s">
        <v>2446</v>
      </c>
      <c r="AQ348" s="8" t="s">
        <v>3755</v>
      </c>
      <c r="AR348" s="8" t="s">
        <v>3756</v>
      </c>
      <c r="AS348" s="17" t="s">
        <v>90</v>
      </c>
    </row>
    <row r="349" spans="1:45" x14ac:dyDescent="0.3">
      <c r="A349" s="6" t="s">
        <v>3757</v>
      </c>
      <c r="B349" s="28">
        <v>1</v>
      </c>
      <c r="C349" s="54">
        <v>0</v>
      </c>
      <c r="D349" s="7">
        <v>2</v>
      </c>
      <c r="E349" s="58" t="s">
        <v>3758</v>
      </c>
      <c r="F349" s="17" t="s">
        <v>291</v>
      </c>
      <c r="G349" s="17" t="s">
        <v>292</v>
      </c>
      <c r="H349" s="17" t="s">
        <v>3759</v>
      </c>
      <c r="I349" s="17" t="s">
        <v>456</v>
      </c>
      <c r="J349" s="18" t="s">
        <v>50</v>
      </c>
      <c r="K349" s="17" t="s">
        <v>3760</v>
      </c>
      <c r="L349" s="19">
        <v>7</v>
      </c>
      <c r="M349" s="17" t="s">
        <v>3761</v>
      </c>
      <c r="N349" s="17" t="s">
        <v>3762</v>
      </c>
      <c r="O349" s="17" t="s">
        <v>3763</v>
      </c>
      <c r="P349" s="17" t="s">
        <v>99</v>
      </c>
      <c r="Q349" s="17" t="s">
        <v>58</v>
      </c>
      <c r="R349" s="17" t="s">
        <v>50</v>
      </c>
      <c r="S349" s="17" t="s">
        <v>59</v>
      </c>
      <c r="T349" s="20" t="s">
        <v>50</v>
      </c>
      <c r="U349" s="21" t="s">
        <v>50</v>
      </c>
      <c r="V349" s="17" t="s">
        <v>78</v>
      </c>
      <c r="W349" s="17" t="s">
        <v>61</v>
      </c>
      <c r="X349" s="17" t="s">
        <v>61</v>
      </c>
      <c r="Y349" s="22">
        <v>0.37</v>
      </c>
      <c r="Z349" s="23">
        <v>107</v>
      </c>
      <c r="AA349" s="23">
        <v>298</v>
      </c>
      <c r="AB349" s="17" t="s">
        <v>662</v>
      </c>
      <c r="AC349" s="24">
        <v>2016</v>
      </c>
      <c r="AD349" s="25" t="s">
        <v>50</v>
      </c>
      <c r="AE349" s="21">
        <v>2</v>
      </c>
      <c r="AF349" s="20">
        <v>43033</v>
      </c>
      <c r="AG349" s="21">
        <v>0.04</v>
      </c>
      <c r="AH349" s="17" t="s">
        <v>78</v>
      </c>
      <c r="AI349" s="17" t="s">
        <v>1048</v>
      </c>
      <c r="AJ349" s="17" t="s">
        <v>103</v>
      </c>
      <c r="AK349" s="17" t="s">
        <v>3764</v>
      </c>
      <c r="AL349" s="17" t="s">
        <v>464</v>
      </c>
      <c r="AM349" s="17" t="s">
        <v>465</v>
      </c>
      <c r="AN349" s="17" t="s">
        <v>3765</v>
      </c>
      <c r="AO349" s="17" t="s">
        <v>3766</v>
      </c>
      <c r="AP349" s="17" t="s">
        <v>303</v>
      </c>
      <c r="AQ349" s="17" t="s">
        <v>3767</v>
      </c>
      <c r="AR349" s="17" t="s">
        <v>50</v>
      </c>
      <c r="AS349" t="s">
        <v>6</v>
      </c>
    </row>
    <row r="350" spans="1:45" x14ac:dyDescent="0.3">
      <c r="A350" s="6" t="s">
        <v>3768</v>
      </c>
      <c r="B350" s="28">
        <v>1</v>
      </c>
      <c r="C350" s="54">
        <v>0</v>
      </c>
      <c r="D350" s="7" t="s">
        <v>50</v>
      </c>
      <c r="E350" s="57" t="s">
        <v>3769</v>
      </c>
      <c r="F350" s="8" t="s">
        <v>218</v>
      </c>
      <c r="G350" s="8" t="s">
        <v>2757</v>
      </c>
      <c r="H350" s="8" t="s">
        <v>269</v>
      </c>
      <c r="I350" s="8" t="s">
        <v>95</v>
      </c>
      <c r="J350" s="9" t="s">
        <v>50</v>
      </c>
      <c r="K350" s="8" t="s">
        <v>3770</v>
      </c>
      <c r="L350" s="10" t="s">
        <v>50</v>
      </c>
      <c r="M350" s="8" t="s">
        <v>50</v>
      </c>
      <c r="N350" s="8" t="s">
        <v>3771</v>
      </c>
      <c r="O350" s="8" t="s">
        <v>50</v>
      </c>
      <c r="P350" s="8" t="s">
        <v>2760</v>
      </c>
      <c r="Q350" s="8" t="s">
        <v>58</v>
      </c>
      <c r="R350" s="8" t="s">
        <v>3772</v>
      </c>
      <c r="S350" s="8" t="s">
        <v>59</v>
      </c>
      <c r="T350" s="11">
        <v>42846</v>
      </c>
      <c r="U350" s="12" t="s">
        <v>50</v>
      </c>
      <c r="V350" s="8" t="s">
        <v>133</v>
      </c>
      <c r="W350" s="8" t="s">
        <v>61</v>
      </c>
      <c r="X350" s="8" t="s">
        <v>61</v>
      </c>
      <c r="Y350" s="13">
        <v>0.46</v>
      </c>
      <c r="Z350" s="14" t="s">
        <v>50</v>
      </c>
      <c r="AA350" s="14">
        <v>5005</v>
      </c>
      <c r="AB350" s="8" t="s">
        <v>662</v>
      </c>
      <c r="AC350" s="15">
        <v>2013</v>
      </c>
      <c r="AD350" s="16" t="s">
        <v>50</v>
      </c>
      <c r="AE350" s="12" t="s">
        <v>50</v>
      </c>
      <c r="AF350" s="11">
        <v>42846</v>
      </c>
      <c r="AG350" s="12" t="s">
        <v>50</v>
      </c>
      <c r="AH350" s="8" t="s">
        <v>133</v>
      </c>
      <c r="AI350" s="8" t="s">
        <v>2762</v>
      </c>
      <c r="AJ350" s="8" t="s">
        <v>2763</v>
      </c>
      <c r="AK350" s="8" t="s">
        <v>50</v>
      </c>
      <c r="AL350" s="8" t="s">
        <v>104</v>
      </c>
      <c r="AM350" s="8" t="s">
        <v>84</v>
      </c>
      <c r="AN350" s="8" t="s">
        <v>3773</v>
      </c>
      <c r="AO350" s="8" t="s">
        <v>3774</v>
      </c>
      <c r="AP350" s="8" t="s">
        <v>138</v>
      </c>
      <c r="AQ350" s="8" t="s">
        <v>3775</v>
      </c>
      <c r="AR350" s="8" t="s">
        <v>3776</v>
      </c>
      <c r="AS350" s="17" t="s">
        <v>90</v>
      </c>
    </row>
    <row r="351" spans="1:45" x14ac:dyDescent="0.3">
      <c r="A351" s="6" t="s">
        <v>3777</v>
      </c>
      <c r="B351" s="28">
        <v>1</v>
      </c>
      <c r="C351" s="54">
        <v>0</v>
      </c>
      <c r="D351" s="7">
        <v>21.16</v>
      </c>
      <c r="E351" s="58" t="s">
        <v>3778</v>
      </c>
      <c r="F351" s="17" t="s">
        <v>291</v>
      </c>
      <c r="G351" s="17" t="s">
        <v>292</v>
      </c>
      <c r="H351" s="17" t="s">
        <v>3779</v>
      </c>
      <c r="I351" s="17" t="s">
        <v>456</v>
      </c>
      <c r="J351" s="18" t="s">
        <v>50</v>
      </c>
      <c r="K351" s="17" t="s">
        <v>3780</v>
      </c>
      <c r="L351" s="19">
        <v>6</v>
      </c>
      <c r="M351" s="17" t="s">
        <v>3781</v>
      </c>
      <c r="N351" s="17" t="s">
        <v>3782</v>
      </c>
      <c r="O351" s="17" t="s">
        <v>50</v>
      </c>
      <c r="P351" s="17" t="s">
        <v>99</v>
      </c>
      <c r="Q351" s="17" t="s">
        <v>58</v>
      </c>
      <c r="R351" s="17" t="s">
        <v>3783</v>
      </c>
      <c r="S351" s="17" t="s">
        <v>59</v>
      </c>
      <c r="T351" s="20">
        <v>42829</v>
      </c>
      <c r="U351" s="21">
        <v>6.7</v>
      </c>
      <c r="V351" s="17" t="s">
        <v>461</v>
      </c>
      <c r="W351" s="17" t="s">
        <v>61</v>
      </c>
      <c r="X351" s="17" t="s">
        <v>61</v>
      </c>
      <c r="Y351" s="22">
        <v>-2.7</v>
      </c>
      <c r="Z351" s="23">
        <v>527</v>
      </c>
      <c r="AA351" s="23">
        <v>998</v>
      </c>
      <c r="AB351" s="17" t="s">
        <v>662</v>
      </c>
      <c r="AC351" s="24">
        <v>2015</v>
      </c>
      <c r="AD351" s="25">
        <v>5</v>
      </c>
      <c r="AE351" s="21">
        <v>21.16</v>
      </c>
      <c r="AF351" s="20">
        <v>43131</v>
      </c>
      <c r="AG351" s="21">
        <v>14.46</v>
      </c>
      <c r="AH351" s="17" t="s">
        <v>661</v>
      </c>
      <c r="AI351" s="17" t="s">
        <v>647</v>
      </c>
      <c r="AJ351" s="17" t="s">
        <v>103</v>
      </c>
      <c r="AK351" s="17" t="s">
        <v>3784</v>
      </c>
      <c r="AL351" s="17" t="s">
        <v>464</v>
      </c>
      <c r="AM351" s="17" t="s">
        <v>465</v>
      </c>
      <c r="AN351" s="17" t="s">
        <v>3785</v>
      </c>
      <c r="AO351" s="17" t="s">
        <v>3786</v>
      </c>
      <c r="AP351" s="17" t="s">
        <v>909</v>
      </c>
      <c r="AQ351" s="17" t="s">
        <v>50</v>
      </c>
      <c r="AR351" s="17" t="s">
        <v>50</v>
      </c>
      <c r="AS351" s="17" t="s">
        <v>90</v>
      </c>
    </row>
    <row r="352" spans="1:45" x14ac:dyDescent="0.3">
      <c r="A352" s="6" t="s">
        <v>3787</v>
      </c>
      <c r="B352" s="28">
        <v>0</v>
      </c>
      <c r="C352" s="54">
        <v>1</v>
      </c>
      <c r="D352" s="7" t="s">
        <v>50</v>
      </c>
      <c r="E352" s="57" t="s">
        <v>3788</v>
      </c>
      <c r="F352" s="8" t="s">
        <v>93</v>
      </c>
      <c r="G352" s="8" t="s">
        <v>94</v>
      </c>
      <c r="H352" s="8" t="s">
        <v>50</v>
      </c>
      <c r="I352" s="8" t="s">
        <v>54</v>
      </c>
      <c r="J352" s="9" t="s">
        <v>50</v>
      </c>
      <c r="K352" s="8" t="s">
        <v>3789</v>
      </c>
      <c r="L352" s="10" t="s">
        <v>50</v>
      </c>
      <c r="M352" s="8" t="s">
        <v>50</v>
      </c>
      <c r="N352" s="8" t="s">
        <v>3790</v>
      </c>
      <c r="O352" s="8" t="s">
        <v>50</v>
      </c>
      <c r="P352" s="8" t="s">
        <v>99</v>
      </c>
      <c r="Q352" s="8" t="s">
        <v>58</v>
      </c>
      <c r="R352" s="8" t="s">
        <v>3791</v>
      </c>
      <c r="S352" s="8" t="s">
        <v>59</v>
      </c>
      <c r="T352" s="11">
        <v>42646</v>
      </c>
      <c r="U352" s="12">
        <v>12</v>
      </c>
      <c r="V352" s="8" t="s">
        <v>509</v>
      </c>
      <c r="W352" s="8" t="s">
        <v>61</v>
      </c>
      <c r="X352" s="8" t="s">
        <v>61</v>
      </c>
      <c r="Y352" s="13">
        <v>0.31</v>
      </c>
      <c r="Z352" s="14">
        <v>307</v>
      </c>
      <c r="AA352" s="14">
        <v>147</v>
      </c>
      <c r="AB352" s="8" t="s">
        <v>662</v>
      </c>
      <c r="AC352" s="15">
        <v>2015</v>
      </c>
      <c r="AD352" s="16" t="s">
        <v>50</v>
      </c>
      <c r="AE352" s="12" t="s">
        <v>50</v>
      </c>
      <c r="AF352" s="11">
        <v>42646</v>
      </c>
      <c r="AG352" s="12">
        <v>12</v>
      </c>
      <c r="AH352" s="8" t="s">
        <v>509</v>
      </c>
      <c r="AI352" s="8" t="s">
        <v>628</v>
      </c>
      <c r="AJ352" s="8" t="s">
        <v>103</v>
      </c>
      <c r="AK352" s="8" t="s">
        <v>50</v>
      </c>
      <c r="AL352" s="8" t="s">
        <v>66</v>
      </c>
      <c r="AM352" s="8" t="s">
        <v>465</v>
      </c>
      <c r="AN352" s="8" t="s">
        <v>3792</v>
      </c>
      <c r="AO352" s="8" t="s">
        <v>3793</v>
      </c>
      <c r="AP352" s="8" t="s">
        <v>631</v>
      </c>
      <c r="AQ352" s="8" t="s">
        <v>3794</v>
      </c>
      <c r="AR352" s="8" t="s">
        <v>3795</v>
      </c>
      <c r="AS352" s="8" t="s">
        <v>109</v>
      </c>
    </row>
    <row r="353" spans="1:45" x14ac:dyDescent="0.3">
      <c r="A353" s="6" t="s">
        <v>3796</v>
      </c>
      <c r="B353" s="28">
        <v>0</v>
      </c>
      <c r="C353" s="54">
        <v>1</v>
      </c>
      <c r="D353" s="7" t="s">
        <v>50</v>
      </c>
      <c r="E353" s="58" t="s">
        <v>3797</v>
      </c>
      <c r="F353" s="17" t="s">
        <v>1</v>
      </c>
      <c r="G353" s="17" t="s">
        <v>2714</v>
      </c>
      <c r="H353" s="17" t="s">
        <v>3798</v>
      </c>
      <c r="I353" s="17" t="s">
        <v>221</v>
      </c>
      <c r="J353" s="18" t="s">
        <v>50</v>
      </c>
      <c r="K353" s="17" t="s">
        <v>3799</v>
      </c>
      <c r="L353" s="19" t="s">
        <v>50</v>
      </c>
      <c r="M353" s="17" t="s">
        <v>50</v>
      </c>
      <c r="N353" s="17" t="s">
        <v>3800</v>
      </c>
      <c r="O353" s="17" t="s">
        <v>50</v>
      </c>
      <c r="P353" s="17" t="s">
        <v>3801</v>
      </c>
      <c r="Q353" s="17" t="s">
        <v>58</v>
      </c>
      <c r="R353" s="17" t="s">
        <v>3802</v>
      </c>
      <c r="S353" s="17" t="s">
        <v>59</v>
      </c>
      <c r="T353" s="20">
        <v>42745</v>
      </c>
      <c r="U353" s="21">
        <v>0.76</v>
      </c>
      <c r="V353" s="17" t="s">
        <v>134</v>
      </c>
      <c r="W353" s="17" t="s">
        <v>61</v>
      </c>
      <c r="X353" s="17" t="s">
        <v>61</v>
      </c>
      <c r="Y353" s="22">
        <v>-0.08</v>
      </c>
      <c r="Z353" s="23">
        <v>894</v>
      </c>
      <c r="AA353" s="23">
        <v>612</v>
      </c>
      <c r="AB353" s="17" t="s">
        <v>662</v>
      </c>
      <c r="AC353" s="24">
        <v>2014</v>
      </c>
      <c r="AD353" s="25" t="s">
        <v>50</v>
      </c>
      <c r="AE353" s="21" t="s">
        <v>50</v>
      </c>
      <c r="AF353" s="20">
        <v>42745</v>
      </c>
      <c r="AG353" s="21">
        <v>0.76</v>
      </c>
      <c r="AH353" s="17" t="s">
        <v>134</v>
      </c>
      <c r="AI353" s="17" t="s">
        <v>3326</v>
      </c>
      <c r="AJ353" s="17" t="s">
        <v>3803</v>
      </c>
      <c r="AK353" s="17" t="s">
        <v>50</v>
      </c>
      <c r="AL353" s="17" t="s">
        <v>83</v>
      </c>
      <c r="AM353" s="17" t="s">
        <v>300</v>
      </c>
      <c r="AN353" s="17" t="s">
        <v>3804</v>
      </c>
      <c r="AO353" s="17" t="s">
        <v>3805</v>
      </c>
      <c r="AP353" s="17" t="s">
        <v>1679</v>
      </c>
      <c r="AQ353" s="17" t="s">
        <v>3806</v>
      </c>
      <c r="AR353" s="17" t="s">
        <v>3807</v>
      </c>
      <c r="AS353" s="8" t="s">
        <v>109</v>
      </c>
    </row>
    <row r="354" spans="1:45" x14ac:dyDescent="0.3">
      <c r="A354" s="6" t="s">
        <v>3808</v>
      </c>
      <c r="B354" s="28">
        <v>1</v>
      </c>
      <c r="C354" s="54">
        <v>0</v>
      </c>
      <c r="D354" s="7" t="s">
        <v>50</v>
      </c>
      <c r="E354" s="57" t="s">
        <v>3809</v>
      </c>
      <c r="F354" s="8" t="s">
        <v>93</v>
      </c>
      <c r="G354" s="8" t="s">
        <v>94</v>
      </c>
      <c r="H354" s="8" t="s">
        <v>3046</v>
      </c>
      <c r="I354" s="8" t="s">
        <v>221</v>
      </c>
      <c r="J354" s="9">
        <v>300</v>
      </c>
      <c r="K354" s="8" t="s">
        <v>3810</v>
      </c>
      <c r="L354" s="10">
        <v>1</v>
      </c>
      <c r="M354" s="8" t="s">
        <v>3811</v>
      </c>
      <c r="N354" s="8" t="s">
        <v>3812</v>
      </c>
      <c r="O354" s="8" t="s">
        <v>3813</v>
      </c>
      <c r="P354" s="8" t="s">
        <v>99</v>
      </c>
      <c r="Q354" s="8" t="s">
        <v>58</v>
      </c>
      <c r="R354" s="8" t="s">
        <v>3814</v>
      </c>
      <c r="S354" s="8" t="s">
        <v>59</v>
      </c>
      <c r="T354" s="11">
        <v>42901</v>
      </c>
      <c r="U354" s="12" t="s">
        <v>50</v>
      </c>
      <c r="V354" s="8" t="s">
        <v>1315</v>
      </c>
      <c r="W354" s="8" t="s">
        <v>61</v>
      </c>
      <c r="X354" s="8" t="s">
        <v>61</v>
      </c>
      <c r="Y354" s="13">
        <v>0.42</v>
      </c>
      <c r="Z354" s="14">
        <v>541497</v>
      </c>
      <c r="AA354" s="14">
        <v>41</v>
      </c>
      <c r="AB354" s="8" t="s">
        <v>662</v>
      </c>
      <c r="AC354" s="15">
        <v>2013</v>
      </c>
      <c r="AD354" s="16">
        <v>300</v>
      </c>
      <c r="AE354" s="12" t="s">
        <v>50</v>
      </c>
      <c r="AF354" s="11">
        <v>42901</v>
      </c>
      <c r="AG354" s="12" t="s">
        <v>50</v>
      </c>
      <c r="AH354" s="8" t="s">
        <v>1315</v>
      </c>
      <c r="AI354" s="8" t="s">
        <v>439</v>
      </c>
      <c r="AJ354" s="8" t="s">
        <v>103</v>
      </c>
      <c r="AK354" s="8" t="s">
        <v>3815</v>
      </c>
      <c r="AL354" s="8" t="s">
        <v>83</v>
      </c>
      <c r="AM354" s="8" t="s">
        <v>465</v>
      </c>
      <c r="AN354" s="8" t="s">
        <v>3816</v>
      </c>
      <c r="AO354" s="8" t="s">
        <v>3817</v>
      </c>
      <c r="AP354" s="8" t="s">
        <v>3818</v>
      </c>
      <c r="AQ354" s="8" t="s">
        <v>3819</v>
      </c>
      <c r="AR354" s="8" t="s">
        <v>3820</v>
      </c>
      <c r="AS354" s="17" t="s">
        <v>90</v>
      </c>
    </row>
    <row r="355" spans="1:45" x14ac:dyDescent="0.3">
      <c r="A355" s="6" t="s">
        <v>3821</v>
      </c>
      <c r="B355" s="28">
        <v>1</v>
      </c>
      <c r="C355" s="54">
        <v>0</v>
      </c>
      <c r="D355" s="7" t="s">
        <v>50</v>
      </c>
      <c r="E355" s="58" t="s">
        <v>3822</v>
      </c>
      <c r="F355" s="17" t="s">
        <v>291</v>
      </c>
      <c r="G355" s="17" t="s">
        <v>292</v>
      </c>
      <c r="H355" s="17" t="s">
        <v>50</v>
      </c>
      <c r="I355" s="17" t="s">
        <v>221</v>
      </c>
      <c r="J355" s="18" t="s">
        <v>50</v>
      </c>
      <c r="K355" s="17" t="s">
        <v>3823</v>
      </c>
      <c r="L355" s="19" t="s">
        <v>50</v>
      </c>
      <c r="M355" s="17" t="s">
        <v>50</v>
      </c>
      <c r="N355" s="17" t="s">
        <v>3824</v>
      </c>
      <c r="O355" s="17" t="s">
        <v>3825</v>
      </c>
      <c r="P355" s="17" t="s">
        <v>3826</v>
      </c>
      <c r="Q355" s="17" t="s">
        <v>58</v>
      </c>
      <c r="R355" s="17" t="s">
        <v>3827</v>
      </c>
      <c r="S355" s="17" t="s">
        <v>59</v>
      </c>
      <c r="T355" s="20">
        <v>42200</v>
      </c>
      <c r="U355" s="21" t="s">
        <v>50</v>
      </c>
      <c r="V355" s="17" t="s">
        <v>3828</v>
      </c>
      <c r="W355" s="17" t="s">
        <v>61</v>
      </c>
      <c r="X355" s="17" t="s">
        <v>61</v>
      </c>
      <c r="Y355" s="22" t="s">
        <v>50</v>
      </c>
      <c r="Z355" s="23" t="s">
        <v>50</v>
      </c>
      <c r="AA355" s="23" t="s">
        <v>50</v>
      </c>
      <c r="AB355" s="17" t="s">
        <v>662</v>
      </c>
      <c r="AC355" s="24">
        <v>2013</v>
      </c>
      <c r="AD355" s="25" t="s">
        <v>50</v>
      </c>
      <c r="AE355" s="21" t="s">
        <v>50</v>
      </c>
      <c r="AF355" s="20">
        <v>42200</v>
      </c>
      <c r="AG355" s="21" t="s">
        <v>50</v>
      </c>
      <c r="AH355" s="17" t="s">
        <v>3828</v>
      </c>
      <c r="AI355" s="17" t="s">
        <v>647</v>
      </c>
      <c r="AJ355" s="17" t="s">
        <v>3829</v>
      </c>
      <c r="AK355" s="17" t="s">
        <v>50</v>
      </c>
      <c r="AL355" s="17" t="s">
        <v>83</v>
      </c>
      <c r="AM355" s="17" t="s">
        <v>67</v>
      </c>
      <c r="AN355" s="17" t="s">
        <v>3830</v>
      </c>
      <c r="AO355" s="17" t="s">
        <v>50</v>
      </c>
      <c r="AP355" s="17" t="s">
        <v>50</v>
      </c>
      <c r="AQ355" s="17" t="s">
        <v>50</v>
      </c>
      <c r="AR355" s="17" t="s">
        <v>50</v>
      </c>
      <c r="AS355" s="17" t="s">
        <v>90</v>
      </c>
    </row>
    <row r="356" spans="1:45" x14ac:dyDescent="0.3">
      <c r="A356" s="6" t="s">
        <v>3831</v>
      </c>
      <c r="B356" s="28">
        <v>0</v>
      </c>
      <c r="C356" s="54">
        <v>1</v>
      </c>
      <c r="D356" s="7">
        <v>7.04</v>
      </c>
      <c r="E356" s="57" t="s">
        <v>3832</v>
      </c>
      <c r="F356" s="8" t="s">
        <v>93</v>
      </c>
      <c r="G356" s="8" t="s">
        <v>94</v>
      </c>
      <c r="H356" s="8" t="s">
        <v>269</v>
      </c>
      <c r="I356" s="8" t="s">
        <v>456</v>
      </c>
      <c r="J356" s="9" t="s">
        <v>50</v>
      </c>
      <c r="K356" s="8" t="s">
        <v>3833</v>
      </c>
      <c r="L356" s="10" t="s">
        <v>50</v>
      </c>
      <c r="M356" s="8" t="s">
        <v>50</v>
      </c>
      <c r="N356" s="8" t="s">
        <v>3834</v>
      </c>
      <c r="O356" s="8" t="s">
        <v>50</v>
      </c>
      <c r="P356" s="8" t="s">
        <v>99</v>
      </c>
      <c r="Q356" s="8" t="s">
        <v>58</v>
      </c>
      <c r="R356" s="8" t="s">
        <v>1924</v>
      </c>
      <c r="S356" s="8" t="s">
        <v>59</v>
      </c>
      <c r="T356" s="11">
        <v>42752</v>
      </c>
      <c r="U356" s="12">
        <v>2.27</v>
      </c>
      <c r="V356" s="8" t="s">
        <v>661</v>
      </c>
      <c r="W356" s="8" t="s">
        <v>61</v>
      </c>
      <c r="X356" s="8" t="s">
        <v>61</v>
      </c>
      <c r="Y356" s="13" t="s">
        <v>50</v>
      </c>
      <c r="Z356" s="14" t="s">
        <v>50</v>
      </c>
      <c r="AA356" s="14" t="s">
        <v>50</v>
      </c>
      <c r="AB356" s="8" t="s">
        <v>662</v>
      </c>
      <c r="AC356" s="15">
        <v>2015</v>
      </c>
      <c r="AD356" s="16" t="s">
        <v>50</v>
      </c>
      <c r="AE356" s="12">
        <v>7.04</v>
      </c>
      <c r="AF356" s="11">
        <v>43130</v>
      </c>
      <c r="AG356" s="12">
        <v>62.82</v>
      </c>
      <c r="AH356" s="8" t="s">
        <v>134</v>
      </c>
      <c r="AI356" s="8" t="s">
        <v>628</v>
      </c>
      <c r="AJ356" s="8" t="s">
        <v>103</v>
      </c>
      <c r="AK356" s="8" t="s">
        <v>50</v>
      </c>
      <c r="AL356" s="8" t="s">
        <v>277</v>
      </c>
      <c r="AM356" s="8" t="s">
        <v>67</v>
      </c>
      <c r="AN356" s="8" t="s">
        <v>3835</v>
      </c>
      <c r="AO356" s="8" t="s">
        <v>3836</v>
      </c>
      <c r="AP356" s="8" t="s">
        <v>762</v>
      </c>
      <c r="AQ356" s="8" t="s">
        <v>3837</v>
      </c>
      <c r="AR356" s="8" t="s">
        <v>50</v>
      </c>
      <c r="AS356" s="8" t="s">
        <v>109</v>
      </c>
    </row>
    <row r="357" spans="1:45" x14ac:dyDescent="0.3">
      <c r="A357" s="6" t="s">
        <v>3838</v>
      </c>
      <c r="B357" s="28">
        <v>0</v>
      </c>
      <c r="C357" s="54">
        <v>1</v>
      </c>
      <c r="D357" s="7" t="s">
        <v>50</v>
      </c>
      <c r="E357" s="58" t="s">
        <v>3839</v>
      </c>
      <c r="F357" s="17" t="s">
        <v>93</v>
      </c>
      <c r="G357" s="17" t="s">
        <v>94</v>
      </c>
      <c r="H357" s="17" t="s">
        <v>528</v>
      </c>
      <c r="I357" s="17" t="s">
        <v>221</v>
      </c>
      <c r="J357" s="18">
        <v>15</v>
      </c>
      <c r="K357" s="17" t="s">
        <v>3840</v>
      </c>
      <c r="L357" s="19" t="s">
        <v>50</v>
      </c>
      <c r="M357" s="17" t="s">
        <v>50</v>
      </c>
      <c r="N357" s="17" t="s">
        <v>3841</v>
      </c>
      <c r="O357" s="17" t="s">
        <v>346</v>
      </c>
      <c r="P357" s="17" t="s">
        <v>99</v>
      </c>
      <c r="Q357" s="17" t="s">
        <v>58</v>
      </c>
      <c r="R357" s="17" t="s">
        <v>3842</v>
      </c>
      <c r="S357" s="17" t="s">
        <v>59</v>
      </c>
      <c r="T357" s="20">
        <v>43173</v>
      </c>
      <c r="U357" s="21" t="s">
        <v>50</v>
      </c>
      <c r="V357" s="17" t="s">
        <v>134</v>
      </c>
      <c r="W357" s="17" t="s">
        <v>179</v>
      </c>
      <c r="X357" s="17" t="s">
        <v>396</v>
      </c>
      <c r="Y357" s="22">
        <v>-0.04</v>
      </c>
      <c r="Z357" s="23">
        <v>4029</v>
      </c>
      <c r="AA357" s="23">
        <v>311</v>
      </c>
      <c r="AB357" s="17" t="s">
        <v>662</v>
      </c>
      <c r="AC357" s="24">
        <v>2014</v>
      </c>
      <c r="AD357" s="25" t="s">
        <v>50</v>
      </c>
      <c r="AE357" s="21" t="s">
        <v>50</v>
      </c>
      <c r="AF357" s="20">
        <v>43250</v>
      </c>
      <c r="AG357" s="21">
        <v>0.19</v>
      </c>
      <c r="AH357" s="17" t="s">
        <v>134</v>
      </c>
      <c r="AI357" s="17" t="s">
        <v>1968</v>
      </c>
      <c r="AJ357" s="17" t="s">
        <v>103</v>
      </c>
      <c r="AK357" s="17" t="s">
        <v>50</v>
      </c>
      <c r="AL357" s="17" t="s">
        <v>723</v>
      </c>
      <c r="AM357" s="17" t="s">
        <v>204</v>
      </c>
      <c r="AN357" s="17" t="s">
        <v>3843</v>
      </c>
      <c r="AO357" s="17" t="s">
        <v>3844</v>
      </c>
      <c r="AP357" s="17" t="s">
        <v>1679</v>
      </c>
      <c r="AQ357" s="17" t="s">
        <v>3845</v>
      </c>
      <c r="AR357" s="17" t="s">
        <v>3846</v>
      </c>
      <c r="AS357" s="8" t="s">
        <v>109</v>
      </c>
    </row>
    <row r="358" spans="1:45" x14ac:dyDescent="0.3">
      <c r="A358" s="6" t="s">
        <v>3847</v>
      </c>
      <c r="B358" s="28">
        <v>1</v>
      </c>
      <c r="C358" s="54">
        <v>0</v>
      </c>
      <c r="D358" s="7">
        <v>3.78</v>
      </c>
      <c r="E358" s="57" t="s">
        <v>3848</v>
      </c>
      <c r="F358" s="8" t="s">
        <v>291</v>
      </c>
      <c r="G358" s="8" t="s">
        <v>292</v>
      </c>
      <c r="H358" s="8" t="s">
        <v>3849</v>
      </c>
      <c r="I358" s="8" t="s">
        <v>456</v>
      </c>
      <c r="J358" s="9" t="s">
        <v>50</v>
      </c>
      <c r="K358" s="8" t="s">
        <v>3850</v>
      </c>
      <c r="L358" s="10">
        <v>2</v>
      </c>
      <c r="M358" s="8" t="s">
        <v>3851</v>
      </c>
      <c r="N358" s="8" t="s">
        <v>3852</v>
      </c>
      <c r="O358" s="8" t="s">
        <v>3853</v>
      </c>
      <c r="P358" s="8" t="s">
        <v>99</v>
      </c>
      <c r="Q358" s="8" t="s">
        <v>58</v>
      </c>
      <c r="R358" s="8" t="s">
        <v>1898</v>
      </c>
      <c r="S358" s="8" t="s">
        <v>59</v>
      </c>
      <c r="T358" s="11">
        <v>42759</v>
      </c>
      <c r="U358" s="12">
        <v>3.78</v>
      </c>
      <c r="V358" s="8" t="s">
        <v>461</v>
      </c>
      <c r="W358" s="8" t="s">
        <v>61</v>
      </c>
      <c r="X358" s="8" t="s">
        <v>61</v>
      </c>
      <c r="Y358" s="13">
        <v>0</v>
      </c>
      <c r="Z358" s="14">
        <v>720</v>
      </c>
      <c r="AA358" s="14">
        <v>704</v>
      </c>
      <c r="AB358" s="8" t="s">
        <v>662</v>
      </c>
      <c r="AC358" s="15">
        <v>2016</v>
      </c>
      <c r="AD358" s="16">
        <v>18</v>
      </c>
      <c r="AE358" s="12">
        <v>3.78</v>
      </c>
      <c r="AF358" s="11">
        <v>42759</v>
      </c>
      <c r="AG358" s="12">
        <v>3.78</v>
      </c>
      <c r="AH358" s="8" t="s">
        <v>461</v>
      </c>
      <c r="AI358" s="8" t="s">
        <v>547</v>
      </c>
      <c r="AJ358" s="8" t="s">
        <v>103</v>
      </c>
      <c r="AK358" s="8" t="s">
        <v>3854</v>
      </c>
      <c r="AL358" s="8" t="s">
        <v>464</v>
      </c>
      <c r="AM358" s="8" t="s">
        <v>465</v>
      </c>
      <c r="AN358" s="8" t="s">
        <v>3855</v>
      </c>
      <c r="AO358" s="8" t="s">
        <v>3856</v>
      </c>
      <c r="AP358" s="8" t="s">
        <v>303</v>
      </c>
      <c r="AQ358" s="8" t="s">
        <v>3857</v>
      </c>
      <c r="AR358" s="8" t="s">
        <v>3858</v>
      </c>
      <c r="AS358" t="s">
        <v>6</v>
      </c>
    </row>
    <row r="359" spans="1:45" x14ac:dyDescent="0.3">
      <c r="A359" s="6" t="s">
        <v>3859</v>
      </c>
      <c r="B359" s="28">
        <v>1</v>
      </c>
      <c r="C359" s="54">
        <v>0</v>
      </c>
      <c r="D359" s="7" t="s">
        <v>50</v>
      </c>
      <c r="E359" s="58" t="s">
        <v>3860</v>
      </c>
      <c r="F359" s="17" t="s">
        <v>173</v>
      </c>
      <c r="G359" s="17" t="s">
        <v>317</v>
      </c>
      <c r="H359" s="17" t="s">
        <v>50</v>
      </c>
      <c r="I359" s="17" t="s">
        <v>221</v>
      </c>
      <c r="J359" s="18">
        <v>5.42</v>
      </c>
      <c r="K359" s="17" t="s">
        <v>3861</v>
      </c>
      <c r="L359" s="19" t="s">
        <v>50</v>
      </c>
      <c r="M359" s="17" t="s">
        <v>50</v>
      </c>
      <c r="N359" s="17" t="s">
        <v>3862</v>
      </c>
      <c r="O359" s="17" t="s">
        <v>50</v>
      </c>
      <c r="P359" s="17" t="s">
        <v>99</v>
      </c>
      <c r="Q359" s="17" t="s">
        <v>58</v>
      </c>
      <c r="R359" s="17" t="s">
        <v>3863</v>
      </c>
      <c r="S359" s="17" t="s">
        <v>59</v>
      </c>
      <c r="T359" s="20">
        <v>42814</v>
      </c>
      <c r="U359" s="21">
        <v>4.4800000000000004</v>
      </c>
      <c r="V359" s="17" t="s">
        <v>134</v>
      </c>
      <c r="W359" s="17" t="s">
        <v>61</v>
      </c>
      <c r="X359" s="17" t="s">
        <v>61</v>
      </c>
      <c r="Y359" s="22">
        <v>0.04</v>
      </c>
      <c r="Z359" s="23" t="s">
        <v>50</v>
      </c>
      <c r="AA359" s="23">
        <v>513</v>
      </c>
      <c r="AB359" s="17" t="s">
        <v>662</v>
      </c>
      <c r="AC359" s="24">
        <v>2014</v>
      </c>
      <c r="AD359" s="25">
        <v>13</v>
      </c>
      <c r="AE359" s="21" t="s">
        <v>50</v>
      </c>
      <c r="AF359" s="20">
        <v>42814</v>
      </c>
      <c r="AG359" s="21">
        <v>4.4800000000000004</v>
      </c>
      <c r="AH359" s="17" t="s">
        <v>134</v>
      </c>
      <c r="AI359" s="17" t="s">
        <v>745</v>
      </c>
      <c r="AJ359" s="17" t="s">
        <v>103</v>
      </c>
      <c r="AK359" s="17" t="s">
        <v>50</v>
      </c>
      <c r="AL359" s="17" t="s">
        <v>83</v>
      </c>
      <c r="AM359" s="17" t="s">
        <v>300</v>
      </c>
      <c r="AN359" s="17" t="s">
        <v>3864</v>
      </c>
      <c r="AO359" s="17" t="s">
        <v>3865</v>
      </c>
      <c r="AP359" s="17" t="s">
        <v>1117</v>
      </c>
      <c r="AQ359" s="17" t="s">
        <v>3866</v>
      </c>
      <c r="AR359" s="17" t="s">
        <v>3867</v>
      </c>
      <c r="AS359" s="17" t="s">
        <v>90</v>
      </c>
    </row>
    <row r="360" spans="1:45" x14ac:dyDescent="0.3">
      <c r="A360" s="6" t="s">
        <v>3868</v>
      </c>
      <c r="B360" s="28">
        <v>1</v>
      </c>
      <c r="C360" s="54">
        <v>0</v>
      </c>
      <c r="D360" s="7">
        <v>4.3099999999999996</v>
      </c>
      <c r="E360" s="57" t="s">
        <v>3869</v>
      </c>
      <c r="F360" s="8" t="s">
        <v>291</v>
      </c>
      <c r="G360" s="8" t="s">
        <v>292</v>
      </c>
      <c r="H360" s="8" t="s">
        <v>3228</v>
      </c>
      <c r="I360" s="8" t="s">
        <v>54</v>
      </c>
      <c r="J360" s="9" t="s">
        <v>50</v>
      </c>
      <c r="K360" s="8" t="s">
        <v>3870</v>
      </c>
      <c r="L360" s="10">
        <v>1</v>
      </c>
      <c r="M360" s="8" t="s">
        <v>3871</v>
      </c>
      <c r="N360" s="8" t="s">
        <v>3872</v>
      </c>
      <c r="O360" s="8" t="s">
        <v>984</v>
      </c>
      <c r="P360" s="8" t="s">
        <v>99</v>
      </c>
      <c r="Q360" s="8" t="s">
        <v>58</v>
      </c>
      <c r="R360" s="8" t="s">
        <v>986</v>
      </c>
      <c r="S360" s="8" t="s">
        <v>59</v>
      </c>
      <c r="T360" s="11">
        <v>43055</v>
      </c>
      <c r="U360" s="12">
        <v>4.3099999999999996</v>
      </c>
      <c r="V360" s="8" t="s">
        <v>509</v>
      </c>
      <c r="W360" s="8" t="s">
        <v>61</v>
      </c>
      <c r="X360" s="8" t="s">
        <v>61</v>
      </c>
      <c r="Y360" s="13">
        <v>0</v>
      </c>
      <c r="Z360" s="14" t="s">
        <v>50</v>
      </c>
      <c r="AA360" s="14">
        <v>81</v>
      </c>
      <c r="AB360" s="8" t="s">
        <v>662</v>
      </c>
      <c r="AC360" s="15">
        <v>2016</v>
      </c>
      <c r="AD360" s="16" t="s">
        <v>50</v>
      </c>
      <c r="AE360" s="12">
        <v>4.3099999999999996</v>
      </c>
      <c r="AF360" s="11">
        <v>43055</v>
      </c>
      <c r="AG360" s="12">
        <v>4.3099999999999996</v>
      </c>
      <c r="AH360" s="8" t="s">
        <v>509</v>
      </c>
      <c r="AI360" s="8" t="s">
        <v>462</v>
      </c>
      <c r="AJ360" s="8" t="s">
        <v>103</v>
      </c>
      <c r="AK360" s="8" t="s">
        <v>3873</v>
      </c>
      <c r="AL360" s="8" t="s">
        <v>66</v>
      </c>
      <c r="AM360" s="8" t="s">
        <v>465</v>
      </c>
      <c r="AN360" s="8" t="s">
        <v>3874</v>
      </c>
      <c r="AO360" s="8" t="s">
        <v>3875</v>
      </c>
      <c r="AP360" s="8" t="s">
        <v>762</v>
      </c>
      <c r="AQ360" s="8" t="s">
        <v>3876</v>
      </c>
      <c r="AR360" s="8" t="s">
        <v>3877</v>
      </c>
      <c r="AS360" t="s">
        <v>6</v>
      </c>
    </row>
    <row r="361" spans="1:45" x14ac:dyDescent="0.3">
      <c r="A361" s="6" t="s">
        <v>3878</v>
      </c>
      <c r="B361" s="28">
        <v>1</v>
      </c>
      <c r="C361" s="54">
        <v>0</v>
      </c>
      <c r="D361" s="7">
        <v>1.3</v>
      </c>
      <c r="E361" s="58" t="s">
        <v>3879</v>
      </c>
      <c r="F361" s="17" t="s">
        <v>93</v>
      </c>
      <c r="G361" s="17" t="s">
        <v>503</v>
      </c>
      <c r="H361" s="17" t="s">
        <v>2461</v>
      </c>
      <c r="I361" s="17" t="s">
        <v>456</v>
      </c>
      <c r="J361" s="18" t="s">
        <v>50</v>
      </c>
      <c r="K361" s="17" t="s">
        <v>3880</v>
      </c>
      <c r="L361" s="19">
        <v>9</v>
      </c>
      <c r="M361" s="17" t="s">
        <v>3881</v>
      </c>
      <c r="N361" s="17" t="s">
        <v>3882</v>
      </c>
      <c r="O361" s="17" t="s">
        <v>50</v>
      </c>
      <c r="P361" s="17" t="s">
        <v>99</v>
      </c>
      <c r="Q361" s="17" t="s">
        <v>58</v>
      </c>
      <c r="R361" s="17" t="s">
        <v>3883</v>
      </c>
      <c r="S361" s="17" t="s">
        <v>59</v>
      </c>
      <c r="T361" s="20">
        <v>42808</v>
      </c>
      <c r="U361" s="21">
        <v>1.3</v>
      </c>
      <c r="V361" s="17" t="s">
        <v>461</v>
      </c>
      <c r="W361" s="17" t="s">
        <v>61</v>
      </c>
      <c r="X361" s="17" t="s">
        <v>61</v>
      </c>
      <c r="Y361" s="22">
        <v>0.32</v>
      </c>
      <c r="Z361" s="23">
        <v>3596</v>
      </c>
      <c r="AA361" s="23">
        <v>97</v>
      </c>
      <c r="AB361" s="17" t="s">
        <v>662</v>
      </c>
      <c r="AC361" s="24">
        <v>2013</v>
      </c>
      <c r="AD361" s="25" t="s">
        <v>50</v>
      </c>
      <c r="AE361" s="21">
        <v>1.3</v>
      </c>
      <c r="AF361" s="20">
        <v>42808</v>
      </c>
      <c r="AG361" s="21">
        <v>1.3</v>
      </c>
      <c r="AH361" s="17" t="s">
        <v>461</v>
      </c>
      <c r="AI361" s="17" t="s">
        <v>1183</v>
      </c>
      <c r="AJ361" s="17" t="s">
        <v>103</v>
      </c>
      <c r="AK361" s="17" t="s">
        <v>3884</v>
      </c>
      <c r="AL361" s="17" t="s">
        <v>464</v>
      </c>
      <c r="AM361" s="17" t="s">
        <v>465</v>
      </c>
      <c r="AN361" s="17" t="s">
        <v>3885</v>
      </c>
      <c r="AO361" s="17" t="s">
        <v>3886</v>
      </c>
      <c r="AP361" s="17" t="s">
        <v>631</v>
      </c>
      <c r="AQ361" s="17" t="s">
        <v>3887</v>
      </c>
      <c r="AR361" s="17" t="s">
        <v>3888</v>
      </c>
      <c r="AS361" s="17" t="s">
        <v>90</v>
      </c>
    </row>
    <row r="362" spans="1:45" x14ac:dyDescent="0.3">
      <c r="A362" s="6" t="s">
        <v>3889</v>
      </c>
      <c r="B362" s="28">
        <v>1</v>
      </c>
      <c r="C362" s="54">
        <v>0</v>
      </c>
      <c r="D362" s="7">
        <v>9.6300000000000008</v>
      </c>
      <c r="E362" s="57" t="s">
        <v>3890</v>
      </c>
      <c r="F362" s="8" t="s">
        <v>291</v>
      </c>
      <c r="G362" s="8" t="s">
        <v>292</v>
      </c>
      <c r="H362" s="8" t="s">
        <v>3228</v>
      </c>
      <c r="I362" s="8" t="s">
        <v>456</v>
      </c>
      <c r="J362" s="9" t="s">
        <v>50</v>
      </c>
      <c r="K362" s="8" t="s">
        <v>3891</v>
      </c>
      <c r="L362" s="10">
        <v>2</v>
      </c>
      <c r="M362" s="8" t="s">
        <v>3892</v>
      </c>
      <c r="N362" s="8" t="s">
        <v>50</v>
      </c>
      <c r="O362" s="8" t="s">
        <v>50</v>
      </c>
      <c r="P362" s="8" t="s">
        <v>99</v>
      </c>
      <c r="Q362" s="8" t="s">
        <v>58</v>
      </c>
      <c r="R362" s="8" t="s">
        <v>50</v>
      </c>
      <c r="S362" s="8" t="s">
        <v>59</v>
      </c>
      <c r="T362" s="11">
        <v>42772</v>
      </c>
      <c r="U362" s="12">
        <v>5</v>
      </c>
      <c r="V362" s="8" t="s">
        <v>461</v>
      </c>
      <c r="W362" s="8" t="s">
        <v>61</v>
      </c>
      <c r="X362" s="8" t="s">
        <v>1433</v>
      </c>
      <c r="Y362" s="13">
        <v>0.81</v>
      </c>
      <c r="Z362" s="14" t="s">
        <v>50</v>
      </c>
      <c r="AA362" s="14">
        <v>1377</v>
      </c>
      <c r="AB362" s="8" t="s">
        <v>662</v>
      </c>
      <c r="AC362" s="15">
        <v>2017</v>
      </c>
      <c r="AD362" s="16">
        <v>20</v>
      </c>
      <c r="AE362" s="12">
        <v>9.6300000000000008</v>
      </c>
      <c r="AF362" s="11" t="s">
        <v>50</v>
      </c>
      <c r="AG362" s="12" t="s">
        <v>50</v>
      </c>
      <c r="AH362" s="8" t="s">
        <v>661</v>
      </c>
      <c r="AI362" s="8" t="s">
        <v>647</v>
      </c>
      <c r="AJ362" s="8" t="s">
        <v>103</v>
      </c>
      <c r="AK362" s="8" t="s">
        <v>3893</v>
      </c>
      <c r="AL362" s="8" t="s">
        <v>464</v>
      </c>
      <c r="AM362" s="8" t="s">
        <v>465</v>
      </c>
      <c r="AN362" s="8" t="s">
        <v>3894</v>
      </c>
      <c r="AO362" s="8" t="s">
        <v>3895</v>
      </c>
      <c r="AP362" s="8" t="s">
        <v>468</v>
      </c>
      <c r="AQ362" s="8" t="s">
        <v>3896</v>
      </c>
      <c r="AR362" s="8" t="s">
        <v>50</v>
      </c>
      <c r="AS362" t="s">
        <v>6</v>
      </c>
    </row>
    <row r="363" spans="1:45" x14ac:dyDescent="0.3">
      <c r="A363" s="6" t="s">
        <v>3897</v>
      </c>
      <c r="B363" s="28">
        <v>1</v>
      </c>
      <c r="C363" s="54">
        <v>0</v>
      </c>
      <c r="D363" s="7" t="s">
        <v>50</v>
      </c>
      <c r="E363" s="58" t="s">
        <v>3898</v>
      </c>
      <c r="F363" s="17" t="s">
        <v>93</v>
      </c>
      <c r="G363" s="17" t="s">
        <v>592</v>
      </c>
      <c r="H363" s="17" t="s">
        <v>1180</v>
      </c>
      <c r="I363" s="17" t="s">
        <v>996</v>
      </c>
      <c r="J363" s="18" t="s">
        <v>50</v>
      </c>
      <c r="K363" s="17" t="s">
        <v>50</v>
      </c>
      <c r="L363" s="19" t="s">
        <v>50</v>
      </c>
      <c r="M363" s="17" t="s">
        <v>50</v>
      </c>
      <c r="N363" s="17" t="s">
        <v>50</v>
      </c>
      <c r="O363" s="17" t="s">
        <v>50</v>
      </c>
      <c r="P363" s="17" t="s">
        <v>200</v>
      </c>
      <c r="Q363" s="17" t="s">
        <v>58</v>
      </c>
      <c r="R363" s="17" t="s">
        <v>50</v>
      </c>
      <c r="S363" s="17" t="s">
        <v>59</v>
      </c>
      <c r="T363" s="20" t="s">
        <v>50</v>
      </c>
      <c r="U363" s="21" t="s">
        <v>50</v>
      </c>
      <c r="V363" s="17" t="s">
        <v>50</v>
      </c>
      <c r="W363" s="17" t="s">
        <v>50</v>
      </c>
      <c r="X363" s="17" t="s">
        <v>50</v>
      </c>
      <c r="Y363" s="22">
        <v>0</v>
      </c>
      <c r="Z363" s="23">
        <v>1168</v>
      </c>
      <c r="AA363" s="23">
        <v>97</v>
      </c>
      <c r="AB363" s="17" t="s">
        <v>662</v>
      </c>
      <c r="AC363" s="24">
        <v>2014</v>
      </c>
      <c r="AD363" s="25" t="s">
        <v>50</v>
      </c>
      <c r="AE363" s="21" t="s">
        <v>50</v>
      </c>
      <c r="AF363" s="20" t="s">
        <v>50</v>
      </c>
      <c r="AG363" s="21" t="s">
        <v>50</v>
      </c>
      <c r="AH363" s="17" t="s">
        <v>50</v>
      </c>
      <c r="AI363" s="17" t="s">
        <v>596</v>
      </c>
      <c r="AJ363" s="17" t="s">
        <v>203</v>
      </c>
      <c r="AK363" s="17" t="s">
        <v>50</v>
      </c>
      <c r="AL363" s="17" t="s">
        <v>104</v>
      </c>
      <c r="AM363" s="17" t="s">
        <v>204</v>
      </c>
      <c r="AN363" s="17" t="s">
        <v>3899</v>
      </c>
      <c r="AO363" s="17" t="s">
        <v>3900</v>
      </c>
      <c r="AP363" s="17" t="s">
        <v>877</v>
      </c>
      <c r="AQ363" s="17" t="s">
        <v>3901</v>
      </c>
      <c r="AR363" s="17" t="s">
        <v>3902</v>
      </c>
      <c r="AS363" s="17" t="s">
        <v>90</v>
      </c>
    </row>
    <row r="364" spans="1:45" x14ac:dyDescent="0.3">
      <c r="A364" s="6" t="s">
        <v>3903</v>
      </c>
      <c r="B364" s="28">
        <v>1</v>
      </c>
      <c r="C364" s="54">
        <v>0</v>
      </c>
      <c r="D364" s="7" t="s">
        <v>50</v>
      </c>
      <c r="E364" s="57" t="s">
        <v>3904</v>
      </c>
      <c r="F364" s="8" t="s">
        <v>173</v>
      </c>
      <c r="G364" s="8" t="s">
        <v>317</v>
      </c>
      <c r="H364" s="8" t="s">
        <v>50</v>
      </c>
      <c r="I364" s="8" t="s">
        <v>221</v>
      </c>
      <c r="J364" s="9" t="s">
        <v>50</v>
      </c>
      <c r="K364" s="8" t="s">
        <v>3905</v>
      </c>
      <c r="L364" s="10" t="s">
        <v>50</v>
      </c>
      <c r="M364" s="8" t="s">
        <v>50</v>
      </c>
      <c r="N364" s="8" t="s">
        <v>3906</v>
      </c>
      <c r="O364" s="8" t="s">
        <v>3907</v>
      </c>
      <c r="P364" s="8" t="s">
        <v>3908</v>
      </c>
      <c r="Q364" s="8" t="s">
        <v>58</v>
      </c>
      <c r="R364" s="8" t="s">
        <v>3909</v>
      </c>
      <c r="S364" s="8" t="s">
        <v>59</v>
      </c>
      <c r="T364" s="11">
        <v>42767</v>
      </c>
      <c r="U364" s="12" t="s">
        <v>50</v>
      </c>
      <c r="V364" s="8" t="s">
        <v>134</v>
      </c>
      <c r="W364" s="8" t="s">
        <v>61</v>
      </c>
      <c r="X364" s="8" t="s">
        <v>61</v>
      </c>
      <c r="Y364" s="13">
        <v>0.41</v>
      </c>
      <c r="Z364" s="14">
        <v>2028</v>
      </c>
      <c r="AA364" s="14">
        <v>1062</v>
      </c>
      <c r="AB364" s="8" t="s">
        <v>662</v>
      </c>
      <c r="AC364" s="15">
        <v>2015</v>
      </c>
      <c r="AD364" s="16">
        <v>3</v>
      </c>
      <c r="AE364" s="12" t="s">
        <v>50</v>
      </c>
      <c r="AF364" s="11">
        <v>42767</v>
      </c>
      <c r="AG364" s="12" t="s">
        <v>50</v>
      </c>
      <c r="AH364" s="8" t="s">
        <v>134</v>
      </c>
      <c r="AI364" s="8" t="s">
        <v>3910</v>
      </c>
      <c r="AJ364" s="8" t="s">
        <v>3911</v>
      </c>
      <c r="AK364" s="8" t="s">
        <v>50</v>
      </c>
      <c r="AL364" s="8" t="s">
        <v>83</v>
      </c>
      <c r="AM364" s="8" t="s">
        <v>300</v>
      </c>
      <c r="AN364" s="8" t="s">
        <v>3912</v>
      </c>
      <c r="AO364" s="8" t="s">
        <v>3913</v>
      </c>
      <c r="AP364" s="8" t="s">
        <v>601</v>
      </c>
      <c r="AQ364" s="8" t="s">
        <v>3914</v>
      </c>
      <c r="AR364" s="8" t="s">
        <v>3915</v>
      </c>
      <c r="AS364" s="17" t="s">
        <v>90</v>
      </c>
    </row>
    <row r="365" spans="1:45" x14ac:dyDescent="0.3">
      <c r="A365" s="6" t="s">
        <v>3916</v>
      </c>
      <c r="B365" s="28">
        <v>0</v>
      </c>
      <c r="C365" s="54">
        <v>1</v>
      </c>
      <c r="D365" s="7" t="s">
        <v>50</v>
      </c>
      <c r="E365" s="58" t="s">
        <v>3917</v>
      </c>
      <c r="F365" s="17" t="s">
        <v>173</v>
      </c>
      <c r="G365" s="17" t="s">
        <v>3695</v>
      </c>
      <c r="H365" s="17" t="s">
        <v>50</v>
      </c>
      <c r="I365" s="17" t="s">
        <v>221</v>
      </c>
      <c r="J365" s="18" t="s">
        <v>50</v>
      </c>
      <c r="K365" s="17" t="s">
        <v>3918</v>
      </c>
      <c r="L365" s="19">
        <v>2</v>
      </c>
      <c r="M365" s="17" t="s">
        <v>3919</v>
      </c>
      <c r="N365" s="17" t="s">
        <v>3920</v>
      </c>
      <c r="O365" s="17" t="s">
        <v>897</v>
      </c>
      <c r="P365" s="17" t="s">
        <v>3921</v>
      </c>
      <c r="Q365" s="17" t="s">
        <v>58</v>
      </c>
      <c r="R365" s="17" t="s">
        <v>3922</v>
      </c>
      <c r="S365" s="17" t="s">
        <v>59</v>
      </c>
      <c r="T365" s="20">
        <v>42381</v>
      </c>
      <c r="U365" s="21" t="s">
        <v>50</v>
      </c>
      <c r="V365" s="17" t="s">
        <v>1848</v>
      </c>
      <c r="W365" s="17" t="s">
        <v>61</v>
      </c>
      <c r="X365" s="17" t="s">
        <v>61</v>
      </c>
      <c r="Y365" s="22">
        <v>0</v>
      </c>
      <c r="Z365" s="23" t="s">
        <v>50</v>
      </c>
      <c r="AA365" s="23" t="s">
        <v>50</v>
      </c>
      <c r="AB365" s="17" t="s">
        <v>662</v>
      </c>
      <c r="AC365" s="24">
        <v>2016</v>
      </c>
      <c r="AD365" s="25" t="s">
        <v>50</v>
      </c>
      <c r="AE365" s="21" t="s">
        <v>50</v>
      </c>
      <c r="AF365" s="20">
        <v>42381</v>
      </c>
      <c r="AG365" s="21" t="s">
        <v>50</v>
      </c>
      <c r="AH365" s="17" t="s">
        <v>1848</v>
      </c>
      <c r="AI365" s="17" t="s">
        <v>3923</v>
      </c>
      <c r="AJ365" s="17" t="s">
        <v>3924</v>
      </c>
      <c r="AK365" s="17" t="s">
        <v>3925</v>
      </c>
      <c r="AL365" s="17" t="s">
        <v>83</v>
      </c>
      <c r="AM365" s="17" t="s">
        <v>465</v>
      </c>
      <c r="AN365" s="17" t="s">
        <v>3926</v>
      </c>
      <c r="AO365" s="17" t="s">
        <v>3927</v>
      </c>
      <c r="AP365" s="17" t="s">
        <v>3928</v>
      </c>
      <c r="AQ365" s="17" t="s">
        <v>3929</v>
      </c>
      <c r="AR365" s="17" t="s">
        <v>3930</v>
      </c>
      <c r="AS365" s="8" t="s">
        <v>109</v>
      </c>
    </row>
    <row r="366" spans="1:45" x14ac:dyDescent="0.3">
      <c r="A366" s="6" t="s">
        <v>3931</v>
      </c>
      <c r="B366" s="28">
        <v>1</v>
      </c>
      <c r="C366" s="54">
        <v>0</v>
      </c>
      <c r="D366" s="7" t="s">
        <v>50</v>
      </c>
      <c r="E366" s="57" t="s">
        <v>3932</v>
      </c>
      <c r="F366" s="8" t="s">
        <v>291</v>
      </c>
      <c r="G366" s="8" t="s">
        <v>292</v>
      </c>
      <c r="H366" s="8" t="s">
        <v>778</v>
      </c>
      <c r="I366" s="8" t="s">
        <v>542</v>
      </c>
      <c r="J366" s="9" t="s">
        <v>50</v>
      </c>
      <c r="K366" s="8" t="s">
        <v>3933</v>
      </c>
      <c r="L366" s="10">
        <v>1</v>
      </c>
      <c r="M366" s="8" t="s">
        <v>3403</v>
      </c>
      <c r="N366" s="8" t="s">
        <v>896</v>
      </c>
      <c r="O366" s="8" t="s">
        <v>897</v>
      </c>
      <c r="P366" s="8" t="s">
        <v>99</v>
      </c>
      <c r="Q366" s="8" t="s">
        <v>58</v>
      </c>
      <c r="R366" s="8" t="s">
        <v>757</v>
      </c>
      <c r="S366" s="8" t="s">
        <v>59</v>
      </c>
      <c r="T366" s="11">
        <v>42370</v>
      </c>
      <c r="U366" s="12" t="s">
        <v>50</v>
      </c>
      <c r="V366" s="8" t="s">
        <v>78</v>
      </c>
      <c r="W366" s="8" t="s">
        <v>61</v>
      </c>
      <c r="X366" s="8" t="s">
        <v>61</v>
      </c>
      <c r="Y366" s="13">
        <v>-7.06</v>
      </c>
      <c r="Z366" s="14" t="s">
        <v>50</v>
      </c>
      <c r="AA366" s="14">
        <v>111</v>
      </c>
      <c r="AB366" s="8" t="s">
        <v>662</v>
      </c>
      <c r="AC366" s="15">
        <v>2014</v>
      </c>
      <c r="AD366" s="16" t="s">
        <v>50</v>
      </c>
      <c r="AE366" s="12" t="s">
        <v>50</v>
      </c>
      <c r="AF366" s="11">
        <v>42370</v>
      </c>
      <c r="AG366" s="12" t="s">
        <v>50</v>
      </c>
      <c r="AH366" s="8" t="s">
        <v>78</v>
      </c>
      <c r="AI366" s="8" t="s">
        <v>299</v>
      </c>
      <c r="AJ366" s="8" t="s">
        <v>103</v>
      </c>
      <c r="AK366" s="8" t="s">
        <v>3404</v>
      </c>
      <c r="AL366" s="8" t="s">
        <v>598</v>
      </c>
      <c r="AM366" s="8" t="s">
        <v>465</v>
      </c>
      <c r="AN366" s="8" t="s">
        <v>3934</v>
      </c>
      <c r="AO366" s="8" t="s">
        <v>3935</v>
      </c>
      <c r="AP366" s="8" t="s">
        <v>303</v>
      </c>
      <c r="AQ366" s="8" t="s">
        <v>3936</v>
      </c>
      <c r="AR366" s="8" t="s">
        <v>3937</v>
      </c>
      <c r="AS366" t="s">
        <v>6</v>
      </c>
    </row>
    <row r="367" spans="1:45" x14ac:dyDescent="0.3">
      <c r="A367" s="6" t="s">
        <v>3938</v>
      </c>
      <c r="B367" s="28">
        <v>1</v>
      </c>
      <c r="C367" s="54">
        <v>0</v>
      </c>
      <c r="D367" s="7">
        <v>1.2</v>
      </c>
      <c r="E367" s="58" t="s">
        <v>3939</v>
      </c>
      <c r="F367" s="17" t="s">
        <v>93</v>
      </c>
      <c r="G367" s="17" t="s">
        <v>994</v>
      </c>
      <c r="H367" s="17" t="s">
        <v>3940</v>
      </c>
      <c r="I367" s="17" t="s">
        <v>542</v>
      </c>
      <c r="J367" s="18" t="s">
        <v>50</v>
      </c>
      <c r="K367" s="17" t="s">
        <v>3941</v>
      </c>
      <c r="L367" s="19" t="s">
        <v>50</v>
      </c>
      <c r="M367" s="17" t="s">
        <v>50</v>
      </c>
      <c r="N367" s="17" t="s">
        <v>50</v>
      </c>
      <c r="O367" s="17" t="s">
        <v>50</v>
      </c>
      <c r="P367" s="17" t="s">
        <v>939</v>
      </c>
      <c r="Q367" s="17" t="s">
        <v>58</v>
      </c>
      <c r="R367" s="17" t="s">
        <v>50</v>
      </c>
      <c r="S367" s="17" t="s">
        <v>59</v>
      </c>
      <c r="T367" s="20">
        <v>42754</v>
      </c>
      <c r="U367" s="21">
        <v>1.2</v>
      </c>
      <c r="V367" s="17" t="s">
        <v>428</v>
      </c>
      <c r="W367" s="17" t="s">
        <v>61</v>
      </c>
      <c r="X367" s="17" t="s">
        <v>61</v>
      </c>
      <c r="Y367" s="22">
        <v>1.18</v>
      </c>
      <c r="Z367" s="23">
        <v>222</v>
      </c>
      <c r="AA367" s="23">
        <v>277</v>
      </c>
      <c r="AB367" s="17" t="s">
        <v>662</v>
      </c>
      <c r="AC367" s="24">
        <v>2016</v>
      </c>
      <c r="AD367" s="25">
        <v>12</v>
      </c>
      <c r="AE367" s="21">
        <v>1.2</v>
      </c>
      <c r="AF367" s="20">
        <v>42754</v>
      </c>
      <c r="AG367" s="21">
        <v>1.2</v>
      </c>
      <c r="AH367" s="17" t="s">
        <v>428</v>
      </c>
      <c r="AI367" s="17" t="s">
        <v>3942</v>
      </c>
      <c r="AJ367" s="17" t="s">
        <v>940</v>
      </c>
      <c r="AK367" s="17" t="s">
        <v>50</v>
      </c>
      <c r="AL367" s="17" t="s">
        <v>549</v>
      </c>
      <c r="AM367" s="17" t="s">
        <v>465</v>
      </c>
      <c r="AN367" s="17" t="s">
        <v>3943</v>
      </c>
      <c r="AO367" s="17" t="s">
        <v>3944</v>
      </c>
      <c r="AP367" s="17" t="s">
        <v>468</v>
      </c>
      <c r="AQ367" s="17" t="s">
        <v>3945</v>
      </c>
      <c r="AR367" s="17" t="s">
        <v>3946</v>
      </c>
      <c r="AS367" s="17" t="s">
        <v>90</v>
      </c>
    </row>
    <row r="368" spans="1:45" x14ac:dyDescent="0.3">
      <c r="A368" s="6" t="s">
        <v>3947</v>
      </c>
      <c r="B368" s="28">
        <v>1</v>
      </c>
      <c r="C368" s="54">
        <v>0</v>
      </c>
      <c r="D368" s="7">
        <v>1.1599999999999999</v>
      </c>
      <c r="E368" s="57" t="s">
        <v>3948</v>
      </c>
      <c r="F368" s="8" t="s">
        <v>291</v>
      </c>
      <c r="G368" s="8" t="s">
        <v>292</v>
      </c>
      <c r="H368" s="8" t="s">
        <v>3949</v>
      </c>
      <c r="I368" s="8" t="s">
        <v>1020</v>
      </c>
      <c r="J368" s="9">
        <v>0.75</v>
      </c>
      <c r="K368" s="8" t="s">
        <v>3950</v>
      </c>
      <c r="L368" s="10">
        <v>5</v>
      </c>
      <c r="M368" s="8" t="s">
        <v>3951</v>
      </c>
      <c r="N368" s="8" t="s">
        <v>1825</v>
      </c>
      <c r="O368" s="8" t="s">
        <v>50</v>
      </c>
      <c r="P368" s="8" t="s">
        <v>200</v>
      </c>
      <c r="Q368" s="8" t="s">
        <v>58</v>
      </c>
      <c r="R368" s="8" t="s">
        <v>3511</v>
      </c>
      <c r="S368" s="8" t="s">
        <v>59</v>
      </c>
      <c r="T368" s="11" t="s">
        <v>50</v>
      </c>
      <c r="U368" s="12" t="s">
        <v>50</v>
      </c>
      <c r="V368" s="8" t="s">
        <v>78</v>
      </c>
      <c r="W368" s="8" t="s">
        <v>61</v>
      </c>
      <c r="X368" s="8" t="s">
        <v>61</v>
      </c>
      <c r="Y368" s="13">
        <v>0.11</v>
      </c>
      <c r="Z368" s="14">
        <v>23</v>
      </c>
      <c r="AA368" s="14">
        <v>617</v>
      </c>
      <c r="AB368" s="8" t="s">
        <v>662</v>
      </c>
      <c r="AC368" s="15">
        <v>2015</v>
      </c>
      <c r="AD368" s="16">
        <v>2</v>
      </c>
      <c r="AE368" s="12">
        <v>1.1599999999999999</v>
      </c>
      <c r="AF368" s="11">
        <v>43000</v>
      </c>
      <c r="AG368" s="12" t="s">
        <v>50</v>
      </c>
      <c r="AH368" s="8" t="s">
        <v>78</v>
      </c>
      <c r="AI368" s="8" t="s">
        <v>1048</v>
      </c>
      <c r="AJ368" s="8" t="s">
        <v>203</v>
      </c>
      <c r="AK368" s="8" t="s">
        <v>3952</v>
      </c>
      <c r="AL368" s="8" t="s">
        <v>598</v>
      </c>
      <c r="AM368" s="8" t="s">
        <v>465</v>
      </c>
      <c r="AN368" s="8" t="s">
        <v>3953</v>
      </c>
      <c r="AO368" s="8" t="s">
        <v>3954</v>
      </c>
      <c r="AP368" s="8" t="s">
        <v>303</v>
      </c>
      <c r="AQ368" s="8" t="s">
        <v>3955</v>
      </c>
      <c r="AR368" s="8" t="s">
        <v>50</v>
      </c>
      <c r="AS368" t="s">
        <v>6</v>
      </c>
    </row>
    <row r="369" spans="1:45" x14ac:dyDescent="0.3">
      <c r="A369" s="6" t="s">
        <v>3956</v>
      </c>
      <c r="B369" s="28">
        <v>1</v>
      </c>
      <c r="C369" s="54">
        <v>0</v>
      </c>
      <c r="D369" s="7">
        <v>0.03</v>
      </c>
      <c r="E369" s="58" t="s">
        <v>3957</v>
      </c>
      <c r="F369" s="17" t="s">
        <v>173</v>
      </c>
      <c r="G369" s="17" t="s">
        <v>317</v>
      </c>
      <c r="H369" s="17" t="s">
        <v>50</v>
      </c>
      <c r="I369" s="17" t="s">
        <v>542</v>
      </c>
      <c r="J369" s="18" t="s">
        <v>50</v>
      </c>
      <c r="K369" s="17" t="s">
        <v>3958</v>
      </c>
      <c r="L369" s="19">
        <v>1</v>
      </c>
      <c r="M369" s="17" t="s">
        <v>2109</v>
      </c>
      <c r="N369" s="17" t="s">
        <v>50</v>
      </c>
      <c r="O369" s="17" t="s">
        <v>50</v>
      </c>
      <c r="P369" s="17" t="s">
        <v>99</v>
      </c>
      <c r="Q369" s="17" t="s">
        <v>58</v>
      </c>
      <c r="R369" s="17" t="s">
        <v>50</v>
      </c>
      <c r="S369" s="17" t="s">
        <v>59</v>
      </c>
      <c r="T369" s="20">
        <v>42736</v>
      </c>
      <c r="U369" s="21">
        <v>0.03</v>
      </c>
      <c r="V369" s="17" t="s">
        <v>78</v>
      </c>
      <c r="W369" s="17" t="s">
        <v>61</v>
      </c>
      <c r="X369" s="17" t="s">
        <v>61</v>
      </c>
      <c r="Y369" s="22">
        <v>0</v>
      </c>
      <c r="Z369" s="23">
        <v>29</v>
      </c>
      <c r="AA369" s="23">
        <v>54</v>
      </c>
      <c r="AB369" s="17" t="s">
        <v>662</v>
      </c>
      <c r="AC369" s="24">
        <v>2015</v>
      </c>
      <c r="AD369" s="25">
        <v>3</v>
      </c>
      <c r="AE369" s="21">
        <v>0.03</v>
      </c>
      <c r="AF369" s="20">
        <v>42736</v>
      </c>
      <c r="AG369" s="21">
        <v>0.03</v>
      </c>
      <c r="AH369" s="17" t="s">
        <v>78</v>
      </c>
      <c r="AI369" s="17" t="s">
        <v>745</v>
      </c>
      <c r="AJ369" s="17" t="s">
        <v>103</v>
      </c>
      <c r="AK369" s="17" t="s">
        <v>2110</v>
      </c>
      <c r="AL369" s="17" t="s">
        <v>598</v>
      </c>
      <c r="AM369" s="17" t="s">
        <v>465</v>
      </c>
      <c r="AN369" s="17" t="s">
        <v>3959</v>
      </c>
      <c r="AO369" s="17" t="s">
        <v>3960</v>
      </c>
      <c r="AP369" s="17" t="s">
        <v>303</v>
      </c>
      <c r="AQ369" s="17" t="s">
        <v>3961</v>
      </c>
      <c r="AR369" s="17" t="s">
        <v>50</v>
      </c>
      <c r="AS369" s="17" t="s">
        <v>90</v>
      </c>
    </row>
    <row r="370" spans="1:45" x14ac:dyDescent="0.3">
      <c r="A370" s="6" t="s">
        <v>3962</v>
      </c>
      <c r="B370" s="28">
        <v>1</v>
      </c>
      <c r="C370" s="54">
        <v>0</v>
      </c>
      <c r="D370" s="7">
        <v>0.03</v>
      </c>
      <c r="E370" s="57" t="s">
        <v>3963</v>
      </c>
      <c r="F370" s="8" t="s">
        <v>291</v>
      </c>
      <c r="G370" s="8" t="s">
        <v>292</v>
      </c>
      <c r="H370" s="8" t="s">
        <v>3964</v>
      </c>
      <c r="I370" s="8" t="s">
        <v>456</v>
      </c>
      <c r="J370" s="9">
        <v>1</v>
      </c>
      <c r="K370" s="8" t="s">
        <v>3965</v>
      </c>
      <c r="L370" s="10">
        <v>4</v>
      </c>
      <c r="M370" s="8" t="s">
        <v>3966</v>
      </c>
      <c r="N370" s="8" t="s">
        <v>1790</v>
      </c>
      <c r="O370" s="8" t="s">
        <v>3967</v>
      </c>
      <c r="P370" s="8" t="s">
        <v>1792</v>
      </c>
      <c r="Q370" s="8" t="s">
        <v>58</v>
      </c>
      <c r="R370" s="8" t="s">
        <v>1793</v>
      </c>
      <c r="S370" s="8" t="s">
        <v>59</v>
      </c>
      <c r="T370" s="11">
        <v>43032</v>
      </c>
      <c r="U370" s="12">
        <v>0.03</v>
      </c>
      <c r="V370" s="8" t="s">
        <v>78</v>
      </c>
      <c r="W370" s="8" t="s">
        <v>61</v>
      </c>
      <c r="X370" s="8" t="s">
        <v>61</v>
      </c>
      <c r="Y370" s="13">
        <v>1.08</v>
      </c>
      <c r="Z370" s="14">
        <v>21</v>
      </c>
      <c r="AA370" s="14">
        <v>320</v>
      </c>
      <c r="AB370" s="8" t="s">
        <v>662</v>
      </c>
      <c r="AC370" s="15">
        <v>2016</v>
      </c>
      <c r="AD370" s="16">
        <v>10</v>
      </c>
      <c r="AE370" s="12">
        <v>0.03</v>
      </c>
      <c r="AF370" s="11">
        <v>43115</v>
      </c>
      <c r="AG370" s="12" t="s">
        <v>50</v>
      </c>
      <c r="AH370" s="8" t="s">
        <v>461</v>
      </c>
      <c r="AI370" s="8" t="s">
        <v>1597</v>
      </c>
      <c r="AJ370" s="8" t="s">
        <v>1795</v>
      </c>
      <c r="AK370" s="8" t="s">
        <v>3968</v>
      </c>
      <c r="AL370" s="8" t="s">
        <v>464</v>
      </c>
      <c r="AM370" s="8" t="s">
        <v>465</v>
      </c>
      <c r="AN370" s="8" t="s">
        <v>3969</v>
      </c>
      <c r="AO370" s="8" t="s">
        <v>3970</v>
      </c>
      <c r="AP370" s="8" t="s">
        <v>762</v>
      </c>
      <c r="AQ370" s="8" t="s">
        <v>3971</v>
      </c>
      <c r="AR370" s="8" t="s">
        <v>3972</v>
      </c>
      <c r="AS370" t="s">
        <v>6</v>
      </c>
    </row>
    <row r="371" spans="1:45" x14ac:dyDescent="0.3">
      <c r="A371" s="6" t="s">
        <v>3973</v>
      </c>
      <c r="B371" s="28">
        <v>1</v>
      </c>
      <c r="C371" s="54">
        <v>0</v>
      </c>
      <c r="D371" s="7" t="s">
        <v>50</v>
      </c>
      <c r="E371" s="58" t="s">
        <v>3974</v>
      </c>
      <c r="F371" s="17" t="s">
        <v>291</v>
      </c>
      <c r="G371" s="17" t="s">
        <v>292</v>
      </c>
      <c r="H371" s="17" t="s">
        <v>1591</v>
      </c>
      <c r="I371" s="17" t="s">
        <v>221</v>
      </c>
      <c r="J371" s="18" t="s">
        <v>50</v>
      </c>
      <c r="K371" s="17" t="s">
        <v>3975</v>
      </c>
      <c r="L371" s="19" t="s">
        <v>50</v>
      </c>
      <c r="M371" s="17" t="s">
        <v>50</v>
      </c>
      <c r="N371" s="17" t="s">
        <v>50</v>
      </c>
      <c r="O371" s="17" t="s">
        <v>50</v>
      </c>
      <c r="P371" s="17" t="s">
        <v>50</v>
      </c>
      <c r="Q371" s="17" t="s">
        <v>58</v>
      </c>
      <c r="R371" s="17" t="s">
        <v>50</v>
      </c>
      <c r="S371" s="17" t="s">
        <v>59</v>
      </c>
      <c r="T371" s="20">
        <v>42550</v>
      </c>
      <c r="U371" s="21" t="s">
        <v>50</v>
      </c>
      <c r="V371" s="17" t="s">
        <v>134</v>
      </c>
      <c r="W371" s="17" t="s">
        <v>61</v>
      </c>
      <c r="X371" s="17" t="s">
        <v>61</v>
      </c>
      <c r="Y371" s="22">
        <v>0</v>
      </c>
      <c r="Z371" s="23" t="s">
        <v>50</v>
      </c>
      <c r="AA371" s="23">
        <v>53</v>
      </c>
      <c r="AB371" s="17" t="s">
        <v>662</v>
      </c>
      <c r="AC371" s="24">
        <v>2013</v>
      </c>
      <c r="AD371" s="25" t="s">
        <v>50</v>
      </c>
      <c r="AE371" s="21" t="s">
        <v>50</v>
      </c>
      <c r="AF371" s="20">
        <v>42550</v>
      </c>
      <c r="AG371" s="21" t="s">
        <v>50</v>
      </c>
      <c r="AH371" s="17" t="s">
        <v>134</v>
      </c>
      <c r="AI371" s="17" t="s">
        <v>647</v>
      </c>
      <c r="AJ371" s="17" t="s">
        <v>59</v>
      </c>
      <c r="AK371" s="17" t="s">
        <v>50</v>
      </c>
      <c r="AL371" s="17" t="s">
        <v>83</v>
      </c>
      <c r="AM371" s="17" t="s">
        <v>300</v>
      </c>
      <c r="AN371" s="17" t="s">
        <v>3976</v>
      </c>
      <c r="AO371" s="17" t="s">
        <v>3977</v>
      </c>
      <c r="AP371" s="17" t="s">
        <v>631</v>
      </c>
      <c r="AQ371" s="17" t="s">
        <v>3978</v>
      </c>
      <c r="AR371" s="17" t="s">
        <v>50</v>
      </c>
      <c r="AS371" t="s">
        <v>6</v>
      </c>
    </row>
    <row r="372" spans="1:45" x14ac:dyDescent="0.3">
      <c r="A372" s="6" t="s">
        <v>3979</v>
      </c>
      <c r="B372" s="28">
        <v>1</v>
      </c>
      <c r="C372" s="54">
        <v>0</v>
      </c>
      <c r="D372" s="7">
        <v>0.26</v>
      </c>
      <c r="E372" s="57" t="s">
        <v>3980</v>
      </c>
      <c r="F372" s="8" t="s">
        <v>291</v>
      </c>
      <c r="G372" s="8" t="s">
        <v>292</v>
      </c>
      <c r="H372" s="8" t="s">
        <v>390</v>
      </c>
      <c r="I372" s="8" t="s">
        <v>456</v>
      </c>
      <c r="J372" s="9" t="s">
        <v>50</v>
      </c>
      <c r="K372" s="8" t="s">
        <v>3981</v>
      </c>
      <c r="L372" s="10">
        <v>10</v>
      </c>
      <c r="M372" s="8" t="s">
        <v>3982</v>
      </c>
      <c r="N372" s="8" t="s">
        <v>3983</v>
      </c>
      <c r="O372" s="8" t="s">
        <v>50</v>
      </c>
      <c r="P372" s="8" t="s">
        <v>99</v>
      </c>
      <c r="Q372" s="8" t="s">
        <v>58</v>
      </c>
      <c r="R372" s="8" t="s">
        <v>2998</v>
      </c>
      <c r="S372" s="8" t="s">
        <v>59</v>
      </c>
      <c r="T372" s="11" t="s">
        <v>50</v>
      </c>
      <c r="U372" s="12" t="s">
        <v>50</v>
      </c>
      <c r="V372" s="8" t="s">
        <v>78</v>
      </c>
      <c r="W372" s="8" t="s">
        <v>61</v>
      </c>
      <c r="X372" s="8" t="s">
        <v>61</v>
      </c>
      <c r="Y372" s="13">
        <v>0.4</v>
      </c>
      <c r="Z372" s="14">
        <v>283</v>
      </c>
      <c r="AA372" s="14">
        <v>128</v>
      </c>
      <c r="AB372" s="8" t="s">
        <v>662</v>
      </c>
      <c r="AC372" s="15">
        <v>2014</v>
      </c>
      <c r="AD372" s="16">
        <v>5</v>
      </c>
      <c r="AE372" s="12">
        <v>0.26</v>
      </c>
      <c r="AF372" s="11">
        <v>43066</v>
      </c>
      <c r="AG372" s="12">
        <v>0.26</v>
      </c>
      <c r="AH372" s="8" t="s">
        <v>661</v>
      </c>
      <c r="AI372" s="8" t="s">
        <v>918</v>
      </c>
      <c r="AJ372" s="8" t="s">
        <v>103</v>
      </c>
      <c r="AK372" s="8" t="s">
        <v>3984</v>
      </c>
      <c r="AL372" s="8" t="s">
        <v>464</v>
      </c>
      <c r="AM372" s="8" t="s">
        <v>465</v>
      </c>
      <c r="AN372" s="8" t="s">
        <v>3985</v>
      </c>
      <c r="AO372" s="8" t="s">
        <v>3986</v>
      </c>
      <c r="AP372" s="8" t="s">
        <v>3987</v>
      </c>
      <c r="AQ372" s="8" t="s">
        <v>3988</v>
      </c>
      <c r="AR372" s="8" t="s">
        <v>3989</v>
      </c>
      <c r="AS372" s="17" t="s">
        <v>90</v>
      </c>
    </row>
    <row r="373" spans="1:45" x14ac:dyDescent="0.3">
      <c r="A373" s="6" t="s">
        <v>3990</v>
      </c>
      <c r="B373" s="28">
        <v>1</v>
      </c>
      <c r="C373" s="54">
        <v>0</v>
      </c>
      <c r="D373" s="7">
        <v>2.25</v>
      </c>
      <c r="E373" s="58" t="s">
        <v>3991</v>
      </c>
      <c r="F373" s="17" t="s">
        <v>291</v>
      </c>
      <c r="G373" s="17" t="s">
        <v>292</v>
      </c>
      <c r="H373" s="17" t="s">
        <v>3392</v>
      </c>
      <c r="I373" s="17" t="s">
        <v>456</v>
      </c>
      <c r="J373" s="18" t="s">
        <v>50</v>
      </c>
      <c r="K373" s="17" t="s">
        <v>3992</v>
      </c>
      <c r="L373" s="19">
        <v>6</v>
      </c>
      <c r="M373" s="17" t="s">
        <v>3993</v>
      </c>
      <c r="N373" s="17" t="s">
        <v>3994</v>
      </c>
      <c r="O373" s="17" t="s">
        <v>164</v>
      </c>
      <c r="P373" s="17" t="s">
        <v>99</v>
      </c>
      <c r="Q373" s="17" t="s">
        <v>58</v>
      </c>
      <c r="R373" s="17" t="s">
        <v>3995</v>
      </c>
      <c r="S373" s="17" t="s">
        <v>59</v>
      </c>
      <c r="T373" s="20">
        <v>42615</v>
      </c>
      <c r="U373" s="21">
        <v>7.0000000000000007E-2</v>
      </c>
      <c r="V373" s="17" t="s">
        <v>595</v>
      </c>
      <c r="W373" s="17" t="s">
        <v>61</v>
      </c>
      <c r="X373" s="17" t="s">
        <v>61</v>
      </c>
      <c r="Y373" s="22">
        <v>0.13</v>
      </c>
      <c r="Z373" s="23">
        <v>93</v>
      </c>
      <c r="AA373" s="23">
        <v>887</v>
      </c>
      <c r="AB373" s="17" t="s">
        <v>662</v>
      </c>
      <c r="AC373" s="24">
        <v>2016</v>
      </c>
      <c r="AD373" s="25">
        <v>13</v>
      </c>
      <c r="AE373" s="21">
        <v>2.25</v>
      </c>
      <c r="AF373" s="20">
        <v>42913</v>
      </c>
      <c r="AG373" s="21">
        <v>2.25</v>
      </c>
      <c r="AH373" s="17" t="s">
        <v>461</v>
      </c>
      <c r="AI373" s="17" t="s">
        <v>647</v>
      </c>
      <c r="AJ373" s="17" t="s">
        <v>103</v>
      </c>
      <c r="AK373" s="17" t="s">
        <v>3996</v>
      </c>
      <c r="AL373" s="17" t="s">
        <v>464</v>
      </c>
      <c r="AM373" s="17" t="s">
        <v>465</v>
      </c>
      <c r="AN373" s="17" t="s">
        <v>3997</v>
      </c>
      <c r="AO373" s="17" t="s">
        <v>3998</v>
      </c>
      <c r="AP373" s="17" t="s">
        <v>303</v>
      </c>
      <c r="AQ373" s="17" t="s">
        <v>3999</v>
      </c>
      <c r="AR373" s="17" t="s">
        <v>4000</v>
      </c>
      <c r="AS373" t="s">
        <v>6</v>
      </c>
    </row>
    <row r="374" spans="1:45" x14ac:dyDescent="0.3">
      <c r="A374" s="6" t="s">
        <v>4001</v>
      </c>
      <c r="B374" s="28">
        <v>1</v>
      </c>
      <c r="C374" s="54">
        <v>0</v>
      </c>
      <c r="D374" s="7">
        <v>1.1000000000000001</v>
      </c>
      <c r="E374" s="57" t="s">
        <v>4002</v>
      </c>
      <c r="F374" s="8" t="s">
        <v>2</v>
      </c>
      <c r="G374" s="8" t="s">
        <v>129</v>
      </c>
      <c r="H374" s="8" t="s">
        <v>1310</v>
      </c>
      <c r="I374" s="8" t="s">
        <v>542</v>
      </c>
      <c r="J374" s="9" t="s">
        <v>50</v>
      </c>
      <c r="K374" s="8" t="s">
        <v>4003</v>
      </c>
      <c r="L374" s="10">
        <v>1</v>
      </c>
      <c r="M374" s="8" t="s">
        <v>1123</v>
      </c>
      <c r="N374" s="8" t="s">
        <v>1711</v>
      </c>
      <c r="O374" s="8" t="s">
        <v>4004</v>
      </c>
      <c r="P374" s="8" t="s">
        <v>99</v>
      </c>
      <c r="Q374" s="8" t="s">
        <v>58</v>
      </c>
      <c r="R374" s="8" t="s">
        <v>4005</v>
      </c>
      <c r="S374" s="8" t="s">
        <v>59</v>
      </c>
      <c r="T374" s="11">
        <v>42615</v>
      </c>
      <c r="U374" s="12">
        <v>0.03</v>
      </c>
      <c r="V374" s="8" t="s">
        <v>595</v>
      </c>
      <c r="W374" s="8" t="s">
        <v>61</v>
      </c>
      <c r="X374" s="8" t="s">
        <v>61</v>
      </c>
      <c r="Y374" s="13">
        <v>-0.03</v>
      </c>
      <c r="Z374" s="14">
        <v>101</v>
      </c>
      <c r="AA374" s="14">
        <v>1217</v>
      </c>
      <c r="AB374" s="8" t="s">
        <v>662</v>
      </c>
      <c r="AC374" s="15">
        <v>2015</v>
      </c>
      <c r="AD374" s="16">
        <v>7</v>
      </c>
      <c r="AE374" s="12">
        <v>1.1000000000000001</v>
      </c>
      <c r="AF374" s="11">
        <v>43018</v>
      </c>
      <c r="AG374" s="12">
        <v>1.1000000000000001</v>
      </c>
      <c r="AH374" s="8" t="s">
        <v>461</v>
      </c>
      <c r="AI374" s="8" t="s">
        <v>129</v>
      </c>
      <c r="AJ374" s="8" t="s">
        <v>103</v>
      </c>
      <c r="AK374" s="8" t="s">
        <v>1126</v>
      </c>
      <c r="AL374" s="8" t="s">
        <v>549</v>
      </c>
      <c r="AM374" s="8" t="s">
        <v>465</v>
      </c>
      <c r="AN374" s="8" t="s">
        <v>4006</v>
      </c>
      <c r="AO374" s="8" t="s">
        <v>4007</v>
      </c>
      <c r="AP374" s="8" t="s">
        <v>303</v>
      </c>
      <c r="AQ374" s="8" t="s">
        <v>4008</v>
      </c>
      <c r="AR374" s="8" t="s">
        <v>50</v>
      </c>
      <c r="AS374" t="s">
        <v>6</v>
      </c>
    </row>
    <row r="375" spans="1:45" x14ac:dyDescent="0.3">
      <c r="A375" s="6" t="s">
        <v>4009</v>
      </c>
      <c r="B375" s="28">
        <v>1</v>
      </c>
      <c r="C375" s="54">
        <v>0</v>
      </c>
      <c r="D375" s="7" t="s">
        <v>50</v>
      </c>
      <c r="E375" s="58" t="s">
        <v>4010</v>
      </c>
      <c r="F375" s="17" t="s">
        <v>291</v>
      </c>
      <c r="G375" s="17" t="s">
        <v>292</v>
      </c>
      <c r="H375" s="17" t="s">
        <v>293</v>
      </c>
      <c r="I375" s="17" t="s">
        <v>542</v>
      </c>
      <c r="J375" s="18" t="s">
        <v>50</v>
      </c>
      <c r="K375" s="17" t="s">
        <v>4011</v>
      </c>
      <c r="L375" s="19">
        <v>4</v>
      </c>
      <c r="M375" s="17" t="s">
        <v>4012</v>
      </c>
      <c r="N375" s="17" t="s">
        <v>4013</v>
      </c>
      <c r="O375" s="17" t="s">
        <v>50</v>
      </c>
      <c r="P375" s="17" t="s">
        <v>99</v>
      </c>
      <c r="Q375" s="17" t="s">
        <v>58</v>
      </c>
      <c r="R375" s="17" t="s">
        <v>4014</v>
      </c>
      <c r="S375" s="17" t="s">
        <v>59</v>
      </c>
      <c r="T375" s="20" t="s">
        <v>50</v>
      </c>
      <c r="U375" s="21" t="s">
        <v>50</v>
      </c>
      <c r="V375" s="17" t="s">
        <v>78</v>
      </c>
      <c r="W375" s="17" t="s">
        <v>61</v>
      </c>
      <c r="X375" s="17" t="s">
        <v>61</v>
      </c>
      <c r="Y375" s="22">
        <v>0.61</v>
      </c>
      <c r="Z375" s="23">
        <v>1558</v>
      </c>
      <c r="AA375" s="23">
        <v>2725</v>
      </c>
      <c r="AB375" s="17" t="s">
        <v>662</v>
      </c>
      <c r="AC375" s="24">
        <v>2015</v>
      </c>
      <c r="AD375" s="25" t="s">
        <v>50</v>
      </c>
      <c r="AE375" s="21" t="s">
        <v>50</v>
      </c>
      <c r="AF375" s="20">
        <v>42865</v>
      </c>
      <c r="AG375" s="21" t="s">
        <v>50</v>
      </c>
      <c r="AH375" s="17" t="s">
        <v>78</v>
      </c>
      <c r="AI375" s="17" t="s">
        <v>299</v>
      </c>
      <c r="AJ375" s="17" t="s">
        <v>103</v>
      </c>
      <c r="AK375" s="17" t="s">
        <v>4015</v>
      </c>
      <c r="AL375" s="17" t="s">
        <v>598</v>
      </c>
      <c r="AM375" s="17" t="s">
        <v>465</v>
      </c>
      <c r="AN375" s="17" t="s">
        <v>4016</v>
      </c>
      <c r="AO375" s="17" t="s">
        <v>4017</v>
      </c>
      <c r="AP375" s="17" t="s">
        <v>468</v>
      </c>
      <c r="AQ375" s="17" t="s">
        <v>4018</v>
      </c>
      <c r="AR375" s="17" t="s">
        <v>4019</v>
      </c>
      <c r="AS375" s="17" t="s">
        <v>90</v>
      </c>
    </row>
    <row r="376" spans="1:45" x14ac:dyDescent="0.3">
      <c r="A376" s="6" t="s">
        <v>4020</v>
      </c>
      <c r="B376" s="28">
        <v>1</v>
      </c>
      <c r="C376" s="54">
        <v>0</v>
      </c>
      <c r="D376" s="7">
        <v>1.28</v>
      </c>
      <c r="E376" s="57" t="s">
        <v>4021</v>
      </c>
      <c r="F376" s="8" t="s">
        <v>291</v>
      </c>
      <c r="G376" s="8" t="s">
        <v>292</v>
      </c>
      <c r="H376" s="8" t="s">
        <v>4022</v>
      </c>
      <c r="I376" s="8" t="s">
        <v>456</v>
      </c>
      <c r="J376" s="9" t="s">
        <v>50</v>
      </c>
      <c r="K376" s="8" t="s">
        <v>4023</v>
      </c>
      <c r="L376" s="10">
        <v>6</v>
      </c>
      <c r="M376" s="8" t="s">
        <v>4024</v>
      </c>
      <c r="N376" s="8" t="s">
        <v>1490</v>
      </c>
      <c r="O376" s="8" t="s">
        <v>50</v>
      </c>
      <c r="P376" s="8" t="s">
        <v>939</v>
      </c>
      <c r="Q376" s="8" t="s">
        <v>58</v>
      </c>
      <c r="R376" s="8" t="s">
        <v>1492</v>
      </c>
      <c r="S376" s="8" t="s">
        <v>59</v>
      </c>
      <c r="T376" s="11" t="s">
        <v>50</v>
      </c>
      <c r="U376" s="12" t="s">
        <v>50</v>
      </c>
      <c r="V376" s="8" t="s">
        <v>78</v>
      </c>
      <c r="W376" s="8" t="s">
        <v>61</v>
      </c>
      <c r="X376" s="8" t="s">
        <v>61</v>
      </c>
      <c r="Y376" s="13">
        <v>0.4</v>
      </c>
      <c r="Z376" s="14">
        <v>109</v>
      </c>
      <c r="AA376" s="14">
        <v>326</v>
      </c>
      <c r="AB376" s="8" t="s">
        <v>662</v>
      </c>
      <c r="AC376" s="15">
        <v>2014</v>
      </c>
      <c r="AD376" s="16" t="s">
        <v>50</v>
      </c>
      <c r="AE376" s="12">
        <v>1.28</v>
      </c>
      <c r="AF376" s="11">
        <v>43060</v>
      </c>
      <c r="AG376" s="12">
        <v>1.25</v>
      </c>
      <c r="AH376" s="8" t="s">
        <v>461</v>
      </c>
      <c r="AI376" s="8" t="s">
        <v>1396</v>
      </c>
      <c r="AJ376" s="8" t="s">
        <v>940</v>
      </c>
      <c r="AK376" s="8" t="s">
        <v>4025</v>
      </c>
      <c r="AL376" s="8" t="s">
        <v>464</v>
      </c>
      <c r="AM376" s="8" t="s">
        <v>465</v>
      </c>
      <c r="AN376" s="8" t="s">
        <v>4026</v>
      </c>
      <c r="AO376" s="8" t="s">
        <v>4027</v>
      </c>
      <c r="AP376" s="8" t="s">
        <v>468</v>
      </c>
      <c r="AQ376" s="8" t="s">
        <v>4028</v>
      </c>
      <c r="AR376" s="8" t="s">
        <v>50</v>
      </c>
      <c r="AS376" t="s">
        <v>6</v>
      </c>
    </row>
    <row r="377" spans="1:45" x14ac:dyDescent="0.3">
      <c r="A377" s="6" t="s">
        <v>4029</v>
      </c>
      <c r="B377" s="28">
        <v>1</v>
      </c>
      <c r="C377" s="54">
        <v>0</v>
      </c>
      <c r="D377" s="7">
        <v>0.12</v>
      </c>
      <c r="E377" s="58" t="s">
        <v>4030</v>
      </c>
      <c r="F377" s="17" t="s">
        <v>291</v>
      </c>
      <c r="G377" s="17" t="s">
        <v>292</v>
      </c>
      <c r="H377" s="17" t="s">
        <v>1180</v>
      </c>
      <c r="I377" s="17" t="s">
        <v>542</v>
      </c>
      <c r="J377" s="18" t="s">
        <v>50</v>
      </c>
      <c r="K377" s="17" t="s">
        <v>4031</v>
      </c>
      <c r="L377" s="19">
        <v>2</v>
      </c>
      <c r="M377" s="17" t="s">
        <v>4032</v>
      </c>
      <c r="N377" s="17" t="s">
        <v>4033</v>
      </c>
      <c r="O377" s="17" t="s">
        <v>50</v>
      </c>
      <c r="P377" s="17" t="s">
        <v>99</v>
      </c>
      <c r="Q377" s="17" t="s">
        <v>58</v>
      </c>
      <c r="R377" s="17" t="s">
        <v>4034</v>
      </c>
      <c r="S377" s="17" t="s">
        <v>59</v>
      </c>
      <c r="T377" s="20" t="s">
        <v>50</v>
      </c>
      <c r="U377" s="21" t="s">
        <v>50</v>
      </c>
      <c r="V377" s="17" t="s">
        <v>78</v>
      </c>
      <c r="W377" s="17" t="s">
        <v>61</v>
      </c>
      <c r="X377" s="17" t="s">
        <v>61</v>
      </c>
      <c r="Y377" s="22">
        <v>0.03</v>
      </c>
      <c r="Z377" s="23">
        <v>691</v>
      </c>
      <c r="AA377" s="23">
        <v>622</v>
      </c>
      <c r="AB377" s="17" t="s">
        <v>662</v>
      </c>
      <c r="AC377" s="24">
        <v>2015</v>
      </c>
      <c r="AD377" s="25" t="s">
        <v>50</v>
      </c>
      <c r="AE377" s="21">
        <v>0.12</v>
      </c>
      <c r="AF377" s="20">
        <v>42778</v>
      </c>
      <c r="AG377" s="21">
        <v>0.12</v>
      </c>
      <c r="AH377" s="17" t="s">
        <v>78</v>
      </c>
      <c r="AI377" s="17" t="s">
        <v>299</v>
      </c>
      <c r="AJ377" s="17" t="s">
        <v>103</v>
      </c>
      <c r="AK377" s="17" t="s">
        <v>4035</v>
      </c>
      <c r="AL377" s="17" t="s">
        <v>598</v>
      </c>
      <c r="AM377" s="17" t="s">
        <v>465</v>
      </c>
      <c r="AN377" s="17" t="s">
        <v>4036</v>
      </c>
      <c r="AO377" s="17" t="s">
        <v>4037</v>
      </c>
      <c r="AP377" s="17" t="s">
        <v>4038</v>
      </c>
      <c r="AQ377" s="17" t="s">
        <v>4039</v>
      </c>
      <c r="AR377" s="17" t="s">
        <v>4040</v>
      </c>
      <c r="AS377" s="17" t="s">
        <v>90</v>
      </c>
    </row>
    <row r="378" spans="1:45" x14ac:dyDescent="0.3">
      <c r="A378" s="6" t="s">
        <v>4041</v>
      </c>
      <c r="B378" s="28">
        <v>1</v>
      </c>
      <c r="C378" s="54">
        <v>0</v>
      </c>
      <c r="D378" s="7" t="s">
        <v>50</v>
      </c>
      <c r="E378" s="57" t="s">
        <v>4042</v>
      </c>
      <c r="F378" s="8" t="s">
        <v>291</v>
      </c>
      <c r="G378" s="8" t="s">
        <v>292</v>
      </c>
      <c r="H378" s="8" t="s">
        <v>50</v>
      </c>
      <c r="I378" s="8" t="s">
        <v>221</v>
      </c>
      <c r="J378" s="9" t="s">
        <v>50</v>
      </c>
      <c r="K378" s="8" t="s">
        <v>4043</v>
      </c>
      <c r="L378" s="10" t="s">
        <v>50</v>
      </c>
      <c r="M378" s="8" t="s">
        <v>50</v>
      </c>
      <c r="N378" s="8" t="s">
        <v>50</v>
      </c>
      <c r="O378" s="8" t="s">
        <v>50</v>
      </c>
      <c r="P378" s="8" t="s">
        <v>200</v>
      </c>
      <c r="Q378" s="8" t="s">
        <v>58</v>
      </c>
      <c r="R378" s="8" t="s">
        <v>50</v>
      </c>
      <c r="S378" s="8" t="s">
        <v>59</v>
      </c>
      <c r="T378" s="11">
        <v>42753</v>
      </c>
      <c r="U378" s="12" t="s">
        <v>50</v>
      </c>
      <c r="V378" s="8" t="s">
        <v>134</v>
      </c>
      <c r="W378" s="8" t="s">
        <v>61</v>
      </c>
      <c r="X378" s="8" t="s">
        <v>61</v>
      </c>
      <c r="Y378" s="13" t="s">
        <v>50</v>
      </c>
      <c r="Z378" s="14" t="s">
        <v>50</v>
      </c>
      <c r="AA378" s="14" t="s">
        <v>50</v>
      </c>
      <c r="AB378" s="8" t="s">
        <v>662</v>
      </c>
      <c r="AC378" s="15">
        <v>2014</v>
      </c>
      <c r="AD378" s="16" t="s">
        <v>50</v>
      </c>
      <c r="AE378" s="12" t="s">
        <v>50</v>
      </c>
      <c r="AF378" s="11">
        <v>42753</v>
      </c>
      <c r="AG378" s="12" t="s">
        <v>50</v>
      </c>
      <c r="AH378" s="8" t="s">
        <v>134</v>
      </c>
      <c r="AI378" s="8" t="s">
        <v>1722</v>
      </c>
      <c r="AJ378" s="8" t="s">
        <v>203</v>
      </c>
      <c r="AK378" s="8" t="s">
        <v>50</v>
      </c>
      <c r="AL378" s="8" t="s">
        <v>83</v>
      </c>
      <c r="AM378" s="8" t="s">
        <v>67</v>
      </c>
      <c r="AN378" s="8" t="s">
        <v>4044</v>
      </c>
      <c r="AO378" s="8" t="s">
        <v>4045</v>
      </c>
      <c r="AP378" s="8" t="s">
        <v>1679</v>
      </c>
      <c r="AQ378" s="8" t="s">
        <v>50</v>
      </c>
      <c r="AR378" s="8" t="s">
        <v>50</v>
      </c>
      <c r="AS378" s="17" t="s">
        <v>90</v>
      </c>
    </row>
    <row r="379" spans="1:45" x14ac:dyDescent="0.3">
      <c r="A379" s="6" t="s">
        <v>4046</v>
      </c>
      <c r="B379" s="28">
        <v>1</v>
      </c>
      <c r="C379" s="54">
        <v>0</v>
      </c>
      <c r="D379" s="7" t="s">
        <v>50</v>
      </c>
      <c r="E379" s="58" t="s">
        <v>4047</v>
      </c>
      <c r="F379" s="17" t="s">
        <v>1</v>
      </c>
      <c r="G379" s="17" t="s">
        <v>158</v>
      </c>
      <c r="H379" s="17" t="s">
        <v>3270</v>
      </c>
      <c r="I379" s="17" t="s">
        <v>456</v>
      </c>
      <c r="J379" s="18" t="s">
        <v>50</v>
      </c>
      <c r="K379" s="17" t="s">
        <v>4048</v>
      </c>
      <c r="L379" s="19">
        <v>1</v>
      </c>
      <c r="M379" s="17" t="s">
        <v>4049</v>
      </c>
      <c r="N379" s="17" t="s">
        <v>4050</v>
      </c>
      <c r="O379" s="17" t="s">
        <v>50</v>
      </c>
      <c r="P379" s="17" t="s">
        <v>99</v>
      </c>
      <c r="Q379" s="17" t="s">
        <v>58</v>
      </c>
      <c r="R379" s="17" t="s">
        <v>4051</v>
      </c>
      <c r="S379" s="17" t="s">
        <v>59</v>
      </c>
      <c r="T379" s="20">
        <v>43188</v>
      </c>
      <c r="U379" s="21" t="s">
        <v>50</v>
      </c>
      <c r="V379" s="17" t="s">
        <v>461</v>
      </c>
      <c r="W379" s="17" t="s">
        <v>61</v>
      </c>
      <c r="X379" s="17" t="s">
        <v>61</v>
      </c>
      <c r="Y379" s="22">
        <v>0.22</v>
      </c>
      <c r="Z379" s="23">
        <v>118</v>
      </c>
      <c r="AA379" s="23">
        <v>78</v>
      </c>
      <c r="AB379" s="17" t="s">
        <v>662</v>
      </c>
      <c r="AC379" s="24">
        <v>2014</v>
      </c>
      <c r="AD379" s="25" t="s">
        <v>50</v>
      </c>
      <c r="AE379" s="21" t="s">
        <v>50</v>
      </c>
      <c r="AF379" s="20">
        <v>43188</v>
      </c>
      <c r="AG379" s="21" t="s">
        <v>50</v>
      </c>
      <c r="AH379" s="17" t="s">
        <v>461</v>
      </c>
      <c r="AI379" s="17" t="s">
        <v>1689</v>
      </c>
      <c r="AJ379" s="17" t="s">
        <v>103</v>
      </c>
      <c r="AK379" s="17" t="s">
        <v>4052</v>
      </c>
      <c r="AL379" s="17" t="s">
        <v>464</v>
      </c>
      <c r="AM379" s="17" t="s">
        <v>465</v>
      </c>
      <c r="AN379" s="17" t="s">
        <v>4053</v>
      </c>
      <c r="AO379" s="17" t="s">
        <v>4054</v>
      </c>
      <c r="AP379" s="17" t="s">
        <v>762</v>
      </c>
      <c r="AQ379" s="17" t="s">
        <v>4055</v>
      </c>
      <c r="AR379" s="17" t="s">
        <v>4056</v>
      </c>
      <c r="AS379" t="s">
        <v>6</v>
      </c>
    </row>
    <row r="380" spans="1:45" x14ac:dyDescent="0.3">
      <c r="A380" s="6" t="s">
        <v>4057</v>
      </c>
      <c r="B380" s="28">
        <v>1</v>
      </c>
      <c r="C380" s="54">
        <v>0</v>
      </c>
      <c r="D380" s="7">
        <v>7.32</v>
      </c>
      <c r="E380" s="57" t="s">
        <v>4058</v>
      </c>
      <c r="F380" s="8" t="s">
        <v>291</v>
      </c>
      <c r="G380" s="8" t="s">
        <v>292</v>
      </c>
      <c r="H380" s="8" t="s">
        <v>50</v>
      </c>
      <c r="I380" s="8" t="s">
        <v>542</v>
      </c>
      <c r="J380" s="9" t="s">
        <v>50</v>
      </c>
      <c r="K380" s="8" t="s">
        <v>4059</v>
      </c>
      <c r="L380" s="10">
        <v>1</v>
      </c>
      <c r="M380" s="8" t="s">
        <v>3871</v>
      </c>
      <c r="N380" s="8" t="s">
        <v>4060</v>
      </c>
      <c r="O380" s="8" t="s">
        <v>50</v>
      </c>
      <c r="P380" s="8" t="s">
        <v>99</v>
      </c>
      <c r="Q380" s="8" t="s">
        <v>58</v>
      </c>
      <c r="R380" s="8" t="s">
        <v>4061</v>
      </c>
      <c r="S380" s="8" t="s">
        <v>59</v>
      </c>
      <c r="T380" s="11">
        <v>42991</v>
      </c>
      <c r="U380" s="12">
        <v>7.32</v>
      </c>
      <c r="V380" s="8" t="s">
        <v>428</v>
      </c>
      <c r="W380" s="8" t="s">
        <v>61</v>
      </c>
      <c r="X380" s="8" t="s">
        <v>61</v>
      </c>
      <c r="Y380" s="13">
        <v>0.95</v>
      </c>
      <c r="Z380" s="14" t="s">
        <v>50</v>
      </c>
      <c r="AA380" s="14">
        <v>616</v>
      </c>
      <c r="AB380" s="8" t="s">
        <v>662</v>
      </c>
      <c r="AC380" s="15">
        <v>2016</v>
      </c>
      <c r="AD380" s="16">
        <v>23</v>
      </c>
      <c r="AE380" s="12">
        <v>7.32</v>
      </c>
      <c r="AF380" s="11">
        <v>42991</v>
      </c>
      <c r="AG380" s="12">
        <v>7.32</v>
      </c>
      <c r="AH380" s="8" t="s">
        <v>428</v>
      </c>
      <c r="AI380" s="8" t="s">
        <v>299</v>
      </c>
      <c r="AJ380" s="8" t="s">
        <v>103</v>
      </c>
      <c r="AK380" s="8" t="s">
        <v>3873</v>
      </c>
      <c r="AL380" s="8" t="s">
        <v>549</v>
      </c>
      <c r="AM380" s="8" t="s">
        <v>465</v>
      </c>
      <c r="AN380" s="8" t="s">
        <v>4062</v>
      </c>
      <c r="AO380" s="8" t="s">
        <v>4063</v>
      </c>
      <c r="AP380" s="8" t="s">
        <v>1364</v>
      </c>
      <c r="AQ380" s="8" t="s">
        <v>4064</v>
      </c>
      <c r="AR380" s="8" t="s">
        <v>50</v>
      </c>
      <c r="AS380" t="s">
        <v>6</v>
      </c>
    </row>
    <row r="381" spans="1:45" x14ac:dyDescent="0.3">
      <c r="A381" s="6" t="s">
        <v>4065</v>
      </c>
      <c r="B381" s="28">
        <v>1</v>
      </c>
      <c r="C381" s="54">
        <v>0</v>
      </c>
      <c r="D381" s="7">
        <v>2</v>
      </c>
      <c r="E381" s="58" t="s">
        <v>4066</v>
      </c>
      <c r="F381" s="17" t="s">
        <v>291</v>
      </c>
      <c r="G381" s="17" t="s">
        <v>292</v>
      </c>
      <c r="H381" s="17" t="s">
        <v>50</v>
      </c>
      <c r="I381" s="17" t="s">
        <v>542</v>
      </c>
      <c r="J381" s="18" t="s">
        <v>50</v>
      </c>
      <c r="K381" s="17" t="s">
        <v>4067</v>
      </c>
      <c r="L381" s="19">
        <v>5</v>
      </c>
      <c r="M381" s="17" t="s">
        <v>4068</v>
      </c>
      <c r="N381" s="17" t="s">
        <v>4069</v>
      </c>
      <c r="O381" s="17" t="s">
        <v>4070</v>
      </c>
      <c r="P381" s="17" t="s">
        <v>3553</v>
      </c>
      <c r="Q381" s="17" t="s">
        <v>58</v>
      </c>
      <c r="R381" s="17" t="s">
        <v>50</v>
      </c>
      <c r="S381" s="17" t="s">
        <v>59</v>
      </c>
      <c r="T381" s="20" t="s">
        <v>50</v>
      </c>
      <c r="U381" s="21" t="s">
        <v>50</v>
      </c>
      <c r="V381" s="17" t="s">
        <v>78</v>
      </c>
      <c r="W381" s="17" t="s">
        <v>61</v>
      </c>
      <c r="X381" s="17" t="s">
        <v>61</v>
      </c>
      <c r="Y381" s="22">
        <v>0.74</v>
      </c>
      <c r="Z381" s="23" t="s">
        <v>50</v>
      </c>
      <c r="AA381" s="23">
        <v>163</v>
      </c>
      <c r="AB381" s="17" t="s">
        <v>662</v>
      </c>
      <c r="AC381" s="24">
        <v>2015</v>
      </c>
      <c r="AD381" s="25" t="s">
        <v>50</v>
      </c>
      <c r="AE381" s="21">
        <v>2</v>
      </c>
      <c r="AF381" s="20">
        <v>42961</v>
      </c>
      <c r="AG381" s="21">
        <v>2</v>
      </c>
      <c r="AH381" s="17" t="s">
        <v>1315</v>
      </c>
      <c r="AI381" s="17" t="s">
        <v>647</v>
      </c>
      <c r="AJ381" s="17" t="s">
        <v>3556</v>
      </c>
      <c r="AK381" s="17" t="s">
        <v>4071</v>
      </c>
      <c r="AL381" s="17" t="s">
        <v>598</v>
      </c>
      <c r="AM381" s="17" t="s">
        <v>465</v>
      </c>
      <c r="AN381" s="17" t="s">
        <v>4072</v>
      </c>
      <c r="AO381" s="17" t="s">
        <v>4073</v>
      </c>
      <c r="AP381" s="17" t="s">
        <v>303</v>
      </c>
      <c r="AQ381" s="17" t="s">
        <v>4074</v>
      </c>
      <c r="AR381" s="17" t="s">
        <v>4075</v>
      </c>
      <c r="AS381" t="s">
        <v>6</v>
      </c>
    </row>
    <row r="382" spans="1:45" x14ac:dyDescent="0.3">
      <c r="A382" s="6" t="s">
        <v>4076</v>
      </c>
      <c r="B382" s="28">
        <v>1</v>
      </c>
      <c r="C382" s="54">
        <v>0</v>
      </c>
      <c r="D382" s="7">
        <v>0.08</v>
      </c>
      <c r="E382" s="57" t="s">
        <v>4077</v>
      </c>
      <c r="F382" s="8" t="s">
        <v>291</v>
      </c>
      <c r="G382" s="8" t="s">
        <v>292</v>
      </c>
      <c r="H382" s="8" t="s">
        <v>4078</v>
      </c>
      <c r="I382" s="8" t="s">
        <v>542</v>
      </c>
      <c r="J382" s="9" t="s">
        <v>50</v>
      </c>
      <c r="K382" s="8" t="s">
        <v>4079</v>
      </c>
      <c r="L382" s="10" t="s">
        <v>50</v>
      </c>
      <c r="M382" s="8" t="s">
        <v>50</v>
      </c>
      <c r="N382" s="8" t="s">
        <v>4080</v>
      </c>
      <c r="O382" s="8" t="s">
        <v>4081</v>
      </c>
      <c r="P382" s="8" t="s">
        <v>58</v>
      </c>
      <c r="Q382" s="8" t="s">
        <v>58</v>
      </c>
      <c r="R382" s="8" t="s">
        <v>4082</v>
      </c>
      <c r="S382" s="8" t="s">
        <v>59</v>
      </c>
      <c r="T382" s="11" t="s">
        <v>50</v>
      </c>
      <c r="U382" s="12">
        <v>0.08</v>
      </c>
      <c r="V382" s="8" t="s">
        <v>461</v>
      </c>
      <c r="W382" s="8" t="s">
        <v>61</v>
      </c>
      <c r="X382" s="8" t="s">
        <v>61</v>
      </c>
      <c r="Y382" s="13">
        <v>-0.06</v>
      </c>
      <c r="Z382" s="14">
        <v>45</v>
      </c>
      <c r="AA382" s="14">
        <v>150</v>
      </c>
      <c r="AB382" s="8" t="s">
        <v>662</v>
      </c>
      <c r="AC382" s="15">
        <v>2016</v>
      </c>
      <c r="AD382" s="16">
        <v>9</v>
      </c>
      <c r="AE382" s="12">
        <v>0.08</v>
      </c>
      <c r="AF382" s="11" t="s">
        <v>50</v>
      </c>
      <c r="AG382" s="12">
        <v>0.08</v>
      </c>
      <c r="AH382" s="8" t="s">
        <v>461</v>
      </c>
      <c r="AI382" s="8" t="s">
        <v>1555</v>
      </c>
      <c r="AJ382" s="8" t="s">
        <v>4083</v>
      </c>
      <c r="AK382" s="8" t="s">
        <v>50</v>
      </c>
      <c r="AL382" s="8" t="s">
        <v>549</v>
      </c>
      <c r="AM382" s="8" t="s">
        <v>465</v>
      </c>
      <c r="AN382" s="8" t="s">
        <v>4084</v>
      </c>
      <c r="AO382" s="8" t="s">
        <v>4085</v>
      </c>
      <c r="AP382" s="8" t="s">
        <v>468</v>
      </c>
      <c r="AQ382" s="8" t="s">
        <v>4086</v>
      </c>
      <c r="AR382" s="8" t="s">
        <v>4087</v>
      </c>
      <c r="AS382" t="s">
        <v>6</v>
      </c>
    </row>
    <row r="383" spans="1:45" x14ac:dyDescent="0.3">
      <c r="A383" s="6" t="s">
        <v>4088</v>
      </c>
      <c r="B383" s="28">
        <v>1</v>
      </c>
      <c r="C383" s="54">
        <v>0</v>
      </c>
      <c r="D383" s="7">
        <v>0.9</v>
      </c>
      <c r="E383" s="58" t="s">
        <v>4089</v>
      </c>
      <c r="F383" s="17" t="s">
        <v>291</v>
      </c>
      <c r="G383" s="17" t="s">
        <v>292</v>
      </c>
      <c r="H383" s="17" t="s">
        <v>2345</v>
      </c>
      <c r="I383" s="17" t="s">
        <v>1754</v>
      </c>
      <c r="J383" s="18" t="s">
        <v>50</v>
      </c>
      <c r="K383" s="17" t="s">
        <v>4090</v>
      </c>
      <c r="L383" s="19">
        <v>10</v>
      </c>
      <c r="M383" s="17" t="s">
        <v>4091</v>
      </c>
      <c r="N383" s="17" t="s">
        <v>4092</v>
      </c>
      <c r="O383" s="17" t="s">
        <v>4093</v>
      </c>
      <c r="P383" s="17" t="s">
        <v>99</v>
      </c>
      <c r="Q383" s="17" t="s">
        <v>58</v>
      </c>
      <c r="R383" s="17" t="s">
        <v>4094</v>
      </c>
      <c r="S383" s="17" t="s">
        <v>59</v>
      </c>
      <c r="T383" s="20">
        <v>42906</v>
      </c>
      <c r="U383" s="21">
        <v>0.9</v>
      </c>
      <c r="V383" s="17" t="s">
        <v>461</v>
      </c>
      <c r="W383" s="17" t="s">
        <v>61</v>
      </c>
      <c r="X383" s="17" t="s">
        <v>61</v>
      </c>
      <c r="Y383" s="22">
        <v>0.41</v>
      </c>
      <c r="Z383" s="23">
        <v>18646</v>
      </c>
      <c r="AA383" s="23">
        <v>2016</v>
      </c>
      <c r="AB383" s="17" t="s">
        <v>662</v>
      </c>
      <c r="AC383" s="24">
        <v>2016</v>
      </c>
      <c r="AD383" s="25" t="s">
        <v>50</v>
      </c>
      <c r="AE383" s="21">
        <v>0.9</v>
      </c>
      <c r="AF383" s="20">
        <v>43269</v>
      </c>
      <c r="AG383" s="21" t="s">
        <v>50</v>
      </c>
      <c r="AH383" s="17" t="s">
        <v>78</v>
      </c>
      <c r="AI383" s="17" t="s">
        <v>1555</v>
      </c>
      <c r="AJ383" s="17" t="s">
        <v>103</v>
      </c>
      <c r="AK383" s="17" t="s">
        <v>4095</v>
      </c>
      <c r="AL383" s="17" t="s">
        <v>598</v>
      </c>
      <c r="AM383" s="17" t="s">
        <v>465</v>
      </c>
      <c r="AN383" s="17" t="s">
        <v>4096</v>
      </c>
      <c r="AO383" s="17" t="s">
        <v>4097</v>
      </c>
      <c r="AP383" s="17" t="s">
        <v>468</v>
      </c>
      <c r="AQ383" s="17" t="s">
        <v>50</v>
      </c>
      <c r="AR383" s="17" t="s">
        <v>50</v>
      </c>
      <c r="AS383" t="s">
        <v>6</v>
      </c>
    </row>
    <row r="384" spans="1:45" x14ac:dyDescent="0.3">
      <c r="A384" s="6" t="s">
        <v>4098</v>
      </c>
      <c r="B384" s="28">
        <v>1</v>
      </c>
      <c r="C384" s="54">
        <v>0</v>
      </c>
      <c r="D384" s="7" t="s">
        <v>50</v>
      </c>
      <c r="E384" s="57" t="s">
        <v>4099</v>
      </c>
      <c r="F384" s="8" t="s">
        <v>291</v>
      </c>
      <c r="G384" s="8" t="s">
        <v>292</v>
      </c>
      <c r="H384" s="8" t="s">
        <v>293</v>
      </c>
      <c r="I384" s="8" t="s">
        <v>221</v>
      </c>
      <c r="J384" s="9" t="s">
        <v>50</v>
      </c>
      <c r="K384" s="8" t="s">
        <v>4100</v>
      </c>
      <c r="L384" s="10" t="s">
        <v>50</v>
      </c>
      <c r="M384" s="8" t="s">
        <v>50</v>
      </c>
      <c r="N384" s="8" t="s">
        <v>50</v>
      </c>
      <c r="O384" s="8" t="s">
        <v>50</v>
      </c>
      <c r="P384" s="8" t="s">
        <v>99</v>
      </c>
      <c r="Q384" s="8" t="s">
        <v>58</v>
      </c>
      <c r="R384" s="8" t="s">
        <v>50</v>
      </c>
      <c r="S384" s="8" t="s">
        <v>59</v>
      </c>
      <c r="T384" s="11">
        <v>42991</v>
      </c>
      <c r="U384" s="12" t="s">
        <v>50</v>
      </c>
      <c r="V384" s="8" t="s">
        <v>134</v>
      </c>
      <c r="W384" s="8" t="s">
        <v>61</v>
      </c>
      <c r="X384" s="8" t="s">
        <v>61</v>
      </c>
      <c r="Y384" s="13" t="s">
        <v>50</v>
      </c>
      <c r="Z384" s="14" t="s">
        <v>50</v>
      </c>
      <c r="AA384" s="14" t="s">
        <v>50</v>
      </c>
      <c r="AB384" s="8" t="s">
        <v>662</v>
      </c>
      <c r="AC384" s="15">
        <v>2015</v>
      </c>
      <c r="AD384" s="16" t="s">
        <v>50</v>
      </c>
      <c r="AE384" s="12" t="s">
        <v>50</v>
      </c>
      <c r="AF384" s="11">
        <v>42991</v>
      </c>
      <c r="AG384" s="12" t="s">
        <v>50</v>
      </c>
      <c r="AH384" s="8" t="s">
        <v>134</v>
      </c>
      <c r="AI384" s="8" t="s">
        <v>647</v>
      </c>
      <c r="AJ384" s="8" t="s">
        <v>103</v>
      </c>
      <c r="AK384" s="8" t="s">
        <v>50</v>
      </c>
      <c r="AL384" s="8" t="s">
        <v>83</v>
      </c>
      <c r="AM384" s="8" t="s">
        <v>67</v>
      </c>
      <c r="AN384" s="8" t="s">
        <v>4101</v>
      </c>
      <c r="AO384" s="8" t="s">
        <v>4102</v>
      </c>
      <c r="AP384" s="8" t="s">
        <v>631</v>
      </c>
      <c r="AQ384" s="8" t="s">
        <v>4103</v>
      </c>
      <c r="AR384" s="8" t="s">
        <v>50</v>
      </c>
      <c r="AS384" s="17" t="s">
        <v>90</v>
      </c>
    </row>
    <row r="385" spans="1:45" x14ac:dyDescent="0.3">
      <c r="A385" s="6" t="s">
        <v>4104</v>
      </c>
      <c r="B385" s="28">
        <v>0</v>
      </c>
      <c r="C385" s="54">
        <v>1</v>
      </c>
      <c r="D385" s="7">
        <v>7</v>
      </c>
      <c r="E385" s="58" t="s">
        <v>4105</v>
      </c>
      <c r="F385" s="17" t="s">
        <v>93</v>
      </c>
      <c r="G385" s="17" t="s">
        <v>94</v>
      </c>
      <c r="H385" s="17" t="s">
        <v>1180</v>
      </c>
      <c r="I385" s="17" t="s">
        <v>542</v>
      </c>
      <c r="J385" s="18" t="s">
        <v>50</v>
      </c>
      <c r="K385" s="17" t="s">
        <v>4106</v>
      </c>
      <c r="L385" s="19" t="s">
        <v>50</v>
      </c>
      <c r="M385" s="17" t="s">
        <v>50</v>
      </c>
      <c r="N385" s="17" t="s">
        <v>4107</v>
      </c>
      <c r="O385" s="17" t="s">
        <v>50</v>
      </c>
      <c r="P385" s="17" t="s">
        <v>1910</v>
      </c>
      <c r="Q385" s="17" t="s">
        <v>58</v>
      </c>
      <c r="R385" s="17" t="s">
        <v>4108</v>
      </c>
      <c r="S385" s="17" t="s">
        <v>59</v>
      </c>
      <c r="T385" s="20">
        <v>42005</v>
      </c>
      <c r="U385" s="21">
        <v>7</v>
      </c>
      <c r="V385" s="17" t="s">
        <v>428</v>
      </c>
      <c r="W385" s="17" t="s">
        <v>61</v>
      </c>
      <c r="X385" s="17" t="s">
        <v>61</v>
      </c>
      <c r="Y385" s="22">
        <v>0.11</v>
      </c>
      <c r="Z385" s="23">
        <v>17550</v>
      </c>
      <c r="AA385" s="23">
        <v>11642</v>
      </c>
      <c r="AB385" s="17" t="s">
        <v>662</v>
      </c>
      <c r="AC385" s="24">
        <v>2013</v>
      </c>
      <c r="AD385" s="25" t="s">
        <v>50</v>
      </c>
      <c r="AE385" s="21">
        <v>7</v>
      </c>
      <c r="AF385" s="20">
        <v>42005</v>
      </c>
      <c r="AG385" s="21">
        <v>7</v>
      </c>
      <c r="AH385" s="17" t="s">
        <v>428</v>
      </c>
      <c r="AI385" s="17" t="s">
        <v>628</v>
      </c>
      <c r="AJ385" s="17" t="s">
        <v>1912</v>
      </c>
      <c r="AK385" s="17" t="s">
        <v>50</v>
      </c>
      <c r="AL385" s="17" t="s">
        <v>549</v>
      </c>
      <c r="AM385" s="17" t="s">
        <v>465</v>
      </c>
      <c r="AN385" s="17" t="s">
        <v>4109</v>
      </c>
      <c r="AO385" s="17" t="s">
        <v>4110</v>
      </c>
      <c r="AP385" s="17" t="s">
        <v>468</v>
      </c>
      <c r="AQ385" s="17" t="s">
        <v>4111</v>
      </c>
      <c r="AR385" s="17" t="s">
        <v>4112</v>
      </c>
      <c r="AS385" s="8" t="s">
        <v>109</v>
      </c>
    </row>
    <row r="386" spans="1:45" x14ac:dyDescent="0.3">
      <c r="A386" s="6" t="s">
        <v>4113</v>
      </c>
      <c r="B386" s="28">
        <v>1</v>
      </c>
      <c r="C386" s="54">
        <v>0</v>
      </c>
      <c r="D386" s="7" t="s">
        <v>50</v>
      </c>
      <c r="E386" s="57" t="s">
        <v>4114</v>
      </c>
      <c r="F386" s="8" t="s">
        <v>93</v>
      </c>
      <c r="G386" s="8" t="s">
        <v>592</v>
      </c>
      <c r="H386" s="8" t="s">
        <v>958</v>
      </c>
      <c r="I386" s="8" t="s">
        <v>996</v>
      </c>
      <c r="J386" s="9" t="s">
        <v>50</v>
      </c>
      <c r="K386" s="8" t="s">
        <v>50</v>
      </c>
      <c r="L386" s="10" t="s">
        <v>50</v>
      </c>
      <c r="M386" s="8" t="s">
        <v>50</v>
      </c>
      <c r="N386" s="8" t="s">
        <v>4115</v>
      </c>
      <c r="O386" s="8" t="s">
        <v>50</v>
      </c>
      <c r="P386" s="8" t="s">
        <v>4116</v>
      </c>
      <c r="Q386" s="8" t="s">
        <v>58</v>
      </c>
      <c r="R386" s="8" t="s">
        <v>4117</v>
      </c>
      <c r="S386" s="8" t="s">
        <v>59</v>
      </c>
      <c r="T386" s="11" t="s">
        <v>50</v>
      </c>
      <c r="U386" s="12" t="s">
        <v>50</v>
      </c>
      <c r="V386" s="8" t="s">
        <v>50</v>
      </c>
      <c r="W386" s="8" t="s">
        <v>50</v>
      </c>
      <c r="X386" s="8" t="s">
        <v>50</v>
      </c>
      <c r="Y386" s="13">
        <v>-0.02</v>
      </c>
      <c r="Z386" s="14">
        <v>76</v>
      </c>
      <c r="AA386" s="14">
        <v>596</v>
      </c>
      <c r="AB386" s="8" t="s">
        <v>662</v>
      </c>
      <c r="AC386" s="15">
        <v>2014</v>
      </c>
      <c r="AD386" s="16" t="s">
        <v>50</v>
      </c>
      <c r="AE386" s="12" t="s">
        <v>50</v>
      </c>
      <c r="AF386" s="11" t="s">
        <v>50</v>
      </c>
      <c r="AG386" s="12" t="s">
        <v>50</v>
      </c>
      <c r="AH386" s="8" t="s">
        <v>50</v>
      </c>
      <c r="AI386" s="8" t="s">
        <v>1125</v>
      </c>
      <c r="AJ386" s="8" t="s">
        <v>4118</v>
      </c>
      <c r="AK386" s="8" t="s">
        <v>50</v>
      </c>
      <c r="AL386" s="8" t="s">
        <v>104</v>
      </c>
      <c r="AM386" s="8" t="s">
        <v>204</v>
      </c>
      <c r="AN386" s="8" t="s">
        <v>4119</v>
      </c>
      <c r="AO386" s="8" t="s">
        <v>4120</v>
      </c>
      <c r="AP386" s="8" t="s">
        <v>4121</v>
      </c>
      <c r="AQ386" s="8" t="s">
        <v>4122</v>
      </c>
      <c r="AR386" s="8" t="s">
        <v>4123</v>
      </c>
      <c r="AS386" t="s">
        <v>6</v>
      </c>
    </row>
    <row r="387" spans="1:45" x14ac:dyDescent="0.3">
      <c r="A387" s="6" t="s">
        <v>4124</v>
      </c>
      <c r="B387" s="28">
        <v>1</v>
      </c>
      <c r="C387" s="54">
        <v>0</v>
      </c>
      <c r="D387" s="7">
        <v>0.04</v>
      </c>
      <c r="E387" s="58" t="s">
        <v>4125</v>
      </c>
      <c r="F387" s="17" t="s">
        <v>291</v>
      </c>
      <c r="G387" s="17" t="s">
        <v>292</v>
      </c>
      <c r="H387" s="17" t="s">
        <v>4126</v>
      </c>
      <c r="I387" s="17" t="s">
        <v>542</v>
      </c>
      <c r="J387" s="18" t="s">
        <v>50</v>
      </c>
      <c r="K387" s="17" t="s">
        <v>4127</v>
      </c>
      <c r="L387" s="19">
        <v>4</v>
      </c>
      <c r="M387" s="17" t="s">
        <v>4128</v>
      </c>
      <c r="N387" s="17" t="s">
        <v>1662</v>
      </c>
      <c r="O387" s="17" t="s">
        <v>475</v>
      </c>
      <c r="P387" s="17" t="s">
        <v>99</v>
      </c>
      <c r="Q387" s="17" t="s">
        <v>58</v>
      </c>
      <c r="R387" s="17" t="s">
        <v>1217</v>
      </c>
      <c r="S387" s="17" t="s">
        <v>59</v>
      </c>
      <c r="T387" s="20" t="s">
        <v>50</v>
      </c>
      <c r="U387" s="21">
        <v>0.03</v>
      </c>
      <c r="V387" s="17" t="s">
        <v>78</v>
      </c>
      <c r="W387" s="17" t="s">
        <v>61</v>
      </c>
      <c r="X387" s="17" t="s">
        <v>61</v>
      </c>
      <c r="Y387" s="22">
        <v>0</v>
      </c>
      <c r="Z387" s="23">
        <v>42</v>
      </c>
      <c r="AA387" s="23">
        <v>65</v>
      </c>
      <c r="AB387" s="17" t="s">
        <v>662</v>
      </c>
      <c r="AC387" s="24">
        <v>2014</v>
      </c>
      <c r="AD387" s="25" t="s">
        <v>50</v>
      </c>
      <c r="AE387" s="21">
        <v>0.04</v>
      </c>
      <c r="AF387" s="20">
        <v>43252</v>
      </c>
      <c r="AG387" s="21">
        <v>0.02</v>
      </c>
      <c r="AH387" s="17" t="s">
        <v>78</v>
      </c>
      <c r="AI387" s="17" t="s">
        <v>1722</v>
      </c>
      <c r="AJ387" s="17" t="s">
        <v>103</v>
      </c>
      <c r="AK387" s="17" t="s">
        <v>4129</v>
      </c>
      <c r="AL387" s="17" t="s">
        <v>598</v>
      </c>
      <c r="AM387" s="17" t="s">
        <v>465</v>
      </c>
      <c r="AN387" s="17" t="s">
        <v>4130</v>
      </c>
      <c r="AO387" s="17" t="s">
        <v>4131</v>
      </c>
      <c r="AP387" s="17" t="s">
        <v>3690</v>
      </c>
      <c r="AQ387" s="17" t="s">
        <v>4132</v>
      </c>
      <c r="AR387" s="17" t="s">
        <v>4133</v>
      </c>
      <c r="AS387" s="17" t="s">
        <v>90</v>
      </c>
    </row>
    <row r="388" spans="1:45" x14ac:dyDescent="0.3">
      <c r="A388" s="6" t="s">
        <v>4134</v>
      </c>
      <c r="B388" s="28">
        <v>1</v>
      </c>
      <c r="C388" s="54">
        <v>0</v>
      </c>
      <c r="D388" s="7">
        <v>0.1</v>
      </c>
      <c r="E388" s="57" t="s">
        <v>4135</v>
      </c>
      <c r="F388" s="8" t="s">
        <v>291</v>
      </c>
      <c r="G388" s="8" t="s">
        <v>292</v>
      </c>
      <c r="H388" s="8" t="s">
        <v>455</v>
      </c>
      <c r="I388" s="8" t="s">
        <v>542</v>
      </c>
      <c r="J388" s="9" t="s">
        <v>50</v>
      </c>
      <c r="K388" s="8" t="s">
        <v>4136</v>
      </c>
      <c r="L388" s="10">
        <v>1</v>
      </c>
      <c r="M388" s="8" t="s">
        <v>4137</v>
      </c>
      <c r="N388" s="8" t="s">
        <v>4138</v>
      </c>
      <c r="O388" s="8" t="s">
        <v>50</v>
      </c>
      <c r="P388" s="8" t="s">
        <v>99</v>
      </c>
      <c r="Q388" s="8" t="s">
        <v>58</v>
      </c>
      <c r="R388" s="8" t="s">
        <v>4139</v>
      </c>
      <c r="S388" s="8" t="s">
        <v>59</v>
      </c>
      <c r="T388" s="11">
        <v>43193</v>
      </c>
      <c r="U388" s="12">
        <v>0.1</v>
      </c>
      <c r="V388" s="8" t="s">
        <v>78</v>
      </c>
      <c r="W388" s="8" t="s">
        <v>61</v>
      </c>
      <c r="X388" s="8" t="s">
        <v>61</v>
      </c>
      <c r="Y388" s="13">
        <v>1.82</v>
      </c>
      <c r="Z388" s="14">
        <v>442</v>
      </c>
      <c r="AA388" s="14">
        <v>309</v>
      </c>
      <c r="AB388" s="8" t="s">
        <v>662</v>
      </c>
      <c r="AC388" s="15">
        <v>2015</v>
      </c>
      <c r="AD388" s="16" t="s">
        <v>50</v>
      </c>
      <c r="AE388" s="12">
        <v>0.1</v>
      </c>
      <c r="AF388" s="11">
        <v>43193</v>
      </c>
      <c r="AG388" s="12">
        <v>0.1</v>
      </c>
      <c r="AH388" s="8" t="s">
        <v>78</v>
      </c>
      <c r="AI388" s="8" t="s">
        <v>299</v>
      </c>
      <c r="AJ388" s="8" t="s">
        <v>103</v>
      </c>
      <c r="AK388" s="8" t="s">
        <v>4140</v>
      </c>
      <c r="AL388" s="8" t="s">
        <v>598</v>
      </c>
      <c r="AM388" s="8" t="s">
        <v>465</v>
      </c>
      <c r="AN388" s="8" t="s">
        <v>4141</v>
      </c>
      <c r="AO388" s="8" t="s">
        <v>4142</v>
      </c>
      <c r="AP388" s="8" t="s">
        <v>4143</v>
      </c>
      <c r="AQ388" s="8" t="s">
        <v>4144</v>
      </c>
      <c r="AR388" s="8" t="s">
        <v>4145</v>
      </c>
      <c r="AS388" s="17" t="s">
        <v>90</v>
      </c>
    </row>
    <row r="389" spans="1:45" x14ac:dyDescent="0.3">
      <c r="A389" s="6" t="s">
        <v>4146</v>
      </c>
      <c r="B389" s="28">
        <v>1</v>
      </c>
      <c r="C389" s="54">
        <v>0</v>
      </c>
      <c r="D389" s="7" t="s">
        <v>50</v>
      </c>
      <c r="E389" s="58" t="s">
        <v>4147</v>
      </c>
      <c r="F389" s="17" t="s">
        <v>2</v>
      </c>
      <c r="G389" s="17" t="s">
        <v>112</v>
      </c>
      <c r="H389" s="17" t="s">
        <v>50</v>
      </c>
      <c r="I389" s="17" t="s">
        <v>1020</v>
      </c>
      <c r="J389" s="18" t="s">
        <v>50</v>
      </c>
      <c r="K389" s="17" t="s">
        <v>4148</v>
      </c>
      <c r="L389" s="19" t="s">
        <v>50</v>
      </c>
      <c r="M389" s="17" t="s">
        <v>50</v>
      </c>
      <c r="N389" s="17" t="s">
        <v>50</v>
      </c>
      <c r="O389" s="17" t="s">
        <v>50</v>
      </c>
      <c r="P389" s="17" t="s">
        <v>4149</v>
      </c>
      <c r="Q389" s="17" t="s">
        <v>58</v>
      </c>
      <c r="R389" s="17" t="s">
        <v>50</v>
      </c>
      <c r="S389" s="17" t="s">
        <v>59</v>
      </c>
      <c r="T389" s="20">
        <v>42928</v>
      </c>
      <c r="U389" s="21" t="s">
        <v>50</v>
      </c>
      <c r="V389" s="17" t="s">
        <v>134</v>
      </c>
      <c r="W389" s="17" t="s">
        <v>61</v>
      </c>
      <c r="X389" s="17" t="s">
        <v>61</v>
      </c>
      <c r="Y389" s="22">
        <v>0.87</v>
      </c>
      <c r="Z389" s="23">
        <v>919</v>
      </c>
      <c r="AA389" s="23">
        <v>2257</v>
      </c>
      <c r="AB389" s="17" t="s">
        <v>662</v>
      </c>
      <c r="AC389" s="24">
        <v>2015</v>
      </c>
      <c r="AD389" s="25" t="s">
        <v>50</v>
      </c>
      <c r="AE389" s="21" t="s">
        <v>50</v>
      </c>
      <c r="AF389" s="20">
        <v>42928</v>
      </c>
      <c r="AG389" s="21" t="s">
        <v>50</v>
      </c>
      <c r="AH389" s="17" t="s">
        <v>134</v>
      </c>
      <c r="AI389" s="17" t="s">
        <v>120</v>
      </c>
      <c r="AJ389" s="17" t="s">
        <v>4150</v>
      </c>
      <c r="AK389" s="17" t="s">
        <v>50</v>
      </c>
      <c r="AL389" s="17" t="s">
        <v>83</v>
      </c>
      <c r="AM389" s="17" t="s">
        <v>300</v>
      </c>
      <c r="AN389" s="17" t="s">
        <v>4151</v>
      </c>
      <c r="AO389" s="17" t="s">
        <v>4152</v>
      </c>
      <c r="AP389" s="17" t="s">
        <v>601</v>
      </c>
      <c r="AQ389" s="17" t="s">
        <v>4153</v>
      </c>
      <c r="AR389" s="17" t="s">
        <v>50</v>
      </c>
      <c r="AS389" s="17" t="s">
        <v>90</v>
      </c>
    </row>
    <row r="390" spans="1:45" x14ac:dyDescent="0.3">
      <c r="A390" s="6" t="s">
        <v>4154</v>
      </c>
      <c r="B390" s="28">
        <v>1</v>
      </c>
      <c r="C390" s="54">
        <v>0</v>
      </c>
      <c r="D390" s="7" t="s">
        <v>50</v>
      </c>
      <c r="E390" s="57" t="s">
        <v>4155</v>
      </c>
      <c r="F390" s="8" t="s">
        <v>291</v>
      </c>
      <c r="G390" s="8" t="s">
        <v>292</v>
      </c>
      <c r="H390" s="8" t="s">
        <v>4156</v>
      </c>
      <c r="I390" s="8" t="s">
        <v>996</v>
      </c>
      <c r="J390" s="9" t="s">
        <v>50</v>
      </c>
      <c r="K390" s="8" t="s">
        <v>4157</v>
      </c>
      <c r="L390" s="10">
        <v>1</v>
      </c>
      <c r="M390" s="8" t="s">
        <v>1123</v>
      </c>
      <c r="N390" s="8" t="s">
        <v>50</v>
      </c>
      <c r="O390" s="8" t="s">
        <v>50</v>
      </c>
      <c r="P390" s="8" t="s">
        <v>4158</v>
      </c>
      <c r="Q390" s="8" t="s">
        <v>58</v>
      </c>
      <c r="R390" s="8" t="s">
        <v>50</v>
      </c>
      <c r="S390" s="8" t="s">
        <v>59</v>
      </c>
      <c r="T390" s="11">
        <v>42417</v>
      </c>
      <c r="U390" s="12">
        <v>0.04</v>
      </c>
      <c r="V390" s="8" t="s">
        <v>595</v>
      </c>
      <c r="W390" s="8" t="s">
        <v>61</v>
      </c>
      <c r="X390" s="8" t="s">
        <v>61</v>
      </c>
      <c r="Y390" s="13">
        <v>0.27</v>
      </c>
      <c r="Z390" s="14">
        <v>847</v>
      </c>
      <c r="AA390" s="14">
        <v>1538</v>
      </c>
      <c r="AB390" s="8" t="s">
        <v>662</v>
      </c>
      <c r="AC390" s="15">
        <v>2015</v>
      </c>
      <c r="AD390" s="16" t="s">
        <v>50</v>
      </c>
      <c r="AE390" s="12" t="s">
        <v>50</v>
      </c>
      <c r="AF390" s="11">
        <v>42417</v>
      </c>
      <c r="AG390" s="12">
        <v>0.04</v>
      </c>
      <c r="AH390" s="8" t="s">
        <v>595</v>
      </c>
      <c r="AI390" s="8" t="s">
        <v>647</v>
      </c>
      <c r="AJ390" s="8" t="s">
        <v>4159</v>
      </c>
      <c r="AK390" s="8" t="s">
        <v>1126</v>
      </c>
      <c r="AL390" s="8" t="s">
        <v>104</v>
      </c>
      <c r="AM390" s="8" t="s">
        <v>204</v>
      </c>
      <c r="AN390" s="8" t="s">
        <v>4160</v>
      </c>
      <c r="AO390" s="8" t="s">
        <v>4161</v>
      </c>
      <c r="AP390" s="8" t="s">
        <v>601</v>
      </c>
      <c r="AQ390" s="8" t="s">
        <v>4162</v>
      </c>
      <c r="AR390" s="8" t="s">
        <v>50</v>
      </c>
      <c r="AS390" s="17" t="s">
        <v>90</v>
      </c>
    </row>
    <row r="391" spans="1:45" x14ac:dyDescent="0.3">
      <c r="A391" s="6" t="s">
        <v>4163</v>
      </c>
      <c r="B391" s="28">
        <v>1</v>
      </c>
      <c r="C391" s="54">
        <v>0</v>
      </c>
      <c r="D391" s="7" t="s">
        <v>50</v>
      </c>
      <c r="E391" s="58" t="s">
        <v>4164</v>
      </c>
      <c r="F391" s="17" t="s">
        <v>291</v>
      </c>
      <c r="G391" s="17" t="s">
        <v>292</v>
      </c>
      <c r="H391" s="17" t="s">
        <v>1591</v>
      </c>
      <c r="I391" s="17" t="s">
        <v>996</v>
      </c>
      <c r="J391" s="18" t="s">
        <v>50</v>
      </c>
      <c r="K391" s="17" t="s">
        <v>4165</v>
      </c>
      <c r="L391" s="19">
        <v>1</v>
      </c>
      <c r="M391" s="17" t="s">
        <v>1123</v>
      </c>
      <c r="N391" s="17" t="s">
        <v>4166</v>
      </c>
      <c r="O391" s="17" t="s">
        <v>50</v>
      </c>
      <c r="P391" s="17" t="s">
        <v>815</v>
      </c>
      <c r="Q391" s="17" t="s">
        <v>58</v>
      </c>
      <c r="R391" s="17" t="s">
        <v>4167</v>
      </c>
      <c r="S391" s="17" t="s">
        <v>59</v>
      </c>
      <c r="T391" s="20">
        <v>42223</v>
      </c>
      <c r="U391" s="21">
        <v>0.04</v>
      </c>
      <c r="V391" s="17" t="s">
        <v>595</v>
      </c>
      <c r="W391" s="17" t="s">
        <v>61</v>
      </c>
      <c r="X391" s="17" t="s">
        <v>61</v>
      </c>
      <c r="Y391" s="22">
        <v>-0.03</v>
      </c>
      <c r="Z391" s="23">
        <v>185</v>
      </c>
      <c r="AA391" s="23" t="s">
        <v>50</v>
      </c>
      <c r="AB391" s="17" t="s">
        <v>662</v>
      </c>
      <c r="AC391" s="24">
        <v>2014</v>
      </c>
      <c r="AD391" s="25" t="s">
        <v>50</v>
      </c>
      <c r="AE391" s="21" t="s">
        <v>50</v>
      </c>
      <c r="AF391" s="20">
        <v>42223</v>
      </c>
      <c r="AG391" s="21">
        <v>0.04</v>
      </c>
      <c r="AH391" s="17" t="s">
        <v>595</v>
      </c>
      <c r="AI391" s="17" t="s">
        <v>647</v>
      </c>
      <c r="AJ391" s="17" t="s">
        <v>817</v>
      </c>
      <c r="AK391" s="17" t="s">
        <v>1126</v>
      </c>
      <c r="AL391" s="17" t="s">
        <v>104</v>
      </c>
      <c r="AM391" s="17" t="s">
        <v>204</v>
      </c>
      <c r="AN391" s="17" t="s">
        <v>4168</v>
      </c>
      <c r="AO391" s="17" t="s">
        <v>4169</v>
      </c>
      <c r="AP391" s="17" t="s">
        <v>762</v>
      </c>
      <c r="AQ391" s="17" t="s">
        <v>4170</v>
      </c>
      <c r="AR391" s="17" t="s">
        <v>4171</v>
      </c>
      <c r="AS391" s="17" t="s">
        <v>90</v>
      </c>
    </row>
    <row r="392" spans="1:45" x14ac:dyDescent="0.3">
      <c r="A392" s="6" t="s">
        <v>4172</v>
      </c>
      <c r="B392" s="28">
        <v>1</v>
      </c>
      <c r="C392" s="54">
        <v>0</v>
      </c>
      <c r="D392" s="7" t="s">
        <v>50</v>
      </c>
      <c r="E392" s="57" t="s">
        <v>4173</v>
      </c>
      <c r="F392" s="8" t="s">
        <v>291</v>
      </c>
      <c r="G392" s="8" t="s">
        <v>292</v>
      </c>
      <c r="H392" s="8" t="s">
        <v>778</v>
      </c>
      <c r="I392" s="8" t="s">
        <v>996</v>
      </c>
      <c r="J392" s="9" t="s">
        <v>50</v>
      </c>
      <c r="K392" s="8" t="s">
        <v>50</v>
      </c>
      <c r="L392" s="10" t="s">
        <v>50</v>
      </c>
      <c r="M392" s="8" t="s">
        <v>50</v>
      </c>
      <c r="N392" s="8" t="s">
        <v>4174</v>
      </c>
      <c r="O392" s="8" t="s">
        <v>4175</v>
      </c>
      <c r="P392" s="8" t="s">
        <v>99</v>
      </c>
      <c r="Q392" s="8" t="s">
        <v>58</v>
      </c>
      <c r="R392" s="8" t="s">
        <v>4176</v>
      </c>
      <c r="S392" s="8" t="s">
        <v>59</v>
      </c>
      <c r="T392" s="11" t="s">
        <v>50</v>
      </c>
      <c r="U392" s="12" t="s">
        <v>50</v>
      </c>
      <c r="V392" s="8" t="s">
        <v>50</v>
      </c>
      <c r="W392" s="8" t="s">
        <v>50</v>
      </c>
      <c r="X392" s="8" t="s">
        <v>50</v>
      </c>
      <c r="Y392" s="13">
        <v>0.38</v>
      </c>
      <c r="Z392" s="14">
        <v>5560</v>
      </c>
      <c r="AA392" s="14">
        <v>2057</v>
      </c>
      <c r="AB392" s="8" t="s">
        <v>662</v>
      </c>
      <c r="AC392" s="15">
        <v>2013</v>
      </c>
      <c r="AD392" s="16">
        <v>21</v>
      </c>
      <c r="AE392" s="12" t="s">
        <v>50</v>
      </c>
      <c r="AF392" s="11" t="s">
        <v>50</v>
      </c>
      <c r="AG392" s="12" t="s">
        <v>50</v>
      </c>
      <c r="AH392" s="8" t="s">
        <v>50</v>
      </c>
      <c r="AI392" s="8" t="s">
        <v>462</v>
      </c>
      <c r="AJ392" s="8" t="s">
        <v>103</v>
      </c>
      <c r="AK392" s="8" t="s">
        <v>50</v>
      </c>
      <c r="AL392" s="8" t="s">
        <v>104</v>
      </c>
      <c r="AM392" s="8" t="s">
        <v>204</v>
      </c>
      <c r="AN392" s="8" t="s">
        <v>4177</v>
      </c>
      <c r="AO392" s="8" t="s">
        <v>4178</v>
      </c>
      <c r="AP392" s="8" t="s">
        <v>4179</v>
      </c>
      <c r="AQ392" s="8" t="s">
        <v>4180</v>
      </c>
      <c r="AR392" s="8" t="s">
        <v>4181</v>
      </c>
      <c r="AS392" s="17" t="s">
        <v>90</v>
      </c>
    </row>
    <row r="393" spans="1:45" x14ac:dyDescent="0.3">
      <c r="A393" s="6" t="s">
        <v>4182</v>
      </c>
      <c r="B393" s="28">
        <v>1</v>
      </c>
      <c r="C393" s="54">
        <v>0</v>
      </c>
      <c r="D393" s="7">
        <v>0.5</v>
      </c>
      <c r="E393" s="58" t="s">
        <v>4183</v>
      </c>
      <c r="F393" s="17" t="s">
        <v>291</v>
      </c>
      <c r="G393" s="17" t="s">
        <v>292</v>
      </c>
      <c r="H393" s="17" t="s">
        <v>1469</v>
      </c>
      <c r="I393" s="17" t="s">
        <v>542</v>
      </c>
      <c r="J393" s="18" t="s">
        <v>50</v>
      </c>
      <c r="K393" s="17" t="s">
        <v>4184</v>
      </c>
      <c r="L393" s="19" t="s">
        <v>50</v>
      </c>
      <c r="M393" s="17" t="s">
        <v>50</v>
      </c>
      <c r="N393" s="17" t="s">
        <v>3621</v>
      </c>
      <c r="O393" s="17" t="s">
        <v>4185</v>
      </c>
      <c r="P393" s="17" t="s">
        <v>99</v>
      </c>
      <c r="Q393" s="17" t="s">
        <v>58</v>
      </c>
      <c r="R393" s="17" t="s">
        <v>3623</v>
      </c>
      <c r="S393" s="17" t="s">
        <v>59</v>
      </c>
      <c r="T393" s="20">
        <v>42401</v>
      </c>
      <c r="U393" s="21">
        <v>0.5</v>
      </c>
      <c r="V393" s="17" t="s">
        <v>461</v>
      </c>
      <c r="W393" s="17" t="s">
        <v>61</v>
      </c>
      <c r="X393" s="17" t="s">
        <v>61</v>
      </c>
      <c r="Y393" s="22">
        <v>-0.03</v>
      </c>
      <c r="Z393" s="23" t="s">
        <v>50</v>
      </c>
      <c r="AA393" s="23">
        <v>382</v>
      </c>
      <c r="AB393" s="17" t="s">
        <v>662</v>
      </c>
      <c r="AC393" s="24">
        <v>2015</v>
      </c>
      <c r="AD393" s="25" t="s">
        <v>50</v>
      </c>
      <c r="AE393" s="21">
        <v>0.5</v>
      </c>
      <c r="AF393" s="20">
        <v>42401</v>
      </c>
      <c r="AG393" s="21">
        <v>0.5</v>
      </c>
      <c r="AH393" s="17" t="s">
        <v>461</v>
      </c>
      <c r="AI393" s="17" t="s">
        <v>1555</v>
      </c>
      <c r="AJ393" s="17" t="s">
        <v>103</v>
      </c>
      <c r="AK393" s="17" t="s">
        <v>50</v>
      </c>
      <c r="AL393" s="17" t="s">
        <v>549</v>
      </c>
      <c r="AM393" s="17" t="s">
        <v>465</v>
      </c>
      <c r="AN393" s="17" t="s">
        <v>4186</v>
      </c>
      <c r="AO393" s="17" t="s">
        <v>4187</v>
      </c>
      <c r="AP393" s="17" t="s">
        <v>601</v>
      </c>
      <c r="AQ393" s="17" t="s">
        <v>4188</v>
      </c>
      <c r="AR393" s="17" t="s">
        <v>50</v>
      </c>
      <c r="AS393" t="s">
        <v>6</v>
      </c>
    </row>
    <row r="394" spans="1:45" x14ac:dyDescent="0.3">
      <c r="A394" s="6" t="s">
        <v>4189</v>
      </c>
      <c r="B394" s="28">
        <v>1</v>
      </c>
      <c r="C394" s="54">
        <v>0</v>
      </c>
      <c r="D394" s="7" t="s">
        <v>50</v>
      </c>
      <c r="E394" s="57" t="s">
        <v>4190</v>
      </c>
      <c r="F394" s="8" t="s">
        <v>173</v>
      </c>
      <c r="G394" s="8" t="s">
        <v>317</v>
      </c>
      <c r="H394" s="8" t="s">
        <v>4191</v>
      </c>
      <c r="I394" s="8" t="s">
        <v>996</v>
      </c>
      <c r="J394" s="9" t="s">
        <v>50</v>
      </c>
      <c r="K394" s="8" t="s">
        <v>50</v>
      </c>
      <c r="L394" s="10" t="s">
        <v>50</v>
      </c>
      <c r="M394" s="8" t="s">
        <v>50</v>
      </c>
      <c r="N394" s="8" t="s">
        <v>4192</v>
      </c>
      <c r="O394" s="8" t="s">
        <v>4193</v>
      </c>
      <c r="P394" s="8" t="s">
        <v>99</v>
      </c>
      <c r="Q394" s="8" t="s">
        <v>58</v>
      </c>
      <c r="R394" s="8" t="s">
        <v>4194</v>
      </c>
      <c r="S394" s="8" t="s">
        <v>59</v>
      </c>
      <c r="T394" s="11" t="s">
        <v>50</v>
      </c>
      <c r="U394" s="12" t="s">
        <v>50</v>
      </c>
      <c r="V394" s="8" t="s">
        <v>50</v>
      </c>
      <c r="W394" s="8" t="s">
        <v>50</v>
      </c>
      <c r="X394" s="8" t="s">
        <v>50</v>
      </c>
      <c r="Y394" s="13">
        <v>0.14000000000000001</v>
      </c>
      <c r="Z394" s="14">
        <v>23015</v>
      </c>
      <c r="AA394" s="14">
        <v>267</v>
      </c>
      <c r="AB394" s="8" t="s">
        <v>662</v>
      </c>
      <c r="AC394" s="15">
        <v>2015</v>
      </c>
      <c r="AD394" s="16" t="s">
        <v>50</v>
      </c>
      <c r="AE394" s="12" t="s">
        <v>50</v>
      </c>
      <c r="AF394" s="11" t="s">
        <v>50</v>
      </c>
      <c r="AG394" s="12" t="s">
        <v>50</v>
      </c>
      <c r="AH394" s="8" t="s">
        <v>50</v>
      </c>
      <c r="AI394" s="8" t="s">
        <v>745</v>
      </c>
      <c r="AJ394" s="8" t="s">
        <v>103</v>
      </c>
      <c r="AK394" s="8" t="s">
        <v>50</v>
      </c>
      <c r="AL394" s="8" t="s">
        <v>104</v>
      </c>
      <c r="AM394" s="8" t="s">
        <v>204</v>
      </c>
      <c r="AN394" s="8" t="s">
        <v>4195</v>
      </c>
      <c r="AO394" s="8" t="s">
        <v>4196</v>
      </c>
      <c r="AP394" s="8" t="s">
        <v>3690</v>
      </c>
      <c r="AQ394" s="8" t="s">
        <v>4197</v>
      </c>
      <c r="AR394" s="8" t="s">
        <v>4198</v>
      </c>
      <c r="AS394" s="17" t="s">
        <v>90</v>
      </c>
    </row>
    <row r="395" spans="1:45" x14ac:dyDescent="0.3">
      <c r="A395" s="6" t="s">
        <v>4199</v>
      </c>
      <c r="B395" s="28">
        <v>0</v>
      </c>
      <c r="C395" s="54">
        <v>1</v>
      </c>
      <c r="D395" s="7" t="s">
        <v>50</v>
      </c>
      <c r="E395" s="58" t="s">
        <v>4200</v>
      </c>
      <c r="F395" s="17" t="s">
        <v>173</v>
      </c>
      <c r="G395" s="17" t="s">
        <v>527</v>
      </c>
      <c r="H395" s="17" t="s">
        <v>3508</v>
      </c>
      <c r="I395" s="17" t="s">
        <v>221</v>
      </c>
      <c r="J395" s="18" t="s">
        <v>50</v>
      </c>
      <c r="K395" s="17" t="s">
        <v>4201</v>
      </c>
      <c r="L395" s="19" t="s">
        <v>50</v>
      </c>
      <c r="M395" s="17" t="s">
        <v>50</v>
      </c>
      <c r="N395" s="17" t="s">
        <v>4202</v>
      </c>
      <c r="O395" s="17" t="s">
        <v>4203</v>
      </c>
      <c r="P395" s="17" t="s">
        <v>3469</v>
      </c>
      <c r="Q395" s="17" t="s">
        <v>58</v>
      </c>
      <c r="R395" s="17" t="s">
        <v>4204</v>
      </c>
      <c r="S395" s="17" t="s">
        <v>59</v>
      </c>
      <c r="T395" s="20">
        <v>42338</v>
      </c>
      <c r="U395" s="21" t="s">
        <v>50</v>
      </c>
      <c r="V395" s="17" t="s">
        <v>134</v>
      </c>
      <c r="W395" s="17" t="s">
        <v>61</v>
      </c>
      <c r="X395" s="17" t="s">
        <v>61</v>
      </c>
      <c r="Y395" s="22">
        <v>0</v>
      </c>
      <c r="Z395" s="23">
        <v>48</v>
      </c>
      <c r="AA395" s="23" t="s">
        <v>50</v>
      </c>
      <c r="AB395" s="17" t="s">
        <v>662</v>
      </c>
      <c r="AC395" s="24">
        <v>2014</v>
      </c>
      <c r="AD395" s="25" t="s">
        <v>50</v>
      </c>
      <c r="AE395" s="21" t="s">
        <v>50</v>
      </c>
      <c r="AF395" s="20">
        <v>42338</v>
      </c>
      <c r="AG395" s="21" t="s">
        <v>50</v>
      </c>
      <c r="AH395" s="17" t="s">
        <v>134</v>
      </c>
      <c r="AI395" s="17" t="s">
        <v>1291</v>
      </c>
      <c r="AJ395" s="17" t="s">
        <v>3471</v>
      </c>
      <c r="AK395" s="17" t="s">
        <v>50</v>
      </c>
      <c r="AL395" s="17" t="s">
        <v>83</v>
      </c>
      <c r="AM395" s="17" t="s">
        <v>300</v>
      </c>
      <c r="AN395" s="17" t="s">
        <v>4205</v>
      </c>
      <c r="AO395" s="17" t="s">
        <v>4206</v>
      </c>
      <c r="AP395" s="17" t="s">
        <v>4207</v>
      </c>
      <c r="AQ395" s="17" t="s">
        <v>4208</v>
      </c>
      <c r="AR395" s="17" t="s">
        <v>4209</v>
      </c>
      <c r="AS395" s="8" t="s">
        <v>109</v>
      </c>
    </row>
    <row r="396" spans="1:45" x14ac:dyDescent="0.3">
      <c r="A396" s="6" t="s">
        <v>4210</v>
      </c>
      <c r="B396" s="28">
        <v>1</v>
      </c>
      <c r="C396" s="54">
        <v>0</v>
      </c>
      <c r="D396" s="7" t="s">
        <v>50</v>
      </c>
      <c r="E396" s="57" t="s">
        <v>4211</v>
      </c>
      <c r="F396" s="8" t="s">
        <v>93</v>
      </c>
      <c r="G396" s="8" t="s">
        <v>344</v>
      </c>
      <c r="H396" s="8" t="s">
        <v>1180</v>
      </c>
      <c r="I396" s="8" t="s">
        <v>542</v>
      </c>
      <c r="J396" s="9" t="s">
        <v>50</v>
      </c>
      <c r="K396" s="8" t="s">
        <v>4212</v>
      </c>
      <c r="L396" s="10">
        <v>4</v>
      </c>
      <c r="M396" s="8" t="s">
        <v>4213</v>
      </c>
      <c r="N396" s="8" t="s">
        <v>4214</v>
      </c>
      <c r="O396" s="8" t="s">
        <v>50</v>
      </c>
      <c r="P396" s="8" t="s">
        <v>3553</v>
      </c>
      <c r="Q396" s="8" t="s">
        <v>58</v>
      </c>
      <c r="R396" s="8" t="s">
        <v>4215</v>
      </c>
      <c r="S396" s="8" t="s">
        <v>59</v>
      </c>
      <c r="T396" s="11" t="s">
        <v>50</v>
      </c>
      <c r="U396" s="12" t="s">
        <v>50</v>
      </c>
      <c r="V396" s="8" t="s">
        <v>78</v>
      </c>
      <c r="W396" s="8" t="s">
        <v>61</v>
      </c>
      <c r="X396" s="8" t="s">
        <v>61</v>
      </c>
      <c r="Y396" s="13">
        <v>-0.37</v>
      </c>
      <c r="Z396" s="14">
        <v>2340</v>
      </c>
      <c r="AA396" s="14">
        <v>2425</v>
      </c>
      <c r="AB396" s="8" t="s">
        <v>662</v>
      </c>
      <c r="AC396" s="15">
        <v>2014</v>
      </c>
      <c r="AD396" s="16" t="s">
        <v>50</v>
      </c>
      <c r="AE396" s="12" t="s">
        <v>50</v>
      </c>
      <c r="AF396" s="11">
        <v>42328</v>
      </c>
      <c r="AG396" s="12">
        <v>0.04</v>
      </c>
      <c r="AH396" s="8" t="s">
        <v>770</v>
      </c>
      <c r="AI396" s="8" t="s">
        <v>975</v>
      </c>
      <c r="AJ396" s="8" t="s">
        <v>3556</v>
      </c>
      <c r="AK396" s="8" t="s">
        <v>4216</v>
      </c>
      <c r="AL396" s="8" t="s">
        <v>598</v>
      </c>
      <c r="AM396" s="8" t="s">
        <v>465</v>
      </c>
      <c r="AN396" s="8" t="s">
        <v>4217</v>
      </c>
      <c r="AO396" s="8" t="s">
        <v>4218</v>
      </c>
      <c r="AP396" s="8" t="s">
        <v>631</v>
      </c>
      <c r="AQ396" s="8" t="s">
        <v>50</v>
      </c>
      <c r="AR396" s="8" t="s">
        <v>50</v>
      </c>
      <c r="AS396" s="17" t="s">
        <v>90</v>
      </c>
    </row>
    <row r="397" spans="1:45" x14ac:dyDescent="0.3">
      <c r="A397" s="6" t="s">
        <v>4219</v>
      </c>
      <c r="B397" s="28">
        <v>1</v>
      </c>
      <c r="C397" s="54">
        <v>0</v>
      </c>
      <c r="D397" s="7">
        <v>0.12</v>
      </c>
      <c r="E397" s="58" t="s">
        <v>4220</v>
      </c>
      <c r="F397" s="17" t="s">
        <v>291</v>
      </c>
      <c r="G397" s="17" t="s">
        <v>292</v>
      </c>
      <c r="H397" s="17" t="s">
        <v>706</v>
      </c>
      <c r="I397" s="17" t="s">
        <v>456</v>
      </c>
      <c r="J397" s="18" t="s">
        <v>50</v>
      </c>
      <c r="K397" s="17" t="s">
        <v>4221</v>
      </c>
      <c r="L397" s="19">
        <v>3</v>
      </c>
      <c r="M397" s="17" t="s">
        <v>1607</v>
      </c>
      <c r="N397" s="17" t="s">
        <v>1089</v>
      </c>
      <c r="O397" s="17" t="s">
        <v>50</v>
      </c>
      <c r="P397" s="17" t="s">
        <v>815</v>
      </c>
      <c r="Q397" s="17" t="s">
        <v>58</v>
      </c>
      <c r="R397" s="17" t="s">
        <v>1091</v>
      </c>
      <c r="S397" s="17" t="s">
        <v>59</v>
      </c>
      <c r="T397" s="20">
        <v>42736</v>
      </c>
      <c r="U397" s="21" t="s">
        <v>50</v>
      </c>
      <c r="V397" s="17" t="s">
        <v>661</v>
      </c>
      <c r="W397" s="17" t="s">
        <v>61</v>
      </c>
      <c r="X397" s="17" t="s">
        <v>61</v>
      </c>
      <c r="Y397" s="22">
        <v>1.85</v>
      </c>
      <c r="Z397" s="23">
        <v>147</v>
      </c>
      <c r="AA397" s="23">
        <v>37</v>
      </c>
      <c r="AB397" s="17" t="s">
        <v>662</v>
      </c>
      <c r="AC397" s="24">
        <v>2015</v>
      </c>
      <c r="AD397" s="25">
        <v>3</v>
      </c>
      <c r="AE397" s="21">
        <v>0.12</v>
      </c>
      <c r="AF397" s="20">
        <v>42933</v>
      </c>
      <c r="AG397" s="21">
        <v>0.12</v>
      </c>
      <c r="AH397" s="17" t="s">
        <v>78</v>
      </c>
      <c r="AI397" s="17" t="s">
        <v>1048</v>
      </c>
      <c r="AJ397" s="17" t="s">
        <v>817</v>
      </c>
      <c r="AK397" s="17" t="s">
        <v>1608</v>
      </c>
      <c r="AL397" s="17" t="s">
        <v>464</v>
      </c>
      <c r="AM397" s="17" t="s">
        <v>465</v>
      </c>
      <c r="AN397" s="17" t="s">
        <v>4222</v>
      </c>
      <c r="AO397" s="17" t="s">
        <v>4223</v>
      </c>
      <c r="AP397" s="17" t="s">
        <v>303</v>
      </c>
      <c r="AQ397" s="17" t="s">
        <v>4224</v>
      </c>
      <c r="AR397" s="17" t="s">
        <v>4225</v>
      </c>
      <c r="AS397" t="s">
        <v>6</v>
      </c>
    </row>
    <row r="398" spans="1:45" x14ac:dyDescent="0.3">
      <c r="A398" s="6" t="s">
        <v>4226</v>
      </c>
      <c r="B398" s="28">
        <v>1</v>
      </c>
      <c r="C398" s="54">
        <v>0</v>
      </c>
      <c r="D398" s="7" t="s">
        <v>50</v>
      </c>
      <c r="E398" s="57" t="s">
        <v>4227</v>
      </c>
      <c r="F398" s="8" t="s">
        <v>291</v>
      </c>
      <c r="G398" s="8" t="s">
        <v>292</v>
      </c>
      <c r="H398" s="8" t="s">
        <v>3392</v>
      </c>
      <c r="I398" s="8" t="s">
        <v>542</v>
      </c>
      <c r="J398" s="9" t="s">
        <v>50</v>
      </c>
      <c r="K398" s="8" t="s">
        <v>4228</v>
      </c>
      <c r="L398" s="10">
        <v>1</v>
      </c>
      <c r="M398" s="8" t="s">
        <v>4229</v>
      </c>
      <c r="N398" s="8" t="s">
        <v>4230</v>
      </c>
      <c r="O398" s="8" t="s">
        <v>4231</v>
      </c>
      <c r="P398" s="8" t="s">
        <v>99</v>
      </c>
      <c r="Q398" s="8" t="s">
        <v>58</v>
      </c>
      <c r="R398" s="8" t="s">
        <v>4232</v>
      </c>
      <c r="S398" s="8" t="s">
        <v>59</v>
      </c>
      <c r="T398" s="11">
        <v>43180</v>
      </c>
      <c r="U398" s="12" t="s">
        <v>50</v>
      </c>
      <c r="V398" s="8" t="s">
        <v>78</v>
      </c>
      <c r="W398" s="8" t="s">
        <v>61</v>
      </c>
      <c r="X398" s="8" t="s">
        <v>61</v>
      </c>
      <c r="Y398" s="13">
        <v>-0.22</v>
      </c>
      <c r="Z398" s="14" t="s">
        <v>50</v>
      </c>
      <c r="AA398" s="14">
        <v>570</v>
      </c>
      <c r="AB398" s="8" t="s">
        <v>662</v>
      </c>
      <c r="AC398" s="15">
        <v>2015</v>
      </c>
      <c r="AD398" s="16">
        <v>16</v>
      </c>
      <c r="AE398" s="12" t="s">
        <v>50</v>
      </c>
      <c r="AF398" s="11">
        <v>43180</v>
      </c>
      <c r="AG398" s="12" t="s">
        <v>50</v>
      </c>
      <c r="AH398" s="8" t="s">
        <v>78</v>
      </c>
      <c r="AI398" s="8" t="s">
        <v>1396</v>
      </c>
      <c r="AJ398" s="8" t="s">
        <v>103</v>
      </c>
      <c r="AK398" s="8" t="s">
        <v>4233</v>
      </c>
      <c r="AL398" s="8" t="s">
        <v>598</v>
      </c>
      <c r="AM398" s="8" t="s">
        <v>465</v>
      </c>
      <c r="AN398" s="8" t="s">
        <v>4234</v>
      </c>
      <c r="AO398" s="8" t="s">
        <v>4235</v>
      </c>
      <c r="AP398" s="8" t="s">
        <v>1364</v>
      </c>
      <c r="AQ398" s="8" t="s">
        <v>4236</v>
      </c>
      <c r="AR398" s="8" t="s">
        <v>50</v>
      </c>
      <c r="AS398" s="17" t="s">
        <v>90</v>
      </c>
    </row>
    <row r="399" spans="1:45" x14ac:dyDescent="0.3">
      <c r="A399" s="6" t="s">
        <v>4237</v>
      </c>
      <c r="B399" s="28">
        <v>1</v>
      </c>
      <c r="C399" s="54">
        <v>0</v>
      </c>
      <c r="D399" s="7">
        <v>0.12</v>
      </c>
      <c r="E399" s="58" t="s">
        <v>4238</v>
      </c>
      <c r="F399" s="17" t="s">
        <v>291</v>
      </c>
      <c r="G399" s="17" t="s">
        <v>292</v>
      </c>
      <c r="H399" s="17" t="s">
        <v>4239</v>
      </c>
      <c r="I399" s="17" t="s">
        <v>456</v>
      </c>
      <c r="J399" s="18" t="s">
        <v>50</v>
      </c>
      <c r="K399" s="17" t="s">
        <v>4240</v>
      </c>
      <c r="L399" s="19">
        <v>18</v>
      </c>
      <c r="M399" s="17" t="s">
        <v>4241</v>
      </c>
      <c r="N399" s="17" t="s">
        <v>1526</v>
      </c>
      <c r="O399" s="17" t="s">
        <v>1527</v>
      </c>
      <c r="P399" s="17" t="s">
        <v>99</v>
      </c>
      <c r="Q399" s="17" t="s">
        <v>58</v>
      </c>
      <c r="R399" s="17" t="s">
        <v>1528</v>
      </c>
      <c r="S399" s="17" t="s">
        <v>59</v>
      </c>
      <c r="T399" s="20">
        <v>42811</v>
      </c>
      <c r="U399" s="21" t="s">
        <v>50</v>
      </c>
      <c r="V399" s="17" t="s">
        <v>461</v>
      </c>
      <c r="W399" s="17" t="s">
        <v>61</v>
      </c>
      <c r="X399" s="17" t="s">
        <v>61</v>
      </c>
      <c r="Y399" s="22">
        <v>0.43</v>
      </c>
      <c r="Z399" s="23">
        <v>547</v>
      </c>
      <c r="AA399" s="23">
        <v>779</v>
      </c>
      <c r="AB399" s="17" t="s">
        <v>662</v>
      </c>
      <c r="AC399" s="24">
        <v>2016</v>
      </c>
      <c r="AD399" s="25" t="s">
        <v>50</v>
      </c>
      <c r="AE399" s="21">
        <v>0.12</v>
      </c>
      <c r="AF399" s="20">
        <v>43070</v>
      </c>
      <c r="AG399" s="21" t="s">
        <v>50</v>
      </c>
      <c r="AH399" s="17" t="s">
        <v>78</v>
      </c>
      <c r="AI399" s="17" t="s">
        <v>1048</v>
      </c>
      <c r="AJ399" s="17" t="s">
        <v>103</v>
      </c>
      <c r="AK399" s="17" t="s">
        <v>4242</v>
      </c>
      <c r="AL399" s="17" t="s">
        <v>464</v>
      </c>
      <c r="AM399" s="17" t="s">
        <v>465</v>
      </c>
      <c r="AN399" s="17" t="s">
        <v>4243</v>
      </c>
      <c r="AO399" s="17" t="s">
        <v>4244</v>
      </c>
      <c r="AP399" s="17" t="s">
        <v>303</v>
      </c>
      <c r="AQ399" s="17" t="s">
        <v>4245</v>
      </c>
      <c r="AR399" s="17" t="s">
        <v>4246</v>
      </c>
      <c r="AS399" t="s">
        <v>6</v>
      </c>
    </row>
    <row r="400" spans="1:45" x14ac:dyDescent="0.3">
      <c r="A400" s="6" t="s">
        <v>4247</v>
      </c>
      <c r="B400" s="28">
        <v>1</v>
      </c>
      <c r="C400" s="54">
        <v>0</v>
      </c>
      <c r="D400" s="7" t="s">
        <v>50</v>
      </c>
      <c r="E400" s="57" t="s">
        <v>4248</v>
      </c>
      <c r="F400" s="8" t="s">
        <v>291</v>
      </c>
      <c r="G400" s="8" t="s">
        <v>292</v>
      </c>
      <c r="H400" s="8" t="s">
        <v>50</v>
      </c>
      <c r="I400" s="8" t="s">
        <v>542</v>
      </c>
      <c r="J400" s="9" t="s">
        <v>50</v>
      </c>
      <c r="K400" s="8" t="s">
        <v>4249</v>
      </c>
      <c r="L400" s="10">
        <v>1</v>
      </c>
      <c r="M400" s="8" t="s">
        <v>4250</v>
      </c>
      <c r="N400" s="8" t="s">
        <v>4251</v>
      </c>
      <c r="O400" s="8" t="s">
        <v>4252</v>
      </c>
      <c r="P400" s="8" t="s">
        <v>4253</v>
      </c>
      <c r="Q400" s="8" t="s">
        <v>58</v>
      </c>
      <c r="R400" s="8" t="s">
        <v>4254</v>
      </c>
      <c r="S400" s="8" t="s">
        <v>59</v>
      </c>
      <c r="T400" s="11">
        <v>42370</v>
      </c>
      <c r="U400" s="12" t="s">
        <v>50</v>
      </c>
      <c r="V400" s="8" t="s">
        <v>78</v>
      </c>
      <c r="W400" s="8" t="s">
        <v>61</v>
      </c>
      <c r="X400" s="8" t="s">
        <v>61</v>
      </c>
      <c r="Y400" s="13">
        <v>0.19</v>
      </c>
      <c r="Z400" s="14">
        <v>206</v>
      </c>
      <c r="AA400" s="14">
        <v>344</v>
      </c>
      <c r="AB400" s="8" t="s">
        <v>662</v>
      </c>
      <c r="AC400" s="15">
        <v>2016</v>
      </c>
      <c r="AD400" s="16">
        <v>8</v>
      </c>
      <c r="AE400" s="12" t="s">
        <v>50</v>
      </c>
      <c r="AF400" s="11">
        <v>42370</v>
      </c>
      <c r="AG400" s="12" t="s">
        <v>50</v>
      </c>
      <c r="AH400" s="8" t="s">
        <v>78</v>
      </c>
      <c r="AI400" s="8" t="s">
        <v>1555</v>
      </c>
      <c r="AJ400" s="8" t="s">
        <v>4255</v>
      </c>
      <c r="AK400" s="8" t="s">
        <v>4256</v>
      </c>
      <c r="AL400" s="8" t="s">
        <v>598</v>
      </c>
      <c r="AM400" s="8" t="s">
        <v>465</v>
      </c>
      <c r="AN400" s="8" t="s">
        <v>4257</v>
      </c>
      <c r="AO400" s="8" t="s">
        <v>4258</v>
      </c>
      <c r="AP400" s="8" t="s">
        <v>468</v>
      </c>
      <c r="AQ400" s="8" t="s">
        <v>4259</v>
      </c>
      <c r="AR400" s="8" t="s">
        <v>50</v>
      </c>
      <c r="AS400" s="17" t="s">
        <v>90</v>
      </c>
    </row>
    <row r="401" spans="1:45" x14ac:dyDescent="0.3">
      <c r="A401" s="6" t="s">
        <v>4260</v>
      </c>
      <c r="B401" s="28">
        <v>1</v>
      </c>
      <c r="C401" s="54">
        <v>0</v>
      </c>
      <c r="D401" s="7" t="s">
        <v>50</v>
      </c>
      <c r="E401" s="58" t="s">
        <v>4261</v>
      </c>
      <c r="F401" s="17" t="s">
        <v>173</v>
      </c>
      <c r="G401" s="17" t="s">
        <v>317</v>
      </c>
      <c r="H401" s="17" t="s">
        <v>50</v>
      </c>
      <c r="I401" s="17" t="s">
        <v>54</v>
      </c>
      <c r="J401" s="18" t="s">
        <v>50</v>
      </c>
      <c r="K401" s="17" t="s">
        <v>4262</v>
      </c>
      <c r="L401" s="19">
        <v>1</v>
      </c>
      <c r="M401" s="17" t="s">
        <v>4263</v>
      </c>
      <c r="N401" s="17" t="s">
        <v>4264</v>
      </c>
      <c r="O401" s="17" t="s">
        <v>3662</v>
      </c>
      <c r="P401" s="17" t="s">
        <v>99</v>
      </c>
      <c r="Q401" s="17" t="s">
        <v>58</v>
      </c>
      <c r="R401" s="17" t="s">
        <v>4265</v>
      </c>
      <c r="S401" s="17" t="s">
        <v>59</v>
      </c>
      <c r="T401" s="20" t="s">
        <v>50</v>
      </c>
      <c r="U401" s="21" t="s">
        <v>50</v>
      </c>
      <c r="V401" s="17" t="s">
        <v>509</v>
      </c>
      <c r="W401" s="17" t="s">
        <v>61</v>
      </c>
      <c r="X401" s="17" t="s">
        <v>61</v>
      </c>
      <c r="Y401" s="22">
        <v>0</v>
      </c>
      <c r="Z401" s="23" t="s">
        <v>50</v>
      </c>
      <c r="AA401" s="23">
        <v>20</v>
      </c>
      <c r="AB401" s="17" t="s">
        <v>662</v>
      </c>
      <c r="AC401" s="24">
        <v>2013</v>
      </c>
      <c r="AD401" s="25" t="s">
        <v>50</v>
      </c>
      <c r="AE401" s="21" t="s">
        <v>50</v>
      </c>
      <c r="AF401" s="20" t="s">
        <v>50</v>
      </c>
      <c r="AG401" s="21" t="s">
        <v>50</v>
      </c>
      <c r="AH401" s="17" t="s">
        <v>509</v>
      </c>
      <c r="AI401" s="17" t="s">
        <v>322</v>
      </c>
      <c r="AJ401" s="17" t="s">
        <v>103</v>
      </c>
      <c r="AK401" s="17" t="s">
        <v>4266</v>
      </c>
      <c r="AL401" s="17" t="s">
        <v>66</v>
      </c>
      <c r="AM401" s="17" t="s">
        <v>465</v>
      </c>
      <c r="AN401" s="17" t="s">
        <v>4267</v>
      </c>
      <c r="AO401" s="17" t="s">
        <v>4268</v>
      </c>
      <c r="AP401" s="17" t="s">
        <v>4269</v>
      </c>
      <c r="AQ401" s="17" t="s">
        <v>4270</v>
      </c>
      <c r="AR401" s="17" t="s">
        <v>4271</v>
      </c>
      <c r="AS401" t="s">
        <v>6</v>
      </c>
    </row>
    <row r="402" spans="1:45" x14ac:dyDescent="0.3">
      <c r="A402" s="6" t="s">
        <v>4272</v>
      </c>
      <c r="B402" s="28">
        <v>1</v>
      </c>
      <c r="C402" s="54">
        <v>0</v>
      </c>
      <c r="D402" s="7" t="s">
        <v>50</v>
      </c>
      <c r="E402" s="57" t="s">
        <v>4273</v>
      </c>
      <c r="F402" s="8" t="s">
        <v>1</v>
      </c>
      <c r="G402" s="8" t="s">
        <v>158</v>
      </c>
      <c r="H402" s="8" t="s">
        <v>4274</v>
      </c>
      <c r="I402" s="8" t="s">
        <v>221</v>
      </c>
      <c r="J402" s="9" t="s">
        <v>50</v>
      </c>
      <c r="K402" s="8" t="s">
        <v>4275</v>
      </c>
      <c r="L402" s="10">
        <v>2</v>
      </c>
      <c r="M402" s="8" t="s">
        <v>4276</v>
      </c>
      <c r="N402" s="8" t="s">
        <v>1711</v>
      </c>
      <c r="O402" s="8" t="s">
        <v>4004</v>
      </c>
      <c r="P402" s="8" t="s">
        <v>99</v>
      </c>
      <c r="Q402" s="8" t="s">
        <v>58</v>
      </c>
      <c r="R402" s="8" t="s">
        <v>4005</v>
      </c>
      <c r="S402" s="8" t="s">
        <v>59</v>
      </c>
      <c r="T402" s="11">
        <v>42324</v>
      </c>
      <c r="U402" s="12">
        <v>0.75</v>
      </c>
      <c r="V402" s="8" t="s">
        <v>1315</v>
      </c>
      <c r="W402" s="8" t="s">
        <v>61</v>
      </c>
      <c r="X402" s="8" t="s">
        <v>61</v>
      </c>
      <c r="Y402" s="13">
        <v>0</v>
      </c>
      <c r="Z402" s="14" t="s">
        <v>50</v>
      </c>
      <c r="AA402" s="14" t="s">
        <v>50</v>
      </c>
      <c r="AB402" s="8" t="s">
        <v>662</v>
      </c>
      <c r="AC402" s="15">
        <v>2015</v>
      </c>
      <c r="AD402" s="16" t="s">
        <v>50</v>
      </c>
      <c r="AE402" s="12" t="s">
        <v>50</v>
      </c>
      <c r="AF402" s="11">
        <v>42822</v>
      </c>
      <c r="AG402" s="12">
        <v>5</v>
      </c>
      <c r="AH402" s="8" t="s">
        <v>397</v>
      </c>
      <c r="AI402" s="8" t="s">
        <v>4277</v>
      </c>
      <c r="AJ402" s="8" t="s">
        <v>103</v>
      </c>
      <c r="AK402" s="8" t="s">
        <v>4278</v>
      </c>
      <c r="AL402" s="8" t="s">
        <v>83</v>
      </c>
      <c r="AM402" s="8" t="s">
        <v>465</v>
      </c>
      <c r="AN402" s="8" t="s">
        <v>4279</v>
      </c>
      <c r="AO402" s="8" t="s">
        <v>4280</v>
      </c>
      <c r="AP402" s="8" t="s">
        <v>4038</v>
      </c>
      <c r="AQ402" s="8" t="s">
        <v>4281</v>
      </c>
      <c r="AR402" s="8" t="s">
        <v>4282</v>
      </c>
      <c r="AS402" t="s">
        <v>6</v>
      </c>
    </row>
    <row r="403" spans="1:45" x14ac:dyDescent="0.3">
      <c r="A403" s="6" t="s">
        <v>4283</v>
      </c>
      <c r="B403" s="28">
        <v>1</v>
      </c>
      <c r="C403" s="54">
        <v>0</v>
      </c>
      <c r="D403" s="7">
        <v>12.6</v>
      </c>
      <c r="E403" s="58" t="s">
        <v>4284</v>
      </c>
      <c r="F403" s="17" t="s">
        <v>291</v>
      </c>
      <c r="G403" s="17" t="s">
        <v>292</v>
      </c>
      <c r="H403" s="17" t="s">
        <v>4285</v>
      </c>
      <c r="I403" s="17" t="s">
        <v>456</v>
      </c>
      <c r="J403" s="18" t="s">
        <v>50</v>
      </c>
      <c r="K403" s="17" t="s">
        <v>4286</v>
      </c>
      <c r="L403" s="19">
        <v>7</v>
      </c>
      <c r="M403" s="17" t="s">
        <v>4287</v>
      </c>
      <c r="N403" s="17" t="s">
        <v>4288</v>
      </c>
      <c r="O403" s="17" t="s">
        <v>4289</v>
      </c>
      <c r="P403" s="17" t="s">
        <v>99</v>
      </c>
      <c r="Q403" s="17" t="s">
        <v>58</v>
      </c>
      <c r="R403" s="17" t="s">
        <v>4290</v>
      </c>
      <c r="S403" s="17" t="s">
        <v>59</v>
      </c>
      <c r="T403" s="20" t="s">
        <v>50</v>
      </c>
      <c r="U403" s="21" t="s">
        <v>50</v>
      </c>
      <c r="V403" s="17" t="s">
        <v>78</v>
      </c>
      <c r="W403" s="17" t="s">
        <v>61</v>
      </c>
      <c r="X403" s="17" t="s">
        <v>61</v>
      </c>
      <c r="Y403" s="22">
        <v>-7.0000000000000007E-2</v>
      </c>
      <c r="Z403" s="23">
        <v>276</v>
      </c>
      <c r="AA403" s="23">
        <v>1300</v>
      </c>
      <c r="AB403" s="17" t="s">
        <v>662</v>
      </c>
      <c r="AC403" s="24">
        <v>2015</v>
      </c>
      <c r="AD403" s="25">
        <v>60</v>
      </c>
      <c r="AE403" s="21">
        <v>12.6</v>
      </c>
      <c r="AF403" s="20">
        <v>43214</v>
      </c>
      <c r="AG403" s="21">
        <v>12.6</v>
      </c>
      <c r="AH403" s="17" t="s">
        <v>661</v>
      </c>
      <c r="AI403" s="17" t="s">
        <v>647</v>
      </c>
      <c r="AJ403" s="17" t="s">
        <v>103</v>
      </c>
      <c r="AK403" s="17" t="s">
        <v>4291</v>
      </c>
      <c r="AL403" s="17" t="s">
        <v>464</v>
      </c>
      <c r="AM403" s="17" t="s">
        <v>465</v>
      </c>
      <c r="AN403" s="17" t="s">
        <v>4292</v>
      </c>
      <c r="AO403" s="17" t="s">
        <v>4293</v>
      </c>
      <c r="AP403" s="17" t="s">
        <v>631</v>
      </c>
      <c r="AQ403" s="17" t="s">
        <v>4294</v>
      </c>
      <c r="AR403" s="17" t="s">
        <v>4295</v>
      </c>
      <c r="AS403" s="17" t="s">
        <v>90</v>
      </c>
    </row>
    <row r="404" spans="1:45" x14ac:dyDescent="0.3">
      <c r="A404" s="6" t="s">
        <v>4296</v>
      </c>
      <c r="B404" s="28">
        <v>0</v>
      </c>
      <c r="C404" s="54">
        <v>1</v>
      </c>
      <c r="D404" s="7" t="s">
        <v>50</v>
      </c>
      <c r="E404" s="57" t="s">
        <v>4297</v>
      </c>
      <c r="F404" s="8" t="s">
        <v>93</v>
      </c>
      <c r="G404" s="8" t="s">
        <v>994</v>
      </c>
      <c r="H404" s="8" t="s">
        <v>50</v>
      </c>
      <c r="I404" s="8" t="s">
        <v>221</v>
      </c>
      <c r="J404" s="9" t="s">
        <v>50</v>
      </c>
      <c r="K404" s="8" t="s">
        <v>4298</v>
      </c>
      <c r="L404" s="10" t="s">
        <v>50</v>
      </c>
      <c r="M404" s="8" t="s">
        <v>50</v>
      </c>
      <c r="N404" s="8" t="s">
        <v>1804</v>
      </c>
      <c r="O404" s="8" t="s">
        <v>4299</v>
      </c>
      <c r="P404" s="8" t="s">
        <v>1483</v>
      </c>
      <c r="Q404" s="8" t="s">
        <v>58</v>
      </c>
      <c r="R404" s="8" t="s">
        <v>4300</v>
      </c>
      <c r="S404" s="8" t="s">
        <v>59</v>
      </c>
      <c r="T404" s="11">
        <v>42481</v>
      </c>
      <c r="U404" s="12" t="s">
        <v>50</v>
      </c>
      <c r="V404" s="8" t="s">
        <v>134</v>
      </c>
      <c r="W404" s="8" t="s">
        <v>61</v>
      </c>
      <c r="X404" s="8" t="s">
        <v>61</v>
      </c>
      <c r="Y404" s="13" t="s">
        <v>50</v>
      </c>
      <c r="Z404" s="14" t="s">
        <v>50</v>
      </c>
      <c r="AA404" s="14" t="s">
        <v>50</v>
      </c>
      <c r="AB404" s="8" t="s">
        <v>662</v>
      </c>
      <c r="AC404" s="15">
        <v>2013</v>
      </c>
      <c r="AD404" s="16" t="s">
        <v>50</v>
      </c>
      <c r="AE404" s="12" t="s">
        <v>50</v>
      </c>
      <c r="AF404" s="11">
        <v>42481</v>
      </c>
      <c r="AG404" s="12" t="s">
        <v>50</v>
      </c>
      <c r="AH404" s="8" t="s">
        <v>134</v>
      </c>
      <c r="AI404" s="8" t="s">
        <v>1000</v>
      </c>
      <c r="AJ404" s="8" t="s">
        <v>1485</v>
      </c>
      <c r="AK404" s="8" t="s">
        <v>50</v>
      </c>
      <c r="AL404" s="8" t="s">
        <v>83</v>
      </c>
      <c r="AM404" s="8" t="s">
        <v>67</v>
      </c>
      <c r="AN404" s="8" t="s">
        <v>4301</v>
      </c>
      <c r="AO404" s="8" t="s">
        <v>50</v>
      </c>
      <c r="AP404" s="8" t="s">
        <v>50</v>
      </c>
      <c r="AQ404" s="8" t="s">
        <v>50</v>
      </c>
      <c r="AR404" s="8" t="s">
        <v>50</v>
      </c>
      <c r="AS404" s="8" t="s">
        <v>109</v>
      </c>
    </row>
    <row r="405" spans="1:45" x14ac:dyDescent="0.3">
      <c r="A405" s="6" t="s">
        <v>4302</v>
      </c>
      <c r="B405" s="28">
        <v>1</v>
      </c>
      <c r="C405" s="54">
        <v>0</v>
      </c>
      <c r="D405" s="7">
        <v>0.17</v>
      </c>
      <c r="E405" s="58" t="s">
        <v>4303</v>
      </c>
      <c r="F405" s="17" t="s">
        <v>291</v>
      </c>
      <c r="G405" s="17" t="s">
        <v>292</v>
      </c>
      <c r="H405" s="17" t="s">
        <v>4304</v>
      </c>
      <c r="I405" s="17" t="s">
        <v>456</v>
      </c>
      <c r="J405" s="18" t="s">
        <v>50</v>
      </c>
      <c r="K405" s="17" t="s">
        <v>4305</v>
      </c>
      <c r="L405" s="19">
        <v>6</v>
      </c>
      <c r="M405" s="17" t="s">
        <v>4306</v>
      </c>
      <c r="N405" s="17" t="s">
        <v>4307</v>
      </c>
      <c r="O405" s="17" t="s">
        <v>50</v>
      </c>
      <c r="P405" s="17" t="s">
        <v>815</v>
      </c>
      <c r="Q405" s="17" t="s">
        <v>58</v>
      </c>
      <c r="R405" s="17" t="s">
        <v>4308</v>
      </c>
      <c r="S405" s="17" t="s">
        <v>59</v>
      </c>
      <c r="T405" s="20">
        <v>42179</v>
      </c>
      <c r="U405" s="21">
        <v>7.0000000000000007E-2</v>
      </c>
      <c r="V405" s="17" t="s">
        <v>78</v>
      </c>
      <c r="W405" s="17" t="s">
        <v>61</v>
      </c>
      <c r="X405" s="17" t="s">
        <v>61</v>
      </c>
      <c r="Y405" s="22">
        <v>0.69</v>
      </c>
      <c r="Z405" s="23">
        <v>301</v>
      </c>
      <c r="AA405" s="23">
        <v>564</v>
      </c>
      <c r="AB405" s="17" t="s">
        <v>662</v>
      </c>
      <c r="AC405" s="24">
        <v>2015</v>
      </c>
      <c r="AD405" s="25">
        <v>18</v>
      </c>
      <c r="AE405" s="21">
        <v>0.17</v>
      </c>
      <c r="AF405" s="20">
        <v>42844</v>
      </c>
      <c r="AG405" s="21" t="s">
        <v>50</v>
      </c>
      <c r="AH405" s="17" t="s">
        <v>661</v>
      </c>
      <c r="AI405" s="17" t="s">
        <v>647</v>
      </c>
      <c r="AJ405" s="17" t="s">
        <v>817</v>
      </c>
      <c r="AK405" s="17" t="s">
        <v>4309</v>
      </c>
      <c r="AL405" s="17" t="s">
        <v>464</v>
      </c>
      <c r="AM405" s="17" t="s">
        <v>465</v>
      </c>
      <c r="AN405" s="17" t="s">
        <v>4310</v>
      </c>
      <c r="AO405" s="17" t="s">
        <v>4311</v>
      </c>
      <c r="AP405" s="17" t="s">
        <v>402</v>
      </c>
      <c r="AQ405" s="17" t="s">
        <v>4312</v>
      </c>
      <c r="AR405" s="17" t="s">
        <v>50</v>
      </c>
      <c r="AS405" t="s">
        <v>6</v>
      </c>
    </row>
    <row r="406" spans="1:45" x14ac:dyDescent="0.3">
      <c r="A406" s="6" t="s">
        <v>4313</v>
      </c>
      <c r="B406" s="28">
        <v>1</v>
      </c>
      <c r="C406" s="54">
        <v>0</v>
      </c>
      <c r="D406" s="7">
        <v>4</v>
      </c>
      <c r="E406" s="57" t="s">
        <v>4314</v>
      </c>
      <c r="F406" s="8" t="s">
        <v>1</v>
      </c>
      <c r="G406" s="8" t="s">
        <v>158</v>
      </c>
      <c r="H406" s="8" t="s">
        <v>1416</v>
      </c>
      <c r="I406" s="8" t="s">
        <v>456</v>
      </c>
      <c r="J406" s="9" t="s">
        <v>50</v>
      </c>
      <c r="K406" s="8" t="s">
        <v>4315</v>
      </c>
      <c r="L406" s="10">
        <v>3</v>
      </c>
      <c r="M406" s="8" t="s">
        <v>4316</v>
      </c>
      <c r="N406" s="8" t="s">
        <v>1526</v>
      </c>
      <c r="O406" s="8" t="s">
        <v>1527</v>
      </c>
      <c r="P406" s="8" t="s">
        <v>99</v>
      </c>
      <c r="Q406" s="8" t="s">
        <v>58</v>
      </c>
      <c r="R406" s="8" t="s">
        <v>1528</v>
      </c>
      <c r="S406" s="8" t="s">
        <v>59</v>
      </c>
      <c r="T406" s="11" t="s">
        <v>50</v>
      </c>
      <c r="U406" s="12" t="s">
        <v>50</v>
      </c>
      <c r="V406" s="8" t="s">
        <v>428</v>
      </c>
      <c r="W406" s="8" t="s">
        <v>61</v>
      </c>
      <c r="X406" s="8" t="s">
        <v>61</v>
      </c>
      <c r="Y406" s="13">
        <v>1.3</v>
      </c>
      <c r="Z406" s="14">
        <v>10567</v>
      </c>
      <c r="AA406" s="14" t="s">
        <v>50</v>
      </c>
      <c r="AB406" s="8" t="s">
        <v>662</v>
      </c>
      <c r="AC406" s="15">
        <v>2015</v>
      </c>
      <c r="AD406" s="16">
        <v>3</v>
      </c>
      <c r="AE406" s="12">
        <v>4</v>
      </c>
      <c r="AF406" s="11">
        <v>43168</v>
      </c>
      <c r="AG406" s="12">
        <v>4</v>
      </c>
      <c r="AH406" s="8" t="s">
        <v>661</v>
      </c>
      <c r="AI406" s="8" t="s">
        <v>166</v>
      </c>
      <c r="AJ406" s="8" t="s">
        <v>103</v>
      </c>
      <c r="AK406" s="8" t="s">
        <v>4317</v>
      </c>
      <c r="AL406" s="8" t="s">
        <v>464</v>
      </c>
      <c r="AM406" s="8" t="s">
        <v>465</v>
      </c>
      <c r="AN406" s="8" t="s">
        <v>4318</v>
      </c>
      <c r="AO406" s="8" t="s">
        <v>4319</v>
      </c>
      <c r="AP406" s="8" t="s">
        <v>303</v>
      </c>
      <c r="AQ406" s="8" t="s">
        <v>50</v>
      </c>
      <c r="AR406" s="8" t="s">
        <v>4320</v>
      </c>
      <c r="AS406" t="s">
        <v>6</v>
      </c>
    </row>
    <row r="407" spans="1:45" x14ac:dyDescent="0.3">
      <c r="A407" s="6" t="s">
        <v>4321</v>
      </c>
      <c r="B407" s="28">
        <v>1</v>
      </c>
      <c r="C407" s="54">
        <v>0</v>
      </c>
      <c r="D407" s="7" t="s">
        <v>50</v>
      </c>
      <c r="E407" s="58" t="s">
        <v>4322</v>
      </c>
      <c r="F407" s="17" t="s">
        <v>291</v>
      </c>
      <c r="G407" s="17" t="s">
        <v>292</v>
      </c>
      <c r="H407" s="17" t="s">
        <v>3228</v>
      </c>
      <c r="I407" s="17" t="s">
        <v>996</v>
      </c>
      <c r="J407" s="18" t="s">
        <v>50</v>
      </c>
      <c r="K407" s="17" t="s">
        <v>50</v>
      </c>
      <c r="L407" s="19">
        <v>1</v>
      </c>
      <c r="M407" s="17" t="s">
        <v>1123</v>
      </c>
      <c r="N407" s="17" t="s">
        <v>50</v>
      </c>
      <c r="O407" s="17" t="s">
        <v>50</v>
      </c>
      <c r="P407" s="17" t="s">
        <v>99</v>
      </c>
      <c r="Q407" s="17" t="s">
        <v>58</v>
      </c>
      <c r="R407" s="17" t="s">
        <v>50</v>
      </c>
      <c r="S407" s="17" t="s">
        <v>59</v>
      </c>
      <c r="T407" s="20" t="s">
        <v>50</v>
      </c>
      <c r="U407" s="21" t="s">
        <v>50</v>
      </c>
      <c r="V407" s="17" t="s">
        <v>50</v>
      </c>
      <c r="W407" s="17" t="s">
        <v>50</v>
      </c>
      <c r="X407" s="17" t="s">
        <v>50</v>
      </c>
      <c r="Y407" s="22">
        <v>0.11</v>
      </c>
      <c r="Z407" s="23">
        <v>18</v>
      </c>
      <c r="AA407" s="23">
        <v>601</v>
      </c>
      <c r="AB407" s="17" t="s">
        <v>662</v>
      </c>
      <c r="AC407" s="24">
        <v>2015</v>
      </c>
      <c r="AD407" s="25" t="s">
        <v>50</v>
      </c>
      <c r="AE407" s="21" t="s">
        <v>50</v>
      </c>
      <c r="AF407" s="20" t="s">
        <v>50</v>
      </c>
      <c r="AG407" s="21" t="s">
        <v>50</v>
      </c>
      <c r="AH407" s="17" t="s">
        <v>50</v>
      </c>
      <c r="AI407" s="17" t="s">
        <v>547</v>
      </c>
      <c r="AJ407" s="17" t="s">
        <v>103</v>
      </c>
      <c r="AK407" s="17" t="s">
        <v>1126</v>
      </c>
      <c r="AL407" s="17" t="s">
        <v>104</v>
      </c>
      <c r="AM407" s="17" t="s">
        <v>204</v>
      </c>
      <c r="AN407" s="17" t="s">
        <v>4323</v>
      </c>
      <c r="AO407" s="17" t="s">
        <v>4324</v>
      </c>
      <c r="AP407" s="17" t="s">
        <v>4325</v>
      </c>
      <c r="AQ407" s="17" t="s">
        <v>4326</v>
      </c>
      <c r="AR407" s="17" t="s">
        <v>4327</v>
      </c>
      <c r="AS407" t="s">
        <v>6</v>
      </c>
    </row>
    <row r="408" spans="1:45" x14ac:dyDescent="0.3">
      <c r="A408" s="6" t="s">
        <v>4328</v>
      </c>
      <c r="B408" s="28">
        <v>1</v>
      </c>
      <c r="C408" s="54">
        <v>0</v>
      </c>
      <c r="D408" s="7">
        <v>0.04</v>
      </c>
      <c r="E408" s="57" t="s">
        <v>4329</v>
      </c>
      <c r="F408" s="8" t="s">
        <v>1</v>
      </c>
      <c r="G408" s="8" t="s">
        <v>158</v>
      </c>
      <c r="H408" s="8" t="s">
        <v>50</v>
      </c>
      <c r="I408" s="8" t="s">
        <v>542</v>
      </c>
      <c r="J408" s="9" t="s">
        <v>50</v>
      </c>
      <c r="K408" s="8" t="s">
        <v>4330</v>
      </c>
      <c r="L408" s="10" t="s">
        <v>50</v>
      </c>
      <c r="M408" s="8" t="s">
        <v>50</v>
      </c>
      <c r="N408" s="8" t="s">
        <v>4331</v>
      </c>
      <c r="O408" s="8" t="s">
        <v>4332</v>
      </c>
      <c r="P408" s="8" t="s">
        <v>99</v>
      </c>
      <c r="Q408" s="8" t="s">
        <v>58</v>
      </c>
      <c r="R408" s="8" t="s">
        <v>4333</v>
      </c>
      <c r="S408" s="8" t="s">
        <v>59</v>
      </c>
      <c r="T408" s="11">
        <v>42674</v>
      </c>
      <c r="U408" s="12" t="s">
        <v>50</v>
      </c>
      <c r="V408" s="8" t="s">
        <v>78</v>
      </c>
      <c r="W408" s="8" t="s">
        <v>61</v>
      </c>
      <c r="X408" s="8" t="s">
        <v>61</v>
      </c>
      <c r="Y408" s="13" t="s">
        <v>50</v>
      </c>
      <c r="Z408" s="14" t="s">
        <v>50</v>
      </c>
      <c r="AA408" s="14" t="s">
        <v>50</v>
      </c>
      <c r="AB408" s="8" t="s">
        <v>662</v>
      </c>
      <c r="AC408" s="15">
        <v>2016</v>
      </c>
      <c r="AD408" s="16" t="s">
        <v>50</v>
      </c>
      <c r="AE408" s="12">
        <v>0.04</v>
      </c>
      <c r="AF408" s="11">
        <v>43228</v>
      </c>
      <c r="AG408" s="12" t="s">
        <v>50</v>
      </c>
      <c r="AH408" s="8" t="s">
        <v>134</v>
      </c>
      <c r="AI408" s="8" t="s">
        <v>166</v>
      </c>
      <c r="AJ408" s="8" t="s">
        <v>103</v>
      </c>
      <c r="AK408" s="8" t="s">
        <v>50</v>
      </c>
      <c r="AL408" s="8" t="s">
        <v>898</v>
      </c>
      <c r="AM408" s="8" t="s">
        <v>300</v>
      </c>
      <c r="AN408" s="8" t="s">
        <v>4334</v>
      </c>
      <c r="AO408" s="8" t="s">
        <v>4335</v>
      </c>
      <c r="AP408" s="8" t="s">
        <v>153</v>
      </c>
      <c r="AQ408" s="8" t="s">
        <v>4336</v>
      </c>
      <c r="AR408" s="8" t="s">
        <v>4337</v>
      </c>
      <c r="AS408" s="17" t="s">
        <v>90</v>
      </c>
    </row>
    <row r="409" spans="1:45" x14ac:dyDescent="0.3">
      <c r="A409" s="6" t="s">
        <v>4338</v>
      </c>
      <c r="B409" s="28">
        <v>1</v>
      </c>
      <c r="C409" s="54">
        <v>0</v>
      </c>
      <c r="D409" s="7" t="s">
        <v>50</v>
      </c>
      <c r="E409" s="58" t="s">
        <v>4339</v>
      </c>
      <c r="F409" s="17" t="s">
        <v>291</v>
      </c>
      <c r="G409" s="17" t="s">
        <v>292</v>
      </c>
      <c r="H409" s="17" t="s">
        <v>778</v>
      </c>
      <c r="I409" s="17" t="s">
        <v>996</v>
      </c>
      <c r="J409" s="18" t="s">
        <v>50</v>
      </c>
      <c r="K409" s="17" t="s">
        <v>50</v>
      </c>
      <c r="L409" s="19" t="s">
        <v>50</v>
      </c>
      <c r="M409" s="17" t="s">
        <v>50</v>
      </c>
      <c r="N409" s="17" t="s">
        <v>50</v>
      </c>
      <c r="O409" s="17" t="s">
        <v>50</v>
      </c>
      <c r="P409" s="17" t="s">
        <v>99</v>
      </c>
      <c r="Q409" s="17" t="s">
        <v>58</v>
      </c>
      <c r="R409" s="17" t="s">
        <v>50</v>
      </c>
      <c r="S409" s="17" t="s">
        <v>59</v>
      </c>
      <c r="T409" s="20" t="s">
        <v>50</v>
      </c>
      <c r="U409" s="21" t="s">
        <v>50</v>
      </c>
      <c r="V409" s="17" t="s">
        <v>50</v>
      </c>
      <c r="W409" s="17" t="s">
        <v>50</v>
      </c>
      <c r="X409" s="17" t="s">
        <v>50</v>
      </c>
      <c r="Y409" s="22">
        <v>0.06</v>
      </c>
      <c r="Z409" s="23">
        <v>29</v>
      </c>
      <c r="AA409" s="23">
        <v>562</v>
      </c>
      <c r="AB409" s="17" t="s">
        <v>662</v>
      </c>
      <c r="AC409" s="24">
        <v>2014</v>
      </c>
      <c r="AD409" s="25" t="s">
        <v>50</v>
      </c>
      <c r="AE409" s="21" t="s">
        <v>50</v>
      </c>
      <c r="AF409" s="20" t="s">
        <v>50</v>
      </c>
      <c r="AG409" s="21" t="s">
        <v>50</v>
      </c>
      <c r="AH409" s="17" t="s">
        <v>50</v>
      </c>
      <c r="AI409" s="17" t="s">
        <v>647</v>
      </c>
      <c r="AJ409" s="17" t="s">
        <v>103</v>
      </c>
      <c r="AK409" s="17" t="s">
        <v>50</v>
      </c>
      <c r="AL409" s="17" t="s">
        <v>104</v>
      </c>
      <c r="AM409" s="17" t="s">
        <v>204</v>
      </c>
      <c r="AN409" s="17" t="s">
        <v>4340</v>
      </c>
      <c r="AO409" s="17" t="s">
        <v>4341</v>
      </c>
      <c r="AP409" s="17" t="s">
        <v>303</v>
      </c>
      <c r="AQ409" s="17" t="s">
        <v>4342</v>
      </c>
      <c r="AR409" s="17" t="s">
        <v>50</v>
      </c>
      <c r="AS409" t="s">
        <v>6</v>
      </c>
    </row>
    <row r="410" spans="1:45" x14ac:dyDescent="0.3">
      <c r="A410" s="6" t="s">
        <v>4343</v>
      </c>
      <c r="B410" s="28">
        <v>1</v>
      </c>
      <c r="C410" s="54">
        <v>0</v>
      </c>
      <c r="D410" s="7" t="s">
        <v>50</v>
      </c>
      <c r="E410" s="57" t="s">
        <v>4344</v>
      </c>
      <c r="F410" s="8" t="s">
        <v>291</v>
      </c>
      <c r="G410" s="8" t="s">
        <v>292</v>
      </c>
      <c r="H410" s="8" t="s">
        <v>4345</v>
      </c>
      <c r="I410" s="8" t="s">
        <v>996</v>
      </c>
      <c r="J410" s="9" t="s">
        <v>50</v>
      </c>
      <c r="K410" s="8" t="s">
        <v>50</v>
      </c>
      <c r="L410" s="10" t="s">
        <v>50</v>
      </c>
      <c r="M410" s="8" t="s">
        <v>50</v>
      </c>
      <c r="N410" s="8" t="s">
        <v>50</v>
      </c>
      <c r="O410" s="8" t="s">
        <v>50</v>
      </c>
      <c r="P410" s="8" t="s">
        <v>99</v>
      </c>
      <c r="Q410" s="8" t="s">
        <v>58</v>
      </c>
      <c r="R410" s="8" t="s">
        <v>50</v>
      </c>
      <c r="S410" s="8" t="s">
        <v>59</v>
      </c>
      <c r="T410" s="11" t="s">
        <v>50</v>
      </c>
      <c r="U410" s="12" t="s">
        <v>50</v>
      </c>
      <c r="V410" s="8" t="s">
        <v>50</v>
      </c>
      <c r="W410" s="8" t="s">
        <v>50</v>
      </c>
      <c r="X410" s="8" t="s">
        <v>50</v>
      </c>
      <c r="Y410" s="13">
        <v>-0.03</v>
      </c>
      <c r="Z410" s="14">
        <v>6338</v>
      </c>
      <c r="AA410" s="14">
        <v>4419</v>
      </c>
      <c r="AB410" s="8" t="s">
        <v>662</v>
      </c>
      <c r="AC410" s="15">
        <v>2015</v>
      </c>
      <c r="AD410" s="16" t="s">
        <v>50</v>
      </c>
      <c r="AE410" s="12" t="s">
        <v>50</v>
      </c>
      <c r="AF410" s="11" t="s">
        <v>50</v>
      </c>
      <c r="AG410" s="12" t="s">
        <v>50</v>
      </c>
      <c r="AH410" s="8" t="s">
        <v>50</v>
      </c>
      <c r="AI410" s="8" t="s">
        <v>918</v>
      </c>
      <c r="AJ410" s="8" t="s">
        <v>103</v>
      </c>
      <c r="AK410" s="8" t="s">
        <v>50</v>
      </c>
      <c r="AL410" s="8" t="s">
        <v>104</v>
      </c>
      <c r="AM410" s="8" t="s">
        <v>204</v>
      </c>
      <c r="AN410" s="8" t="s">
        <v>4346</v>
      </c>
      <c r="AO410" s="8" t="s">
        <v>4347</v>
      </c>
      <c r="AP410" s="8" t="s">
        <v>601</v>
      </c>
      <c r="AQ410" s="8" t="s">
        <v>4348</v>
      </c>
      <c r="AR410" s="8" t="s">
        <v>50</v>
      </c>
      <c r="AS410" s="17" t="s">
        <v>90</v>
      </c>
    </row>
    <row r="411" spans="1:45" x14ac:dyDescent="0.3">
      <c r="A411" s="6" t="s">
        <v>4349</v>
      </c>
      <c r="B411" s="28">
        <v>1</v>
      </c>
      <c r="C411" s="54">
        <v>0</v>
      </c>
      <c r="D411" s="7" t="s">
        <v>50</v>
      </c>
      <c r="E411" s="58" t="s">
        <v>4350</v>
      </c>
      <c r="F411" s="17" t="s">
        <v>291</v>
      </c>
      <c r="G411" s="17" t="s">
        <v>292</v>
      </c>
      <c r="H411" s="17" t="s">
        <v>50</v>
      </c>
      <c r="I411" s="17" t="s">
        <v>456</v>
      </c>
      <c r="J411" s="18" t="s">
        <v>50</v>
      </c>
      <c r="K411" s="17" t="s">
        <v>4351</v>
      </c>
      <c r="L411" s="19" t="s">
        <v>50</v>
      </c>
      <c r="M411" s="17" t="s">
        <v>50</v>
      </c>
      <c r="N411" s="17" t="s">
        <v>1452</v>
      </c>
      <c r="O411" s="17" t="s">
        <v>4352</v>
      </c>
      <c r="P411" s="17" t="s">
        <v>99</v>
      </c>
      <c r="Q411" s="17" t="s">
        <v>58</v>
      </c>
      <c r="R411" s="17" t="s">
        <v>4353</v>
      </c>
      <c r="S411" s="17" t="s">
        <v>59</v>
      </c>
      <c r="T411" s="20" t="s">
        <v>50</v>
      </c>
      <c r="U411" s="21" t="s">
        <v>50</v>
      </c>
      <c r="V411" s="17" t="s">
        <v>78</v>
      </c>
      <c r="W411" s="17" t="s">
        <v>61</v>
      </c>
      <c r="X411" s="17" t="s">
        <v>61</v>
      </c>
      <c r="Y411" s="22">
        <v>0.08</v>
      </c>
      <c r="Z411" s="23">
        <v>168</v>
      </c>
      <c r="AA411" s="23">
        <v>250</v>
      </c>
      <c r="AB411" s="17" t="s">
        <v>662</v>
      </c>
      <c r="AC411" s="24">
        <v>2015</v>
      </c>
      <c r="AD411" s="25">
        <v>3</v>
      </c>
      <c r="AE411" s="21" t="s">
        <v>50</v>
      </c>
      <c r="AF411" s="20">
        <v>43229</v>
      </c>
      <c r="AG411" s="21" t="s">
        <v>50</v>
      </c>
      <c r="AH411" s="17" t="s">
        <v>134</v>
      </c>
      <c r="AI411" s="17" t="s">
        <v>299</v>
      </c>
      <c r="AJ411" s="17" t="s">
        <v>103</v>
      </c>
      <c r="AK411" s="17" t="s">
        <v>50</v>
      </c>
      <c r="AL411" s="17" t="s">
        <v>464</v>
      </c>
      <c r="AM411" s="17" t="s">
        <v>300</v>
      </c>
      <c r="AN411" s="17" t="s">
        <v>4354</v>
      </c>
      <c r="AO411" s="17" t="s">
        <v>4355</v>
      </c>
      <c r="AP411" s="17" t="s">
        <v>909</v>
      </c>
      <c r="AQ411" s="17" t="s">
        <v>4356</v>
      </c>
      <c r="AR411" s="17" t="s">
        <v>50</v>
      </c>
      <c r="AS411" s="17" t="s">
        <v>90</v>
      </c>
    </row>
    <row r="412" spans="1:45" x14ac:dyDescent="0.3">
      <c r="A412" s="6" t="s">
        <v>4357</v>
      </c>
      <c r="B412" s="28">
        <v>1</v>
      </c>
      <c r="C412" s="54">
        <v>0</v>
      </c>
      <c r="D412" s="7" t="s">
        <v>50</v>
      </c>
      <c r="E412" s="57" t="s">
        <v>4358</v>
      </c>
      <c r="F412" s="8" t="s">
        <v>291</v>
      </c>
      <c r="G412" s="8" t="s">
        <v>292</v>
      </c>
      <c r="H412" s="8" t="s">
        <v>187</v>
      </c>
      <c r="I412" s="8" t="s">
        <v>54</v>
      </c>
      <c r="J412" s="9" t="s">
        <v>50</v>
      </c>
      <c r="K412" s="8" t="s">
        <v>4359</v>
      </c>
      <c r="L412" s="10">
        <v>3</v>
      </c>
      <c r="M412" s="8" t="s">
        <v>4360</v>
      </c>
      <c r="N412" s="8" t="s">
        <v>4361</v>
      </c>
      <c r="O412" s="8" t="s">
        <v>475</v>
      </c>
      <c r="P412" s="8" t="s">
        <v>99</v>
      </c>
      <c r="Q412" s="8" t="s">
        <v>58</v>
      </c>
      <c r="R412" s="8" t="s">
        <v>4362</v>
      </c>
      <c r="S412" s="8" t="s">
        <v>59</v>
      </c>
      <c r="T412" s="11" t="s">
        <v>50</v>
      </c>
      <c r="U412" s="12" t="s">
        <v>50</v>
      </c>
      <c r="V412" s="8" t="s">
        <v>509</v>
      </c>
      <c r="W412" s="8" t="s">
        <v>61</v>
      </c>
      <c r="X412" s="8" t="s">
        <v>61</v>
      </c>
      <c r="Y412" s="13">
        <v>0.38</v>
      </c>
      <c r="Z412" s="14" t="s">
        <v>50</v>
      </c>
      <c r="AA412" s="14">
        <v>190</v>
      </c>
      <c r="AB412" s="8" t="s">
        <v>662</v>
      </c>
      <c r="AC412" s="15">
        <v>2016</v>
      </c>
      <c r="AD412" s="16">
        <v>3</v>
      </c>
      <c r="AE412" s="12" t="s">
        <v>50</v>
      </c>
      <c r="AF412" s="11" t="s">
        <v>50</v>
      </c>
      <c r="AG412" s="12" t="s">
        <v>50</v>
      </c>
      <c r="AH412" s="8" t="s">
        <v>509</v>
      </c>
      <c r="AI412" s="8" t="s">
        <v>1048</v>
      </c>
      <c r="AJ412" s="8" t="s">
        <v>103</v>
      </c>
      <c r="AK412" s="8" t="s">
        <v>4363</v>
      </c>
      <c r="AL412" s="8" t="s">
        <v>66</v>
      </c>
      <c r="AM412" s="8" t="s">
        <v>465</v>
      </c>
      <c r="AN412" s="8" t="s">
        <v>4364</v>
      </c>
      <c r="AO412" s="8" t="s">
        <v>4365</v>
      </c>
      <c r="AP412" s="8" t="s">
        <v>303</v>
      </c>
      <c r="AQ412" s="8" t="s">
        <v>4366</v>
      </c>
      <c r="AR412" s="8" t="s">
        <v>4367</v>
      </c>
      <c r="AS412" t="s">
        <v>6</v>
      </c>
    </row>
    <row r="413" spans="1:45" x14ac:dyDescent="0.3">
      <c r="A413" s="6" t="s">
        <v>4368</v>
      </c>
      <c r="B413" s="28">
        <v>1</v>
      </c>
      <c r="C413" s="54">
        <v>0</v>
      </c>
      <c r="D413" s="7" t="s">
        <v>50</v>
      </c>
      <c r="E413" s="58" t="s">
        <v>4369</v>
      </c>
      <c r="F413" s="17" t="s">
        <v>291</v>
      </c>
      <c r="G413" s="17" t="s">
        <v>292</v>
      </c>
      <c r="H413" s="17" t="s">
        <v>4370</v>
      </c>
      <c r="I413" s="17" t="s">
        <v>996</v>
      </c>
      <c r="J413" s="18" t="s">
        <v>50</v>
      </c>
      <c r="K413" s="17" t="s">
        <v>50</v>
      </c>
      <c r="L413" s="19" t="s">
        <v>50</v>
      </c>
      <c r="M413" s="17" t="s">
        <v>50</v>
      </c>
      <c r="N413" s="17" t="s">
        <v>4371</v>
      </c>
      <c r="O413" s="17" t="s">
        <v>4372</v>
      </c>
      <c r="P413" s="17" t="s">
        <v>939</v>
      </c>
      <c r="Q413" s="17" t="s">
        <v>58</v>
      </c>
      <c r="R413" s="17" t="s">
        <v>4373</v>
      </c>
      <c r="S413" s="17" t="s">
        <v>59</v>
      </c>
      <c r="T413" s="20" t="s">
        <v>50</v>
      </c>
      <c r="U413" s="21" t="s">
        <v>50</v>
      </c>
      <c r="V413" s="17" t="s">
        <v>50</v>
      </c>
      <c r="W413" s="17" t="s">
        <v>50</v>
      </c>
      <c r="X413" s="17" t="s">
        <v>50</v>
      </c>
      <c r="Y413" s="22">
        <v>0</v>
      </c>
      <c r="Z413" s="23" t="s">
        <v>50</v>
      </c>
      <c r="AA413" s="23" t="s">
        <v>50</v>
      </c>
      <c r="AB413" s="17" t="s">
        <v>662</v>
      </c>
      <c r="AC413" s="24">
        <v>2013</v>
      </c>
      <c r="AD413" s="25" t="s">
        <v>50</v>
      </c>
      <c r="AE413" s="21" t="s">
        <v>50</v>
      </c>
      <c r="AF413" s="20" t="s">
        <v>50</v>
      </c>
      <c r="AG413" s="21" t="s">
        <v>50</v>
      </c>
      <c r="AH413" s="17" t="s">
        <v>50</v>
      </c>
      <c r="AI413" s="17" t="s">
        <v>359</v>
      </c>
      <c r="AJ413" s="17" t="s">
        <v>940</v>
      </c>
      <c r="AK413" s="17" t="s">
        <v>50</v>
      </c>
      <c r="AL413" s="17" t="s">
        <v>104</v>
      </c>
      <c r="AM413" s="17" t="s">
        <v>204</v>
      </c>
      <c r="AN413" s="17" t="s">
        <v>4374</v>
      </c>
      <c r="AO413" s="17" t="s">
        <v>4375</v>
      </c>
      <c r="AP413" s="17" t="s">
        <v>153</v>
      </c>
      <c r="AQ413" s="17" t="s">
        <v>50</v>
      </c>
      <c r="AR413" s="17" t="s">
        <v>4376</v>
      </c>
      <c r="AS413" t="s">
        <v>6</v>
      </c>
    </row>
    <row r="414" spans="1:45" x14ac:dyDescent="0.3">
      <c r="A414" s="6" t="s">
        <v>4377</v>
      </c>
      <c r="B414" s="28">
        <v>1</v>
      </c>
      <c r="C414" s="54">
        <v>0</v>
      </c>
      <c r="D414" s="7">
        <v>0.09</v>
      </c>
      <c r="E414" s="57" t="s">
        <v>4378</v>
      </c>
      <c r="F414" s="8" t="s">
        <v>173</v>
      </c>
      <c r="G414" s="8" t="s">
        <v>527</v>
      </c>
      <c r="H414" s="8" t="s">
        <v>50</v>
      </c>
      <c r="I414" s="8" t="s">
        <v>456</v>
      </c>
      <c r="J414" s="9" t="s">
        <v>50</v>
      </c>
      <c r="K414" s="8" t="s">
        <v>4379</v>
      </c>
      <c r="L414" s="10">
        <v>5</v>
      </c>
      <c r="M414" s="8" t="s">
        <v>4380</v>
      </c>
      <c r="N414" s="8" t="s">
        <v>1089</v>
      </c>
      <c r="O414" s="8" t="s">
        <v>1090</v>
      </c>
      <c r="P414" s="8" t="s">
        <v>815</v>
      </c>
      <c r="Q414" s="8" t="s">
        <v>58</v>
      </c>
      <c r="R414" s="8" t="s">
        <v>1091</v>
      </c>
      <c r="S414" s="8" t="s">
        <v>59</v>
      </c>
      <c r="T414" s="11">
        <v>41640</v>
      </c>
      <c r="U414" s="12">
        <v>0.02</v>
      </c>
      <c r="V414" s="8" t="s">
        <v>78</v>
      </c>
      <c r="W414" s="8" t="s">
        <v>61</v>
      </c>
      <c r="X414" s="8" t="s">
        <v>396</v>
      </c>
      <c r="Y414" s="13">
        <v>0</v>
      </c>
      <c r="Z414" s="14">
        <v>45</v>
      </c>
      <c r="AA414" s="14">
        <v>28</v>
      </c>
      <c r="AB414" s="8" t="s">
        <v>662</v>
      </c>
      <c r="AC414" s="15">
        <v>2013</v>
      </c>
      <c r="AD414" s="16">
        <v>2</v>
      </c>
      <c r="AE414" s="12">
        <v>0.09</v>
      </c>
      <c r="AF414" s="11">
        <v>43033</v>
      </c>
      <c r="AG414" s="12">
        <v>0.1</v>
      </c>
      <c r="AH414" s="8" t="s">
        <v>661</v>
      </c>
      <c r="AI414" s="8" t="s">
        <v>1251</v>
      </c>
      <c r="AJ414" s="8" t="s">
        <v>817</v>
      </c>
      <c r="AK414" s="8" t="s">
        <v>4381</v>
      </c>
      <c r="AL414" s="8" t="s">
        <v>464</v>
      </c>
      <c r="AM414" s="8" t="s">
        <v>465</v>
      </c>
      <c r="AN414" s="8" t="s">
        <v>4382</v>
      </c>
      <c r="AO414" s="8" t="s">
        <v>4383</v>
      </c>
      <c r="AP414" s="8" t="s">
        <v>303</v>
      </c>
      <c r="AQ414" s="8" t="s">
        <v>4384</v>
      </c>
      <c r="AR414" s="8" t="s">
        <v>4385</v>
      </c>
      <c r="AS414" s="17" t="s">
        <v>90</v>
      </c>
    </row>
    <row r="415" spans="1:45" x14ac:dyDescent="0.3">
      <c r="A415" s="6" t="s">
        <v>4386</v>
      </c>
      <c r="B415" s="28">
        <v>1</v>
      </c>
      <c r="C415" s="54">
        <v>0</v>
      </c>
      <c r="D415" s="7">
        <v>0.15</v>
      </c>
      <c r="E415" s="58" t="s">
        <v>4387</v>
      </c>
      <c r="F415" s="17" t="s">
        <v>173</v>
      </c>
      <c r="G415" s="17" t="s">
        <v>317</v>
      </c>
      <c r="H415" s="17" t="s">
        <v>1536</v>
      </c>
      <c r="I415" s="17" t="s">
        <v>456</v>
      </c>
      <c r="J415" s="18" t="s">
        <v>50</v>
      </c>
      <c r="K415" s="17" t="s">
        <v>4388</v>
      </c>
      <c r="L415" s="19">
        <v>6</v>
      </c>
      <c r="M415" s="17" t="s">
        <v>4389</v>
      </c>
      <c r="N415" s="17" t="s">
        <v>896</v>
      </c>
      <c r="O415" s="17" t="s">
        <v>897</v>
      </c>
      <c r="P415" s="17" t="s">
        <v>99</v>
      </c>
      <c r="Q415" s="17" t="s">
        <v>58</v>
      </c>
      <c r="R415" s="17" t="s">
        <v>757</v>
      </c>
      <c r="S415" s="17" t="s">
        <v>59</v>
      </c>
      <c r="T415" s="20" t="s">
        <v>50</v>
      </c>
      <c r="U415" s="21" t="s">
        <v>50</v>
      </c>
      <c r="V415" s="17" t="s">
        <v>78</v>
      </c>
      <c r="W415" s="17" t="s">
        <v>61</v>
      </c>
      <c r="X415" s="17" t="s">
        <v>61</v>
      </c>
      <c r="Y415" s="22">
        <v>0.12</v>
      </c>
      <c r="Z415" s="23">
        <v>6</v>
      </c>
      <c r="AA415" s="23">
        <v>267</v>
      </c>
      <c r="AB415" s="17" t="s">
        <v>662</v>
      </c>
      <c r="AC415" s="24">
        <v>2016</v>
      </c>
      <c r="AD415" s="25" t="s">
        <v>50</v>
      </c>
      <c r="AE415" s="21">
        <v>0.15</v>
      </c>
      <c r="AF415" s="20">
        <v>43252</v>
      </c>
      <c r="AG415" s="21" t="s">
        <v>50</v>
      </c>
      <c r="AH415" s="17" t="s">
        <v>78</v>
      </c>
      <c r="AI415" s="17" t="s">
        <v>745</v>
      </c>
      <c r="AJ415" s="17" t="s">
        <v>103</v>
      </c>
      <c r="AK415" s="17" t="s">
        <v>4390</v>
      </c>
      <c r="AL415" s="17" t="s">
        <v>464</v>
      </c>
      <c r="AM415" s="17" t="s">
        <v>465</v>
      </c>
      <c r="AN415" s="17" t="s">
        <v>4391</v>
      </c>
      <c r="AO415" s="17" t="s">
        <v>4392</v>
      </c>
      <c r="AP415" s="17" t="s">
        <v>468</v>
      </c>
      <c r="AQ415" s="17" t="s">
        <v>4393</v>
      </c>
      <c r="AR415" s="17" t="s">
        <v>4394</v>
      </c>
      <c r="AS415" t="s">
        <v>6</v>
      </c>
    </row>
    <row r="416" spans="1:45" x14ac:dyDescent="0.3">
      <c r="A416" s="6" t="s">
        <v>4395</v>
      </c>
      <c r="B416" s="28">
        <v>1</v>
      </c>
      <c r="C416" s="54">
        <v>0</v>
      </c>
      <c r="D416" s="7" t="s">
        <v>50</v>
      </c>
      <c r="E416" s="57" t="s">
        <v>4396</v>
      </c>
      <c r="F416" s="8" t="s">
        <v>291</v>
      </c>
      <c r="G416" s="8" t="s">
        <v>292</v>
      </c>
      <c r="H416" s="8" t="s">
        <v>293</v>
      </c>
      <c r="I416" s="8" t="s">
        <v>542</v>
      </c>
      <c r="J416" s="9" t="s">
        <v>50</v>
      </c>
      <c r="K416" s="8" t="s">
        <v>50</v>
      </c>
      <c r="L416" s="10" t="s">
        <v>50</v>
      </c>
      <c r="M416" s="8" t="s">
        <v>50</v>
      </c>
      <c r="N416" s="8" t="s">
        <v>50</v>
      </c>
      <c r="O416" s="8" t="s">
        <v>50</v>
      </c>
      <c r="P416" s="8" t="s">
        <v>99</v>
      </c>
      <c r="Q416" s="8" t="s">
        <v>58</v>
      </c>
      <c r="R416" s="8" t="s">
        <v>50</v>
      </c>
      <c r="S416" s="8" t="s">
        <v>59</v>
      </c>
      <c r="T416" s="11" t="s">
        <v>50</v>
      </c>
      <c r="U416" s="12" t="s">
        <v>50</v>
      </c>
      <c r="V416" s="8" t="s">
        <v>50</v>
      </c>
      <c r="W416" s="8" t="s">
        <v>50</v>
      </c>
      <c r="X416" s="8" t="s">
        <v>50</v>
      </c>
      <c r="Y416" s="13">
        <v>0</v>
      </c>
      <c r="Z416" s="14">
        <v>66</v>
      </c>
      <c r="AA416" s="14">
        <v>23</v>
      </c>
      <c r="AB416" s="8" t="s">
        <v>662</v>
      </c>
      <c r="AC416" s="15">
        <v>2016</v>
      </c>
      <c r="AD416" s="16" t="s">
        <v>50</v>
      </c>
      <c r="AE416" s="12" t="s">
        <v>50</v>
      </c>
      <c r="AF416" s="11" t="s">
        <v>50</v>
      </c>
      <c r="AG416" s="12" t="s">
        <v>50</v>
      </c>
      <c r="AH416" s="8" t="s">
        <v>50</v>
      </c>
      <c r="AI416" s="8" t="s">
        <v>647</v>
      </c>
      <c r="AJ416" s="8" t="s">
        <v>103</v>
      </c>
      <c r="AK416" s="8" t="s">
        <v>50</v>
      </c>
      <c r="AL416" s="8" t="s">
        <v>104</v>
      </c>
      <c r="AM416" s="8" t="s">
        <v>204</v>
      </c>
      <c r="AN416" s="8" t="s">
        <v>4397</v>
      </c>
      <c r="AO416" s="8" t="s">
        <v>4398</v>
      </c>
      <c r="AP416" s="8" t="s">
        <v>601</v>
      </c>
      <c r="AQ416" s="8" t="s">
        <v>4399</v>
      </c>
      <c r="AR416" s="8" t="s">
        <v>4400</v>
      </c>
      <c r="AS416" s="17" t="s">
        <v>90</v>
      </c>
    </row>
    <row r="417" spans="1:45" x14ac:dyDescent="0.3">
      <c r="A417" s="6" t="s">
        <v>4401</v>
      </c>
      <c r="B417" s="28">
        <v>1</v>
      </c>
      <c r="C417" s="54">
        <v>0</v>
      </c>
      <c r="D417" s="7" t="s">
        <v>50</v>
      </c>
      <c r="E417" s="58" t="s">
        <v>4402</v>
      </c>
      <c r="F417" s="17" t="s">
        <v>291</v>
      </c>
      <c r="G417" s="17" t="s">
        <v>292</v>
      </c>
      <c r="H417" s="17" t="s">
        <v>706</v>
      </c>
      <c r="I417" s="17" t="s">
        <v>221</v>
      </c>
      <c r="J417" s="18" t="s">
        <v>50</v>
      </c>
      <c r="K417" s="17" t="s">
        <v>4403</v>
      </c>
      <c r="L417" s="19" t="s">
        <v>50</v>
      </c>
      <c r="M417" s="17" t="s">
        <v>50</v>
      </c>
      <c r="N417" s="17" t="s">
        <v>50</v>
      </c>
      <c r="O417" s="17" t="s">
        <v>50</v>
      </c>
      <c r="P417" s="17" t="s">
        <v>99</v>
      </c>
      <c r="Q417" s="17" t="s">
        <v>58</v>
      </c>
      <c r="R417" s="17" t="s">
        <v>50</v>
      </c>
      <c r="S417" s="17" t="s">
        <v>59</v>
      </c>
      <c r="T417" s="20">
        <v>43109</v>
      </c>
      <c r="U417" s="21" t="s">
        <v>50</v>
      </c>
      <c r="V417" s="17" t="s">
        <v>134</v>
      </c>
      <c r="W417" s="17" t="s">
        <v>61</v>
      </c>
      <c r="X417" s="17" t="s">
        <v>61</v>
      </c>
      <c r="Y417" s="22">
        <v>0.16</v>
      </c>
      <c r="Z417" s="23" t="s">
        <v>50</v>
      </c>
      <c r="AA417" s="23">
        <v>356</v>
      </c>
      <c r="AB417" s="17" t="s">
        <v>662</v>
      </c>
      <c r="AC417" s="24">
        <v>2016</v>
      </c>
      <c r="AD417" s="25">
        <v>17</v>
      </c>
      <c r="AE417" s="21" t="s">
        <v>50</v>
      </c>
      <c r="AF417" s="20">
        <v>43109</v>
      </c>
      <c r="AG417" s="21" t="s">
        <v>50</v>
      </c>
      <c r="AH417" s="17" t="s">
        <v>134</v>
      </c>
      <c r="AI417" s="17" t="s">
        <v>547</v>
      </c>
      <c r="AJ417" s="17" t="s">
        <v>103</v>
      </c>
      <c r="AK417" s="17" t="s">
        <v>50</v>
      </c>
      <c r="AL417" s="17" t="s">
        <v>83</v>
      </c>
      <c r="AM417" s="17" t="s">
        <v>300</v>
      </c>
      <c r="AN417" s="17" t="s">
        <v>4404</v>
      </c>
      <c r="AO417" s="17" t="s">
        <v>4405</v>
      </c>
      <c r="AP417" s="17" t="s">
        <v>1364</v>
      </c>
      <c r="AQ417" s="17" t="s">
        <v>4406</v>
      </c>
      <c r="AR417" s="17" t="s">
        <v>50</v>
      </c>
      <c r="AS417" t="s">
        <v>6</v>
      </c>
    </row>
    <row r="418" spans="1:45" x14ac:dyDescent="0.3">
      <c r="A418" s="6" t="s">
        <v>4407</v>
      </c>
      <c r="B418" s="28">
        <v>1</v>
      </c>
      <c r="C418" s="54">
        <v>0</v>
      </c>
      <c r="D418" s="7" t="s">
        <v>50</v>
      </c>
      <c r="E418" s="57" t="s">
        <v>4408</v>
      </c>
      <c r="F418" s="8" t="s">
        <v>1</v>
      </c>
      <c r="G418" s="8" t="s">
        <v>158</v>
      </c>
      <c r="H418" s="8" t="s">
        <v>2846</v>
      </c>
      <c r="I418" s="8" t="s">
        <v>456</v>
      </c>
      <c r="J418" s="9" t="s">
        <v>50</v>
      </c>
      <c r="K418" s="8" t="s">
        <v>4409</v>
      </c>
      <c r="L418" s="10">
        <v>3</v>
      </c>
      <c r="M418" s="8" t="s">
        <v>4410</v>
      </c>
      <c r="N418" s="8" t="s">
        <v>4411</v>
      </c>
      <c r="O418" s="8" t="s">
        <v>50</v>
      </c>
      <c r="P418" s="8" t="s">
        <v>99</v>
      </c>
      <c r="Q418" s="8" t="s">
        <v>58</v>
      </c>
      <c r="R418" s="8" t="s">
        <v>50</v>
      </c>
      <c r="S418" s="8" t="s">
        <v>59</v>
      </c>
      <c r="T418" s="11" t="s">
        <v>50</v>
      </c>
      <c r="U418" s="12" t="s">
        <v>50</v>
      </c>
      <c r="V418" s="8" t="s">
        <v>78</v>
      </c>
      <c r="W418" s="8" t="s">
        <v>61</v>
      </c>
      <c r="X418" s="8" t="s">
        <v>61</v>
      </c>
      <c r="Y418" s="13">
        <v>0.4</v>
      </c>
      <c r="Z418" s="14">
        <v>67</v>
      </c>
      <c r="AA418" s="14">
        <v>907</v>
      </c>
      <c r="AB418" s="8" t="s">
        <v>662</v>
      </c>
      <c r="AC418" s="15">
        <v>2016</v>
      </c>
      <c r="AD418" s="16" t="s">
        <v>50</v>
      </c>
      <c r="AE418" s="12" t="s">
        <v>50</v>
      </c>
      <c r="AF418" s="11">
        <v>43074</v>
      </c>
      <c r="AG418" s="12" t="s">
        <v>50</v>
      </c>
      <c r="AH418" s="8" t="s">
        <v>78</v>
      </c>
      <c r="AI418" s="8" t="s">
        <v>478</v>
      </c>
      <c r="AJ418" s="8" t="s">
        <v>103</v>
      </c>
      <c r="AK418" s="8" t="s">
        <v>4412</v>
      </c>
      <c r="AL418" s="8" t="s">
        <v>464</v>
      </c>
      <c r="AM418" s="8" t="s">
        <v>465</v>
      </c>
      <c r="AN418" s="8" t="s">
        <v>4413</v>
      </c>
      <c r="AO418" s="8" t="s">
        <v>4414</v>
      </c>
      <c r="AP418" s="8" t="s">
        <v>303</v>
      </c>
      <c r="AQ418" s="8" t="s">
        <v>4415</v>
      </c>
      <c r="AR418" s="8" t="s">
        <v>4416</v>
      </c>
      <c r="AS418" t="s">
        <v>6</v>
      </c>
    </row>
    <row r="419" spans="1:45" x14ac:dyDescent="0.3">
      <c r="A419" s="6" t="s">
        <v>4417</v>
      </c>
      <c r="B419" s="28">
        <v>0</v>
      </c>
      <c r="C419" s="54">
        <v>1</v>
      </c>
      <c r="D419" s="7">
        <v>53.51</v>
      </c>
      <c r="E419" s="58" t="s">
        <v>4418</v>
      </c>
      <c r="F419" s="17" t="s">
        <v>1</v>
      </c>
      <c r="G419" s="17" t="s">
        <v>2845</v>
      </c>
      <c r="H419" s="17" t="s">
        <v>269</v>
      </c>
      <c r="I419" s="17" t="s">
        <v>4419</v>
      </c>
      <c r="J419" s="18">
        <v>0</v>
      </c>
      <c r="K419" s="17" t="s">
        <v>4420</v>
      </c>
      <c r="L419" s="19">
        <v>2</v>
      </c>
      <c r="M419" s="17" t="s">
        <v>4421</v>
      </c>
      <c r="N419" s="17" t="s">
        <v>4422</v>
      </c>
      <c r="O419" s="17" t="s">
        <v>50</v>
      </c>
      <c r="P419" s="17" t="s">
        <v>414</v>
      </c>
      <c r="Q419" s="17" t="s">
        <v>58</v>
      </c>
      <c r="R419" s="17" t="s">
        <v>4423</v>
      </c>
      <c r="S419" s="17" t="s">
        <v>59</v>
      </c>
      <c r="T419" s="20">
        <v>42845</v>
      </c>
      <c r="U419" s="21">
        <v>1.01</v>
      </c>
      <c r="V419" s="17" t="s">
        <v>661</v>
      </c>
      <c r="W419" s="17" t="s">
        <v>61</v>
      </c>
      <c r="X419" s="17" t="s">
        <v>61</v>
      </c>
      <c r="Y419" s="22">
        <v>0</v>
      </c>
      <c r="Z419" s="23" t="s">
        <v>50</v>
      </c>
      <c r="AA419" s="23" t="s">
        <v>50</v>
      </c>
      <c r="AB419" s="17" t="s">
        <v>662</v>
      </c>
      <c r="AC419" s="24">
        <v>2017</v>
      </c>
      <c r="AD419" s="25" t="s">
        <v>50</v>
      </c>
      <c r="AE419" s="21">
        <v>53.51</v>
      </c>
      <c r="AF419" s="20">
        <v>43080</v>
      </c>
      <c r="AG419" s="21">
        <v>52.5</v>
      </c>
      <c r="AH419" s="17" t="s">
        <v>79</v>
      </c>
      <c r="AI419" s="17" t="s">
        <v>2845</v>
      </c>
      <c r="AJ419" s="17" t="s">
        <v>417</v>
      </c>
      <c r="AK419" s="17" t="s">
        <v>4424</v>
      </c>
      <c r="AL419" s="17" t="s">
        <v>277</v>
      </c>
      <c r="AM419" s="17" t="s">
        <v>84</v>
      </c>
      <c r="AN419" s="17" t="s">
        <v>4425</v>
      </c>
      <c r="AO419" s="17" t="s">
        <v>4426</v>
      </c>
      <c r="AP419" s="17" t="s">
        <v>4427</v>
      </c>
      <c r="AQ419" s="17" t="s">
        <v>4428</v>
      </c>
      <c r="AR419" s="17" t="s">
        <v>4429</v>
      </c>
      <c r="AS419" s="8" t="s">
        <v>109</v>
      </c>
    </row>
    <row r="420" spans="1:45" x14ac:dyDescent="0.3">
      <c r="A420" s="6" t="s">
        <v>4430</v>
      </c>
      <c r="B420" s="28">
        <v>1</v>
      </c>
      <c r="C420" s="54">
        <v>0</v>
      </c>
      <c r="D420" s="7" t="s">
        <v>50</v>
      </c>
      <c r="E420" s="57" t="s">
        <v>4431</v>
      </c>
      <c r="F420" s="8" t="s">
        <v>291</v>
      </c>
      <c r="G420" s="8" t="s">
        <v>292</v>
      </c>
      <c r="H420" s="8" t="s">
        <v>4432</v>
      </c>
      <c r="I420" s="8" t="s">
        <v>542</v>
      </c>
      <c r="J420" s="9" t="s">
        <v>50</v>
      </c>
      <c r="K420" s="8" t="s">
        <v>4433</v>
      </c>
      <c r="L420" s="10">
        <v>2</v>
      </c>
      <c r="M420" s="8" t="s">
        <v>4434</v>
      </c>
      <c r="N420" s="8" t="s">
        <v>4435</v>
      </c>
      <c r="O420" s="8" t="s">
        <v>4436</v>
      </c>
      <c r="P420" s="8" t="s">
        <v>200</v>
      </c>
      <c r="Q420" s="8" t="s">
        <v>58</v>
      </c>
      <c r="R420" s="8" t="s">
        <v>4437</v>
      </c>
      <c r="S420" s="8" t="s">
        <v>59</v>
      </c>
      <c r="T420" s="11" t="s">
        <v>50</v>
      </c>
      <c r="U420" s="12" t="s">
        <v>50</v>
      </c>
      <c r="V420" s="8" t="s">
        <v>78</v>
      </c>
      <c r="W420" s="8" t="s">
        <v>61</v>
      </c>
      <c r="X420" s="8" t="s">
        <v>61</v>
      </c>
      <c r="Y420" s="13">
        <v>7.0000000000000007E-2</v>
      </c>
      <c r="Z420" s="14" t="s">
        <v>50</v>
      </c>
      <c r="AA420" s="14">
        <v>440</v>
      </c>
      <c r="AB420" s="8" t="s">
        <v>662</v>
      </c>
      <c r="AC420" s="15">
        <v>2013</v>
      </c>
      <c r="AD420" s="16" t="s">
        <v>50</v>
      </c>
      <c r="AE420" s="12" t="s">
        <v>50</v>
      </c>
      <c r="AF420" s="11">
        <v>42370</v>
      </c>
      <c r="AG420" s="12">
        <v>0.01</v>
      </c>
      <c r="AH420" s="8" t="s">
        <v>770</v>
      </c>
      <c r="AI420" s="8" t="s">
        <v>462</v>
      </c>
      <c r="AJ420" s="8" t="s">
        <v>203</v>
      </c>
      <c r="AK420" s="8" t="s">
        <v>4438</v>
      </c>
      <c r="AL420" s="8" t="s">
        <v>598</v>
      </c>
      <c r="AM420" s="8" t="s">
        <v>465</v>
      </c>
      <c r="AN420" s="8" t="s">
        <v>4439</v>
      </c>
      <c r="AO420" s="8" t="s">
        <v>4440</v>
      </c>
      <c r="AP420" s="8" t="s">
        <v>4441</v>
      </c>
      <c r="AQ420" s="8" t="s">
        <v>4442</v>
      </c>
      <c r="AR420" s="8" t="s">
        <v>4443</v>
      </c>
      <c r="AS420" t="s">
        <v>6</v>
      </c>
    </row>
    <row r="421" spans="1:45" x14ac:dyDescent="0.3">
      <c r="A421" s="6" t="s">
        <v>4444</v>
      </c>
      <c r="B421" s="28">
        <v>0</v>
      </c>
      <c r="C421" s="54">
        <v>1</v>
      </c>
      <c r="D421" s="7">
        <v>0.01</v>
      </c>
      <c r="E421" s="58" t="s">
        <v>4445</v>
      </c>
      <c r="F421" s="17" t="s">
        <v>291</v>
      </c>
      <c r="G421" s="17" t="s">
        <v>292</v>
      </c>
      <c r="H421" s="17" t="s">
        <v>293</v>
      </c>
      <c r="I421" s="17" t="s">
        <v>542</v>
      </c>
      <c r="J421" s="18" t="s">
        <v>50</v>
      </c>
      <c r="K421" s="17" t="s">
        <v>4446</v>
      </c>
      <c r="L421" s="19">
        <v>2</v>
      </c>
      <c r="M421" s="17" t="s">
        <v>4447</v>
      </c>
      <c r="N421" s="17" t="s">
        <v>50</v>
      </c>
      <c r="O421" s="17" t="s">
        <v>50</v>
      </c>
      <c r="P421" s="17" t="s">
        <v>200</v>
      </c>
      <c r="Q421" s="17" t="s">
        <v>58</v>
      </c>
      <c r="R421" s="17" t="s">
        <v>50</v>
      </c>
      <c r="S421" s="17" t="s">
        <v>59</v>
      </c>
      <c r="T421" s="20">
        <v>42765</v>
      </c>
      <c r="U421" s="21" t="s">
        <v>50</v>
      </c>
      <c r="V421" s="17" t="s">
        <v>78</v>
      </c>
      <c r="W421" s="17" t="s">
        <v>61</v>
      </c>
      <c r="X421" s="17" t="s">
        <v>61</v>
      </c>
      <c r="Y421" s="22">
        <v>-0.01</v>
      </c>
      <c r="Z421" s="23">
        <v>1517</v>
      </c>
      <c r="AA421" s="23">
        <v>34</v>
      </c>
      <c r="AB421" s="17" t="s">
        <v>662</v>
      </c>
      <c r="AC421" s="24">
        <v>2016</v>
      </c>
      <c r="AD421" s="25" t="s">
        <v>50</v>
      </c>
      <c r="AE421" s="21">
        <v>0.01</v>
      </c>
      <c r="AF421" s="20">
        <v>42866</v>
      </c>
      <c r="AG421" s="21">
        <v>0.01</v>
      </c>
      <c r="AH421" s="17" t="s">
        <v>78</v>
      </c>
      <c r="AI421" s="17" t="s">
        <v>299</v>
      </c>
      <c r="AJ421" s="17" t="s">
        <v>203</v>
      </c>
      <c r="AK421" s="17" t="s">
        <v>4448</v>
      </c>
      <c r="AL421" s="17" t="s">
        <v>598</v>
      </c>
      <c r="AM421" s="17" t="s">
        <v>465</v>
      </c>
      <c r="AN421" s="17" t="s">
        <v>4449</v>
      </c>
      <c r="AO421" s="17" t="s">
        <v>4450</v>
      </c>
      <c r="AP421" s="17" t="s">
        <v>468</v>
      </c>
      <c r="AQ421" s="17" t="s">
        <v>4451</v>
      </c>
      <c r="AR421" s="17" t="s">
        <v>50</v>
      </c>
      <c r="AS421" s="8" t="s">
        <v>109</v>
      </c>
    </row>
    <row r="422" spans="1:45" x14ac:dyDescent="0.3">
      <c r="A422" s="6" t="s">
        <v>4452</v>
      </c>
      <c r="B422" s="28">
        <v>0</v>
      </c>
      <c r="C422" s="54">
        <v>1</v>
      </c>
      <c r="D422" s="7" t="s">
        <v>50</v>
      </c>
      <c r="E422" s="57" t="s">
        <v>4453</v>
      </c>
      <c r="F422" s="8" t="s">
        <v>93</v>
      </c>
      <c r="G422" s="8" t="s">
        <v>592</v>
      </c>
      <c r="H422" s="8" t="s">
        <v>50</v>
      </c>
      <c r="I422" s="8" t="s">
        <v>221</v>
      </c>
      <c r="J422" s="9" t="s">
        <v>50</v>
      </c>
      <c r="K422" s="8" t="s">
        <v>4454</v>
      </c>
      <c r="L422" s="10" t="s">
        <v>50</v>
      </c>
      <c r="M422" s="8" t="s">
        <v>50</v>
      </c>
      <c r="N422" s="8" t="s">
        <v>4455</v>
      </c>
      <c r="O422" s="8" t="s">
        <v>4456</v>
      </c>
      <c r="P422" s="8" t="s">
        <v>99</v>
      </c>
      <c r="Q422" s="8" t="s">
        <v>58</v>
      </c>
      <c r="R422" s="8" t="s">
        <v>4457</v>
      </c>
      <c r="S422" s="8" t="s">
        <v>59</v>
      </c>
      <c r="T422" s="11">
        <v>42583</v>
      </c>
      <c r="U422" s="12" t="s">
        <v>50</v>
      </c>
      <c r="V422" s="8" t="s">
        <v>134</v>
      </c>
      <c r="W422" s="8" t="s">
        <v>61</v>
      </c>
      <c r="X422" s="8" t="s">
        <v>61</v>
      </c>
      <c r="Y422" s="13">
        <v>3.59</v>
      </c>
      <c r="Z422" s="14">
        <v>32156</v>
      </c>
      <c r="AA422" s="14">
        <v>4276</v>
      </c>
      <c r="AB422" s="8" t="s">
        <v>662</v>
      </c>
      <c r="AC422" s="15">
        <v>2013</v>
      </c>
      <c r="AD422" s="16" t="s">
        <v>50</v>
      </c>
      <c r="AE422" s="12" t="s">
        <v>50</v>
      </c>
      <c r="AF422" s="11">
        <v>42583</v>
      </c>
      <c r="AG422" s="12" t="s">
        <v>50</v>
      </c>
      <c r="AH422" s="8" t="s">
        <v>134</v>
      </c>
      <c r="AI422" s="8" t="s">
        <v>596</v>
      </c>
      <c r="AJ422" s="8" t="s">
        <v>103</v>
      </c>
      <c r="AK422" s="8" t="s">
        <v>50</v>
      </c>
      <c r="AL422" s="8" t="s">
        <v>83</v>
      </c>
      <c r="AM422" s="8" t="s">
        <v>300</v>
      </c>
      <c r="AN422" s="8" t="s">
        <v>4458</v>
      </c>
      <c r="AO422" s="8" t="s">
        <v>4459</v>
      </c>
      <c r="AP422" s="8" t="s">
        <v>877</v>
      </c>
      <c r="AQ422" s="8" t="s">
        <v>4460</v>
      </c>
      <c r="AR422" s="8" t="s">
        <v>4461</v>
      </c>
      <c r="AS422" s="8" t="s">
        <v>109</v>
      </c>
    </row>
    <row r="423" spans="1:45" x14ac:dyDescent="0.3">
      <c r="A423" s="6" t="s">
        <v>4462</v>
      </c>
      <c r="B423" s="28">
        <v>1</v>
      </c>
      <c r="C423" s="54">
        <v>0</v>
      </c>
      <c r="D423" s="7">
        <v>0.15</v>
      </c>
      <c r="E423" s="58" t="s">
        <v>4463</v>
      </c>
      <c r="F423" s="17" t="s">
        <v>291</v>
      </c>
      <c r="G423" s="17" t="s">
        <v>292</v>
      </c>
      <c r="H423" s="17" t="s">
        <v>2152</v>
      </c>
      <c r="I423" s="17" t="s">
        <v>456</v>
      </c>
      <c r="J423" s="18" t="s">
        <v>50</v>
      </c>
      <c r="K423" s="17" t="s">
        <v>4464</v>
      </c>
      <c r="L423" s="19">
        <v>6</v>
      </c>
      <c r="M423" s="17" t="s">
        <v>4465</v>
      </c>
      <c r="N423" s="17" t="s">
        <v>1089</v>
      </c>
      <c r="O423" s="17" t="s">
        <v>814</v>
      </c>
      <c r="P423" s="17" t="s">
        <v>815</v>
      </c>
      <c r="Q423" s="17" t="s">
        <v>58</v>
      </c>
      <c r="R423" s="17" t="s">
        <v>1091</v>
      </c>
      <c r="S423" s="17" t="s">
        <v>59</v>
      </c>
      <c r="T423" s="20" t="s">
        <v>50</v>
      </c>
      <c r="U423" s="21" t="s">
        <v>50</v>
      </c>
      <c r="V423" s="17" t="s">
        <v>428</v>
      </c>
      <c r="W423" s="17" t="s">
        <v>61</v>
      </c>
      <c r="X423" s="17" t="s">
        <v>61</v>
      </c>
      <c r="Y423" s="22">
        <v>1.56</v>
      </c>
      <c r="Z423" s="23">
        <v>217</v>
      </c>
      <c r="AA423" s="23">
        <v>733</v>
      </c>
      <c r="AB423" s="17" t="s">
        <v>662</v>
      </c>
      <c r="AC423" s="24">
        <v>2014</v>
      </c>
      <c r="AD423" s="25" t="s">
        <v>50</v>
      </c>
      <c r="AE423" s="21">
        <v>0.15</v>
      </c>
      <c r="AF423" s="20">
        <v>42826</v>
      </c>
      <c r="AG423" s="21">
        <v>0.15</v>
      </c>
      <c r="AH423" s="17" t="s">
        <v>78</v>
      </c>
      <c r="AI423" s="17" t="s">
        <v>299</v>
      </c>
      <c r="AJ423" s="17" t="s">
        <v>817</v>
      </c>
      <c r="AK423" s="17" t="s">
        <v>4466</v>
      </c>
      <c r="AL423" s="17" t="s">
        <v>464</v>
      </c>
      <c r="AM423" s="17" t="s">
        <v>465</v>
      </c>
      <c r="AN423" s="17" t="s">
        <v>4467</v>
      </c>
      <c r="AO423" s="17" t="s">
        <v>4468</v>
      </c>
      <c r="AP423" s="17" t="s">
        <v>303</v>
      </c>
      <c r="AQ423" s="17" t="s">
        <v>4469</v>
      </c>
      <c r="AR423" s="17" t="s">
        <v>4470</v>
      </c>
      <c r="AS423" t="s">
        <v>6</v>
      </c>
    </row>
    <row r="424" spans="1:45" x14ac:dyDescent="0.3">
      <c r="A424" s="6" t="s">
        <v>4471</v>
      </c>
      <c r="B424" s="28">
        <v>1</v>
      </c>
      <c r="C424" s="54">
        <v>0</v>
      </c>
      <c r="D424" s="7" t="s">
        <v>50</v>
      </c>
      <c r="E424" s="57" t="s">
        <v>4472</v>
      </c>
      <c r="F424" s="8" t="s">
        <v>173</v>
      </c>
      <c r="G424" s="8" t="s">
        <v>527</v>
      </c>
      <c r="H424" s="8" t="s">
        <v>4473</v>
      </c>
      <c r="I424" s="8" t="s">
        <v>221</v>
      </c>
      <c r="J424" s="9" t="s">
        <v>50</v>
      </c>
      <c r="K424" s="8" t="s">
        <v>4474</v>
      </c>
      <c r="L424" s="10" t="s">
        <v>50</v>
      </c>
      <c r="M424" s="8" t="s">
        <v>50</v>
      </c>
      <c r="N424" s="8" t="s">
        <v>4475</v>
      </c>
      <c r="O424" s="8" t="s">
        <v>50</v>
      </c>
      <c r="P424" s="8" t="s">
        <v>4476</v>
      </c>
      <c r="Q424" s="8" t="s">
        <v>58</v>
      </c>
      <c r="R424" s="8" t="s">
        <v>4477</v>
      </c>
      <c r="S424" s="8" t="s">
        <v>59</v>
      </c>
      <c r="T424" s="11">
        <v>42956</v>
      </c>
      <c r="U424" s="12">
        <v>0.55000000000000004</v>
      </c>
      <c r="V424" s="8" t="s">
        <v>134</v>
      </c>
      <c r="W424" s="8" t="s">
        <v>61</v>
      </c>
      <c r="X424" s="8" t="s">
        <v>61</v>
      </c>
      <c r="Y424" s="13">
        <v>0</v>
      </c>
      <c r="Z424" s="14" t="s">
        <v>50</v>
      </c>
      <c r="AA424" s="14" t="s">
        <v>50</v>
      </c>
      <c r="AB424" s="8" t="s">
        <v>662</v>
      </c>
      <c r="AC424" s="15">
        <v>2014</v>
      </c>
      <c r="AD424" s="16" t="s">
        <v>50</v>
      </c>
      <c r="AE424" s="12" t="s">
        <v>50</v>
      </c>
      <c r="AF424" s="11">
        <v>42956</v>
      </c>
      <c r="AG424" s="12">
        <v>0.55000000000000004</v>
      </c>
      <c r="AH424" s="8" t="s">
        <v>134</v>
      </c>
      <c r="AI424" s="8" t="s">
        <v>1291</v>
      </c>
      <c r="AJ424" s="8" t="s">
        <v>4478</v>
      </c>
      <c r="AK424" s="8" t="s">
        <v>50</v>
      </c>
      <c r="AL424" s="8" t="s">
        <v>83</v>
      </c>
      <c r="AM424" s="8" t="s">
        <v>300</v>
      </c>
      <c r="AN424" s="8" t="s">
        <v>4479</v>
      </c>
      <c r="AO424" s="8" t="s">
        <v>4480</v>
      </c>
      <c r="AP424" s="8" t="s">
        <v>3581</v>
      </c>
      <c r="AQ424" s="8" t="s">
        <v>4481</v>
      </c>
      <c r="AR424" s="8" t="s">
        <v>4482</v>
      </c>
      <c r="AS424" t="s">
        <v>6</v>
      </c>
    </row>
    <row r="425" spans="1:45" x14ac:dyDescent="0.3">
      <c r="A425" s="6" t="s">
        <v>4483</v>
      </c>
      <c r="B425" s="28">
        <v>1</v>
      </c>
      <c r="C425" s="54">
        <v>0</v>
      </c>
      <c r="D425" s="7">
        <v>0.4</v>
      </c>
      <c r="E425" s="58" t="s">
        <v>4484</v>
      </c>
      <c r="F425" s="17" t="s">
        <v>93</v>
      </c>
      <c r="G425" s="17" t="s">
        <v>994</v>
      </c>
      <c r="H425" s="17" t="s">
        <v>390</v>
      </c>
      <c r="I425" s="17" t="s">
        <v>456</v>
      </c>
      <c r="J425" s="18" t="s">
        <v>50</v>
      </c>
      <c r="K425" s="17" t="s">
        <v>4485</v>
      </c>
      <c r="L425" s="19">
        <v>1</v>
      </c>
      <c r="M425" s="17" t="s">
        <v>1057</v>
      </c>
      <c r="N425" s="17" t="s">
        <v>4486</v>
      </c>
      <c r="O425" s="17" t="s">
        <v>4487</v>
      </c>
      <c r="P425" s="17" t="s">
        <v>99</v>
      </c>
      <c r="Q425" s="17" t="s">
        <v>58</v>
      </c>
      <c r="R425" s="17" t="s">
        <v>4488</v>
      </c>
      <c r="S425" s="17" t="s">
        <v>59</v>
      </c>
      <c r="T425" s="20">
        <v>42156</v>
      </c>
      <c r="U425" s="21">
        <v>0.4</v>
      </c>
      <c r="V425" s="17" t="s">
        <v>661</v>
      </c>
      <c r="W425" s="17" t="s">
        <v>61</v>
      </c>
      <c r="X425" s="17" t="s">
        <v>61</v>
      </c>
      <c r="Y425" s="22">
        <v>0.09</v>
      </c>
      <c r="Z425" s="23">
        <v>172</v>
      </c>
      <c r="AA425" s="23">
        <v>1065</v>
      </c>
      <c r="AB425" s="17" t="s">
        <v>662</v>
      </c>
      <c r="AC425" s="24">
        <v>2014</v>
      </c>
      <c r="AD425" s="25">
        <v>4</v>
      </c>
      <c r="AE425" s="21">
        <v>0.4</v>
      </c>
      <c r="AF425" s="20">
        <v>42156</v>
      </c>
      <c r="AG425" s="21">
        <v>0.4</v>
      </c>
      <c r="AH425" s="17" t="s">
        <v>661</v>
      </c>
      <c r="AI425" s="17" t="s">
        <v>3942</v>
      </c>
      <c r="AJ425" s="17" t="s">
        <v>103</v>
      </c>
      <c r="AK425" s="17" t="s">
        <v>1061</v>
      </c>
      <c r="AL425" s="17" t="s">
        <v>464</v>
      </c>
      <c r="AM425" s="17" t="s">
        <v>465</v>
      </c>
      <c r="AN425" s="17" t="s">
        <v>4489</v>
      </c>
      <c r="AO425" s="17" t="s">
        <v>4490</v>
      </c>
      <c r="AP425" s="17" t="s">
        <v>339</v>
      </c>
      <c r="AQ425" s="17" t="s">
        <v>4491</v>
      </c>
      <c r="AR425" s="17" t="s">
        <v>4492</v>
      </c>
      <c r="AS425" s="17" t="s">
        <v>90</v>
      </c>
    </row>
    <row r="426" spans="1:45" x14ac:dyDescent="0.3">
      <c r="A426" s="6" t="s">
        <v>4493</v>
      </c>
      <c r="B426" s="28">
        <v>1</v>
      </c>
      <c r="C426" s="54">
        <v>0</v>
      </c>
      <c r="D426" s="7">
        <v>0.5</v>
      </c>
      <c r="E426" s="57" t="s">
        <v>4494</v>
      </c>
      <c r="F426" s="8" t="s">
        <v>93</v>
      </c>
      <c r="G426" s="8" t="s">
        <v>1514</v>
      </c>
      <c r="H426" s="8" t="s">
        <v>1180</v>
      </c>
      <c r="I426" s="8" t="s">
        <v>456</v>
      </c>
      <c r="J426" s="9" t="s">
        <v>50</v>
      </c>
      <c r="K426" s="8" t="s">
        <v>4495</v>
      </c>
      <c r="L426" s="10">
        <v>6</v>
      </c>
      <c r="M426" s="8" t="s">
        <v>4496</v>
      </c>
      <c r="N426" s="8" t="s">
        <v>4497</v>
      </c>
      <c r="O426" s="8" t="s">
        <v>4498</v>
      </c>
      <c r="P426" s="8" t="s">
        <v>4499</v>
      </c>
      <c r="Q426" s="8" t="s">
        <v>58</v>
      </c>
      <c r="R426" s="8" t="s">
        <v>4500</v>
      </c>
      <c r="S426" s="8" t="s">
        <v>59</v>
      </c>
      <c r="T426" s="11">
        <v>42615</v>
      </c>
      <c r="U426" s="12">
        <v>0.04</v>
      </c>
      <c r="V426" s="8" t="s">
        <v>595</v>
      </c>
      <c r="W426" s="8" t="s">
        <v>61</v>
      </c>
      <c r="X426" s="8" t="s">
        <v>61</v>
      </c>
      <c r="Y426" s="13">
        <v>-0.06</v>
      </c>
      <c r="Z426" s="14">
        <v>485</v>
      </c>
      <c r="AA426" s="14">
        <v>130</v>
      </c>
      <c r="AB426" s="8" t="s">
        <v>662</v>
      </c>
      <c r="AC426" s="15">
        <v>2014</v>
      </c>
      <c r="AD426" s="16" t="s">
        <v>50</v>
      </c>
      <c r="AE426" s="12">
        <v>0.5</v>
      </c>
      <c r="AF426" s="11" t="s">
        <v>50</v>
      </c>
      <c r="AG426" s="12" t="s">
        <v>50</v>
      </c>
      <c r="AH426" s="8" t="s">
        <v>78</v>
      </c>
      <c r="AI426" s="8" t="s">
        <v>1518</v>
      </c>
      <c r="AJ426" s="8" t="s">
        <v>4501</v>
      </c>
      <c r="AK426" s="8" t="s">
        <v>4502</v>
      </c>
      <c r="AL426" s="8" t="s">
        <v>598</v>
      </c>
      <c r="AM426" s="8" t="s">
        <v>465</v>
      </c>
      <c r="AN426" s="8" t="s">
        <v>4503</v>
      </c>
      <c r="AO426" s="8" t="s">
        <v>4504</v>
      </c>
      <c r="AP426" s="8" t="s">
        <v>4505</v>
      </c>
      <c r="AQ426" s="8" t="s">
        <v>4506</v>
      </c>
      <c r="AR426" s="8" t="s">
        <v>50</v>
      </c>
      <c r="AS426" s="17" t="s">
        <v>90</v>
      </c>
    </row>
    <row r="427" spans="1:45" x14ac:dyDescent="0.3">
      <c r="A427" s="6" t="s">
        <v>4507</v>
      </c>
      <c r="B427" s="28">
        <v>0</v>
      </c>
      <c r="C427" s="54">
        <v>1</v>
      </c>
      <c r="D427" s="7" t="s">
        <v>50</v>
      </c>
      <c r="E427" s="58" t="s">
        <v>4508</v>
      </c>
      <c r="F427" s="17" t="s">
        <v>2</v>
      </c>
      <c r="G427" s="17" t="s">
        <v>112</v>
      </c>
      <c r="H427" s="17" t="s">
        <v>50</v>
      </c>
      <c r="I427" s="17" t="s">
        <v>221</v>
      </c>
      <c r="J427" s="18" t="s">
        <v>50</v>
      </c>
      <c r="K427" s="17" t="s">
        <v>4509</v>
      </c>
      <c r="L427" s="19">
        <v>1</v>
      </c>
      <c r="M427" s="17" t="s">
        <v>4510</v>
      </c>
      <c r="N427" s="17" t="s">
        <v>116</v>
      </c>
      <c r="O427" s="17" t="s">
        <v>117</v>
      </c>
      <c r="P427" s="17" t="s">
        <v>99</v>
      </c>
      <c r="Q427" s="17" t="s">
        <v>58</v>
      </c>
      <c r="R427" s="17" t="s">
        <v>118</v>
      </c>
      <c r="S427" s="17" t="s">
        <v>59</v>
      </c>
      <c r="T427" s="20">
        <v>42907</v>
      </c>
      <c r="U427" s="21">
        <v>0.15</v>
      </c>
      <c r="V427" s="17" t="s">
        <v>1315</v>
      </c>
      <c r="W427" s="17" t="s">
        <v>61</v>
      </c>
      <c r="X427" s="17" t="s">
        <v>61</v>
      </c>
      <c r="Y427" s="22">
        <v>0</v>
      </c>
      <c r="Z427" s="23" t="s">
        <v>50</v>
      </c>
      <c r="AA427" s="23" t="s">
        <v>50</v>
      </c>
      <c r="AB427" s="17" t="s">
        <v>662</v>
      </c>
      <c r="AC427" s="24">
        <v>2014</v>
      </c>
      <c r="AD427" s="25" t="s">
        <v>50</v>
      </c>
      <c r="AE427" s="21" t="s">
        <v>50</v>
      </c>
      <c r="AF427" s="20">
        <v>42907</v>
      </c>
      <c r="AG427" s="21">
        <v>0.15</v>
      </c>
      <c r="AH427" s="17" t="s">
        <v>1315</v>
      </c>
      <c r="AI427" s="17" t="s">
        <v>120</v>
      </c>
      <c r="AJ427" s="17" t="s">
        <v>103</v>
      </c>
      <c r="AK427" s="17" t="s">
        <v>4511</v>
      </c>
      <c r="AL427" s="17" t="s">
        <v>83</v>
      </c>
      <c r="AM427" s="17" t="s">
        <v>465</v>
      </c>
      <c r="AN427" s="17" t="s">
        <v>4512</v>
      </c>
      <c r="AO427" s="17" t="s">
        <v>4513</v>
      </c>
      <c r="AP427" s="17" t="s">
        <v>726</v>
      </c>
      <c r="AQ427" s="17" t="s">
        <v>4514</v>
      </c>
      <c r="AR427" s="17" t="s">
        <v>4515</v>
      </c>
      <c r="AS427" s="8" t="s">
        <v>109</v>
      </c>
    </row>
    <row r="428" spans="1:45" ht="20.399999999999999" x14ac:dyDescent="0.3">
      <c r="A428" s="6" t="s">
        <v>4516</v>
      </c>
      <c r="B428" s="28">
        <v>1</v>
      </c>
      <c r="C428" s="54">
        <v>0</v>
      </c>
      <c r="D428" s="7">
        <v>0.12</v>
      </c>
      <c r="E428" s="57" t="s">
        <v>4517</v>
      </c>
      <c r="F428" s="8" t="s">
        <v>291</v>
      </c>
      <c r="G428" s="8" t="s">
        <v>292</v>
      </c>
      <c r="H428" s="8" t="s">
        <v>4518</v>
      </c>
      <c r="I428" s="8" t="s">
        <v>456</v>
      </c>
      <c r="J428" s="9" t="s">
        <v>50</v>
      </c>
      <c r="K428" s="8" t="s">
        <v>4519</v>
      </c>
      <c r="L428" s="10">
        <v>5</v>
      </c>
      <c r="M428" s="8" t="s">
        <v>4520</v>
      </c>
      <c r="N428" s="8" t="s">
        <v>4050</v>
      </c>
      <c r="O428" s="8" t="s">
        <v>50</v>
      </c>
      <c r="P428" s="8" t="s">
        <v>99</v>
      </c>
      <c r="Q428" s="8" t="s">
        <v>58</v>
      </c>
      <c r="R428" s="8" t="s">
        <v>4051</v>
      </c>
      <c r="S428" s="8" t="s">
        <v>59</v>
      </c>
      <c r="T428" s="11" t="s">
        <v>50</v>
      </c>
      <c r="U428" s="12" t="s">
        <v>50</v>
      </c>
      <c r="V428" s="8" t="s">
        <v>78</v>
      </c>
      <c r="W428" s="8" t="s">
        <v>61</v>
      </c>
      <c r="X428" s="8" t="s">
        <v>61</v>
      </c>
      <c r="Y428" s="13">
        <v>0.19</v>
      </c>
      <c r="Z428" s="14">
        <v>136</v>
      </c>
      <c r="AA428" s="14">
        <v>65</v>
      </c>
      <c r="AB428" s="8" t="s">
        <v>662</v>
      </c>
      <c r="AC428" s="15">
        <v>2016</v>
      </c>
      <c r="AD428" s="16" t="s">
        <v>50</v>
      </c>
      <c r="AE428" s="12">
        <v>0.12</v>
      </c>
      <c r="AF428" s="11">
        <v>43132</v>
      </c>
      <c r="AG428" s="12">
        <v>0.12</v>
      </c>
      <c r="AH428" s="8" t="s">
        <v>78</v>
      </c>
      <c r="AI428" s="8" t="s">
        <v>547</v>
      </c>
      <c r="AJ428" s="8" t="s">
        <v>103</v>
      </c>
      <c r="AK428" s="8" t="s">
        <v>4521</v>
      </c>
      <c r="AL428" s="8" t="s">
        <v>464</v>
      </c>
      <c r="AM428" s="8" t="s">
        <v>465</v>
      </c>
      <c r="AN428" s="8" t="s">
        <v>4522</v>
      </c>
      <c r="AO428" s="8" t="s">
        <v>4523</v>
      </c>
      <c r="AP428" s="8" t="s">
        <v>303</v>
      </c>
      <c r="AQ428" s="8" t="s">
        <v>4524</v>
      </c>
      <c r="AR428" s="8" t="s">
        <v>4525</v>
      </c>
      <c r="AS428" t="s">
        <v>6</v>
      </c>
    </row>
    <row r="429" spans="1:45" x14ac:dyDescent="0.3">
      <c r="A429" s="6" t="s">
        <v>4526</v>
      </c>
      <c r="B429" s="28">
        <v>1</v>
      </c>
      <c r="C429" s="54">
        <v>0</v>
      </c>
      <c r="D429" s="7" t="s">
        <v>50</v>
      </c>
      <c r="E429" s="58" t="s">
        <v>4527</v>
      </c>
      <c r="F429" s="17" t="s">
        <v>93</v>
      </c>
      <c r="G429" s="17" t="s">
        <v>592</v>
      </c>
      <c r="H429" s="17" t="s">
        <v>2152</v>
      </c>
      <c r="I429" s="17" t="s">
        <v>542</v>
      </c>
      <c r="J429" s="18" t="s">
        <v>50</v>
      </c>
      <c r="K429" s="17" t="s">
        <v>4528</v>
      </c>
      <c r="L429" s="19">
        <v>3</v>
      </c>
      <c r="M429" s="17" t="s">
        <v>4529</v>
      </c>
      <c r="N429" s="17" t="s">
        <v>4530</v>
      </c>
      <c r="O429" s="17" t="s">
        <v>4531</v>
      </c>
      <c r="P429" s="17" t="s">
        <v>99</v>
      </c>
      <c r="Q429" s="17" t="s">
        <v>58</v>
      </c>
      <c r="R429" s="17" t="s">
        <v>646</v>
      </c>
      <c r="S429" s="17" t="s">
        <v>59</v>
      </c>
      <c r="T429" s="20">
        <v>41487</v>
      </c>
      <c r="U429" s="21" t="s">
        <v>50</v>
      </c>
      <c r="V429" s="17" t="s">
        <v>78</v>
      </c>
      <c r="W429" s="17" t="s">
        <v>61</v>
      </c>
      <c r="X429" s="17" t="s">
        <v>61</v>
      </c>
      <c r="Y429" s="22">
        <v>0.04</v>
      </c>
      <c r="Z429" s="23">
        <v>595</v>
      </c>
      <c r="AA429" s="23">
        <v>2027</v>
      </c>
      <c r="AB429" s="17" t="s">
        <v>662</v>
      </c>
      <c r="AC429" s="24">
        <v>2013</v>
      </c>
      <c r="AD429" s="25" t="s">
        <v>50</v>
      </c>
      <c r="AE429" s="21" t="s">
        <v>50</v>
      </c>
      <c r="AF429" s="20">
        <v>42878</v>
      </c>
      <c r="AG429" s="21" t="s">
        <v>50</v>
      </c>
      <c r="AH429" s="17" t="s">
        <v>78</v>
      </c>
      <c r="AI429" s="17" t="s">
        <v>1125</v>
      </c>
      <c r="AJ429" s="17" t="s">
        <v>103</v>
      </c>
      <c r="AK429" s="17" t="s">
        <v>4532</v>
      </c>
      <c r="AL429" s="17" t="s">
        <v>598</v>
      </c>
      <c r="AM429" s="17" t="s">
        <v>465</v>
      </c>
      <c r="AN429" s="17" t="s">
        <v>4533</v>
      </c>
      <c r="AO429" s="17" t="s">
        <v>650</v>
      </c>
      <c r="AP429" s="17" t="s">
        <v>468</v>
      </c>
      <c r="AQ429" s="17" t="s">
        <v>651</v>
      </c>
      <c r="AR429" s="17" t="s">
        <v>50</v>
      </c>
      <c r="AS429" t="s">
        <v>6</v>
      </c>
    </row>
    <row r="430" spans="1:45" x14ac:dyDescent="0.3">
      <c r="A430" s="6" t="s">
        <v>4534</v>
      </c>
      <c r="B430" s="28">
        <v>1</v>
      </c>
      <c r="C430" s="54">
        <v>0</v>
      </c>
      <c r="D430" s="7" t="s">
        <v>50</v>
      </c>
      <c r="E430" s="57" t="s">
        <v>4535</v>
      </c>
      <c r="F430" s="8" t="s">
        <v>93</v>
      </c>
      <c r="G430" s="8" t="s">
        <v>1514</v>
      </c>
      <c r="H430" s="8" t="s">
        <v>1180</v>
      </c>
      <c r="I430" s="8" t="s">
        <v>542</v>
      </c>
      <c r="J430" s="9">
        <v>0.45</v>
      </c>
      <c r="K430" s="8" t="s">
        <v>4536</v>
      </c>
      <c r="L430" s="10">
        <v>1</v>
      </c>
      <c r="M430" s="8" t="s">
        <v>4537</v>
      </c>
      <c r="N430" s="8" t="s">
        <v>50</v>
      </c>
      <c r="O430" s="8" t="s">
        <v>50</v>
      </c>
      <c r="P430" s="8" t="s">
        <v>99</v>
      </c>
      <c r="Q430" s="8" t="s">
        <v>58</v>
      </c>
      <c r="R430" s="8" t="s">
        <v>50</v>
      </c>
      <c r="S430" s="8" t="s">
        <v>59</v>
      </c>
      <c r="T430" s="11">
        <v>42906</v>
      </c>
      <c r="U430" s="12" t="s">
        <v>50</v>
      </c>
      <c r="V430" s="8" t="s">
        <v>78</v>
      </c>
      <c r="W430" s="8" t="s">
        <v>61</v>
      </c>
      <c r="X430" s="8" t="s">
        <v>61</v>
      </c>
      <c r="Y430" s="13">
        <v>-0.02</v>
      </c>
      <c r="Z430" s="14">
        <v>681</v>
      </c>
      <c r="AA430" s="14">
        <v>293</v>
      </c>
      <c r="AB430" s="8" t="s">
        <v>662</v>
      </c>
      <c r="AC430" s="15">
        <v>2014</v>
      </c>
      <c r="AD430" s="16">
        <v>1</v>
      </c>
      <c r="AE430" s="12" t="s">
        <v>50</v>
      </c>
      <c r="AF430" s="11">
        <v>42906</v>
      </c>
      <c r="AG430" s="12" t="s">
        <v>50</v>
      </c>
      <c r="AH430" s="8" t="s">
        <v>78</v>
      </c>
      <c r="AI430" s="8" t="s">
        <v>1518</v>
      </c>
      <c r="AJ430" s="8" t="s">
        <v>103</v>
      </c>
      <c r="AK430" s="8" t="s">
        <v>4538</v>
      </c>
      <c r="AL430" s="8" t="s">
        <v>598</v>
      </c>
      <c r="AM430" s="8" t="s">
        <v>465</v>
      </c>
      <c r="AN430" s="8" t="s">
        <v>4539</v>
      </c>
      <c r="AO430" s="8" t="s">
        <v>4540</v>
      </c>
      <c r="AP430" s="8" t="s">
        <v>601</v>
      </c>
      <c r="AQ430" s="8" t="s">
        <v>4541</v>
      </c>
      <c r="AR430" s="8" t="s">
        <v>4542</v>
      </c>
      <c r="AS430" s="17" t="s">
        <v>90</v>
      </c>
    </row>
    <row r="431" spans="1:45" x14ac:dyDescent="0.3">
      <c r="A431" s="6" t="s">
        <v>4543</v>
      </c>
      <c r="B431" s="28">
        <v>1</v>
      </c>
      <c r="C431" s="54">
        <v>0</v>
      </c>
      <c r="D431" s="7" t="s">
        <v>50</v>
      </c>
      <c r="E431" s="58" t="s">
        <v>4544</v>
      </c>
      <c r="F431" s="17" t="s">
        <v>93</v>
      </c>
      <c r="G431" s="17" t="s">
        <v>344</v>
      </c>
      <c r="H431" s="17" t="s">
        <v>4545</v>
      </c>
      <c r="I431" s="17" t="s">
        <v>542</v>
      </c>
      <c r="J431" s="18" t="s">
        <v>50</v>
      </c>
      <c r="K431" s="17" t="s">
        <v>2293</v>
      </c>
      <c r="L431" s="19">
        <v>1</v>
      </c>
      <c r="M431" s="17" t="s">
        <v>4546</v>
      </c>
      <c r="N431" s="17" t="s">
        <v>1089</v>
      </c>
      <c r="O431" s="17" t="s">
        <v>1090</v>
      </c>
      <c r="P431" s="17" t="s">
        <v>815</v>
      </c>
      <c r="Q431" s="17" t="s">
        <v>58</v>
      </c>
      <c r="R431" s="17" t="s">
        <v>1091</v>
      </c>
      <c r="S431" s="17" t="s">
        <v>59</v>
      </c>
      <c r="T431" s="20" t="s">
        <v>50</v>
      </c>
      <c r="U431" s="21" t="s">
        <v>50</v>
      </c>
      <c r="V431" s="17" t="s">
        <v>78</v>
      </c>
      <c r="W431" s="17" t="s">
        <v>61</v>
      </c>
      <c r="X431" s="17" t="s">
        <v>61</v>
      </c>
      <c r="Y431" s="22">
        <v>0</v>
      </c>
      <c r="Z431" s="23" t="s">
        <v>50</v>
      </c>
      <c r="AA431" s="23">
        <v>288</v>
      </c>
      <c r="AB431" s="17" t="s">
        <v>662</v>
      </c>
      <c r="AC431" s="24">
        <v>2013</v>
      </c>
      <c r="AD431" s="25">
        <v>4</v>
      </c>
      <c r="AE431" s="21" t="s">
        <v>50</v>
      </c>
      <c r="AF431" s="20" t="s">
        <v>50</v>
      </c>
      <c r="AG431" s="21" t="s">
        <v>50</v>
      </c>
      <c r="AH431" s="17" t="s">
        <v>78</v>
      </c>
      <c r="AI431" s="17" t="s">
        <v>975</v>
      </c>
      <c r="AJ431" s="17" t="s">
        <v>817</v>
      </c>
      <c r="AK431" s="17" t="s">
        <v>4547</v>
      </c>
      <c r="AL431" s="17" t="s">
        <v>598</v>
      </c>
      <c r="AM431" s="17" t="s">
        <v>465</v>
      </c>
      <c r="AN431" s="17" t="s">
        <v>4548</v>
      </c>
      <c r="AO431" s="17" t="s">
        <v>4549</v>
      </c>
      <c r="AP431" s="17" t="s">
        <v>303</v>
      </c>
      <c r="AQ431" s="17" t="s">
        <v>4550</v>
      </c>
      <c r="AR431" s="17" t="s">
        <v>4551</v>
      </c>
      <c r="AS431" t="s">
        <v>6</v>
      </c>
    </row>
    <row r="432" spans="1:45" x14ac:dyDescent="0.3">
      <c r="A432" s="6" t="s">
        <v>4552</v>
      </c>
      <c r="B432" s="28">
        <v>0</v>
      </c>
      <c r="C432" s="54">
        <v>1</v>
      </c>
      <c r="D432" s="7">
        <v>15</v>
      </c>
      <c r="E432" s="57" t="s">
        <v>4553</v>
      </c>
      <c r="F432" s="8" t="s">
        <v>2</v>
      </c>
      <c r="G432" s="8" t="s">
        <v>129</v>
      </c>
      <c r="H432" s="8" t="s">
        <v>50</v>
      </c>
      <c r="I432" s="8" t="s">
        <v>72</v>
      </c>
      <c r="J432" s="9" t="s">
        <v>50</v>
      </c>
      <c r="K432" s="8" t="s">
        <v>4554</v>
      </c>
      <c r="L432" s="10">
        <v>1</v>
      </c>
      <c r="M432" s="8" t="s">
        <v>4555</v>
      </c>
      <c r="N432" s="8" t="s">
        <v>4556</v>
      </c>
      <c r="O432" s="8" t="s">
        <v>50</v>
      </c>
      <c r="P432" s="8" t="s">
        <v>1483</v>
      </c>
      <c r="Q432" s="8" t="s">
        <v>58</v>
      </c>
      <c r="R432" s="8" t="s">
        <v>4557</v>
      </c>
      <c r="S432" s="8" t="s">
        <v>59</v>
      </c>
      <c r="T432" s="11">
        <v>42828</v>
      </c>
      <c r="U432" s="12" t="s">
        <v>50</v>
      </c>
      <c r="V432" s="8" t="s">
        <v>1338</v>
      </c>
      <c r="W432" s="8" t="s">
        <v>61</v>
      </c>
      <c r="X432" s="8" t="s">
        <v>61</v>
      </c>
      <c r="Y432" s="13">
        <v>0</v>
      </c>
      <c r="Z432" s="14" t="s">
        <v>50</v>
      </c>
      <c r="AA432" s="14" t="s">
        <v>50</v>
      </c>
      <c r="AB432" s="8" t="s">
        <v>662</v>
      </c>
      <c r="AC432" s="15">
        <v>2017</v>
      </c>
      <c r="AD432" s="16" t="s">
        <v>50</v>
      </c>
      <c r="AE432" s="12">
        <v>15</v>
      </c>
      <c r="AF432" s="11">
        <v>42891</v>
      </c>
      <c r="AG432" s="12">
        <v>15</v>
      </c>
      <c r="AH432" s="8" t="s">
        <v>79</v>
      </c>
      <c r="AI432" s="8" t="s">
        <v>149</v>
      </c>
      <c r="AJ432" s="8" t="s">
        <v>1485</v>
      </c>
      <c r="AK432" s="8" t="s">
        <v>4558</v>
      </c>
      <c r="AL432" s="8" t="s">
        <v>83</v>
      </c>
      <c r="AM432" s="8" t="s">
        <v>84</v>
      </c>
      <c r="AN432" s="8" t="s">
        <v>4559</v>
      </c>
      <c r="AO432" s="8" t="s">
        <v>4560</v>
      </c>
      <c r="AP432" s="8" t="s">
        <v>4561</v>
      </c>
      <c r="AQ432" s="8" t="s">
        <v>4562</v>
      </c>
      <c r="AR432" s="8" t="s">
        <v>4563</v>
      </c>
      <c r="AS432" s="8" t="s">
        <v>109</v>
      </c>
    </row>
    <row r="433" spans="1:45" x14ac:dyDescent="0.3">
      <c r="A433" s="6" t="s">
        <v>4564</v>
      </c>
      <c r="B433" s="28">
        <v>0</v>
      </c>
      <c r="C433" s="54">
        <v>1</v>
      </c>
      <c r="D433" s="7">
        <v>0.22</v>
      </c>
      <c r="E433" s="58" t="s">
        <v>4565</v>
      </c>
      <c r="F433" s="17" t="s">
        <v>93</v>
      </c>
      <c r="G433" s="17" t="s">
        <v>94</v>
      </c>
      <c r="H433" s="17" t="s">
        <v>1180</v>
      </c>
      <c r="I433" s="17" t="s">
        <v>542</v>
      </c>
      <c r="J433" s="18" t="s">
        <v>50</v>
      </c>
      <c r="K433" s="17" t="s">
        <v>4566</v>
      </c>
      <c r="L433" s="19">
        <v>6</v>
      </c>
      <c r="M433" s="17" t="s">
        <v>4567</v>
      </c>
      <c r="N433" s="17" t="s">
        <v>4568</v>
      </c>
      <c r="O433" s="17" t="s">
        <v>50</v>
      </c>
      <c r="P433" s="17" t="s">
        <v>200</v>
      </c>
      <c r="Q433" s="17" t="s">
        <v>58</v>
      </c>
      <c r="R433" s="17" t="s">
        <v>4569</v>
      </c>
      <c r="S433" s="17" t="s">
        <v>59</v>
      </c>
      <c r="T433" s="20" t="s">
        <v>50</v>
      </c>
      <c r="U433" s="21">
        <v>0.11</v>
      </c>
      <c r="V433" s="17" t="s">
        <v>78</v>
      </c>
      <c r="W433" s="17" t="s">
        <v>61</v>
      </c>
      <c r="X433" s="17" t="s">
        <v>61</v>
      </c>
      <c r="Y433" s="22">
        <v>0.05</v>
      </c>
      <c r="Z433" s="23">
        <v>1561</v>
      </c>
      <c r="AA433" s="23">
        <v>213</v>
      </c>
      <c r="AB433" s="17" t="s">
        <v>662</v>
      </c>
      <c r="AC433" s="24">
        <v>2015</v>
      </c>
      <c r="AD433" s="25" t="s">
        <v>50</v>
      </c>
      <c r="AE433" s="21">
        <v>0.22</v>
      </c>
      <c r="AF433" s="20">
        <v>42773</v>
      </c>
      <c r="AG433" s="21">
        <v>0.11</v>
      </c>
      <c r="AH433" s="17" t="s">
        <v>428</v>
      </c>
      <c r="AI433" s="17" t="s">
        <v>628</v>
      </c>
      <c r="AJ433" s="17" t="s">
        <v>203</v>
      </c>
      <c r="AK433" s="17" t="s">
        <v>4570</v>
      </c>
      <c r="AL433" s="17" t="s">
        <v>598</v>
      </c>
      <c r="AM433" s="17" t="s">
        <v>465</v>
      </c>
      <c r="AN433" s="17" t="s">
        <v>4571</v>
      </c>
      <c r="AO433" s="17" t="s">
        <v>4572</v>
      </c>
      <c r="AP433" s="17" t="s">
        <v>468</v>
      </c>
      <c r="AQ433" s="17" t="s">
        <v>4573</v>
      </c>
      <c r="AR433" s="17" t="s">
        <v>4574</v>
      </c>
      <c r="AS433" s="8" t="s">
        <v>109</v>
      </c>
    </row>
    <row r="434" spans="1:45" x14ac:dyDescent="0.3">
      <c r="A434" s="6" t="s">
        <v>4575</v>
      </c>
      <c r="B434" s="28">
        <v>1</v>
      </c>
      <c r="C434" s="54">
        <v>0</v>
      </c>
      <c r="D434" s="7" t="s">
        <v>50</v>
      </c>
      <c r="E434" s="57" t="s">
        <v>4576</v>
      </c>
      <c r="F434" s="8" t="s">
        <v>173</v>
      </c>
      <c r="G434" s="8" t="s">
        <v>317</v>
      </c>
      <c r="H434" s="8" t="s">
        <v>1672</v>
      </c>
      <c r="I434" s="8" t="s">
        <v>221</v>
      </c>
      <c r="J434" s="9" t="s">
        <v>50</v>
      </c>
      <c r="K434" s="8" t="s">
        <v>4577</v>
      </c>
      <c r="L434" s="10">
        <v>1</v>
      </c>
      <c r="M434" s="8" t="s">
        <v>4578</v>
      </c>
      <c r="N434" s="8" t="s">
        <v>4579</v>
      </c>
      <c r="O434" s="8" t="s">
        <v>50</v>
      </c>
      <c r="P434" s="8" t="s">
        <v>4580</v>
      </c>
      <c r="Q434" s="8" t="s">
        <v>58</v>
      </c>
      <c r="R434" s="8" t="s">
        <v>4581</v>
      </c>
      <c r="S434" s="8" t="s">
        <v>59</v>
      </c>
      <c r="T434" s="11">
        <v>42888</v>
      </c>
      <c r="U434" s="12" t="s">
        <v>50</v>
      </c>
      <c r="V434" s="8" t="s">
        <v>397</v>
      </c>
      <c r="W434" s="8" t="s">
        <v>61</v>
      </c>
      <c r="X434" s="8" t="s">
        <v>61</v>
      </c>
      <c r="Y434" s="13">
        <v>0</v>
      </c>
      <c r="Z434" s="14" t="s">
        <v>50</v>
      </c>
      <c r="AA434" s="14" t="s">
        <v>50</v>
      </c>
      <c r="AB434" s="8" t="s">
        <v>662</v>
      </c>
      <c r="AC434" s="15">
        <v>2016</v>
      </c>
      <c r="AD434" s="16" t="s">
        <v>50</v>
      </c>
      <c r="AE434" s="12" t="s">
        <v>50</v>
      </c>
      <c r="AF434" s="11">
        <v>42888</v>
      </c>
      <c r="AG434" s="12" t="s">
        <v>50</v>
      </c>
      <c r="AH434" s="8" t="s">
        <v>397</v>
      </c>
      <c r="AI434" s="8" t="s">
        <v>322</v>
      </c>
      <c r="AJ434" s="8" t="s">
        <v>4582</v>
      </c>
      <c r="AK434" s="8" t="s">
        <v>4583</v>
      </c>
      <c r="AL434" s="8" t="s">
        <v>83</v>
      </c>
      <c r="AM434" s="8" t="s">
        <v>465</v>
      </c>
      <c r="AN434" s="8" t="s">
        <v>4584</v>
      </c>
      <c r="AO434" s="8" t="s">
        <v>4585</v>
      </c>
      <c r="AP434" s="8" t="s">
        <v>1679</v>
      </c>
      <c r="AQ434" s="8" t="s">
        <v>4586</v>
      </c>
      <c r="AR434" s="8" t="s">
        <v>4587</v>
      </c>
      <c r="AS434" t="s">
        <v>6</v>
      </c>
    </row>
    <row r="435" spans="1:45" x14ac:dyDescent="0.3">
      <c r="A435" s="6" t="s">
        <v>4588</v>
      </c>
      <c r="B435" s="28">
        <v>1</v>
      </c>
      <c r="C435" s="54">
        <v>0</v>
      </c>
      <c r="D435" s="7" t="s">
        <v>50</v>
      </c>
      <c r="E435" s="58" t="s">
        <v>4589</v>
      </c>
      <c r="F435" s="17" t="s">
        <v>1</v>
      </c>
      <c r="G435" s="17" t="s">
        <v>158</v>
      </c>
      <c r="H435" s="17" t="s">
        <v>50</v>
      </c>
      <c r="I435" s="17" t="s">
        <v>221</v>
      </c>
      <c r="J435" s="18" t="s">
        <v>50</v>
      </c>
      <c r="K435" s="17" t="s">
        <v>4590</v>
      </c>
      <c r="L435" s="19" t="s">
        <v>50</v>
      </c>
      <c r="M435" s="17" t="s">
        <v>50</v>
      </c>
      <c r="N435" s="17" t="s">
        <v>4591</v>
      </c>
      <c r="O435" s="17" t="s">
        <v>1452</v>
      </c>
      <c r="P435" s="17" t="s">
        <v>99</v>
      </c>
      <c r="Q435" s="17" t="s">
        <v>58</v>
      </c>
      <c r="R435" s="17" t="s">
        <v>4592</v>
      </c>
      <c r="S435" s="17" t="s">
        <v>59</v>
      </c>
      <c r="T435" s="20">
        <v>41862</v>
      </c>
      <c r="U435" s="21" t="s">
        <v>50</v>
      </c>
      <c r="V435" s="17" t="s">
        <v>134</v>
      </c>
      <c r="W435" s="17" t="s">
        <v>61</v>
      </c>
      <c r="X435" s="17" t="s">
        <v>61</v>
      </c>
      <c r="Y435" s="22" t="s">
        <v>50</v>
      </c>
      <c r="Z435" s="23" t="s">
        <v>50</v>
      </c>
      <c r="AA435" s="23" t="s">
        <v>50</v>
      </c>
      <c r="AB435" s="17" t="s">
        <v>662</v>
      </c>
      <c r="AC435" s="24">
        <v>2014</v>
      </c>
      <c r="AD435" s="25" t="s">
        <v>50</v>
      </c>
      <c r="AE435" s="21" t="s">
        <v>50</v>
      </c>
      <c r="AF435" s="20">
        <v>41862</v>
      </c>
      <c r="AG435" s="21" t="s">
        <v>50</v>
      </c>
      <c r="AH435" s="17" t="s">
        <v>134</v>
      </c>
      <c r="AI435" s="17" t="s">
        <v>166</v>
      </c>
      <c r="AJ435" s="17" t="s">
        <v>103</v>
      </c>
      <c r="AK435" s="17" t="s">
        <v>50</v>
      </c>
      <c r="AL435" s="17" t="s">
        <v>83</v>
      </c>
      <c r="AM435" s="17" t="s">
        <v>300</v>
      </c>
      <c r="AN435" s="17" t="s">
        <v>4593</v>
      </c>
      <c r="AO435" s="17" t="s">
        <v>50</v>
      </c>
      <c r="AP435" s="17" t="s">
        <v>50</v>
      </c>
      <c r="AQ435" s="17" t="s">
        <v>50</v>
      </c>
      <c r="AR435" s="17" t="s">
        <v>50</v>
      </c>
      <c r="AS435" t="s">
        <v>6</v>
      </c>
    </row>
    <row r="436" spans="1:45" x14ac:dyDescent="0.3">
      <c r="A436" s="6" t="s">
        <v>4594</v>
      </c>
      <c r="B436" s="28">
        <v>1</v>
      </c>
      <c r="C436" s="54">
        <v>0</v>
      </c>
      <c r="D436" s="7">
        <v>0.24</v>
      </c>
      <c r="E436" s="57" t="s">
        <v>4595</v>
      </c>
      <c r="F436" s="8" t="s">
        <v>93</v>
      </c>
      <c r="G436" s="8" t="s">
        <v>994</v>
      </c>
      <c r="H436" s="8" t="s">
        <v>50</v>
      </c>
      <c r="I436" s="8" t="s">
        <v>54</v>
      </c>
      <c r="J436" s="9" t="s">
        <v>50</v>
      </c>
      <c r="K436" s="8" t="s">
        <v>4596</v>
      </c>
      <c r="L436" s="10">
        <v>3</v>
      </c>
      <c r="M436" s="8" t="s">
        <v>4597</v>
      </c>
      <c r="N436" s="8" t="s">
        <v>4598</v>
      </c>
      <c r="O436" s="8" t="s">
        <v>4599</v>
      </c>
      <c r="P436" s="8" t="s">
        <v>99</v>
      </c>
      <c r="Q436" s="8" t="s">
        <v>58</v>
      </c>
      <c r="R436" s="8" t="s">
        <v>4600</v>
      </c>
      <c r="S436" s="8" t="s">
        <v>59</v>
      </c>
      <c r="T436" s="11">
        <v>42887</v>
      </c>
      <c r="U436" s="12">
        <v>0.12</v>
      </c>
      <c r="V436" s="8" t="s">
        <v>509</v>
      </c>
      <c r="W436" s="8" t="s">
        <v>61</v>
      </c>
      <c r="X436" s="8" t="s">
        <v>61</v>
      </c>
      <c r="Y436" s="13">
        <v>2.36</v>
      </c>
      <c r="Z436" s="14">
        <v>657</v>
      </c>
      <c r="AA436" s="14">
        <v>178</v>
      </c>
      <c r="AB436" s="8" t="s">
        <v>662</v>
      </c>
      <c r="AC436" s="15">
        <v>2015</v>
      </c>
      <c r="AD436" s="16" t="s">
        <v>50</v>
      </c>
      <c r="AE436" s="12">
        <v>0.24</v>
      </c>
      <c r="AF436" s="11">
        <v>42968</v>
      </c>
      <c r="AG436" s="12">
        <v>0.12</v>
      </c>
      <c r="AH436" s="8" t="s">
        <v>78</v>
      </c>
      <c r="AI436" s="8" t="s">
        <v>1000</v>
      </c>
      <c r="AJ436" s="8" t="s">
        <v>103</v>
      </c>
      <c r="AK436" s="8" t="s">
        <v>4601</v>
      </c>
      <c r="AL436" s="8" t="s">
        <v>66</v>
      </c>
      <c r="AM436" s="8" t="s">
        <v>465</v>
      </c>
      <c r="AN436" s="8" t="s">
        <v>4602</v>
      </c>
      <c r="AO436" s="8" t="s">
        <v>4603</v>
      </c>
      <c r="AP436" s="8" t="s">
        <v>303</v>
      </c>
      <c r="AQ436" s="8" t="s">
        <v>4604</v>
      </c>
      <c r="AR436" s="8" t="s">
        <v>4605</v>
      </c>
      <c r="AS436" s="17" t="s">
        <v>90</v>
      </c>
    </row>
    <row r="437" spans="1:45" x14ac:dyDescent="0.3">
      <c r="A437" s="6" t="s">
        <v>4606</v>
      </c>
      <c r="B437" s="28">
        <v>1</v>
      </c>
      <c r="C437" s="54">
        <v>0</v>
      </c>
      <c r="D437" s="7" t="s">
        <v>50</v>
      </c>
      <c r="E437" s="58" t="s">
        <v>4607</v>
      </c>
      <c r="F437" s="17" t="s">
        <v>291</v>
      </c>
      <c r="G437" s="17" t="s">
        <v>292</v>
      </c>
      <c r="H437" s="17" t="s">
        <v>4608</v>
      </c>
      <c r="I437" s="17" t="s">
        <v>221</v>
      </c>
      <c r="J437" s="18" t="s">
        <v>50</v>
      </c>
      <c r="K437" s="17" t="s">
        <v>4609</v>
      </c>
      <c r="L437" s="19">
        <v>1</v>
      </c>
      <c r="M437" s="17" t="s">
        <v>1123</v>
      </c>
      <c r="N437" s="17" t="s">
        <v>50</v>
      </c>
      <c r="O437" s="17" t="s">
        <v>50</v>
      </c>
      <c r="P437" s="17" t="s">
        <v>99</v>
      </c>
      <c r="Q437" s="17" t="s">
        <v>58</v>
      </c>
      <c r="R437" s="17" t="s">
        <v>50</v>
      </c>
      <c r="S437" s="17" t="s">
        <v>59</v>
      </c>
      <c r="T437" s="20">
        <v>42913</v>
      </c>
      <c r="U437" s="21" t="s">
        <v>50</v>
      </c>
      <c r="V437" s="17" t="s">
        <v>134</v>
      </c>
      <c r="W437" s="17" t="s">
        <v>61</v>
      </c>
      <c r="X437" s="17" t="s">
        <v>61</v>
      </c>
      <c r="Y437" s="22">
        <v>-0.06</v>
      </c>
      <c r="Z437" s="23">
        <v>16715</v>
      </c>
      <c r="AA437" s="23">
        <v>469</v>
      </c>
      <c r="AB437" s="17" t="s">
        <v>662</v>
      </c>
      <c r="AC437" s="24">
        <v>2014</v>
      </c>
      <c r="AD437" s="25" t="s">
        <v>50</v>
      </c>
      <c r="AE437" s="21" t="s">
        <v>50</v>
      </c>
      <c r="AF437" s="20">
        <v>42913</v>
      </c>
      <c r="AG437" s="21" t="s">
        <v>50</v>
      </c>
      <c r="AH437" s="17" t="s">
        <v>134</v>
      </c>
      <c r="AI437" s="17" t="s">
        <v>647</v>
      </c>
      <c r="AJ437" s="17" t="s">
        <v>103</v>
      </c>
      <c r="AK437" s="17" t="s">
        <v>1126</v>
      </c>
      <c r="AL437" s="17" t="s">
        <v>83</v>
      </c>
      <c r="AM437" s="17" t="s">
        <v>300</v>
      </c>
      <c r="AN437" s="17" t="s">
        <v>4610</v>
      </c>
      <c r="AO437" s="17" t="s">
        <v>4611</v>
      </c>
      <c r="AP437" s="17" t="s">
        <v>303</v>
      </c>
      <c r="AQ437" s="17" t="s">
        <v>4612</v>
      </c>
      <c r="AR437" s="17" t="s">
        <v>50</v>
      </c>
      <c r="AS437" s="17" t="s">
        <v>90</v>
      </c>
    </row>
    <row r="438" spans="1:45" x14ac:dyDescent="0.3">
      <c r="A438" s="6" t="s">
        <v>4613</v>
      </c>
      <c r="B438" s="28">
        <v>1</v>
      </c>
      <c r="C438" s="54">
        <v>0</v>
      </c>
      <c r="D438" s="7">
        <v>19.489999999999998</v>
      </c>
      <c r="E438" s="57" t="s">
        <v>4614</v>
      </c>
      <c r="F438" s="8" t="s">
        <v>1</v>
      </c>
      <c r="G438" s="8" t="s">
        <v>70</v>
      </c>
      <c r="H438" s="8" t="s">
        <v>269</v>
      </c>
      <c r="I438" s="8" t="s">
        <v>4615</v>
      </c>
      <c r="J438" s="9" t="s">
        <v>50</v>
      </c>
      <c r="K438" s="8" t="s">
        <v>4616</v>
      </c>
      <c r="L438" s="10" t="s">
        <v>50</v>
      </c>
      <c r="M438" s="8" t="s">
        <v>50</v>
      </c>
      <c r="N438" s="8" t="s">
        <v>4617</v>
      </c>
      <c r="O438" s="8" t="s">
        <v>4618</v>
      </c>
      <c r="P438" s="8" t="s">
        <v>4619</v>
      </c>
      <c r="Q438" s="8" t="s">
        <v>58</v>
      </c>
      <c r="R438" s="8" t="s">
        <v>4620</v>
      </c>
      <c r="S438" s="8" t="s">
        <v>59</v>
      </c>
      <c r="T438" s="11">
        <v>42801</v>
      </c>
      <c r="U438" s="12">
        <v>2.2400000000000002</v>
      </c>
      <c r="V438" s="8" t="s">
        <v>509</v>
      </c>
      <c r="W438" s="8" t="s">
        <v>61</v>
      </c>
      <c r="X438" s="8" t="s">
        <v>61</v>
      </c>
      <c r="Y438" s="13">
        <v>0.31</v>
      </c>
      <c r="Z438" s="14" t="s">
        <v>50</v>
      </c>
      <c r="AA438" s="14">
        <v>435</v>
      </c>
      <c r="AB438" s="8" t="s">
        <v>662</v>
      </c>
      <c r="AC438" s="15">
        <v>2015</v>
      </c>
      <c r="AD438" s="16">
        <v>35</v>
      </c>
      <c r="AE438" s="12">
        <v>19.489999999999998</v>
      </c>
      <c r="AF438" s="11">
        <v>43182</v>
      </c>
      <c r="AG438" s="12">
        <v>826</v>
      </c>
      <c r="AH438" s="8" t="s">
        <v>134</v>
      </c>
      <c r="AI438" s="8" t="s">
        <v>1701</v>
      </c>
      <c r="AJ438" s="8" t="s">
        <v>4621</v>
      </c>
      <c r="AK438" s="8" t="s">
        <v>50</v>
      </c>
      <c r="AL438" s="8" t="s">
        <v>83</v>
      </c>
      <c r="AM438" s="8" t="s">
        <v>300</v>
      </c>
      <c r="AN438" s="8" t="s">
        <v>4622</v>
      </c>
      <c r="AO438" s="8" t="s">
        <v>4623</v>
      </c>
      <c r="AP438" s="8" t="s">
        <v>4624</v>
      </c>
      <c r="AQ438" s="8" t="s">
        <v>4625</v>
      </c>
      <c r="AR438" s="8" t="s">
        <v>4626</v>
      </c>
      <c r="AS438" s="17" t="s">
        <v>90</v>
      </c>
    </row>
    <row r="439" spans="1:45" x14ac:dyDescent="0.3">
      <c r="A439" s="6" t="s">
        <v>4627</v>
      </c>
      <c r="B439" s="28">
        <v>1</v>
      </c>
      <c r="C439" s="54">
        <v>0</v>
      </c>
      <c r="D439" s="7">
        <v>0.39</v>
      </c>
      <c r="E439" s="58" t="s">
        <v>4628</v>
      </c>
      <c r="F439" s="17" t="s">
        <v>291</v>
      </c>
      <c r="G439" s="17" t="s">
        <v>292</v>
      </c>
      <c r="H439" s="17" t="s">
        <v>293</v>
      </c>
      <c r="I439" s="17" t="s">
        <v>542</v>
      </c>
      <c r="J439" s="18" t="s">
        <v>50</v>
      </c>
      <c r="K439" s="17" t="s">
        <v>4629</v>
      </c>
      <c r="L439" s="19">
        <v>4</v>
      </c>
      <c r="M439" s="17" t="s">
        <v>50</v>
      </c>
      <c r="N439" s="17" t="s">
        <v>4630</v>
      </c>
      <c r="O439" s="17" t="s">
        <v>50</v>
      </c>
      <c r="P439" s="17" t="s">
        <v>99</v>
      </c>
      <c r="Q439" s="17" t="s">
        <v>58</v>
      </c>
      <c r="R439" s="17" t="s">
        <v>4631</v>
      </c>
      <c r="S439" s="17" t="s">
        <v>59</v>
      </c>
      <c r="T439" s="20">
        <v>42929</v>
      </c>
      <c r="U439" s="21">
        <v>0.39</v>
      </c>
      <c r="V439" s="17" t="s">
        <v>461</v>
      </c>
      <c r="W439" s="17" t="s">
        <v>61</v>
      </c>
      <c r="X439" s="17" t="s">
        <v>61</v>
      </c>
      <c r="Y439" s="22">
        <v>0.28999999999999998</v>
      </c>
      <c r="Z439" s="23">
        <v>1141</v>
      </c>
      <c r="AA439" s="23">
        <v>91</v>
      </c>
      <c r="AB439" s="17" t="s">
        <v>662</v>
      </c>
      <c r="AC439" s="24">
        <v>2016</v>
      </c>
      <c r="AD439" s="25">
        <v>7</v>
      </c>
      <c r="AE439" s="21">
        <v>0.39</v>
      </c>
      <c r="AF439" s="20">
        <v>42929</v>
      </c>
      <c r="AG439" s="21">
        <v>0.39</v>
      </c>
      <c r="AH439" s="17" t="s">
        <v>461</v>
      </c>
      <c r="AI439" s="17" t="s">
        <v>647</v>
      </c>
      <c r="AJ439" s="17" t="s">
        <v>103</v>
      </c>
      <c r="AK439" s="17" t="s">
        <v>4632</v>
      </c>
      <c r="AL439" s="17" t="s">
        <v>549</v>
      </c>
      <c r="AM439" s="17" t="s">
        <v>465</v>
      </c>
      <c r="AN439" s="17" t="s">
        <v>4633</v>
      </c>
      <c r="AO439" s="17" t="s">
        <v>4634</v>
      </c>
      <c r="AP439" s="17" t="s">
        <v>762</v>
      </c>
      <c r="AQ439" s="17" t="s">
        <v>4635</v>
      </c>
      <c r="AR439" s="17" t="s">
        <v>4636</v>
      </c>
      <c r="AS439" s="17" t="s">
        <v>90</v>
      </c>
    </row>
    <row r="440" spans="1:45" x14ac:dyDescent="0.3">
      <c r="A440" s="6" t="s">
        <v>4637</v>
      </c>
      <c r="B440" s="28">
        <v>1</v>
      </c>
      <c r="C440" s="54">
        <v>0</v>
      </c>
      <c r="D440" s="7">
        <v>0.25</v>
      </c>
      <c r="E440" s="57" t="s">
        <v>4638</v>
      </c>
      <c r="F440" s="8" t="s">
        <v>1</v>
      </c>
      <c r="G440" s="8" t="s">
        <v>2496</v>
      </c>
      <c r="H440" s="8" t="s">
        <v>4639</v>
      </c>
      <c r="I440" s="8" t="s">
        <v>456</v>
      </c>
      <c r="J440" s="9" t="s">
        <v>50</v>
      </c>
      <c r="K440" s="8" t="s">
        <v>4640</v>
      </c>
      <c r="L440" s="10">
        <v>6</v>
      </c>
      <c r="M440" s="8" t="s">
        <v>4641</v>
      </c>
      <c r="N440" s="8" t="s">
        <v>4642</v>
      </c>
      <c r="O440" s="8" t="s">
        <v>50</v>
      </c>
      <c r="P440" s="8" t="s">
        <v>939</v>
      </c>
      <c r="Q440" s="8" t="s">
        <v>58</v>
      </c>
      <c r="R440" s="8" t="s">
        <v>4643</v>
      </c>
      <c r="S440" s="8" t="s">
        <v>59</v>
      </c>
      <c r="T440" s="11" t="s">
        <v>50</v>
      </c>
      <c r="U440" s="12" t="s">
        <v>50</v>
      </c>
      <c r="V440" s="8" t="s">
        <v>78</v>
      </c>
      <c r="W440" s="8" t="s">
        <v>61</v>
      </c>
      <c r="X440" s="8" t="s">
        <v>61</v>
      </c>
      <c r="Y440" s="13">
        <v>0</v>
      </c>
      <c r="Z440" s="14" t="s">
        <v>50</v>
      </c>
      <c r="AA440" s="14">
        <v>86</v>
      </c>
      <c r="AB440" s="8" t="s">
        <v>662</v>
      </c>
      <c r="AC440" s="15">
        <v>2016</v>
      </c>
      <c r="AD440" s="16" t="s">
        <v>50</v>
      </c>
      <c r="AE440" s="12">
        <v>0.25</v>
      </c>
      <c r="AF440" s="11">
        <v>43045</v>
      </c>
      <c r="AG440" s="12">
        <v>0.25</v>
      </c>
      <c r="AH440" s="8" t="s">
        <v>78</v>
      </c>
      <c r="AI440" s="8" t="s">
        <v>4644</v>
      </c>
      <c r="AJ440" s="8" t="s">
        <v>940</v>
      </c>
      <c r="AK440" s="8" t="s">
        <v>4645</v>
      </c>
      <c r="AL440" s="8" t="s">
        <v>464</v>
      </c>
      <c r="AM440" s="8" t="s">
        <v>465</v>
      </c>
      <c r="AN440" s="8" t="s">
        <v>4646</v>
      </c>
      <c r="AO440" s="8" t="s">
        <v>4647</v>
      </c>
      <c r="AP440" s="8" t="s">
        <v>303</v>
      </c>
      <c r="AQ440" s="8" t="s">
        <v>4648</v>
      </c>
      <c r="AR440" s="8" t="s">
        <v>50</v>
      </c>
      <c r="AS440" t="s">
        <v>6</v>
      </c>
    </row>
    <row r="441" spans="1:45" x14ac:dyDescent="0.3">
      <c r="A441" s="6" t="s">
        <v>4649</v>
      </c>
      <c r="B441" s="28">
        <v>1</v>
      </c>
      <c r="C441" s="54">
        <v>0</v>
      </c>
      <c r="D441" s="7" t="s">
        <v>50</v>
      </c>
      <c r="E441" s="58" t="s">
        <v>4650</v>
      </c>
      <c r="F441" s="17" t="s">
        <v>93</v>
      </c>
      <c r="G441" s="17" t="s">
        <v>503</v>
      </c>
      <c r="H441" s="17" t="s">
        <v>1180</v>
      </c>
      <c r="I441" s="17" t="s">
        <v>542</v>
      </c>
      <c r="J441" s="18" t="s">
        <v>50</v>
      </c>
      <c r="K441" s="17" t="s">
        <v>4651</v>
      </c>
      <c r="L441" s="19">
        <v>3</v>
      </c>
      <c r="M441" s="17" t="s">
        <v>4652</v>
      </c>
      <c r="N441" s="17" t="s">
        <v>1089</v>
      </c>
      <c r="O441" s="17" t="s">
        <v>50</v>
      </c>
      <c r="P441" s="17" t="s">
        <v>815</v>
      </c>
      <c r="Q441" s="17" t="s">
        <v>58</v>
      </c>
      <c r="R441" s="17" t="s">
        <v>1091</v>
      </c>
      <c r="S441" s="17" t="s">
        <v>59</v>
      </c>
      <c r="T441" s="20" t="s">
        <v>50</v>
      </c>
      <c r="U441" s="21" t="s">
        <v>50</v>
      </c>
      <c r="V441" s="17" t="s">
        <v>78</v>
      </c>
      <c r="W441" s="17" t="s">
        <v>61</v>
      </c>
      <c r="X441" s="17" t="s">
        <v>61</v>
      </c>
      <c r="Y441" s="22">
        <v>0.31</v>
      </c>
      <c r="Z441" s="23">
        <v>7197</v>
      </c>
      <c r="AA441" s="23">
        <v>331</v>
      </c>
      <c r="AB441" s="17" t="s">
        <v>662</v>
      </c>
      <c r="AC441" s="24">
        <v>2016</v>
      </c>
      <c r="AD441" s="25">
        <v>2</v>
      </c>
      <c r="AE441" s="21" t="s">
        <v>50</v>
      </c>
      <c r="AF441" s="20">
        <v>42608</v>
      </c>
      <c r="AG441" s="21">
        <v>0.03</v>
      </c>
      <c r="AH441" s="17" t="s">
        <v>78</v>
      </c>
      <c r="AI441" s="17" t="s">
        <v>1183</v>
      </c>
      <c r="AJ441" s="17" t="s">
        <v>817</v>
      </c>
      <c r="AK441" s="17" t="s">
        <v>4653</v>
      </c>
      <c r="AL441" s="17" t="s">
        <v>598</v>
      </c>
      <c r="AM441" s="17" t="s">
        <v>465</v>
      </c>
      <c r="AN441" s="17" t="s">
        <v>4654</v>
      </c>
      <c r="AO441" s="17" t="s">
        <v>4655</v>
      </c>
      <c r="AP441" s="17" t="s">
        <v>303</v>
      </c>
      <c r="AQ441" s="17" t="s">
        <v>4656</v>
      </c>
      <c r="AR441" s="17" t="s">
        <v>50</v>
      </c>
      <c r="AS441" s="17" t="s">
        <v>90</v>
      </c>
    </row>
    <row r="442" spans="1:45" x14ac:dyDescent="0.3">
      <c r="A442" s="6" t="s">
        <v>4657</v>
      </c>
      <c r="B442" s="28">
        <v>1</v>
      </c>
      <c r="C442" s="54">
        <v>0</v>
      </c>
      <c r="D442" s="7">
        <v>0.12</v>
      </c>
      <c r="E442" s="57" t="s">
        <v>4658</v>
      </c>
      <c r="F442" s="8" t="s">
        <v>291</v>
      </c>
      <c r="G442" s="8" t="s">
        <v>292</v>
      </c>
      <c r="H442" s="8" t="s">
        <v>293</v>
      </c>
      <c r="I442" s="8" t="s">
        <v>542</v>
      </c>
      <c r="J442" s="9" t="s">
        <v>50</v>
      </c>
      <c r="K442" s="8" t="s">
        <v>4659</v>
      </c>
      <c r="L442" s="10">
        <v>2</v>
      </c>
      <c r="M442" s="8" t="s">
        <v>4660</v>
      </c>
      <c r="N442" s="8" t="s">
        <v>1089</v>
      </c>
      <c r="O442" s="8" t="s">
        <v>1090</v>
      </c>
      <c r="P442" s="8" t="s">
        <v>815</v>
      </c>
      <c r="Q442" s="8" t="s">
        <v>58</v>
      </c>
      <c r="R442" s="8" t="s">
        <v>1091</v>
      </c>
      <c r="S442" s="8" t="s">
        <v>59</v>
      </c>
      <c r="T442" s="11" t="s">
        <v>50</v>
      </c>
      <c r="U442" s="12" t="s">
        <v>50</v>
      </c>
      <c r="V442" s="8" t="s">
        <v>78</v>
      </c>
      <c r="W442" s="8" t="s">
        <v>61</v>
      </c>
      <c r="X442" s="8" t="s">
        <v>61</v>
      </c>
      <c r="Y442" s="13">
        <v>0</v>
      </c>
      <c r="Z442" s="14" t="s">
        <v>50</v>
      </c>
      <c r="AA442" s="14">
        <v>7</v>
      </c>
      <c r="AB442" s="8" t="s">
        <v>662</v>
      </c>
      <c r="AC442" s="15">
        <v>2017</v>
      </c>
      <c r="AD442" s="16" t="s">
        <v>50</v>
      </c>
      <c r="AE442" s="12">
        <v>0.12</v>
      </c>
      <c r="AF442" s="11">
        <v>43178</v>
      </c>
      <c r="AG442" s="12">
        <v>0.12</v>
      </c>
      <c r="AH442" s="8" t="s">
        <v>78</v>
      </c>
      <c r="AI442" s="8" t="s">
        <v>647</v>
      </c>
      <c r="AJ442" s="8" t="s">
        <v>817</v>
      </c>
      <c r="AK442" s="8" t="s">
        <v>4661</v>
      </c>
      <c r="AL442" s="8" t="s">
        <v>598</v>
      </c>
      <c r="AM442" s="8" t="s">
        <v>465</v>
      </c>
      <c r="AN442" s="8" t="s">
        <v>4662</v>
      </c>
      <c r="AO442" s="8" t="s">
        <v>4663</v>
      </c>
      <c r="AP442" s="8" t="s">
        <v>303</v>
      </c>
      <c r="AQ442" s="8" t="s">
        <v>4664</v>
      </c>
      <c r="AR442" s="8" t="s">
        <v>4665</v>
      </c>
      <c r="AS442" s="17" t="s">
        <v>90</v>
      </c>
    </row>
    <row r="443" spans="1:45" x14ac:dyDescent="0.3">
      <c r="A443" s="6" t="s">
        <v>4666</v>
      </c>
      <c r="B443" s="28">
        <v>1</v>
      </c>
      <c r="C443" s="54">
        <v>0</v>
      </c>
      <c r="D443" s="7" t="s">
        <v>50</v>
      </c>
      <c r="E443" s="58" t="s">
        <v>4667</v>
      </c>
      <c r="F443" s="17" t="s">
        <v>173</v>
      </c>
      <c r="G443" s="17" t="s">
        <v>317</v>
      </c>
      <c r="H443" s="17" t="s">
        <v>4668</v>
      </c>
      <c r="I443" s="17" t="s">
        <v>542</v>
      </c>
      <c r="J443" s="18" t="s">
        <v>50</v>
      </c>
      <c r="K443" s="17" t="s">
        <v>4669</v>
      </c>
      <c r="L443" s="19">
        <v>2</v>
      </c>
      <c r="M443" s="17" t="s">
        <v>2692</v>
      </c>
      <c r="N443" s="17" t="s">
        <v>2693</v>
      </c>
      <c r="O443" s="17" t="s">
        <v>2694</v>
      </c>
      <c r="P443" s="17" t="s">
        <v>99</v>
      </c>
      <c r="Q443" s="17" t="s">
        <v>58</v>
      </c>
      <c r="R443" s="17" t="s">
        <v>2695</v>
      </c>
      <c r="S443" s="17" t="s">
        <v>59</v>
      </c>
      <c r="T443" s="20" t="s">
        <v>50</v>
      </c>
      <c r="U443" s="21" t="s">
        <v>50</v>
      </c>
      <c r="V443" s="17" t="s">
        <v>78</v>
      </c>
      <c r="W443" s="17" t="s">
        <v>61</v>
      </c>
      <c r="X443" s="17" t="s">
        <v>61</v>
      </c>
      <c r="Y443" s="22">
        <v>0.03</v>
      </c>
      <c r="Z443" s="23">
        <v>82</v>
      </c>
      <c r="AA443" s="23">
        <v>205</v>
      </c>
      <c r="AB443" s="17" t="s">
        <v>662</v>
      </c>
      <c r="AC443" s="24">
        <v>2014</v>
      </c>
      <c r="AD443" s="25" t="s">
        <v>50</v>
      </c>
      <c r="AE443" s="21" t="s">
        <v>50</v>
      </c>
      <c r="AF443" s="20">
        <v>42017</v>
      </c>
      <c r="AG443" s="21">
        <v>0.03</v>
      </c>
      <c r="AH443" s="17" t="s">
        <v>595</v>
      </c>
      <c r="AI443" s="17" t="s">
        <v>322</v>
      </c>
      <c r="AJ443" s="17" t="s">
        <v>103</v>
      </c>
      <c r="AK443" s="17" t="s">
        <v>4670</v>
      </c>
      <c r="AL443" s="17" t="s">
        <v>598</v>
      </c>
      <c r="AM443" s="17" t="s">
        <v>465</v>
      </c>
      <c r="AN443" s="17" t="s">
        <v>4671</v>
      </c>
      <c r="AO443" s="17" t="s">
        <v>4672</v>
      </c>
      <c r="AP443" s="17" t="s">
        <v>468</v>
      </c>
      <c r="AQ443" s="17" t="s">
        <v>50</v>
      </c>
      <c r="AR443" s="17" t="s">
        <v>4673</v>
      </c>
      <c r="AS443" t="s">
        <v>6</v>
      </c>
    </row>
    <row r="444" spans="1:45" x14ac:dyDescent="0.3">
      <c r="A444" s="6" t="s">
        <v>4674</v>
      </c>
      <c r="B444" s="28">
        <v>0</v>
      </c>
      <c r="C444" s="54">
        <v>1</v>
      </c>
      <c r="D444" s="7" t="s">
        <v>50</v>
      </c>
      <c r="E444" s="57" t="s">
        <v>4675</v>
      </c>
      <c r="F444" s="8" t="s">
        <v>93</v>
      </c>
      <c r="G444" s="8" t="s">
        <v>994</v>
      </c>
      <c r="H444" s="8" t="s">
        <v>4676</v>
      </c>
      <c r="I444" s="8" t="s">
        <v>221</v>
      </c>
      <c r="J444" s="9" t="s">
        <v>50</v>
      </c>
      <c r="K444" s="8" t="s">
        <v>4677</v>
      </c>
      <c r="L444" s="10" t="s">
        <v>50</v>
      </c>
      <c r="M444" s="8" t="s">
        <v>50</v>
      </c>
      <c r="N444" s="8" t="s">
        <v>4678</v>
      </c>
      <c r="O444" s="8" t="s">
        <v>50</v>
      </c>
      <c r="P444" s="8" t="s">
        <v>99</v>
      </c>
      <c r="Q444" s="8" t="s">
        <v>58</v>
      </c>
      <c r="R444" s="8" t="s">
        <v>4679</v>
      </c>
      <c r="S444" s="8" t="s">
        <v>59</v>
      </c>
      <c r="T444" s="11">
        <v>42927</v>
      </c>
      <c r="U444" s="12" t="s">
        <v>50</v>
      </c>
      <c r="V444" s="8" t="s">
        <v>134</v>
      </c>
      <c r="W444" s="8" t="s">
        <v>61</v>
      </c>
      <c r="X444" s="8" t="s">
        <v>61</v>
      </c>
      <c r="Y444" s="13" t="s">
        <v>50</v>
      </c>
      <c r="Z444" s="14" t="s">
        <v>50</v>
      </c>
      <c r="AA444" s="14" t="s">
        <v>50</v>
      </c>
      <c r="AB444" s="8" t="s">
        <v>662</v>
      </c>
      <c r="AC444" s="15">
        <v>2013</v>
      </c>
      <c r="AD444" s="16" t="s">
        <v>50</v>
      </c>
      <c r="AE444" s="12" t="s">
        <v>50</v>
      </c>
      <c r="AF444" s="11">
        <v>42927</v>
      </c>
      <c r="AG444" s="12" t="s">
        <v>50</v>
      </c>
      <c r="AH444" s="8" t="s">
        <v>134</v>
      </c>
      <c r="AI444" s="8" t="s">
        <v>1339</v>
      </c>
      <c r="AJ444" s="8" t="s">
        <v>103</v>
      </c>
      <c r="AK444" s="8" t="s">
        <v>50</v>
      </c>
      <c r="AL444" s="8" t="s">
        <v>83</v>
      </c>
      <c r="AM444" s="8" t="s">
        <v>67</v>
      </c>
      <c r="AN444" s="8" t="s">
        <v>4680</v>
      </c>
      <c r="AO444" s="8" t="s">
        <v>4681</v>
      </c>
      <c r="AP444" s="8" t="s">
        <v>242</v>
      </c>
      <c r="AQ444" s="8" t="s">
        <v>50</v>
      </c>
      <c r="AR444" s="8" t="s">
        <v>50</v>
      </c>
      <c r="AS444" s="8" t="s">
        <v>109</v>
      </c>
    </row>
    <row r="445" spans="1:45" x14ac:dyDescent="0.3">
      <c r="A445" s="6" t="s">
        <v>4682</v>
      </c>
      <c r="B445" s="28">
        <v>1</v>
      </c>
      <c r="C445" s="54">
        <v>0</v>
      </c>
      <c r="D445" s="7">
        <v>0.12</v>
      </c>
      <c r="E445" s="58" t="s">
        <v>4683</v>
      </c>
      <c r="F445" s="17" t="s">
        <v>291</v>
      </c>
      <c r="G445" s="17" t="s">
        <v>292</v>
      </c>
      <c r="H445" s="17" t="s">
        <v>50</v>
      </c>
      <c r="I445" s="17" t="s">
        <v>456</v>
      </c>
      <c r="J445" s="18" t="s">
        <v>50</v>
      </c>
      <c r="K445" s="17" t="s">
        <v>4684</v>
      </c>
      <c r="L445" s="19">
        <v>3</v>
      </c>
      <c r="M445" s="17" t="s">
        <v>4685</v>
      </c>
      <c r="N445" s="17" t="s">
        <v>4686</v>
      </c>
      <c r="O445" s="17" t="s">
        <v>50</v>
      </c>
      <c r="P445" s="17" t="s">
        <v>99</v>
      </c>
      <c r="Q445" s="17" t="s">
        <v>58</v>
      </c>
      <c r="R445" s="17" t="s">
        <v>4687</v>
      </c>
      <c r="S445" s="17" t="s">
        <v>59</v>
      </c>
      <c r="T445" s="20" t="s">
        <v>50</v>
      </c>
      <c r="U445" s="21" t="s">
        <v>50</v>
      </c>
      <c r="V445" s="17" t="s">
        <v>661</v>
      </c>
      <c r="W445" s="17" t="s">
        <v>61</v>
      </c>
      <c r="X445" s="17" t="s">
        <v>61</v>
      </c>
      <c r="Y445" s="22">
        <v>-0.11</v>
      </c>
      <c r="Z445" s="23">
        <v>111</v>
      </c>
      <c r="AA445" s="23">
        <v>26</v>
      </c>
      <c r="AB445" s="17" t="s">
        <v>662</v>
      </c>
      <c r="AC445" s="24">
        <v>2016</v>
      </c>
      <c r="AD445" s="25" t="s">
        <v>50</v>
      </c>
      <c r="AE445" s="21">
        <v>0.12</v>
      </c>
      <c r="AF445" s="20">
        <v>43132</v>
      </c>
      <c r="AG445" s="21">
        <v>0.12</v>
      </c>
      <c r="AH445" s="17" t="s">
        <v>78</v>
      </c>
      <c r="AI445" s="17" t="s">
        <v>547</v>
      </c>
      <c r="AJ445" s="17" t="s">
        <v>103</v>
      </c>
      <c r="AK445" s="17" t="s">
        <v>4688</v>
      </c>
      <c r="AL445" s="17" t="s">
        <v>464</v>
      </c>
      <c r="AM445" s="17" t="s">
        <v>465</v>
      </c>
      <c r="AN445" s="17" t="s">
        <v>4689</v>
      </c>
      <c r="AO445" s="17" t="s">
        <v>4690</v>
      </c>
      <c r="AP445" s="17" t="s">
        <v>762</v>
      </c>
      <c r="AQ445" s="17" t="s">
        <v>50</v>
      </c>
      <c r="AR445" s="17" t="s">
        <v>50</v>
      </c>
      <c r="AS445" s="17" t="s">
        <v>90</v>
      </c>
    </row>
    <row r="446" spans="1:45" x14ac:dyDescent="0.3">
      <c r="A446" s="6" t="s">
        <v>4691</v>
      </c>
      <c r="B446" s="28">
        <v>1</v>
      </c>
      <c r="C446" s="54">
        <v>0</v>
      </c>
      <c r="D446" s="7" t="s">
        <v>50</v>
      </c>
      <c r="E446" s="57" t="s">
        <v>4692</v>
      </c>
      <c r="F446" s="8" t="s">
        <v>1</v>
      </c>
      <c r="G446" s="8" t="s">
        <v>70</v>
      </c>
      <c r="H446" s="8" t="s">
        <v>4693</v>
      </c>
      <c r="I446" s="8" t="s">
        <v>542</v>
      </c>
      <c r="J446" s="9" t="s">
        <v>50</v>
      </c>
      <c r="K446" s="8" t="s">
        <v>4694</v>
      </c>
      <c r="L446" s="10">
        <v>2</v>
      </c>
      <c r="M446" s="8" t="s">
        <v>4695</v>
      </c>
      <c r="N446" s="8" t="s">
        <v>1089</v>
      </c>
      <c r="O446" s="8" t="s">
        <v>1090</v>
      </c>
      <c r="P446" s="8" t="s">
        <v>815</v>
      </c>
      <c r="Q446" s="8" t="s">
        <v>58</v>
      </c>
      <c r="R446" s="8" t="s">
        <v>1091</v>
      </c>
      <c r="S446" s="8" t="s">
        <v>59</v>
      </c>
      <c r="T446" s="11">
        <v>42736</v>
      </c>
      <c r="U446" s="12" t="s">
        <v>50</v>
      </c>
      <c r="V446" s="8" t="s">
        <v>78</v>
      </c>
      <c r="W446" s="8" t="s">
        <v>61</v>
      </c>
      <c r="X446" s="8" t="s">
        <v>61</v>
      </c>
      <c r="Y446" s="13">
        <v>0</v>
      </c>
      <c r="Z446" s="14">
        <v>37</v>
      </c>
      <c r="AA446" s="14">
        <v>64</v>
      </c>
      <c r="AB446" s="8" t="s">
        <v>662</v>
      </c>
      <c r="AC446" s="15">
        <v>2015</v>
      </c>
      <c r="AD446" s="16" t="s">
        <v>50</v>
      </c>
      <c r="AE446" s="12" t="s">
        <v>50</v>
      </c>
      <c r="AF446" s="11">
        <v>42935</v>
      </c>
      <c r="AG446" s="12">
        <v>0.02</v>
      </c>
      <c r="AH446" s="8" t="s">
        <v>595</v>
      </c>
      <c r="AI446" s="8" t="s">
        <v>429</v>
      </c>
      <c r="AJ446" s="8" t="s">
        <v>817</v>
      </c>
      <c r="AK446" s="8" t="s">
        <v>4696</v>
      </c>
      <c r="AL446" s="8" t="s">
        <v>598</v>
      </c>
      <c r="AM446" s="8" t="s">
        <v>465</v>
      </c>
      <c r="AN446" s="8" t="s">
        <v>4697</v>
      </c>
      <c r="AO446" s="8" t="s">
        <v>4698</v>
      </c>
      <c r="AP446" s="8" t="s">
        <v>4699</v>
      </c>
      <c r="AQ446" s="8" t="s">
        <v>50</v>
      </c>
      <c r="AR446" s="8" t="s">
        <v>4700</v>
      </c>
      <c r="AS446" t="s">
        <v>6</v>
      </c>
    </row>
    <row r="447" spans="1:45" x14ac:dyDescent="0.3">
      <c r="A447" s="6" t="s">
        <v>4701</v>
      </c>
      <c r="B447" s="28">
        <v>1</v>
      </c>
      <c r="C447" s="54">
        <v>0</v>
      </c>
      <c r="D447" s="7">
        <v>0.04</v>
      </c>
      <c r="E447" s="58" t="s">
        <v>4702</v>
      </c>
      <c r="F447" s="17" t="s">
        <v>1</v>
      </c>
      <c r="G447" s="17" t="s">
        <v>2496</v>
      </c>
      <c r="H447" s="17" t="s">
        <v>50</v>
      </c>
      <c r="I447" s="17" t="s">
        <v>542</v>
      </c>
      <c r="J447" s="18" t="s">
        <v>50</v>
      </c>
      <c r="K447" s="17" t="s">
        <v>4703</v>
      </c>
      <c r="L447" s="19">
        <v>2</v>
      </c>
      <c r="M447" s="17" t="s">
        <v>2094</v>
      </c>
      <c r="N447" s="17" t="s">
        <v>4704</v>
      </c>
      <c r="O447" s="17" t="s">
        <v>50</v>
      </c>
      <c r="P447" s="17" t="s">
        <v>99</v>
      </c>
      <c r="Q447" s="17" t="s">
        <v>58</v>
      </c>
      <c r="R447" s="17" t="s">
        <v>4705</v>
      </c>
      <c r="S447" s="17" t="s">
        <v>59</v>
      </c>
      <c r="T447" s="20">
        <v>42370</v>
      </c>
      <c r="U447" s="21">
        <v>0.04</v>
      </c>
      <c r="V447" s="17" t="s">
        <v>78</v>
      </c>
      <c r="W447" s="17" t="s">
        <v>61</v>
      </c>
      <c r="X447" s="17" t="s">
        <v>61</v>
      </c>
      <c r="Y447" s="22">
        <v>0</v>
      </c>
      <c r="Z447" s="23">
        <v>178</v>
      </c>
      <c r="AA447" s="23" t="s">
        <v>50</v>
      </c>
      <c r="AB447" s="17" t="s">
        <v>662</v>
      </c>
      <c r="AC447" s="24">
        <v>2016</v>
      </c>
      <c r="AD447" s="25" t="s">
        <v>50</v>
      </c>
      <c r="AE447" s="21">
        <v>0.04</v>
      </c>
      <c r="AF447" s="20">
        <v>43060</v>
      </c>
      <c r="AG447" s="21">
        <v>0.02</v>
      </c>
      <c r="AH447" s="17" t="s">
        <v>78</v>
      </c>
      <c r="AI447" s="17" t="s">
        <v>4644</v>
      </c>
      <c r="AJ447" s="17" t="s">
        <v>103</v>
      </c>
      <c r="AK447" s="17" t="s">
        <v>2097</v>
      </c>
      <c r="AL447" s="17" t="s">
        <v>598</v>
      </c>
      <c r="AM447" s="17" t="s">
        <v>465</v>
      </c>
      <c r="AN447" s="17" t="s">
        <v>4706</v>
      </c>
      <c r="AO447" s="17" t="s">
        <v>4707</v>
      </c>
      <c r="AP447" s="17" t="s">
        <v>303</v>
      </c>
      <c r="AQ447" s="17" t="s">
        <v>50</v>
      </c>
      <c r="AR447" s="17" t="s">
        <v>50</v>
      </c>
      <c r="AS447" t="s">
        <v>6</v>
      </c>
    </row>
    <row r="448" spans="1:45" x14ac:dyDescent="0.3">
      <c r="A448" s="6" t="s">
        <v>4708</v>
      </c>
      <c r="B448" s="28">
        <v>1</v>
      </c>
      <c r="C448" s="54">
        <v>0</v>
      </c>
      <c r="D448" s="7" t="s">
        <v>50</v>
      </c>
      <c r="E448" s="57" t="s">
        <v>4709</v>
      </c>
      <c r="F448" s="8" t="s">
        <v>93</v>
      </c>
      <c r="G448" s="8" t="s">
        <v>344</v>
      </c>
      <c r="H448" s="8" t="s">
        <v>2129</v>
      </c>
      <c r="I448" s="8" t="s">
        <v>996</v>
      </c>
      <c r="J448" s="9" t="s">
        <v>50</v>
      </c>
      <c r="K448" s="8" t="s">
        <v>4710</v>
      </c>
      <c r="L448" s="10" t="s">
        <v>50</v>
      </c>
      <c r="M448" s="8" t="s">
        <v>50</v>
      </c>
      <c r="N448" s="8" t="s">
        <v>4711</v>
      </c>
      <c r="O448" s="8" t="s">
        <v>50</v>
      </c>
      <c r="P448" s="8" t="s">
        <v>1289</v>
      </c>
      <c r="Q448" s="8" t="s">
        <v>58</v>
      </c>
      <c r="R448" s="8" t="s">
        <v>4712</v>
      </c>
      <c r="S448" s="8" t="s">
        <v>59</v>
      </c>
      <c r="T448" s="11">
        <v>42979</v>
      </c>
      <c r="U448" s="12">
        <v>0.11</v>
      </c>
      <c r="V448" s="8" t="s">
        <v>770</v>
      </c>
      <c r="W448" s="8" t="s">
        <v>61</v>
      </c>
      <c r="X448" s="8" t="s">
        <v>61</v>
      </c>
      <c r="Y448" s="13">
        <v>0</v>
      </c>
      <c r="Z448" s="14" t="s">
        <v>50</v>
      </c>
      <c r="AA448" s="14" t="s">
        <v>50</v>
      </c>
      <c r="AB448" s="8" t="s">
        <v>662</v>
      </c>
      <c r="AC448" s="15">
        <v>2017</v>
      </c>
      <c r="AD448" s="16">
        <v>2</v>
      </c>
      <c r="AE448" s="12" t="s">
        <v>50</v>
      </c>
      <c r="AF448" s="11">
        <v>42979</v>
      </c>
      <c r="AG448" s="12">
        <v>0.11</v>
      </c>
      <c r="AH448" s="8" t="s">
        <v>770</v>
      </c>
      <c r="AI448" s="8" t="s">
        <v>975</v>
      </c>
      <c r="AJ448" s="8" t="s">
        <v>1292</v>
      </c>
      <c r="AK448" s="8" t="s">
        <v>50</v>
      </c>
      <c r="AL448" s="8" t="s">
        <v>104</v>
      </c>
      <c r="AM448" s="8" t="s">
        <v>204</v>
      </c>
      <c r="AN448" s="8" t="s">
        <v>4713</v>
      </c>
      <c r="AO448" s="8" t="s">
        <v>4714</v>
      </c>
      <c r="AP448" s="8" t="s">
        <v>631</v>
      </c>
      <c r="AQ448" s="8" t="s">
        <v>4715</v>
      </c>
      <c r="AR448" s="8" t="s">
        <v>50</v>
      </c>
      <c r="AS448" t="s">
        <v>6</v>
      </c>
    </row>
    <row r="449" spans="1:45" x14ac:dyDescent="0.3">
      <c r="A449" s="6" t="s">
        <v>4716</v>
      </c>
      <c r="B449" s="28">
        <v>1</v>
      </c>
      <c r="C449" s="54">
        <v>0</v>
      </c>
      <c r="D449" s="7">
        <v>0.03</v>
      </c>
      <c r="E449" s="58" t="s">
        <v>4717</v>
      </c>
      <c r="F449" s="17" t="s">
        <v>218</v>
      </c>
      <c r="G449" s="17" t="s">
        <v>2757</v>
      </c>
      <c r="H449" s="17" t="s">
        <v>4718</v>
      </c>
      <c r="I449" s="17" t="s">
        <v>542</v>
      </c>
      <c r="J449" s="18" t="s">
        <v>50</v>
      </c>
      <c r="K449" s="17" t="s">
        <v>4719</v>
      </c>
      <c r="L449" s="19">
        <v>2</v>
      </c>
      <c r="M449" s="17" t="s">
        <v>4720</v>
      </c>
      <c r="N449" s="17" t="s">
        <v>4721</v>
      </c>
      <c r="O449" s="17" t="s">
        <v>4722</v>
      </c>
      <c r="P449" s="17" t="s">
        <v>99</v>
      </c>
      <c r="Q449" s="17" t="s">
        <v>58</v>
      </c>
      <c r="R449" s="17" t="s">
        <v>4723</v>
      </c>
      <c r="S449" s="17" t="s">
        <v>59</v>
      </c>
      <c r="T449" s="20">
        <v>42005</v>
      </c>
      <c r="U449" s="21" t="s">
        <v>50</v>
      </c>
      <c r="V449" s="17" t="s">
        <v>78</v>
      </c>
      <c r="W449" s="17" t="s">
        <v>61</v>
      </c>
      <c r="X449" s="17" t="s">
        <v>61</v>
      </c>
      <c r="Y449" s="22">
        <v>0.08</v>
      </c>
      <c r="Z449" s="23">
        <v>223</v>
      </c>
      <c r="AA449" s="23">
        <v>3</v>
      </c>
      <c r="AB449" s="17" t="s">
        <v>662</v>
      </c>
      <c r="AC449" s="24">
        <v>2015</v>
      </c>
      <c r="AD449" s="25">
        <v>3</v>
      </c>
      <c r="AE449" s="21">
        <v>0.03</v>
      </c>
      <c r="AF449" s="20">
        <v>42370</v>
      </c>
      <c r="AG449" s="21">
        <v>0.03</v>
      </c>
      <c r="AH449" s="17" t="s">
        <v>461</v>
      </c>
      <c r="AI449" s="17" t="s">
        <v>2762</v>
      </c>
      <c r="AJ449" s="17" t="s">
        <v>103</v>
      </c>
      <c r="AK449" s="17" t="s">
        <v>4724</v>
      </c>
      <c r="AL449" s="17" t="s">
        <v>598</v>
      </c>
      <c r="AM449" s="17" t="s">
        <v>465</v>
      </c>
      <c r="AN449" s="17" t="s">
        <v>4725</v>
      </c>
      <c r="AO449" s="17" t="s">
        <v>4726</v>
      </c>
      <c r="AP449" s="17" t="s">
        <v>877</v>
      </c>
      <c r="AQ449" s="17" t="s">
        <v>4727</v>
      </c>
      <c r="AR449" s="17" t="s">
        <v>4728</v>
      </c>
      <c r="AS449" t="s">
        <v>6</v>
      </c>
    </row>
    <row r="450" spans="1:45" x14ac:dyDescent="0.3">
      <c r="A450" s="6" t="s">
        <v>4729</v>
      </c>
      <c r="B450" s="28">
        <v>1</v>
      </c>
      <c r="C450" s="54">
        <v>0</v>
      </c>
      <c r="D450" s="7" t="s">
        <v>50</v>
      </c>
      <c r="E450" s="57" t="s">
        <v>4730</v>
      </c>
      <c r="F450" s="8" t="s">
        <v>173</v>
      </c>
      <c r="G450" s="8" t="s">
        <v>317</v>
      </c>
      <c r="H450" s="8" t="s">
        <v>50</v>
      </c>
      <c r="I450" s="8" t="s">
        <v>221</v>
      </c>
      <c r="J450" s="9" t="s">
        <v>50</v>
      </c>
      <c r="K450" s="8" t="s">
        <v>4731</v>
      </c>
      <c r="L450" s="10" t="s">
        <v>50</v>
      </c>
      <c r="M450" s="8" t="s">
        <v>50</v>
      </c>
      <c r="N450" s="8" t="s">
        <v>4732</v>
      </c>
      <c r="O450" s="8" t="s">
        <v>50</v>
      </c>
      <c r="P450" s="8" t="s">
        <v>99</v>
      </c>
      <c r="Q450" s="8" t="s">
        <v>58</v>
      </c>
      <c r="R450" s="8" t="s">
        <v>4733</v>
      </c>
      <c r="S450" s="8" t="s">
        <v>59</v>
      </c>
      <c r="T450" s="11">
        <v>42947</v>
      </c>
      <c r="U450" s="12" t="s">
        <v>50</v>
      </c>
      <c r="V450" s="8" t="s">
        <v>134</v>
      </c>
      <c r="W450" s="8" t="s">
        <v>61</v>
      </c>
      <c r="X450" s="8" t="s">
        <v>61</v>
      </c>
      <c r="Y450" s="13">
        <v>-0.03</v>
      </c>
      <c r="Z450" s="14">
        <v>3888</v>
      </c>
      <c r="AA450" s="14">
        <v>1322</v>
      </c>
      <c r="AB450" s="8" t="s">
        <v>662</v>
      </c>
      <c r="AC450" s="15">
        <v>2014</v>
      </c>
      <c r="AD450" s="16" t="s">
        <v>50</v>
      </c>
      <c r="AE450" s="12" t="s">
        <v>50</v>
      </c>
      <c r="AF450" s="11">
        <v>42947</v>
      </c>
      <c r="AG450" s="12" t="s">
        <v>50</v>
      </c>
      <c r="AH450" s="8" t="s">
        <v>134</v>
      </c>
      <c r="AI450" s="8" t="s">
        <v>745</v>
      </c>
      <c r="AJ450" s="8" t="s">
        <v>103</v>
      </c>
      <c r="AK450" s="8" t="s">
        <v>50</v>
      </c>
      <c r="AL450" s="8" t="s">
        <v>83</v>
      </c>
      <c r="AM450" s="8" t="s">
        <v>300</v>
      </c>
      <c r="AN450" s="8" t="s">
        <v>4734</v>
      </c>
      <c r="AO450" s="8" t="s">
        <v>4735</v>
      </c>
      <c r="AP450" s="8" t="s">
        <v>468</v>
      </c>
      <c r="AQ450" s="8" t="s">
        <v>4736</v>
      </c>
      <c r="AR450" s="8" t="s">
        <v>4737</v>
      </c>
      <c r="AS450" s="17" t="s">
        <v>90</v>
      </c>
    </row>
    <row r="451" spans="1:45" x14ac:dyDescent="0.3">
      <c r="A451" s="6" t="s">
        <v>4738</v>
      </c>
      <c r="B451" s="28">
        <v>0</v>
      </c>
      <c r="C451" s="54">
        <v>1</v>
      </c>
      <c r="D451" s="7">
        <v>0.1</v>
      </c>
      <c r="E451" s="58" t="s">
        <v>4739</v>
      </c>
      <c r="F451" s="17" t="s">
        <v>93</v>
      </c>
      <c r="G451" s="17" t="s">
        <v>94</v>
      </c>
      <c r="H451" s="17" t="s">
        <v>528</v>
      </c>
      <c r="I451" s="17" t="s">
        <v>456</v>
      </c>
      <c r="J451" s="18" t="s">
        <v>50</v>
      </c>
      <c r="K451" s="17" t="s">
        <v>4740</v>
      </c>
      <c r="L451" s="19">
        <v>2</v>
      </c>
      <c r="M451" s="17" t="s">
        <v>4741</v>
      </c>
      <c r="N451" s="17" t="s">
        <v>4742</v>
      </c>
      <c r="O451" s="17" t="s">
        <v>50</v>
      </c>
      <c r="P451" s="17" t="s">
        <v>4743</v>
      </c>
      <c r="Q451" s="17" t="s">
        <v>58</v>
      </c>
      <c r="R451" s="17" t="s">
        <v>50</v>
      </c>
      <c r="S451" s="17" t="s">
        <v>59</v>
      </c>
      <c r="T451" s="20" t="s">
        <v>50</v>
      </c>
      <c r="U451" s="21">
        <v>0.04</v>
      </c>
      <c r="V451" s="17" t="s">
        <v>595</v>
      </c>
      <c r="W451" s="17" t="s">
        <v>61</v>
      </c>
      <c r="X451" s="17" t="s">
        <v>61</v>
      </c>
      <c r="Y451" s="22">
        <v>0.14000000000000001</v>
      </c>
      <c r="Z451" s="23">
        <v>3892</v>
      </c>
      <c r="AA451" s="23">
        <v>1747</v>
      </c>
      <c r="AB451" s="17" t="s">
        <v>662</v>
      </c>
      <c r="AC451" s="24">
        <v>2015</v>
      </c>
      <c r="AD451" s="25">
        <v>8</v>
      </c>
      <c r="AE451" s="21">
        <v>0.1</v>
      </c>
      <c r="AF451" s="20">
        <v>42856</v>
      </c>
      <c r="AG451" s="21" t="s">
        <v>50</v>
      </c>
      <c r="AH451" s="17" t="s">
        <v>661</v>
      </c>
      <c r="AI451" s="17" t="s">
        <v>102</v>
      </c>
      <c r="AJ451" s="17" t="s">
        <v>4744</v>
      </c>
      <c r="AK451" s="17" t="s">
        <v>4745</v>
      </c>
      <c r="AL451" s="17" t="s">
        <v>464</v>
      </c>
      <c r="AM451" s="17" t="s">
        <v>465</v>
      </c>
      <c r="AN451" s="17" t="s">
        <v>4746</v>
      </c>
      <c r="AO451" s="17" t="s">
        <v>4747</v>
      </c>
      <c r="AP451" s="17" t="s">
        <v>4748</v>
      </c>
      <c r="AQ451" s="17" t="s">
        <v>4749</v>
      </c>
      <c r="AR451" s="17" t="s">
        <v>4750</v>
      </c>
      <c r="AS451" s="8" t="s">
        <v>109</v>
      </c>
    </row>
    <row r="452" spans="1:45" x14ac:dyDescent="0.3">
      <c r="A452" s="6" t="s">
        <v>4751</v>
      </c>
      <c r="B452" s="28">
        <v>1</v>
      </c>
      <c r="C452" s="54">
        <v>0</v>
      </c>
      <c r="D452" s="7" t="s">
        <v>50</v>
      </c>
      <c r="E452" s="57" t="s">
        <v>4752</v>
      </c>
      <c r="F452" s="8" t="s">
        <v>173</v>
      </c>
      <c r="G452" s="8" t="s">
        <v>317</v>
      </c>
      <c r="H452" s="8" t="s">
        <v>3228</v>
      </c>
      <c r="I452" s="8" t="s">
        <v>456</v>
      </c>
      <c r="J452" s="9" t="s">
        <v>50</v>
      </c>
      <c r="K452" s="8" t="s">
        <v>4753</v>
      </c>
      <c r="L452" s="10">
        <v>2</v>
      </c>
      <c r="M452" s="8" t="s">
        <v>4754</v>
      </c>
      <c r="N452" s="8" t="s">
        <v>1058</v>
      </c>
      <c r="O452" s="8" t="s">
        <v>4755</v>
      </c>
      <c r="P452" s="8" t="s">
        <v>99</v>
      </c>
      <c r="Q452" s="8" t="s">
        <v>58</v>
      </c>
      <c r="R452" s="8" t="s">
        <v>1060</v>
      </c>
      <c r="S452" s="8" t="s">
        <v>59</v>
      </c>
      <c r="T452" s="11" t="s">
        <v>50</v>
      </c>
      <c r="U452" s="12" t="s">
        <v>50</v>
      </c>
      <c r="V452" s="8" t="s">
        <v>661</v>
      </c>
      <c r="W452" s="8" t="s">
        <v>61</v>
      </c>
      <c r="X452" s="8" t="s">
        <v>61</v>
      </c>
      <c r="Y452" s="13">
        <v>0.13</v>
      </c>
      <c r="Z452" s="14">
        <v>108</v>
      </c>
      <c r="AA452" s="14">
        <v>203</v>
      </c>
      <c r="AB452" s="8" t="s">
        <v>662</v>
      </c>
      <c r="AC452" s="15">
        <v>2016</v>
      </c>
      <c r="AD452" s="16">
        <v>170</v>
      </c>
      <c r="AE452" s="12" t="s">
        <v>50</v>
      </c>
      <c r="AF452" s="11" t="s">
        <v>50</v>
      </c>
      <c r="AG452" s="12" t="s">
        <v>50</v>
      </c>
      <c r="AH452" s="8" t="s">
        <v>661</v>
      </c>
      <c r="AI452" s="8" t="s">
        <v>1770</v>
      </c>
      <c r="AJ452" s="8" t="s">
        <v>103</v>
      </c>
      <c r="AK452" s="8" t="s">
        <v>4756</v>
      </c>
      <c r="AL452" s="8" t="s">
        <v>464</v>
      </c>
      <c r="AM452" s="8" t="s">
        <v>465</v>
      </c>
      <c r="AN452" s="8" t="s">
        <v>4757</v>
      </c>
      <c r="AO452" s="8" t="s">
        <v>2051</v>
      </c>
      <c r="AP452" s="8" t="s">
        <v>468</v>
      </c>
      <c r="AQ452" s="8" t="s">
        <v>50</v>
      </c>
      <c r="AR452" s="8" t="s">
        <v>2052</v>
      </c>
      <c r="AS452" t="s">
        <v>6</v>
      </c>
    </row>
    <row r="453" spans="1:45" x14ac:dyDescent="0.3">
      <c r="A453" s="6" t="s">
        <v>4758</v>
      </c>
      <c r="B453" s="28">
        <v>0</v>
      </c>
      <c r="C453" s="54">
        <v>1</v>
      </c>
      <c r="D453" s="7" t="s">
        <v>50</v>
      </c>
      <c r="E453" s="58" t="s">
        <v>4759</v>
      </c>
      <c r="F453" s="17" t="s">
        <v>93</v>
      </c>
      <c r="G453" s="17" t="s">
        <v>94</v>
      </c>
      <c r="H453" s="17" t="s">
        <v>220</v>
      </c>
      <c r="I453" s="17" t="s">
        <v>221</v>
      </c>
      <c r="J453" s="18" t="s">
        <v>50</v>
      </c>
      <c r="K453" s="17" t="s">
        <v>4760</v>
      </c>
      <c r="L453" s="19">
        <v>2</v>
      </c>
      <c r="M453" s="17" t="s">
        <v>4761</v>
      </c>
      <c r="N453" s="17" t="s">
        <v>50</v>
      </c>
      <c r="O453" s="17" t="s">
        <v>50</v>
      </c>
      <c r="P453" s="17" t="s">
        <v>99</v>
      </c>
      <c r="Q453" s="17" t="s">
        <v>58</v>
      </c>
      <c r="R453" s="17" t="s">
        <v>50</v>
      </c>
      <c r="S453" s="17" t="s">
        <v>59</v>
      </c>
      <c r="T453" s="20">
        <v>43174</v>
      </c>
      <c r="U453" s="21" t="s">
        <v>50</v>
      </c>
      <c r="V453" s="17" t="s">
        <v>397</v>
      </c>
      <c r="W453" s="17" t="s">
        <v>61</v>
      </c>
      <c r="X453" s="17" t="s">
        <v>396</v>
      </c>
      <c r="Y453" s="22">
        <v>1.52</v>
      </c>
      <c r="Z453" s="23">
        <v>602</v>
      </c>
      <c r="AA453" s="23">
        <v>505</v>
      </c>
      <c r="AB453" s="17" t="s">
        <v>662</v>
      </c>
      <c r="AC453" s="24">
        <v>2016</v>
      </c>
      <c r="AD453" s="25" t="s">
        <v>50</v>
      </c>
      <c r="AE453" s="21" t="s">
        <v>50</v>
      </c>
      <c r="AF453" s="20">
        <v>43256</v>
      </c>
      <c r="AG453" s="21" t="s">
        <v>50</v>
      </c>
      <c r="AH453" s="17" t="s">
        <v>133</v>
      </c>
      <c r="AI453" s="17" t="s">
        <v>628</v>
      </c>
      <c r="AJ453" s="17" t="s">
        <v>103</v>
      </c>
      <c r="AK453" s="17" t="s">
        <v>4762</v>
      </c>
      <c r="AL453" s="17" t="s">
        <v>83</v>
      </c>
      <c r="AM453" s="17" t="s">
        <v>465</v>
      </c>
      <c r="AN453" s="17" t="s">
        <v>4763</v>
      </c>
      <c r="AO453" s="17" t="s">
        <v>4764</v>
      </c>
      <c r="AP453" s="17" t="s">
        <v>762</v>
      </c>
      <c r="AQ453" s="17" t="s">
        <v>4765</v>
      </c>
      <c r="AR453" s="17" t="s">
        <v>50</v>
      </c>
      <c r="AS453" s="8" t="s">
        <v>109</v>
      </c>
    </row>
    <row r="454" spans="1:45" x14ac:dyDescent="0.3">
      <c r="A454" s="6" t="s">
        <v>4766</v>
      </c>
      <c r="B454" s="28">
        <v>1</v>
      </c>
      <c r="C454" s="54">
        <v>0</v>
      </c>
      <c r="D454" s="7">
        <v>1.9</v>
      </c>
      <c r="E454" s="57" t="s">
        <v>4767</v>
      </c>
      <c r="F454" s="8" t="s">
        <v>291</v>
      </c>
      <c r="G454" s="8" t="s">
        <v>292</v>
      </c>
      <c r="H454" s="8" t="s">
        <v>4768</v>
      </c>
      <c r="I454" s="8" t="s">
        <v>1754</v>
      </c>
      <c r="J454" s="9">
        <v>3.7</v>
      </c>
      <c r="K454" s="8" t="s">
        <v>4769</v>
      </c>
      <c r="L454" s="10">
        <v>4</v>
      </c>
      <c r="M454" s="8" t="s">
        <v>4770</v>
      </c>
      <c r="N454" s="8" t="s">
        <v>4771</v>
      </c>
      <c r="O454" s="8" t="s">
        <v>801</v>
      </c>
      <c r="P454" s="8" t="s">
        <v>2760</v>
      </c>
      <c r="Q454" s="8" t="s">
        <v>58</v>
      </c>
      <c r="R454" s="8" t="s">
        <v>4772</v>
      </c>
      <c r="S454" s="8" t="s">
        <v>59</v>
      </c>
      <c r="T454" s="11">
        <v>42005</v>
      </c>
      <c r="U454" s="12" t="s">
        <v>50</v>
      </c>
      <c r="V454" s="8" t="s">
        <v>78</v>
      </c>
      <c r="W454" s="8" t="s">
        <v>61</v>
      </c>
      <c r="X454" s="8" t="s">
        <v>61</v>
      </c>
      <c r="Y454" s="13">
        <v>-1.53</v>
      </c>
      <c r="Z454" s="14">
        <v>154</v>
      </c>
      <c r="AA454" s="14">
        <v>430</v>
      </c>
      <c r="AB454" s="8" t="s">
        <v>662</v>
      </c>
      <c r="AC454" s="15">
        <v>2013</v>
      </c>
      <c r="AD454" s="16">
        <v>5</v>
      </c>
      <c r="AE454" s="12">
        <v>1.9</v>
      </c>
      <c r="AF454" s="11">
        <v>43145</v>
      </c>
      <c r="AG454" s="12" t="s">
        <v>50</v>
      </c>
      <c r="AH454" s="8" t="s">
        <v>78</v>
      </c>
      <c r="AI454" s="8" t="s">
        <v>1396</v>
      </c>
      <c r="AJ454" s="8" t="s">
        <v>2763</v>
      </c>
      <c r="AK454" s="8" t="s">
        <v>4773</v>
      </c>
      <c r="AL454" s="8" t="s">
        <v>598</v>
      </c>
      <c r="AM454" s="8" t="s">
        <v>465</v>
      </c>
      <c r="AN454" s="8" t="s">
        <v>4774</v>
      </c>
      <c r="AO454" s="8" t="s">
        <v>4775</v>
      </c>
      <c r="AP454" s="8" t="s">
        <v>1510</v>
      </c>
      <c r="AQ454" s="8" t="s">
        <v>4776</v>
      </c>
      <c r="AR454" s="8" t="s">
        <v>4777</v>
      </c>
      <c r="AS454" s="17" t="s">
        <v>90</v>
      </c>
    </row>
    <row r="455" spans="1:45" x14ac:dyDescent="0.3">
      <c r="A455" s="6" t="s">
        <v>4778</v>
      </c>
      <c r="B455" s="28">
        <v>1</v>
      </c>
      <c r="C455" s="54">
        <v>0</v>
      </c>
      <c r="D455" s="7" t="s">
        <v>50</v>
      </c>
      <c r="E455" s="58" t="s">
        <v>4779</v>
      </c>
      <c r="F455" s="17" t="s">
        <v>291</v>
      </c>
      <c r="G455" s="17" t="s">
        <v>411</v>
      </c>
      <c r="H455" s="17" t="s">
        <v>50</v>
      </c>
      <c r="I455" s="17" t="s">
        <v>996</v>
      </c>
      <c r="J455" s="18" t="s">
        <v>50</v>
      </c>
      <c r="K455" s="17" t="s">
        <v>50</v>
      </c>
      <c r="L455" s="19" t="s">
        <v>50</v>
      </c>
      <c r="M455" s="17" t="s">
        <v>50</v>
      </c>
      <c r="N455" s="17" t="s">
        <v>4780</v>
      </c>
      <c r="O455" s="17" t="s">
        <v>50</v>
      </c>
      <c r="P455" s="17" t="s">
        <v>99</v>
      </c>
      <c r="Q455" s="17" t="s">
        <v>58</v>
      </c>
      <c r="R455" s="17" t="s">
        <v>4781</v>
      </c>
      <c r="S455" s="17" t="s">
        <v>59</v>
      </c>
      <c r="T455" s="20" t="s">
        <v>50</v>
      </c>
      <c r="U455" s="21" t="s">
        <v>50</v>
      </c>
      <c r="V455" s="17" t="s">
        <v>50</v>
      </c>
      <c r="W455" s="17" t="s">
        <v>50</v>
      </c>
      <c r="X455" s="17" t="s">
        <v>50</v>
      </c>
      <c r="Y455" s="22">
        <v>0</v>
      </c>
      <c r="Z455" s="23" t="s">
        <v>50</v>
      </c>
      <c r="AA455" s="23" t="s">
        <v>50</v>
      </c>
      <c r="AB455" s="17" t="s">
        <v>662</v>
      </c>
      <c r="AC455" s="24">
        <v>2016</v>
      </c>
      <c r="AD455" s="25" t="s">
        <v>50</v>
      </c>
      <c r="AE455" s="21" t="s">
        <v>50</v>
      </c>
      <c r="AF455" s="20" t="s">
        <v>50</v>
      </c>
      <c r="AG455" s="21" t="s">
        <v>50</v>
      </c>
      <c r="AH455" s="17" t="s">
        <v>50</v>
      </c>
      <c r="AI455" s="17" t="s">
        <v>2147</v>
      </c>
      <c r="AJ455" s="17" t="s">
        <v>103</v>
      </c>
      <c r="AK455" s="17" t="s">
        <v>50</v>
      </c>
      <c r="AL455" s="17" t="s">
        <v>104</v>
      </c>
      <c r="AM455" s="17" t="s">
        <v>204</v>
      </c>
      <c r="AN455" s="17" t="s">
        <v>4782</v>
      </c>
      <c r="AO455" s="17" t="s">
        <v>4783</v>
      </c>
      <c r="AP455" s="17" t="s">
        <v>153</v>
      </c>
      <c r="AQ455" s="17" t="s">
        <v>4784</v>
      </c>
      <c r="AR455" s="17" t="s">
        <v>4785</v>
      </c>
      <c r="AS455" s="17" t="s">
        <v>90</v>
      </c>
    </row>
    <row r="456" spans="1:45" x14ac:dyDescent="0.3">
      <c r="A456" s="6" t="s">
        <v>4786</v>
      </c>
      <c r="B456" s="28">
        <v>1</v>
      </c>
      <c r="C456" s="54">
        <v>0</v>
      </c>
      <c r="D456" s="7" t="s">
        <v>50</v>
      </c>
      <c r="E456" s="57" t="s">
        <v>4787</v>
      </c>
      <c r="F456" s="8" t="s">
        <v>173</v>
      </c>
      <c r="G456" s="8" t="s">
        <v>317</v>
      </c>
      <c r="H456" s="8" t="s">
        <v>741</v>
      </c>
      <c r="I456" s="8" t="s">
        <v>542</v>
      </c>
      <c r="J456" s="9" t="s">
        <v>50</v>
      </c>
      <c r="K456" s="8" t="s">
        <v>4788</v>
      </c>
      <c r="L456" s="10">
        <v>5</v>
      </c>
      <c r="M456" s="8" t="s">
        <v>4789</v>
      </c>
      <c r="N456" s="8" t="s">
        <v>915</v>
      </c>
      <c r="O456" s="8" t="s">
        <v>4790</v>
      </c>
      <c r="P456" s="8" t="s">
        <v>99</v>
      </c>
      <c r="Q456" s="8" t="s">
        <v>58</v>
      </c>
      <c r="R456" s="8" t="s">
        <v>757</v>
      </c>
      <c r="S456" s="8" t="s">
        <v>59</v>
      </c>
      <c r="T456" s="11">
        <v>42692</v>
      </c>
      <c r="U456" s="12" t="s">
        <v>50</v>
      </c>
      <c r="V456" s="8" t="s">
        <v>78</v>
      </c>
      <c r="W456" s="8" t="s">
        <v>61</v>
      </c>
      <c r="X456" s="8" t="s">
        <v>61</v>
      </c>
      <c r="Y456" s="13">
        <v>-0.05</v>
      </c>
      <c r="Z456" s="14">
        <v>59</v>
      </c>
      <c r="AA456" s="14">
        <v>120</v>
      </c>
      <c r="AB456" s="8" t="s">
        <v>662</v>
      </c>
      <c r="AC456" s="15">
        <v>2013</v>
      </c>
      <c r="AD456" s="16" t="s">
        <v>50</v>
      </c>
      <c r="AE456" s="12" t="s">
        <v>50</v>
      </c>
      <c r="AF456" s="11">
        <v>42838</v>
      </c>
      <c r="AG456" s="12" t="s">
        <v>50</v>
      </c>
      <c r="AH456" s="8" t="s">
        <v>78</v>
      </c>
      <c r="AI456" s="8" t="s">
        <v>745</v>
      </c>
      <c r="AJ456" s="8" t="s">
        <v>103</v>
      </c>
      <c r="AK456" s="8" t="s">
        <v>4791</v>
      </c>
      <c r="AL456" s="8" t="s">
        <v>598</v>
      </c>
      <c r="AM456" s="8" t="s">
        <v>465</v>
      </c>
      <c r="AN456" s="8" t="s">
        <v>4792</v>
      </c>
      <c r="AO456" s="8" t="s">
        <v>4793</v>
      </c>
      <c r="AP456" s="8" t="s">
        <v>631</v>
      </c>
      <c r="AQ456" s="8" t="s">
        <v>4794</v>
      </c>
      <c r="AR456" s="8" t="s">
        <v>4795</v>
      </c>
      <c r="AS456" s="17" t="s">
        <v>90</v>
      </c>
    </row>
    <row r="457" spans="1:45" x14ac:dyDescent="0.3">
      <c r="A457" s="6" t="s">
        <v>4796</v>
      </c>
      <c r="B457" s="28">
        <v>0</v>
      </c>
      <c r="C457" s="54">
        <v>1</v>
      </c>
      <c r="D457" s="7">
        <v>0.65</v>
      </c>
      <c r="E457" s="58" t="s">
        <v>4797</v>
      </c>
      <c r="F457" s="17" t="s">
        <v>2</v>
      </c>
      <c r="G457" s="17" t="s">
        <v>129</v>
      </c>
      <c r="H457" s="17" t="s">
        <v>50</v>
      </c>
      <c r="I457" s="17" t="s">
        <v>72</v>
      </c>
      <c r="J457" s="18">
        <v>0</v>
      </c>
      <c r="K457" s="17" t="s">
        <v>4798</v>
      </c>
      <c r="L457" s="19" t="s">
        <v>50</v>
      </c>
      <c r="M457" s="17" t="s">
        <v>50</v>
      </c>
      <c r="N457" s="17" t="s">
        <v>163</v>
      </c>
      <c r="O457" s="17" t="s">
        <v>1739</v>
      </c>
      <c r="P457" s="17" t="s">
        <v>99</v>
      </c>
      <c r="Q457" s="17" t="s">
        <v>58</v>
      </c>
      <c r="R457" s="17" t="s">
        <v>165</v>
      </c>
      <c r="S457" s="17" t="s">
        <v>59</v>
      </c>
      <c r="T457" s="20">
        <v>42964</v>
      </c>
      <c r="U457" s="21">
        <v>0.4</v>
      </c>
      <c r="V457" s="17" t="s">
        <v>119</v>
      </c>
      <c r="W457" s="17" t="s">
        <v>61</v>
      </c>
      <c r="X457" s="17" t="s">
        <v>61</v>
      </c>
      <c r="Y457" s="22" t="s">
        <v>50</v>
      </c>
      <c r="Z457" s="23" t="s">
        <v>50</v>
      </c>
      <c r="AA457" s="23" t="s">
        <v>50</v>
      </c>
      <c r="AB457" s="17" t="s">
        <v>662</v>
      </c>
      <c r="AC457" s="24">
        <v>2017</v>
      </c>
      <c r="AD457" s="25" t="s">
        <v>50</v>
      </c>
      <c r="AE457" s="21">
        <v>0.65</v>
      </c>
      <c r="AF457" s="20">
        <v>43125</v>
      </c>
      <c r="AG457" s="21" t="s">
        <v>50</v>
      </c>
      <c r="AH457" s="17" t="s">
        <v>134</v>
      </c>
      <c r="AI457" s="17" t="s">
        <v>312</v>
      </c>
      <c r="AJ457" s="17" t="s">
        <v>103</v>
      </c>
      <c r="AK457" s="17" t="s">
        <v>50</v>
      </c>
      <c r="AL457" s="17" t="s">
        <v>83</v>
      </c>
      <c r="AM457" s="17" t="s">
        <v>67</v>
      </c>
      <c r="AN457" s="17" t="s">
        <v>50</v>
      </c>
      <c r="AO457" s="17" t="s">
        <v>4799</v>
      </c>
      <c r="AP457" s="17" t="s">
        <v>4800</v>
      </c>
      <c r="AQ457" s="17" t="s">
        <v>50</v>
      </c>
      <c r="AR457" s="17" t="s">
        <v>50</v>
      </c>
      <c r="AS457" s="8" t="s">
        <v>109</v>
      </c>
    </row>
    <row r="458" spans="1:45" x14ac:dyDescent="0.3">
      <c r="A458" s="6" t="s">
        <v>4801</v>
      </c>
      <c r="B458" s="28">
        <v>1</v>
      </c>
      <c r="C458" s="54">
        <v>0</v>
      </c>
      <c r="D458" s="7" t="s">
        <v>50</v>
      </c>
      <c r="E458" s="57" t="s">
        <v>4802</v>
      </c>
      <c r="F458" s="8" t="s">
        <v>173</v>
      </c>
      <c r="G458" s="8" t="s">
        <v>527</v>
      </c>
      <c r="H458" s="8" t="s">
        <v>50</v>
      </c>
      <c r="I458" s="8" t="s">
        <v>542</v>
      </c>
      <c r="J458" s="9" t="s">
        <v>50</v>
      </c>
      <c r="K458" s="8" t="s">
        <v>4803</v>
      </c>
      <c r="L458" s="10">
        <v>5</v>
      </c>
      <c r="M458" s="8" t="s">
        <v>4804</v>
      </c>
      <c r="N458" s="8" t="s">
        <v>1825</v>
      </c>
      <c r="O458" s="8" t="s">
        <v>50</v>
      </c>
      <c r="P458" s="8" t="s">
        <v>200</v>
      </c>
      <c r="Q458" s="8" t="s">
        <v>58</v>
      </c>
      <c r="R458" s="8" t="s">
        <v>3511</v>
      </c>
      <c r="S458" s="8" t="s">
        <v>59</v>
      </c>
      <c r="T458" s="11" t="s">
        <v>50</v>
      </c>
      <c r="U458" s="12" t="s">
        <v>50</v>
      </c>
      <c r="V458" s="8" t="s">
        <v>78</v>
      </c>
      <c r="W458" s="8" t="s">
        <v>61</v>
      </c>
      <c r="X458" s="8" t="s">
        <v>61</v>
      </c>
      <c r="Y458" s="13">
        <v>0.47</v>
      </c>
      <c r="Z458" s="14">
        <v>1315</v>
      </c>
      <c r="AA458" s="14">
        <v>165</v>
      </c>
      <c r="AB458" s="8" t="s">
        <v>662</v>
      </c>
      <c r="AC458" s="15">
        <v>2015</v>
      </c>
      <c r="AD458" s="16" t="s">
        <v>50</v>
      </c>
      <c r="AE458" s="12" t="s">
        <v>50</v>
      </c>
      <c r="AF458" s="11">
        <v>43144</v>
      </c>
      <c r="AG458" s="12" t="s">
        <v>50</v>
      </c>
      <c r="AH458" s="8" t="s">
        <v>461</v>
      </c>
      <c r="AI458" s="8" t="s">
        <v>1251</v>
      </c>
      <c r="AJ458" s="8" t="s">
        <v>203</v>
      </c>
      <c r="AK458" s="8" t="s">
        <v>4805</v>
      </c>
      <c r="AL458" s="8" t="s">
        <v>598</v>
      </c>
      <c r="AM458" s="8" t="s">
        <v>465</v>
      </c>
      <c r="AN458" s="8" t="s">
        <v>4806</v>
      </c>
      <c r="AO458" s="8" t="s">
        <v>4807</v>
      </c>
      <c r="AP458" s="8" t="s">
        <v>303</v>
      </c>
      <c r="AQ458" s="8" t="s">
        <v>4808</v>
      </c>
      <c r="AR458" s="8" t="s">
        <v>4809</v>
      </c>
      <c r="AS458" s="17" t="s">
        <v>90</v>
      </c>
    </row>
    <row r="459" spans="1:45" x14ac:dyDescent="0.3">
      <c r="A459" s="6" t="s">
        <v>4810</v>
      </c>
      <c r="B459" s="28">
        <v>1</v>
      </c>
      <c r="C459" s="54">
        <v>0</v>
      </c>
      <c r="D459" s="7" t="s">
        <v>50</v>
      </c>
      <c r="E459" s="58" t="s">
        <v>4811</v>
      </c>
      <c r="F459" s="17" t="s">
        <v>93</v>
      </c>
      <c r="G459" s="17" t="s">
        <v>344</v>
      </c>
      <c r="H459" s="17" t="s">
        <v>528</v>
      </c>
      <c r="I459" s="17" t="s">
        <v>4812</v>
      </c>
      <c r="J459" s="18" t="s">
        <v>50</v>
      </c>
      <c r="K459" s="17" t="s">
        <v>4813</v>
      </c>
      <c r="L459" s="19" t="s">
        <v>50</v>
      </c>
      <c r="M459" s="17" t="s">
        <v>50</v>
      </c>
      <c r="N459" s="17" t="s">
        <v>4814</v>
      </c>
      <c r="O459" s="17" t="s">
        <v>50</v>
      </c>
      <c r="P459" s="17" t="s">
        <v>3826</v>
      </c>
      <c r="Q459" s="17" t="s">
        <v>58</v>
      </c>
      <c r="R459" s="17" t="s">
        <v>4815</v>
      </c>
      <c r="S459" s="17" t="s">
        <v>59</v>
      </c>
      <c r="T459" s="20">
        <v>42937</v>
      </c>
      <c r="U459" s="21" t="s">
        <v>50</v>
      </c>
      <c r="V459" s="17" t="s">
        <v>335</v>
      </c>
      <c r="W459" s="17" t="s">
        <v>61</v>
      </c>
      <c r="X459" s="17" t="s">
        <v>61</v>
      </c>
      <c r="Y459" s="22" t="s">
        <v>50</v>
      </c>
      <c r="Z459" s="23" t="s">
        <v>50</v>
      </c>
      <c r="AA459" s="23" t="s">
        <v>50</v>
      </c>
      <c r="AB459" s="17" t="s">
        <v>662</v>
      </c>
      <c r="AC459" s="24">
        <v>2013</v>
      </c>
      <c r="AD459" s="25" t="s">
        <v>50</v>
      </c>
      <c r="AE459" s="21" t="s">
        <v>50</v>
      </c>
      <c r="AF459" s="20">
        <v>42937</v>
      </c>
      <c r="AG459" s="21" t="s">
        <v>50</v>
      </c>
      <c r="AH459" s="17" t="s">
        <v>335</v>
      </c>
      <c r="AI459" s="17" t="s">
        <v>347</v>
      </c>
      <c r="AJ459" s="17" t="s">
        <v>3829</v>
      </c>
      <c r="AK459" s="17" t="s">
        <v>50</v>
      </c>
      <c r="AL459" s="17" t="s">
        <v>4816</v>
      </c>
      <c r="AM459" s="17" t="s">
        <v>465</v>
      </c>
      <c r="AN459" s="17" t="s">
        <v>4817</v>
      </c>
      <c r="AO459" s="17" t="s">
        <v>4818</v>
      </c>
      <c r="AP459" s="17" t="s">
        <v>4819</v>
      </c>
      <c r="AQ459" s="17" t="s">
        <v>4820</v>
      </c>
      <c r="AR459" s="17" t="s">
        <v>4821</v>
      </c>
      <c r="AS459" s="17" t="s">
        <v>90</v>
      </c>
    </row>
    <row r="460" spans="1:45" x14ac:dyDescent="0.3">
      <c r="A460" s="6" t="s">
        <v>4822</v>
      </c>
      <c r="B460" s="28">
        <v>1</v>
      </c>
      <c r="C460" s="54">
        <v>0</v>
      </c>
      <c r="D460" s="7" t="s">
        <v>50</v>
      </c>
      <c r="E460" s="57" t="s">
        <v>4823</v>
      </c>
      <c r="F460" s="8" t="s">
        <v>291</v>
      </c>
      <c r="G460" s="8" t="s">
        <v>292</v>
      </c>
      <c r="H460" s="8" t="s">
        <v>50</v>
      </c>
      <c r="I460" s="8" t="s">
        <v>542</v>
      </c>
      <c r="J460" s="9" t="s">
        <v>50</v>
      </c>
      <c r="K460" s="8" t="s">
        <v>4824</v>
      </c>
      <c r="L460" s="10">
        <v>2</v>
      </c>
      <c r="M460" s="8" t="s">
        <v>4825</v>
      </c>
      <c r="N460" s="8" t="s">
        <v>896</v>
      </c>
      <c r="O460" s="8" t="s">
        <v>4826</v>
      </c>
      <c r="P460" s="8" t="s">
        <v>99</v>
      </c>
      <c r="Q460" s="8" t="s">
        <v>58</v>
      </c>
      <c r="R460" s="8" t="s">
        <v>4827</v>
      </c>
      <c r="S460" s="8" t="s">
        <v>59</v>
      </c>
      <c r="T460" s="11">
        <v>42424</v>
      </c>
      <c r="U460" s="12" t="s">
        <v>50</v>
      </c>
      <c r="V460" s="8" t="s">
        <v>78</v>
      </c>
      <c r="W460" s="8" t="s">
        <v>61</v>
      </c>
      <c r="X460" s="8" t="s">
        <v>61</v>
      </c>
      <c r="Y460" s="13">
        <v>0.16</v>
      </c>
      <c r="Z460" s="14">
        <v>382</v>
      </c>
      <c r="AA460" s="14">
        <v>172</v>
      </c>
      <c r="AB460" s="8" t="s">
        <v>662</v>
      </c>
      <c r="AC460" s="15">
        <v>2014</v>
      </c>
      <c r="AD460" s="16">
        <v>9</v>
      </c>
      <c r="AE460" s="12" t="s">
        <v>50</v>
      </c>
      <c r="AF460" s="11">
        <v>42527</v>
      </c>
      <c r="AG460" s="12" t="s">
        <v>50</v>
      </c>
      <c r="AH460" s="8" t="s">
        <v>78</v>
      </c>
      <c r="AI460" s="8" t="s">
        <v>299</v>
      </c>
      <c r="AJ460" s="8" t="s">
        <v>103</v>
      </c>
      <c r="AK460" s="8" t="s">
        <v>4828</v>
      </c>
      <c r="AL460" s="8" t="s">
        <v>598</v>
      </c>
      <c r="AM460" s="8" t="s">
        <v>465</v>
      </c>
      <c r="AN460" s="8" t="s">
        <v>4829</v>
      </c>
      <c r="AO460" s="8" t="s">
        <v>4830</v>
      </c>
      <c r="AP460" s="8" t="s">
        <v>468</v>
      </c>
      <c r="AQ460" s="8" t="s">
        <v>4831</v>
      </c>
      <c r="AR460" s="8" t="s">
        <v>4832</v>
      </c>
      <c r="AS460" s="17" t="s">
        <v>90</v>
      </c>
    </row>
    <row r="461" spans="1:45" x14ac:dyDescent="0.3">
      <c r="A461" s="6" t="s">
        <v>4833</v>
      </c>
      <c r="B461" s="28">
        <v>0</v>
      </c>
      <c r="C461" s="54">
        <v>1</v>
      </c>
      <c r="D461" s="7">
        <v>0.33</v>
      </c>
      <c r="E461" s="58" t="s">
        <v>4834</v>
      </c>
      <c r="F461" s="17" t="s">
        <v>2</v>
      </c>
      <c r="G461" s="17" t="s">
        <v>129</v>
      </c>
      <c r="H461" s="17" t="s">
        <v>50</v>
      </c>
      <c r="I461" s="17" t="s">
        <v>72</v>
      </c>
      <c r="J461" s="18">
        <v>0</v>
      </c>
      <c r="K461" s="17" t="s">
        <v>4835</v>
      </c>
      <c r="L461" s="19" t="s">
        <v>50</v>
      </c>
      <c r="M461" s="17" t="s">
        <v>50</v>
      </c>
      <c r="N461" s="17" t="s">
        <v>4836</v>
      </c>
      <c r="O461" s="17" t="s">
        <v>2737</v>
      </c>
      <c r="P461" s="17" t="s">
        <v>200</v>
      </c>
      <c r="Q461" s="17" t="s">
        <v>58</v>
      </c>
      <c r="R461" s="17" t="s">
        <v>4837</v>
      </c>
      <c r="S461" s="17" t="s">
        <v>59</v>
      </c>
      <c r="T461" s="20">
        <v>42968</v>
      </c>
      <c r="U461" s="21">
        <v>0.33</v>
      </c>
      <c r="V461" s="17" t="s">
        <v>119</v>
      </c>
      <c r="W461" s="17" t="s">
        <v>61</v>
      </c>
      <c r="X461" s="17" t="s">
        <v>396</v>
      </c>
      <c r="Y461" s="22" t="s">
        <v>50</v>
      </c>
      <c r="Z461" s="23" t="s">
        <v>50</v>
      </c>
      <c r="AA461" s="23" t="s">
        <v>50</v>
      </c>
      <c r="AB461" s="17" t="s">
        <v>662</v>
      </c>
      <c r="AC461" s="24">
        <v>2017</v>
      </c>
      <c r="AD461" s="25" t="s">
        <v>50</v>
      </c>
      <c r="AE461" s="21">
        <v>0.33</v>
      </c>
      <c r="AF461" s="20">
        <v>43174</v>
      </c>
      <c r="AG461" s="21" t="s">
        <v>50</v>
      </c>
      <c r="AH461" s="17" t="s">
        <v>134</v>
      </c>
      <c r="AI461" s="17" t="s">
        <v>312</v>
      </c>
      <c r="AJ461" s="17" t="s">
        <v>203</v>
      </c>
      <c r="AK461" s="17" t="s">
        <v>50</v>
      </c>
      <c r="AL461" s="17" t="s">
        <v>104</v>
      </c>
      <c r="AM461" s="17" t="s">
        <v>84</v>
      </c>
      <c r="AN461" s="17" t="s">
        <v>50</v>
      </c>
      <c r="AO461" s="17" t="s">
        <v>4838</v>
      </c>
      <c r="AP461" s="17" t="s">
        <v>4839</v>
      </c>
      <c r="AQ461" s="17" t="s">
        <v>50</v>
      </c>
      <c r="AR461" s="17" t="s">
        <v>4840</v>
      </c>
      <c r="AS461" s="8" t="s">
        <v>109</v>
      </c>
    </row>
    <row r="462" spans="1:45" x14ac:dyDescent="0.3">
      <c r="A462" s="6" t="s">
        <v>4841</v>
      </c>
      <c r="B462" s="28">
        <v>0</v>
      </c>
      <c r="C462" s="54">
        <v>1</v>
      </c>
      <c r="D462" s="7">
        <v>0.06</v>
      </c>
      <c r="E462" s="57" t="s">
        <v>4842</v>
      </c>
      <c r="F462" s="8" t="s">
        <v>2</v>
      </c>
      <c r="G462" s="8" t="s">
        <v>129</v>
      </c>
      <c r="H462" s="8" t="s">
        <v>50</v>
      </c>
      <c r="I462" s="8" t="s">
        <v>542</v>
      </c>
      <c r="J462" s="9" t="s">
        <v>50</v>
      </c>
      <c r="K462" s="8" t="s">
        <v>4843</v>
      </c>
      <c r="L462" s="10" t="s">
        <v>50</v>
      </c>
      <c r="M462" s="8" t="s">
        <v>50</v>
      </c>
      <c r="N462" s="8" t="s">
        <v>4844</v>
      </c>
      <c r="O462" s="8" t="s">
        <v>50</v>
      </c>
      <c r="P462" s="8" t="s">
        <v>99</v>
      </c>
      <c r="Q462" s="8" t="s">
        <v>58</v>
      </c>
      <c r="R462" s="8" t="s">
        <v>3601</v>
      </c>
      <c r="S462" s="8" t="s">
        <v>59</v>
      </c>
      <c r="T462" s="11">
        <v>42633</v>
      </c>
      <c r="U462" s="12">
        <v>0.06</v>
      </c>
      <c r="V462" s="8" t="s">
        <v>428</v>
      </c>
      <c r="W462" s="8" t="s">
        <v>61</v>
      </c>
      <c r="X462" s="8" t="s">
        <v>61</v>
      </c>
      <c r="Y462" s="13">
        <v>0</v>
      </c>
      <c r="Z462" s="14" t="s">
        <v>50</v>
      </c>
      <c r="AA462" s="14" t="s">
        <v>50</v>
      </c>
      <c r="AB462" s="8" t="s">
        <v>662</v>
      </c>
      <c r="AC462" s="15">
        <v>2014</v>
      </c>
      <c r="AD462" s="16" t="s">
        <v>50</v>
      </c>
      <c r="AE462" s="12">
        <v>0.06</v>
      </c>
      <c r="AF462" s="11">
        <v>42633</v>
      </c>
      <c r="AG462" s="12">
        <v>0.06</v>
      </c>
      <c r="AH462" s="8" t="s">
        <v>428</v>
      </c>
      <c r="AI462" s="8" t="s">
        <v>129</v>
      </c>
      <c r="AJ462" s="8" t="s">
        <v>103</v>
      </c>
      <c r="AK462" s="8" t="s">
        <v>50</v>
      </c>
      <c r="AL462" s="8" t="s">
        <v>549</v>
      </c>
      <c r="AM462" s="8" t="s">
        <v>465</v>
      </c>
      <c r="AN462" s="8" t="s">
        <v>4845</v>
      </c>
      <c r="AO462" s="8" t="s">
        <v>4846</v>
      </c>
      <c r="AP462" s="8" t="s">
        <v>4847</v>
      </c>
      <c r="AQ462" s="8" t="s">
        <v>4848</v>
      </c>
      <c r="AR462" s="8" t="s">
        <v>50</v>
      </c>
      <c r="AS462" s="8" t="s">
        <v>109</v>
      </c>
    </row>
    <row r="463" spans="1:45" x14ac:dyDescent="0.3">
      <c r="A463" s="6" t="s">
        <v>4849</v>
      </c>
      <c r="B463" s="28">
        <v>1</v>
      </c>
      <c r="C463" s="54">
        <v>0</v>
      </c>
      <c r="D463" s="7">
        <v>0.12</v>
      </c>
      <c r="E463" s="58" t="s">
        <v>4850</v>
      </c>
      <c r="F463" s="17" t="s">
        <v>291</v>
      </c>
      <c r="G463" s="17" t="s">
        <v>292</v>
      </c>
      <c r="H463" s="17" t="s">
        <v>641</v>
      </c>
      <c r="I463" s="17" t="s">
        <v>542</v>
      </c>
      <c r="J463" s="18" t="s">
        <v>50</v>
      </c>
      <c r="K463" s="17" t="s">
        <v>4851</v>
      </c>
      <c r="L463" s="19">
        <v>4</v>
      </c>
      <c r="M463" s="17" t="s">
        <v>4852</v>
      </c>
      <c r="N463" s="17" t="s">
        <v>4853</v>
      </c>
      <c r="O463" s="17" t="s">
        <v>50</v>
      </c>
      <c r="P463" s="17" t="s">
        <v>200</v>
      </c>
      <c r="Q463" s="17" t="s">
        <v>58</v>
      </c>
      <c r="R463" s="17" t="s">
        <v>4854</v>
      </c>
      <c r="S463" s="17" t="s">
        <v>59</v>
      </c>
      <c r="T463" s="20" t="s">
        <v>50</v>
      </c>
      <c r="U463" s="21" t="s">
        <v>50</v>
      </c>
      <c r="V463" s="17" t="s">
        <v>78</v>
      </c>
      <c r="W463" s="17" t="s">
        <v>61</v>
      </c>
      <c r="X463" s="17" t="s">
        <v>61</v>
      </c>
      <c r="Y463" s="22">
        <v>-0.86</v>
      </c>
      <c r="Z463" s="23">
        <v>44</v>
      </c>
      <c r="AA463" s="23">
        <v>302</v>
      </c>
      <c r="AB463" s="17" t="s">
        <v>662</v>
      </c>
      <c r="AC463" s="24">
        <v>2014</v>
      </c>
      <c r="AD463" s="25" t="s">
        <v>50</v>
      </c>
      <c r="AE463" s="21">
        <v>0.12</v>
      </c>
      <c r="AF463" s="20">
        <v>43178</v>
      </c>
      <c r="AG463" s="21">
        <v>0.12</v>
      </c>
      <c r="AH463" s="17" t="s">
        <v>78</v>
      </c>
      <c r="AI463" s="17" t="s">
        <v>299</v>
      </c>
      <c r="AJ463" s="17" t="s">
        <v>203</v>
      </c>
      <c r="AK463" s="17" t="s">
        <v>4855</v>
      </c>
      <c r="AL463" s="17" t="s">
        <v>598</v>
      </c>
      <c r="AM463" s="17" t="s">
        <v>465</v>
      </c>
      <c r="AN463" s="17" t="s">
        <v>4856</v>
      </c>
      <c r="AO463" s="17" t="s">
        <v>4857</v>
      </c>
      <c r="AP463" s="17" t="s">
        <v>631</v>
      </c>
      <c r="AQ463" s="17" t="s">
        <v>4858</v>
      </c>
      <c r="AR463" s="17" t="s">
        <v>50</v>
      </c>
      <c r="AS463" s="17" t="s">
        <v>90</v>
      </c>
    </row>
    <row r="464" spans="1:45" x14ac:dyDescent="0.3">
      <c r="A464" s="6" t="s">
        <v>4859</v>
      </c>
      <c r="B464" s="28">
        <v>1</v>
      </c>
      <c r="C464" s="54">
        <v>0</v>
      </c>
      <c r="D464" s="7" t="s">
        <v>50</v>
      </c>
      <c r="E464" s="57" t="s">
        <v>4860</v>
      </c>
      <c r="F464" s="8" t="s">
        <v>291</v>
      </c>
      <c r="G464" s="8" t="s">
        <v>292</v>
      </c>
      <c r="H464" s="8" t="s">
        <v>293</v>
      </c>
      <c r="I464" s="8" t="s">
        <v>1754</v>
      </c>
      <c r="J464" s="9">
        <v>14</v>
      </c>
      <c r="K464" s="8" t="s">
        <v>4861</v>
      </c>
      <c r="L464" s="10">
        <v>2</v>
      </c>
      <c r="M464" s="8" t="s">
        <v>4862</v>
      </c>
      <c r="N464" s="8" t="s">
        <v>896</v>
      </c>
      <c r="O464" s="8" t="s">
        <v>50</v>
      </c>
      <c r="P464" s="8" t="s">
        <v>99</v>
      </c>
      <c r="Q464" s="8" t="s">
        <v>58</v>
      </c>
      <c r="R464" s="8" t="s">
        <v>757</v>
      </c>
      <c r="S464" s="8" t="s">
        <v>59</v>
      </c>
      <c r="T464" s="11" t="s">
        <v>50</v>
      </c>
      <c r="U464" s="12" t="s">
        <v>50</v>
      </c>
      <c r="V464" s="8" t="s">
        <v>78</v>
      </c>
      <c r="W464" s="8" t="s">
        <v>61</v>
      </c>
      <c r="X464" s="8" t="s">
        <v>1433</v>
      </c>
      <c r="Y464" s="13">
        <v>0</v>
      </c>
      <c r="Z464" s="14" t="s">
        <v>50</v>
      </c>
      <c r="AA464" s="14">
        <v>1</v>
      </c>
      <c r="AB464" s="8" t="s">
        <v>662</v>
      </c>
      <c r="AC464" s="15">
        <v>2016</v>
      </c>
      <c r="AD464" s="16" t="s">
        <v>50</v>
      </c>
      <c r="AE464" s="12" t="s">
        <v>50</v>
      </c>
      <c r="AF464" s="11" t="s">
        <v>50</v>
      </c>
      <c r="AG464" s="12" t="s">
        <v>50</v>
      </c>
      <c r="AH464" s="8" t="s">
        <v>661</v>
      </c>
      <c r="AI464" s="8" t="s">
        <v>1722</v>
      </c>
      <c r="AJ464" s="8" t="s">
        <v>103</v>
      </c>
      <c r="AK464" s="8" t="s">
        <v>4863</v>
      </c>
      <c r="AL464" s="8" t="s">
        <v>598</v>
      </c>
      <c r="AM464" s="8" t="s">
        <v>465</v>
      </c>
      <c r="AN464" s="8" t="s">
        <v>4864</v>
      </c>
      <c r="AO464" s="8" t="s">
        <v>4865</v>
      </c>
      <c r="AP464" s="8" t="s">
        <v>1269</v>
      </c>
      <c r="AQ464" s="8" t="s">
        <v>4866</v>
      </c>
      <c r="AR464" s="8" t="s">
        <v>50</v>
      </c>
      <c r="AS464" s="17" t="s">
        <v>90</v>
      </c>
    </row>
    <row r="465" spans="1:45" x14ac:dyDescent="0.3">
      <c r="A465" s="6" t="s">
        <v>4867</v>
      </c>
      <c r="B465" s="28">
        <v>1</v>
      </c>
      <c r="C465" s="54">
        <v>0</v>
      </c>
      <c r="D465" s="7" t="s">
        <v>50</v>
      </c>
      <c r="E465" s="58" t="s">
        <v>4868</v>
      </c>
      <c r="F465" s="17" t="s">
        <v>291</v>
      </c>
      <c r="G465" s="17" t="s">
        <v>292</v>
      </c>
      <c r="H465" s="17" t="s">
        <v>1310</v>
      </c>
      <c r="I465" s="17" t="s">
        <v>542</v>
      </c>
      <c r="J465" s="18" t="s">
        <v>50</v>
      </c>
      <c r="K465" s="17" t="s">
        <v>4869</v>
      </c>
      <c r="L465" s="19">
        <v>2</v>
      </c>
      <c r="M465" s="17" t="s">
        <v>4825</v>
      </c>
      <c r="N465" s="17" t="s">
        <v>896</v>
      </c>
      <c r="O465" s="17" t="s">
        <v>1147</v>
      </c>
      <c r="P465" s="17" t="s">
        <v>99</v>
      </c>
      <c r="Q465" s="17" t="s">
        <v>58</v>
      </c>
      <c r="R465" s="17" t="s">
        <v>757</v>
      </c>
      <c r="S465" s="17" t="s">
        <v>59</v>
      </c>
      <c r="T465" s="20">
        <v>42736</v>
      </c>
      <c r="U465" s="21" t="s">
        <v>50</v>
      </c>
      <c r="V465" s="17" t="s">
        <v>78</v>
      </c>
      <c r="W465" s="17" t="s">
        <v>61</v>
      </c>
      <c r="X465" s="17" t="s">
        <v>61</v>
      </c>
      <c r="Y465" s="22">
        <v>0</v>
      </c>
      <c r="Z465" s="23">
        <v>97</v>
      </c>
      <c r="AA465" s="23">
        <v>65</v>
      </c>
      <c r="AB465" s="17" t="s">
        <v>662</v>
      </c>
      <c r="AC465" s="24">
        <v>2016</v>
      </c>
      <c r="AD465" s="25">
        <v>6</v>
      </c>
      <c r="AE465" s="21" t="s">
        <v>50</v>
      </c>
      <c r="AF465" s="20">
        <v>42948</v>
      </c>
      <c r="AG465" s="21" t="s">
        <v>50</v>
      </c>
      <c r="AH465" s="17" t="s">
        <v>78</v>
      </c>
      <c r="AI465" s="17" t="s">
        <v>1396</v>
      </c>
      <c r="AJ465" s="17" t="s">
        <v>103</v>
      </c>
      <c r="AK465" s="17" t="s">
        <v>4828</v>
      </c>
      <c r="AL465" s="17" t="s">
        <v>598</v>
      </c>
      <c r="AM465" s="17" t="s">
        <v>465</v>
      </c>
      <c r="AN465" s="17" t="s">
        <v>4870</v>
      </c>
      <c r="AO465" s="17" t="s">
        <v>4871</v>
      </c>
      <c r="AP465" s="17" t="s">
        <v>2340</v>
      </c>
      <c r="AQ465" s="17" t="s">
        <v>4872</v>
      </c>
      <c r="AR465" s="17" t="s">
        <v>50</v>
      </c>
      <c r="AS465" s="17" t="s">
        <v>90</v>
      </c>
    </row>
    <row r="466" spans="1:45" x14ac:dyDescent="0.3">
      <c r="A466" s="6" t="s">
        <v>4873</v>
      </c>
      <c r="B466" s="28">
        <v>1</v>
      </c>
      <c r="C466" s="54">
        <v>0</v>
      </c>
      <c r="D466" s="7" t="s">
        <v>50</v>
      </c>
      <c r="E466" s="57" t="s">
        <v>4874</v>
      </c>
      <c r="F466" s="8" t="s">
        <v>93</v>
      </c>
      <c r="G466" s="8" t="s">
        <v>592</v>
      </c>
      <c r="H466" s="8" t="s">
        <v>778</v>
      </c>
      <c r="I466" s="8" t="s">
        <v>996</v>
      </c>
      <c r="J466" s="9" t="s">
        <v>50</v>
      </c>
      <c r="K466" s="8" t="s">
        <v>50</v>
      </c>
      <c r="L466" s="10" t="s">
        <v>50</v>
      </c>
      <c r="M466" s="8" t="s">
        <v>50</v>
      </c>
      <c r="N466" s="8" t="s">
        <v>4875</v>
      </c>
      <c r="O466" s="8" t="s">
        <v>50</v>
      </c>
      <c r="P466" s="8" t="s">
        <v>99</v>
      </c>
      <c r="Q466" s="8" t="s">
        <v>58</v>
      </c>
      <c r="R466" s="8" t="s">
        <v>4876</v>
      </c>
      <c r="S466" s="8" t="s">
        <v>59</v>
      </c>
      <c r="T466" s="11" t="s">
        <v>50</v>
      </c>
      <c r="U466" s="12" t="s">
        <v>50</v>
      </c>
      <c r="V466" s="8" t="s">
        <v>50</v>
      </c>
      <c r="W466" s="8" t="s">
        <v>50</v>
      </c>
      <c r="X466" s="8" t="s">
        <v>50</v>
      </c>
      <c r="Y466" s="13">
        <v>0</v>
      </c>
      <c r="Z466" s="14">
        <v>39</v>
      </c>
      <c r="AA466" s="14">
        <v>1</v>
      </c>
      <c r="AB466" s="8" t="s">
        <v>662</v>
      </c>
      <c r="AC466" s="15">
        <v>2016</v>
      </c>
      <c r="AD466" s="16" t="s">
        <v>50</v>
      </c>
      <c r="AE466" s="12" t="s">
        <v>50</v>
      </c>
      <c r="AF466" s="11" t="s">
        <v>50</v>
      </c>
      <c r="AG466" s="12" t="s">
        <v>50</v>
      </c>
      <c r="AH466" s="8" t="s">
        <v>50</v>
      </c>
      <c r="AI466" s="8" t="s">
        <v>1125</v>
      </c>
      <c r="AJ466" s="8" t="s">
        <v>103</v>
      </c>
      <c r="AK466" s="8" t="s">
        <v>50</v>
      </c>
      <c r="AL466" s="8" t="s">
        <v>104</v>
      </c>
      <c r="AM466" s="8" t="s">
        <v>204</v>
      </c>
      <c r="AN466" s="8" t="s">
        <v>4877</v>
      </c>
      <c r="AO466" s="8" t="s">
        <v>4878</v>
      </c>
      <c r="AP466" s="8" t="s">
        <v>1295</v>
      </c>
      <c r="AQ466" s="8" t="s">
        <v>4879</v>
      </c>
      <c r="AR466" s="8" t="s">
        <v>4880</v>
      </c>
      <c r="AS466" s="17" t="s">
        <v>90</v>
      </c>
    </row>
    <row r="467" spans="1:45" x14ac:dyDescent="0.3">
      <c r="A467" s="6" t="s">
        <v>4881</v>
      </c>
      <c r="B467" s="28">
        <v>1</v>
      </c>
      <c r="C467" s="54">
        <v>0</v>
      </c>
      <c r="D467" s="7" t="s">
        <v>50</v>
      </c>
      <c r="E467" s="58" t="s">
        <v>4882</v>
      </c>
      <c r="F467" s="17" t="s">
        <v>291</v>
      </c>
      <c r="G467" s="17" t="s">
        <v>292</v>
      </c>
      <c r="H467" s="17" t="s">
        <v>4518</v>
      </c>
      <c r="I467" s="17" t="s">
        <v>1754</v>
      </c>
      <c r="J467" s="18" t="s">
        <v>50</v>
      </c>
      <c r="K467" s="17" t="s">
        <v>4883</v>
      </c>
      <c r="L467" s="19">
        <v>2</v>
      </c>
      <c r="M467" s="17" t="s">
        <v>4884</v>
      </c>
      <c r="N467" s="17" t="s">
        <v>1825</v>
      </c>
      <c r="O467" s="17" t="s">
        <v>50</v>
      </c>
      <c r="P467" s="17" t="s">
        <v>200</v>
      </c>
      <c r="Q467" s="17" t="s">
        <v>58</v>
      </c>
      <c r="R467" s="17" t="s">
        <v>1826</v>
      </c>
      <c r="S467" s="17" t="s">
        <v>59</v>
      </c>
      <c r="T467" s="20" t="s">
        <v>50</v>
      </c>
      <c r="U467" s="21">
        <v>0.06</v>
      </c>
      <c r="V467" s="17" t="s">
        <v>595</v>
      </c>
      <c r="W467" s="17" t="s">
        <v>61</v>
      </c>
      <c r="X467" s="17" t="s">
        <v>61</v>
      </c>
      <c r="Y467" s="22">
        <v>0</v>
      </c>
      <c r="Z467" s="23" t="s">
        <v>50</v>
      </c>
      <c r="AA467" s="23" t="s">
        <v>50</v>
      </c>
      <c r="AB467" s="17" t="s">
        <v>662</v>
      </c>
      <c r="AC467" s="24">
        <v>2016</v>
      </c>
      <c r="AD467" s="25" t="s">
        <v>50</v>
      </c>
      <c r="AE467" s="21" t="s">
        <v>50</v>
      </c>
      <c r="AF467" s="20" t="s">
        <v>50</v>
      </c>
      <c r="AG467" s="21" t="s">
        <v>50</v>
      </c>
      <c r="AH467" s="17" t="s">
        <v>461</v>
      </c>
      <c r="AI467" s="17" t="s">
        <v>647</v>
      </c>
      <c r="AJ467" s="17" t="s">
        <v>203</v>
      </c>
      <c r="AK467" s="17" t="s">
        <v>4885</v>
      </c>
      <c r="AL467" s="17" t="s">
        <v>598</v>
      </c>
      <c r="AM467" s="17" t="s">
        <v>465</v>
      </c>
      <c r="AN467" s="17" t="s">
        <v>4886</v>
      </c>
      <c r="AO467" s="17" t="s">
        <v>4887</v>
      </c>
      <c r="AP467" s="17" t="s">
        <v>138</v>
      </c>
      <c r="AQ467" s="17" t="s">
        <v>50</v>
      </c>
      <c r="AR467" s="17" t="s">
        <v>4888</v>
      </c>
      <c r="AS467" s="17" t="s">
        <v>90</v>
      </c>
    </row>
    <row r="468" spans="1:45" ht="20.399999999999999" x14ac:dyDescent="0.3">
      <c r="A468" s="6" t="s">
        <v>4889</v>
      </c>
      <c r="B468" s="28">
        <v>1</v>
      </c>
      <c r="C468" s="54">
        <v>0</v>
      </c>
      <c r="D468" s="7">
        <v>7</v>
      </c>
      <c r="E468" s="57" t="s">
        <v>4890</v>
      </c>
      <c r="F468" s="8" t="s">
        <v>1</v>
      </c>
      <c r="G468" s="8" t="s">
        <v>2714</v>
      </c>
      <c r="H468" s="8" t="s">
        <v>1416</v>
      </c>
      <c r="I468" s="8" t="s">
        <v>456</v>
      </c>
      <c r="J468" s="9" t="s">
        <v>50</v>
      </c>
      <c r="K468" s="8" t="s">
        <v>4891</v>
      </c>
      <c r="L468" s="10">
        <v>2</v>
      </c>
      <c r="M468" s="8" t="s">
        <v>4892</v>
      </c>
      <c r="N468" s="8" t="s">
        <v>4893</v>
      </c>
      <c r="O468" s="8" t="s">
        <v>4894</v>
      </c>
      <c r="P468" s="8" t="s">
        <v>99</v>
      </c>
      <c r="Q468" s="8" t="s">
        <v>58</v>
      </c>
      <c r="R468" s="8" t="s">
        <v>4895</v>
      </c>
      <c r="S468" s="8" t="s">
        <v>59</v>
      </c>
      <c r="T468" s="11">
        <v>42825</v>
      </c>
      <c r="U468" s="12">
        <v>7</v>
      </c>
      <c r="V468" s="8" t="s">
        <v>661</v>
      </c>
      <c r="W468" s="8" t="s">
        <v>61</v>
      </c>
      <c r="X468" s="8" t="s">
        <v>61</v>
      </c>
      <c r="Y468" s="13">
        <v>0</v>
      </c>
      <c r="Z468" s="14" t="s">
        <v>50</v>
      </c>
      <c r="AA468" s="14" t="s">
        <v>50</v>
      </c>
      <c r="AB468" s="8" t="s">
        <v>662</v>
      </c>
      <c r="AC468" s="15">
        <v>2016</v>
      </c>
      <c r="AD468" s="16">
        <v>55</v>
      </c>
      <c r="AE468" s="12">
        <v>7</v>
      </c>
      <c r="AF468" s="11">
        <v>42825</v>
      </c>
      <c r="AG468" s="12">
        <v>7</v>
      </c>
      <c r="AH468" s="8" t="s">
        <v>661</v>
      </c>
      <c r="AI468" s="8" t="s">
        <v>3326</v>
      </c>
      <c r="AJ468" s="8" t="s">
        <v>103</v>
      </c>
      <c r="AK468" s="8" t="s">
        <v>4896</v>
      </c>
      <c r="AL468" s="8" t="s">
        <v>464</v>
      </c>
      <c r="AM468" s="8" t="s">
        <v>465</v>
      </c>
      <c r="AN468" s="8" t="s">
        <v>4897</v>
      </c>
      <c r="AO468" s="8" t="s">
        <v>4898</v>
      </c>
      <c r="AP468" s="8" t="s">
        <v>4899</v>
      </c>
      <c r="AQ468" s="8" t="s">
        <v>4900</v>
      </c>
      <c r="AR468" s="8" t="s">
        <v>50</v>
      </c>
      <c r="AS468" t="s">
        <v>6</v>
      </c>
    </row>
    <row r="469" spans="1:45" x14ac:dyDescent="0.3">
      <c r="A469" s="6" t="s">
        <v>4901</v>
      </c>
      <c r="B469" s="28">
        <v>1</v>
      </c>
      <c r="C469" s="54">
        <v>0</v>
      </c>
      <c r="D469" s="7" t="s">
        <v>50</v>
      </c>
      <c r="E469" s="58" t="s">
        <v>4902</v>
      </c>
      <c r="F469" s="17" t="s">
        <v>173</v>
      </c>
      <c r="G469" s="17" t="s">
        <v>317</v>
      </c>
      <c r="H469" s="17" t="s">
        <v>187</v>
      </c>
      <c r="I469" s="17" t="s">
        <v>996</v>
      </c>
      <c r="J469" s="18" t="s">
        <v>50</v>
      </c>
      <c r="K469" s="17" t="s">
        <v>2648</v>
      </c>
      <c r="L469" s="19">
        <v>1</v>
      </c>
      <c r="M469" s="17" t="s">
        <v>1123</v>
      </c>
      <c r="N469" s="17" t="s">
        <v>50</v>
      </c>
      <c r="O469" s="17" t="s">
        <v>50</v>
      </c>
      <c r="P469" s="17" t="s">
        <v>1910</v>
      </c>
      <c r="Q469" s="17" t="s">
        <v>58</v>
      </c>
      <c r="R469" s="17" t="s">
        <v>50</v>
      </c>
      <c r="S469" s="17" t="s">
        <v>59</v>
      </c>
      <c r="T469" s="20">
        <v>42355</v>
      </c>
      <c r="U469" s="21">
        <v>0.04</v>
      </c>
      <c r="V469" s="17" t="s">
        <v>595</v>
      </c>
      <c r="W469" s="17" t="s">
        <v>61</v>
      </c>
      <c r="X469" s="17" t="s">
        <v>61</v>
      </c>
      <c r="Y469" s="22" t="s">
        <v>50</v>
      </c>
      <c r="Z469" s="23" t="s">
        <v>50</v>
      </c>
      <c r="AA469" s="23" t="s">
        <v>50</v>
      </c>
      <c r="AB469" s="17" t="s">
        <v>662</v>
      </c>
      <c r="AC469" s="24">
        <v>2014</v>
      </c>
      <c r="AD469" s="25" t="s">
        <v>50</v>
      </c>
      <c r="AE469" s="21" t="s">
        <v>50</v>
      </c>
      <c r="AF469" s="20">
        <v>42355</v>
      </c>
      <c r="AG469" s="21">
        <v>0.04</v>
      </c>
      <c r="AH469" s="17" t="s">
        <v>595</v>
      </c>
      <c r="AI469" s="17" t="s">
        <v>322</v>
      </c>
      <c r="AJ469" s="17" t="s">
        <v>1912</v>
      </c>
      <c r="AK469" s="17" t="s">
        <v>1126</v>
      </c>
      <c r="AL469" s="17" t="s">
        <v>104</v>
      </c>
      <c r="AM469" s="17" t="s">
        <v>204</v>
      </c>
      <c r="AN469" s="17" t="s">
        <v>50</v>
      </c>
      <c r="AO469" s="17" t="s">
        <v>50</v>
      </c>
      <c r="AP469" s="17" t="s">
        <v>50</v>
      </c>
      <c r="AQ469" s="17" t="s">
        <v>50</v>
      </c>
      <c r="AR469" s="17" t="s">
        <v>50</v>
      </c>
      <c r="AS469" s="17" t="s">
        <v>90</v>
      </c>
    </row>
    <row r="470" spans="1:45" x14ac:dyDescent="0.3">
      <c r="A470" s="6" t="s">
        <v>4903</v>
      </c>
      <c r="B470" s="28">
        <v>1</v>
      </c>
      <c r="C470" s="54">
        <v>0</v>
      </c>
      <c r="D470" s="7" t="s">
        <v>50</v>
      </c>
      <c r="E470" s="57" t="s">
        <v>4904</v>
      </c>
      <c r="F470" s="8" t="s">
        <v>3</v>
      </c>
      <c r="G470" s="8" t="s">
        <v>2584</v>
      </c>
      <c r="H470" s="8" t="s">
        <v>1672</v>
      </c>
      <c r="I470" s="8" t="s">
        <v>996</v>
      </c>
      <c r="J470" s="9" t="s">
        <v>50</v>
      </c>
      <c r="K470" s="8" t="s">
        <v>4905</v>
      </c>
      <c r="L470" s="10">
        <v>1</v>
      </c>
      <c r="M470" s="8" t="s">
        <v>1123</v>
      </c>
      <c r="N470" s="8" t="s">
        <v>4906</v>
      </c>
      <c r="O470" s="8" t="s">
        <v>50</v>
      </c>
      <c r="P470" s="8" t="s">
        <v>841</v>
      </c>
      <c r="Q470" s="8" t="s">
        <v>58</v>
      </c>
      <c r="R470" s="8" t="s">
        <v>4907</v>
      </c>
      <c r="S470" s="8" t="s">
        <v>59</v>
      </c>
      <c r="T470" s="11">
        <v>42223</v>
      </c>
      <c r="U470" s="12">
        <v>7.0000000000000007E-2</v>
      </c>
      <c r="V470" s="8" t="s">
        <v>595</v>
      </c>
      <c r="W470" s="8" t="s">
        <v>61</v>
      </c>
      <c r="X470" s="8" t="s">
        <v>61</v>
      </c>
      <c r="Y470" s="13">
        <v>0.26</v>
      </c>
      <c r="Z470" s="14">
        <v>263</v>
      </c>
      <c r="AA470" s="14">
        <v>276</v>
      </c>
      <c r="AB470" s="8" t="s">
        <v>662</v>
      </c>
      <c r="AC470" s="15">
        <v>2014</v>
      </c>
      <c r="AD470" s="16">
        <v>5</v>
      </c>
      <c r="AE470" s="12" t="s">
        <v>50</v>
      </c>
      <c r="AF470" s="11">
        <v>42223</v>
      </c>
      <c r="AG470" s="12">
        <v>7.0000000000000007E-2</v>
      </c>
      <c r="AH470" s="8" t="s">
        <v>595</v>
      </c>
      <c r="AI470" s="8" t="s">
        <v>2590</v>
      </c>
      <c r="AJ470" s="8" t="s">
        <v>843</v>
      </c>
      <c r="AK470" s="8" t="s">
        <v>1126</v>
      </c>
      <c r="AL470" s="8" t="s">
        <v>104</v>
      </c>
      <c r="AM470" s="8" t="s">
        <v>204</v>
      </c>
      <c r="AN470" s="8" t="s">
        <v>4908</v>
      </c>
      <c r="AO470" s="8" t="s">
        <v>4909</v>
      </c>
      <c r="AP470" s="8" t="s">
        <v>4910</v>
      </c>
      <c r="AQ470" s="8" t="s">
        <v>4911</v>
      </c>
      <c r="AR470" s="8" t="s">
        <v>4912</v>
      </c>
      <c r="AS470" t="s">
        <v>6</v>
      </c>
    </row>
    <row r="471" spans="1:45" x14ac:dyDescent="0.3">
      <c r="A471" s="6" t="s">
        <v>4913</v>
      </c>
      <c r="B471" s="28">
        <v>0</v>
      </c>
      <c r="C471" s="54">
        <v>1</v>
      </c>
      <c r="D471" s="7" t="s">
        <v>50</v>
      </c>
      <c r="E471" s="58" t="s">
        <v>4914</v>
      </c>
      <c r="F471" s="17" t="s">
        <v>93</v>
      </c>
      <c r="G471" s="17" t="s">
        <v>94</v>
      </c>
      <c r="H471" s="17" t="s">
        <v>3046</v>
      </c>
      <c r="I471" s="17" t="s">
        <v>996</v>
      </c>
      <c r="J471" s="18" t="s">
        <v>50</v>
      </c>
      <c r="K471" s="17" t="s">
        <v>4915</v>
      </c>
      <c r="L471" s="19">
        <v>1</v>
      </c>
      <c r="M471" s="17" t="s">
        <v>1123</v>
      </c>
      <c r="N471" s="17" t="s">
        <v>4916</v>
      </c>
      <c r="O471" s="17" t="s">
        <v>50</v>
      </c>
      <c r="P471" s="17" t="s">
        <v>99</v>
      </c>
      <c r="Q471" s="17" t="s">
        <v>58</v>
      </c>
      <c r="R471" s="17" t="s">
        <v>4917</v>
      </c>
      <c r="S471" s="17" t="s">
        <v>59</v>
      </c>
      <c r="T471" s="20">
        <v>42800</v>
      </c>
      <c r="U471" s="21">
        <v>0.04</v>
      </c>
      <c r="V471" s="17" t="s">
        <v>595</v>
      </c>
      <c r="W471" s="17" t="s">
        <v>61</v>
      </c>
      <c r="X471" s="17" t="s">
        <v>61</v>
      </c>
      <c r="Y471" s="22">
        <v>0.28999999999999998</v>
      </c>
      <c r="Z471" s="23">
        <v>1054</v>
      </c>
      <c r="AA471" s="23">
        <v>121</v>
      </c>
      <c r="AB471" s="17" t="s">
        <v>662</v>
      </c>
      <c r="AC471" s="24">
        <v>2015</v>
      </c>
      <c r="AD471" s="25" t="s">
        <v>50</v>
      </c>
      <c r="AE471" s="21" t="s">
        <v>50</v>
      </c>
      <c r="AF471" s="20">
        <v>42800</v>
      </c>
      <c r="AG471" s="21">
        <v>0.04</v>
      </c>
      <c r="AH471" s="17" t="s">
        <v>595</v>
      </c>
      <c r="AI471" s="17" t="s">
        <v>628</v>
      </c>
      <c r="AJ471" s="17" t="s">
        <v>103</v>
      </c>
      <c r="AK471" s="17" t="s">
        <v>1126</v>
      </c>
      <c r="AL471" s="17" t="s">
        <v>104</v>
      </c>
      <c r="AM471" s="17" t="s">
        <v>204</v>
      </c>
      <c r="AN471" s="17" t="s">
        <v>4918</v>
      </c>
      <c r="AO471" s="17" t="s">
        <v>4919</v>
      </c>
      <c r="AP471" s="17" t="s">
        <v>265</v>
      </c>
      <c r="AQ471" s="17" t="s">
        <v>4920</v>
      </c>
      <c r="AR471" s="17" t="s">
        <v>50</v>
      </c>
      <c r="AS471" s="8" t="s">
        <v>109</v>
      </c>
    </row>
    <row r="472" spans="1:45" x14ac:dyDescent="0.3">
      <c r="A472" s="6" t="s">
        <v>4921</v>
      </c>
      <c r="B472" s="28">
        <v>1</v>
      </c>
      <c r="C472" s="54">
        <v>0</v>
      </c>
      <c r="D472" s="7">
        <v>2.4900000000000002</v>
      </c>
      <c r="E472" s="57" t="s">
        <v>4922</v>
      </c>
      <c r="F472" s="8" t="s">
        <v>291</v>
      </c>
      <c r="G472" s="8" t="s">
        <v>292</v>
      </c>
      <c r="H472" s="8" t="s">
        <v>2543</v>
      </c>
      <c r="I472" s="8" t="s">
        <v>1754</v>
      </c>
      <c r="J472" s="9" t="s">
        <v>50</v>
      </c>
      <c r="K472" s="8" t="s">
        <v>4923</v>
      </c>
      <c r="L472" s="10">
        <v>2</v>
      </c>
      <c r="M472" s="8" t="s">
        <v>4924</v>
      </c>
      <c r="N472" s="8" t="s">
        <v>4925</v>
      </c>
      <c r="O472" s="8" t="s">
        <v>50</v>
      </c>
      <c r="P472" s="8" t="s">
        <v>4926</v>
      </c>
      <c r="Q472" s="8" t="s">
        <v>58</v>
      </c>
      <c r="R472" s="8" t="s">
        <v>4927</v>
      </c>
      <c r="S472" s="8" t="s">
        <v>59</v>
      </c>
      <c r="T472" s="11">
        <v>42615</v>
      </c>
      <c r="U472" s="12">
        <v>7.0000000000000007E-2</v>
      </c>
      <c r="V472" s="8" t="s">
        <v>595</v>
      </c>
      <c r="W472" s="8" t="s">
        <v>61</v>
      </c>
      <c r="X472" s="8" t="s">
        <v>396</v>
      </c>
      <c r="Y472" s="13">
        <v>0.8</v>
      </c>
      <c r="Z472" s="14">
        <v>9954</v>
      </c>
      <c r="AA472" s="14">
        <v>4020</v>
      </c>
      <c r="AB472" s="8" t="s">
        <v>662</v>
      </c>
      <c r="AC472" s="15">
        <v>2015</v>
      </c>
      <c r="AD472" s="16">
        <v>12</v>
      </c>
      <c r="AE472" s="12">
        <v>2.4900000000000002</v>
      </c>
      <c r="AF472" s="11">
        <v>43178</v>
      </c>
      <c r="AG472" s="12">
        <v>2</v>
      </c>
      <c r="AH472" s="8" t="s">
        <v>661</v>
      </c>
      <c r="AI472" s="8" t="s">
        <v>647</v>
      </c>
      <c r="AJ472" s="8" t="s">
        <v>4928</v>
      </c>
      <c r="AK472" s="8" t="s">
        <v>4929</v>
      </c>
      <c r="AL472" s="8" t="s">
        <v>549</v>
      </c>
      <c r="AM472" s="8" t="s">
        <v>465</v>
      </c>
      <c r="AN472" s="8" t="s">
        <v>4930</v>
      </c>
      <c r="AO472" s="8" t="s">
        <v>4931</v>
      </c>
      <c r="AP472" s="8" t="s">
        <v>265</v>
      </c>
      <c r="AQ472" s="8" t="s">
        <v>4932</v>
      </c>
      <c r="AR472" s="8" t="s">
        <v>50</v>
      </c>
      <c r="AS472" s="17" t="s">
        <v>90</v>
      </c>
    </row>
    <row r="473" spans="1:45" x14ac:dyDescent="0.3">
      <c r="A473" s="6" t="s">
        <v>4933</v>
      </c>
      <c r="B473" s="28">
        <v>1</v>
      </c>
      <c r="C473" s="54">
        <v>0</v>
      </c>
      <c r="D473" s="7" t="s">
        <v>50</v>
      </c>
      <c r="E473" s="58" t="s">
        <v>4934</v>
      </c>
      <c r="F473" s="17" t="s">
        <v>1</v>
      </c>
      <c r="G473" s="17" t="s">
        <v>2496</v>
      </c>
      <c r="H473" s="17" t="s">
        <v>50</v>
      </c>
      <c r="I473" s="17" t="s">
        <v>542</v>
      </c>
      <c r="J473" s="18" t="s">
        <v>50</v>
      </c>
      <c r="K473" s="17" t="s">
        <v>4935</v>
      </c>
      <c r="L473" s="19">
        <v>4</v>
      </c>
      <c r="M473" s="17" t="s">
        <v>4936</v>
      </c>
      <c r="N473" s="17" t="s">
        <v>4937</v>
      </c>
      <c r="O473" s="17" t="s">
        <v>4938</v>
      </c>
      <c r="P473" s="17" t="s">
        <v>1540</v>
      </c>
      <c r="Q473" s="17" t="s">
        <v>58</v>
      </c>
      <c r="R473" s="17" t="s">
        <v>4939</v>
      </c>
      <c r="S473" s="17" t="s">
        <v>59</v>
      </c>
      <c r="T473" s="20">
        <v>42417</v>
      </c>
      <c r="U473" s="21">
        <v>0.04</v>
      </c>
      <c r="V473" s="17" t="s">
        <v>595</v>
      </c>
      <c r="W473" s="17" t="s">
        <v>61</v>
      </c>
      <c r="X473" s="17" t="s">
        <v>61</v>
      </c>
      <c r="Y473" s="22">
        <v>0.11</v>
      </c>
      <c r="Z473" s="23">
        <v>112</v>
      </c>
      <c r="AA473" s="23">
        <v>117</v>
      </c>
      <c r="AB473" s="17" t="s">
        <v>662</v>
      </c>
      <c r="AC473" s="24">
        <v>2015</v>
      </c>
      <c r="AD473" s="25" t="s">
        <v>50</v>
      </c>
      <c r="AE473" s="21" t="s">
        <v>50</v>
      </c>
      <c r="AF473" s="20" t="s">
        <v>50</v>
      </c>
      <c r="AG473" s="21" t="s">
        <v>50</v>
      </c>
      <c r="AH473" s="17" t="s">
        <v>78</v>
      </c>
      <c r="AI473" s="17" t="s">
        <v>4940</v>
      </c>
      <c r="AJ473" s="17" t="s">
        <v>1542</v>
      </c>
      <c r="AK473" s="17" t="s">
        <v>4941</v>
      </c>
      <c r="AL473" s="17" t="s">
        <v>598</v>
      </c>
      <c r="AM473" s="17" t="s">
        <v>465</v>
      </c>
      <c r="AN473" s="17" t="s">
        <v>4942</v>
      </c>
      <c r="AO473" s="17" t="s">
        <v>4943</v>
      </c>
      <c r="AP473" s="17" t="s">
        <v>265</v>
      </c>
      <c r="AQ473" s="17" t="s">
        <v>4944</v>
      </c>
      <c r="AR473" s="17" t="s">
        <v>4945</v>
      </c>
      <c r="AS473" s="17" t="s">
        <v>90</v>
      </c>
    </row>
    <row r="474" spans="1:45" x14ac:dyDescent="0.3">
      <c r="A474" s="6" t="s">
        <v>4946</v>
      </c>
      <c r="B474" s="28">
        <v>1</v>
      </c>
      <c r="C474" s="54">
        <v>0</v>
      </c>
      <c r="D474" s="7" t="s">
        <v>50</v>
      </c>
      <c r="E474" s="57" t="s">
        <v>4947</v>
      </c>
      <c r="F474" s="8" t="s">
        <v>93</v>
      </c>
      <c r="G474" s="8" t="s">
        <v>592</v>
      </c>
      <c r="H474" s="8" t="s">
        <v>293</v>
      </c>
      <c r="I474" s="8" t="s">
        <v>996</v>
      </c>
      <c r="J474" s="9" t="s">
        <v>50</v>
      </c>
      <c r="K474" s="8" t="s">
        <v>4948</v>
      </c>
      <c r="L474" s="10">
        <v>1</v>
      </c>
      <c r="M474" s="8" t="s">
        <v>1123</v>
      </c>
      <c r="N474" s="8" t="s">
        <v>4949</v>
      </c>
      <c r="O474" s="8" t="s">
        <v>50</v>
      </c>
      <c r="P474" s="8" t="s">
        <v>99</v>
      </c>
      <c r="Q474" s="8" t="s">
        <v>58</v>
      </c>
      <c r="R474" s="8" t="s">
        <v>4950</v>
      </c>
      <c r="S474" s="8" t="s">
        <v>59</v>
      </c>
      <c r="T474" s="11">
        <v>42704</v>
      </c>
      <c r="U474" s="12">
        <v>0.03</v>
      </c>
      <c r="V474" s="8" t="s">
        <v>595</v>
      </c>
      <c r="W474" s="8" t="s">
        <v>61</v>
      </c>
      <c r="X474" s="8" t="s">
        <v>61</v>
      </c>
      <c r="Y474" s="13">
        <v>-0.02</v>
      </c>
      <c r="Z474" s="14">
        <v>278</v>
      </c>
      <c r="AA474" s="14">
        <v>42</v>
      </c>
      <c r="AB474" s="8" t="s">
        <v>662</v>
      </c>
      <c r="AC474" s="15">
        <v>2016</v>
      </c>
      <c r="AD474" s="16" t="s">
        <v>50</v>
      </c>
      <c r="AE474" s="12" t="s">
        <v>50</v>
      </c>
      <c r="AF474" s="11">
        <v>42704</v>
      </c>
      <c r="AG474" s="12">
        <v>0.03</v>
      </c>
      <c r="AH474" s="8" t="s">
        <v>595</v>
      </c>
      <c r="AI474" s="8" t="s">
        <v>1125</v>
      </c>
      <c r="AJ474" s="8" t="s">
        <v>103</v>
      </c>
      <c r="AK474" s="8" t="s">
        <v>1126</v>
      </c>
      <c r="AL474" s="8" t="s">
        <v>104</v>
      </c>
      <c r="AM474" s="8" t="s">
        <v>204</v>
      </c>
      <c r="AN474" s="8" t="s">
        <v>4951</v>
      </c>
      <c r="AO474" s="8" t="s">
        <v>4952</v>
      </c>
      <c r="AP474" s="8" t="s">
        <v>631</v>
      </c>
      <c r="AQ474" s="8" t="s">
        <v>4953</v>
      </c>
      <c r="AR474" s="8" t="s">
        <v>50</v>
      </c>
      <c r="AS474" s="17" t="s">
        <v>90</v>
      </c>
    </row>
    <row r="475" spans="1:45" x14ac:dyDescent="0.3">
      <c r="A475" s="6" t="s">
        <v>4954</v>
      </c>
      <c r="B475" s="28">
        <v>1</v>
      </c>
      <c r="C475" s="54">
        <v>0</v>
      </c>
      <c r="D475" s="7">
        <v>0.02</v>
      </c>
      <c r="E475" s="58" t="s">
        <v>4955</v>
      </c>
      <c r="F475" s="17" t="s">
        <v>173</v>
      </c>
      <c r="G475" s="17" t="s">
        <v>527</v>
      </c>
      <c r="H475" s="17" t="s">
        <v>4956</v>
      </c>
      <c r="I475" s="17" t="s">
        <v>456</v>
      </c>
      <c r="J475" s="18" t="s">
        <v>50</v>
      </c>
      <c r="K475" s="17" t="s">
        <v>4957</v>
      </c>
      <c r="L475" s="19">
        <v>8</v>
      </c>
      <c r="M475" s="17" t="s">
        <v>4958</v>
      </c>
      <c r="N475" s="17" t="s">
        <v>1288</v>
      </c>
      <c r="O475" s="17" t="s">
        <v>4959</v>
      </c>
      <c r="P475" s="17" t="s">
        <v>1289</v>
      </c>
      <c r="Q475" s="17" t="s">
        <v>58</v>
      </c>
      <c r="R475" s="17" t="s">
        <v>4960</v>
      </c>
      <c r="S475" s="17" t="s">
        <v>59</v>
      </c>
      <c r="T475" s="20">
        <v>42600</v>
      </c>
      <c r="U475" s="21">
        <v>0.02</v>
      </c>
      <c r="V475" s="17" t="s">
        <v>78</v>
      </c>
      <c r="W475" s="17" t="s">
        <v>61</v>
      </c>
      <c r="X475" s="17" t="s">
        <v>61</v>
      </c>
      <c r="Y475" s="22">
        <v>0.28000000000000003</v>
      </c>
      <c r="Z475" s="23" t="s">
        <v>50</v>
      </c>
      <c r="AA475" s="23">
        <v>137</v>
      </c>
      <c r="AB475" s="17" t="s">
        <v>662</v>
      </c>
      <c r="AC475" s="24">
        <v>2016</v>
      </c>
      <c r="AD475" s="25" t="s">
        <v>50</v>
      </c>
      <c r="AE475" s="21">
        <v>0.02</v>
      </c>
      <c r="AF475" s="20">
        <v>43210</v>
      </c>
      <c r="AG475" s="21" t="s">
        <v>50</v>
      </c>
      <c r="AH475" s="17" t="s">
        <v>661</v>
      </c>
      <c r="AI475" s="17" t="s">
        <v>1251</v>
      </c>
      <c r="AJ475" s="17" t="s">
        <v>1292</v>
      </c>
      <c r="AK475" s="17" t="s">
        <v>4961</v>
      </c>
      <c r="AL475" s="17" t="s">
        <v>464</v>
      </c>
      <c r="AM475" s="17" t="s">
        <v>465</v>
      </c>
      <c r="AN475" s="17" t="s">
        <v>4962</v>
      </c>
      <c r="AO475" s="17" t="s">
        <v>4963</v>
      </c>
      <c r="AP475" s="17" t="s">
        <v>4964</v>
      </c>
      <c r="AQ475" s="17" t="s">
        <v>4965</v>
      </c>
      <c r="AR475" s="17" t="s">
        <v>50</v>
      </c>
      <c r="AS475" t="s">
        <v>6</v>
      </c>
    </row>
    <row r="476" spans="1:45" x14ac:dyDescent="0.3">
      <c r="A476" s="6" t="s">
        <v>4966</v>
      </c>
      <c r="B476" s="28">
        <v>1</v>
      </c>
      <c r="C476" s="54">
        <v>0</v>
      </c>
      <c r="D476" s="7" t="s">
        <v>50</v>
      </c>
      <c r="E476" s="57" t="s">
        <v>4967</v>
      </c>
      <c r="F476" s="8" t="s">
        <v>1</v>
      </c>
      <c r="G476" s="8" t="s">
        <v>158</v>
      </c>
      <c r="H476" s="8" t="s">
        <v>1416</v>
      </c>
      <c r="I476" s="8" t="s">
        <v>996</v>
      </c>
      <c r="J476" s="9" t="s">
        <v>50</v>
      </c>
      <c r="K476" s="8" t="s">
        <v>4968</v>
      </c>
      <c r="L476" s="10">
        <v>1</v>
      </c>
      <c r="M476" s="8" t="s">
        <v>1123</v>
      </c>
      <c r="N476" s="8" t="s">
        <v>4969</v>
      </c>
      <c r="O476" s="8" t="s">
        <v>4970</v>
      </c>
      <c r="P476" s="8" t="s">
        <v>99</v>
      </c>
      <c r="Q476" s="8" t="s">
        <v>58</v>
      </c>
      <c r="R476" s="8" t="s">
        <v>4971</v>
      </c>
      <c r="S476" s="8" t="s">
        <v>59</v>
      </c>
      <c r="T476" s="11">
        <v>42800</v>
      </c>
      <c r="U476" s="12">
        <v>0.03</v>
      </c>
      <c r="V476" s="8" t="s">
        <v>595</v>
      </c>
      <c r="W476" s="8" t="s">
        <v>61</v>
      </c>
      <c r="X476" s="8" t="s">
        <v>61</v>
      </c>
      <c r="Y476" s="13">
        <v>-0.04</v>
      </c>
      <c r="Z476" s="14">
        <v>8</v>
      </c>
      <c r="AA476" s="14">
        <v>489</v>
      </c>
      <c r="AB476" s="8" t="s">
        <v>662</v>
      </c>
      <c r="AC476" s="15">
        <v>2016</v>
      </c>
      <c r="AD476" s="16" t="s">
        <v>50</v>
      </c>
      <c r="AE476" s="12" t="s">
        <v>50</v>
      </c>
      <c r="AF476" s="11">
        <v>42800</v>
      </c>
      <c r="AG476" s="12">
        <v>0.03</v>
      </c>
      <c r="AH476" s="8" t="s">
        <v>595</v>
      </c>
      <c r="AI476" s="8" t="s">
        <v>478</v>
      </c>
      <c r="AJ476" s="8" t="s">
        <v>103</v>
      </c>
      <c r="AK476" s="8" t="s">
        <v>1126</v>
      </c>
      <c r="AL476" s="8" t="s">
        <v>104</v>
      </c>
      <c r="AM476" s="8" t="s">
        <v>204</v>
      </c>
      <c r="AN476" s="8" t="s">
        <v>4972</v>
      </c>
      <c r="AO476" s="8" t="s">
        <v>4973</v>
      </c>
      <c r="AP476" s="8" t="s">
        <v>631</v>
      </c>
      <c r="AQ476" s="8" t="s">
        <v>4974</v>
      </c>
      <c r="AR476" s="8" t="s">
        <v>4975</v>
      </c>
      <c r="AS476" t="s">
        <v>6</v>
      </c>
    </row>
    <row r="477" spans="1:45" x14ac:dyDescent="0.3">
      <c r="A477" s="6" t="s">
        <v>4976</v>
      </c>
      <c r="B477" s="28">
        <v>1</v>
      </c>
      <c r="C477" s="54">
        <v>0</v>
      </c>
      <c r="D477" s="7" t="s">
        <v>50</v>
      </c>
      <c r="E477" s="58" t="s">
        <v>4977</v>
      </c>
      <c r="F477" s="17" t="s">
        <v>291</v>
      </c>
      <c r="G477" s="17" t="s">
        <v>292</v>
      </c>
      <c r="H477" s="17" t="s">
        <v>50</v>
      </c>
      <c r="I477" s="17" t="s">
        <v>542</v>
      </c>
      <c r="J477" s="18" t="s">
        <v>50</v>
      </c>
      <c r="K477" s="17" t="s">
        <v>4978</v>
      </c>
      <c r="L477" s="19">
        <v>2</v>
      </c>
      <c r="M477" s="17" t="s">
        <v>4979</v>
      </c>
      <c r="N477" s="17" t="s">
        <v>1089</v>
      </c>
      <c r="O477" s="17" t="s">
        <v>4980</v>
      </c>
      <c r="P477" s="17" t="s">
        <v>815</v>
      </c>
      <c r="Q477" s="17" t="s">
        <v>58</v>
      </c>
      <c r="R477" s="17" t="s">
        <v>1091</v>
      </c>
      <c r="S477" s="17" t="s">
        <v>59</v>
      </c>
      <c r="T477" s="20" t="s">
        <v>50</v>
      </c>
      <c r="U477" s="21" t="s">
        <v>50</v>
      </c>
      <c r="V477" s="17" t="s">
        <v>78</v>
      </c>
      <c r="W477" s="17" t="s">
        <v>61</v>
      </c>
      <c r="X477" s="17" t="s">
        <v>61</v>
      </c>
      <c r="Y477" s="22">
        <v>0.18</v>
      </c>
      <c r="Z477" s="23">
        <v>53</v>
      </c>
      <c r="AA477" s="23">
        <v>861</v>
      </c>
      <c r="AB477" s="17" t="s">
        <v>662</v>
      </c>
      <c r="AC477" s="24">
        <v>2014</v>
      </c>
      <c r="AD477" s="25" t="s">
        <v>50</v>
      </c>
      <c r="AE477" s="21" t="s">
        <v>50</v>
      </c>
      <c r="AF477" s="20">
        <v>42165</v>
      </c>
      <c r="AG477" s="21">
        <v>0.04</v>
      </c>
      <c r="AH477" s="17" t="s">
        <v>595</v>
      </c>
      <c r="AI477" s="17" t="s">
        <v>647</v>
      </c>
      <c r="AJ477" s="17" t="s">
        <v>817</v>
      </c>
      <c r="AK477" s="17" t="s">
        <v>4981</v>
      </c>
      <c r="AL477" s="17" t="s">
        <v>598</v>
      </c>
      <c r="AM477" s="17" t="s">
        <v>465</v>
      </c>
      <c r="AN477" s="17" t="s">
        <v>4982</v>
      </c>
      <c r="AO477" s="17" t="s">
        <v>4983</v>
      </c>
      <c r="AP477" s="17" t="s">
        <v>762</v>
      </c>
      <c r="AQ477" s="17" t="s">
        <v>4984</v>
      </c>
      <c r="AR477" s="17" t="s">
        <v>4985</v>
      </c>
      <c r="AS477" s="17" t="s">
        <v>90</v>
      </c>
    </row>
    <row r="478" spans="1:45" x14ac:dyDescent="0.3">
      <c r="A478" s="6" t="s">
        <v>4986</v>
      </c>
      <c r="B478" s="28">
        <v>1</v>
      </c>
      <c r="C478" s="54">
        <v>0</v>
      </c>
      <c r="D478" s="7" t="s">
        <v>50</v>
      </c>
      <c r="E478" s="57" t="s">
        <v>4987</v>
      </c>
      <c r="F478" s="8" t="s">
        <v>291</v>
      </c>
      <c r="G478" s="8" t="s">
        <v>292</v>
      </c>
      <c r="H478" s="8" t="s">
        <v>4988</v>
      </c>
      <c r="I478" s="8" t="s">
        <v>456</v>
      </c>
      <c r="J478" s="9" t="s">
        <v>50</v>
      </c>
      <c r="K478" s="8" t="s">
        <v>4989</v>
      </c>
      <c r="L478" s="10">
        <v>4</v>
      </c>
      <c r="M478" s="8" t="s">
        <v>4990</v>
      </c>
      <c r="N478" s="8" t="s">
        <v>4991</v>
      </c>
      <c r="O478" s="8" t="s">
        <v>50</v>
      </c>
      <c r="P478" s="8" t="s">
        <v>531</v>
      </c>
      <c r="Q478" s="8" t="s">
        <v>58</v>
      </c>
      <c r="R478" s="8" t="s">
        <v>50</v>
      </c>
      <c r="S478" s="8" t="s">
        <v>59</v>
      </c>
      <c r="T478" s="11">
        <v>42880</v>
      </c>
      <c r="U478" s="12">
        <v>0.1</v>
      </c>
      <c r="V478" s="8" t="s">
        <v>595</v>
      </c>
      <c r="W478" s="8" t="s">
        <v>61</v>
      </c>
      <c r="X478" s="8" t="s">
        <v>61</v>
      </c>
      <c r="Y478" s="13">
        <v>-0.04</v>
      </c>
      <c r="Z478" s="14">
        <v>73</v>
      </c>
      <c r="AA478" s="14">
        <v>152</v>
      </c>
      <c r="AB478" s="8" t="s">
        <v>662</v>
      </c>
      <c r="AC478" s="15">
        <v>2013</v>
      </c>
      <c r="AD478" s="16" t="s">
        <v>50</v>
      </c>
      <c r="AE478" s="12" t="s">
        <v>50</v>
      </c>
      <c r="AF478" s="11">
        <v>42962</v>
      </c>
      <c r="AG478" s="12" t="s">
        <v>50</v>
      </c>
      <c r="AH478" s="8" t="s">
        <v>661</v>
      </c>
      <c r="AI478" s="8" t="s">
        <v>547</v>
      </c>
      <c r="AJ478" s="8" t="s">
        <v>534</v>
      </c>
      <c r="AK478" s="8" t="s">
        <v>4992</v>
      </c>
      <c r="AL478" s="8" t="s">
        <v>464</v>
      </c>
      <c r="AM478" s="8" t="s">
        <v>465</v>
      </c>
      <c r="AN478" s="8" t="s">
        <v>4993</v>
      </c>
      <c r="AO478" s="8" t="s">
        <v>4994</v>
      </c>
      <c r="AP478" s="8" t="s">
        <v>631</v>
      </c>
      <c r="AQ478" s="8" t="s">
        <v>4995</v>
      </c>
      <c r="AR478" s="8" t="s">
        <v>4996</v>
      </c>
      <c r="AS478" t="s">
        <v>6</v>
      </c>
    </row>
    <row r="479" spans="1:45" x14ac:dyDescent="0.3">
      <c r="A479" s="6" t="s">
        <v>4997</v>
      </c>
      <c r="B479" s="28">
        <v>1</v>
      </c>
      <c r="C479" s="54">
        <v>0</v>
      </c>
      <c r="D479" s="7">
        <v>0.05</v>
      </c>
      <c r="E479" s="58" t="s">
        <v>4998</v>
      </c>
      <c r="F479" s="17" t="s">
        <v>291</v>
      </c>
      <c r="G479" s="17" t="s">
        <v>292</v>
      </c>
      <c r="H479" s="17" t="s">
        <v>1873</v>
      </c>
      <c r="I479" s="17" t="s">
        <v>456</v>
      </c>
      <c r="J479" s="18" t="s">
        <v>50</v>
      </c>
      <c r="K479" s="17" t="s">
        <v>4999</v>
      </c>
      <c r="L479" s="19">
        <v>4</v>
      </c>
      <c r="M479" s="17" t="s">
        <v>5000</v>
      </c>
      <c r="N479" s="17" t="s">
        <v>5001</v>
      </c>
      <c r="O479" s="17" t="s">
        <v>50</v>
      </c>
      <c r="P479" s="17" t="s">
        <v>3801</v>
      </c>
      <c r="Q479" s="17" t="s">
        <v>58</v>
      </c>
      <c r="R479" s="17" t="s">
        <v>5002</v>
      </c>
      <c r="S479" s="17" t="s">
        <v>59</v>
      </c>
      <c r="T479" s="20">
        <v>42948</v>
      </c>
      <c r="U479" s="21" t="s">
        <v>50</v>
      </c>
      <c r="V479" s="17" t="s">
        <v>461</v>
      </c>
      <c r="W479" s="17" t="s">
        <v>61</v>
      </c>
      <c r="X479" s="17" t="s">
        <v>61</v>
      </c>
      <c r="Y479" s="22">
        <v>0.13</v>
      </c>
      <c r="Z479" s="23">
        <v>1175</v>
      </c>
      <c r="AA479" s="23">
        <v>642</v>
      </c>
      <c r="AB479" s="17" t="s">
        <v>662</v>
      </c>
      <c r="AC479" s="24">
        <v>2014</v>
      </c>
      <c r="AD479" s="25">
        <v>2</v>
      </c>
      <c r="AE479" s="21">
        <v>0.05</v>
      </c>
      <c r="AF479" s="20">
        <v>43172</v>
      </c>
      <c r="AG479" s="21">
        <v>0.05</v>
      </c>
      <c r="AH479" s="17" t="s">
        <v>78</v>
      </c>
      <c r="AI479" s="17" t="s">
        <v>299</v>
      </c>
      <c r="AJ479" s="17" t="s">
        <v>3803</v>
      </c>
      <c r="AK479" s="17" t="s">
        <v>5003</v>
      </c>
      <c r="AL479" s="17" t="s">
        <v>598</v>
      </c>
      <c r="AM479" s="17" t="s">
        <v>465</v>
      </c>
      <c r="AN479" s="17" t="s">
        <v>5004</v>
      </c>
      <c r="AO479" s="17" t="s">
        <v>5005</v>
      </c>
      <c r="AP479" s="17" t="s">
        <v>303</v>
      </c>
      <c r="AQ479" s="17" t="s">
        <v>5006</v>
      </c>
      <c r="AR479" s="17" t="s">
        <v>5007</v>
      </c>
      <c r="AS479" s="17" t="s">
        <v>90</v>
      </c>
    </row>
    <row r="480" spans="1:45" x14ac:dyDescent="0.3">
      <c r="A480" s="6" t="s">
        <v>5008</v>
      </c>
      <c r="B480" s="28">
        <v>1</v>
      </c>
      <c r="C480" s="54">
        <v>0</v>
      </c>
      <c r="D480" s="7">
        <v>0.01</v>
      </c>
      <c r="E480" s="57" t="s">
        <v>5009</v>
      </c>
      <c r="F480" s="8" t="s">
        <v>93</v>
      </c>
      <c r="G480" s="8" t="s">
        <v>1514</v>
      </c>
      <c r="H480" s="8" t="s">
        <v>5010</v>
      </c>
      <c r="I480" s="8" t="s">
        <v>542</v>
      </c>
      <c r="J480" s="9" t="s">
        <v>50</v>
      </c>
      <c r="K480" s="8" t="s">
        <v>5011</v>
      </c>
      <c r="L480" s="10">
        <v>2</v>
      </c>
      <c r="M480" s="8" t="s">
        <v>5012</v>
      </c>
      <c r="N480" s="8" t="s">
        <v>896</v>
      </c>
      <c r="O480" s="8" t="s">
        <v>50</v>
      </c>
      <c r="P480" s="8" t="s">
        <v>99</v>
      </c>
      <c r="Q480" s="8" t="s">
        <v>58</v>
      </c>
      <c r="R480" s="8" t="s">
        <v>757</v>
      </c>
      <c r="S480" s="8" t="s">
        <v>59</v>
      </c>
      <c r="T480" s="11">
        <v>42709</v>
      </c>
      <c r="U480" s="12">
        <v>0.02</v>
      </c>
      <c r="V480" s="8" t="s">
        <v>770</v>
      </c>
      <c r="W480" s="8" t="s">
        <v>61</v>
      </c>
      <c r="X480" s="8" t="s">
        <v>61</v>
      </c>
      <c r="Y480" s="13">
        <v>0.01</v>
      </c>
      <c r="Z480" s="14">
        <v>873</v>
      </c>
      <c r="AA480" s="14">
        <v>701</v>
      </c>
      <c r="AB480" s="8" t="s">
        <v>662</v>
      </c>
      <c r="AC480" s="15">
        <v>2015</v>
      </c>
      <c r="AD480" s="16" t="s">
        <v>50</v>
      </c>
      <c r="AE480" s="12">
        <v>0.01</v>
      </c>
      <c r="AF480" s="11">
        <v>42860</v>
      </c>
      <c r="AG480" s="12">
        <v>0.01</v>
      </c>
      <c r="AH480" s="8" t="s">
        <v>78</v>
      </c>
      <c r="AI480" s="8" t="s">
        <v>5013</v>
      </c>
      <c r="AJ480" s="8" t="s">
        <v>103</v>
      </c>
      <c r="AK480" s="8" t="s">
        <v>5014</v>
      </c>
      <c r="AL480" s="8" t="s">
        <v>598</v>
      </c>
      <c r="AM480" s="8" t="s">
        <v>465</v>
      </c>
      <c r="AN480" s="8" t="s">
        <v>5015</v>
      </c>
      <c r="AO480" s="8" t="s">
        <v>5016</v>
      </c>
      <c r="AP480" s="8" t="s">
        <v>1364</v>
      </c>
      <c r="AQ480" s="8" t="s">
        <v>5017</v>
      </c>
      <c r="AR480" s="8" t="s">
        <v>5018</v>
      </c>
      <c r="AS480" t="s">
        <v>6</v>
      </c>
    </row>
    <row r="481" spans="1:45" x14ac:dyDescent="0.3">
      <c r="A481" s="6" t="s">
        <v>5019</v>
      </c>
      <c r="B481" s="28">
        <v>1</v>
      </c>
      <c r="C481" s="54">
        <v>0</v>
      </c>
      <c r="D481" s="7">
        <v>9</v>
      </c>
      <c r="E481" s="58" t="s">
        <v>5020</v>
      </c>
      <c r="F481" s="17" t="s">
        <v>173</v>
      </c>
      <c r="G481" s="17" t="s">
        <v>527</v>
      </c>
      <c r="H481" s="17" t="s">
        <v>3228</v>
      </c>
      <c r="I481" s="17" t="s">
        <v>456</v>
      </c>
      <c r="J481" s="18" t="s">
        <v>50</v>
      </c>
      <c r="K481" s="17" t="s">
        <v>5021</v>
      </c>
      <c r="L481" s="19">
        <v>6</v>
      </c>
      <c r="M481" s="17" t="s">
        <v>5022</v>
      </c>
      <c r="N481" s="17" t="s">
        <v>50</v>
      </c>
      <c r="O481" s="17" t="s">
        <v>50</v>
      </c>
      <c r="P481" s="17" t="s">
        <v>99</v>
      </c>
      <c r="Q481" s="17" t="s">
        <v>58</v>
      </c>
      <c r="R481" s="17" t="s">
        <v>50</v>
      </c>
      <c r="S481" s="17" t="s">
        <v>59</v>
      </c>
      <c r="T481" s="20" t="s">
        <v>50</v>
      </c>
      <c r="U481" s="21" t="s">
        <v>50</v>
      </c>
      <c r="V481" s="17" t="s">
        <v>78</v>
      </c>
      <c r="W481" s="17" t="s">
        <v>61</v>
      </c>
      <c r="X481" s="17" t="s">
        <v>61</v>
      </c>
      <c r="Y481" s="22">
        <v>1.63</v>
      </c>
      <c r="Z481" s="23" t="s">
        <v>50</v>
      </c>
      <c r="AA481" s="23">
        <v>324</v>
      </c>
      <c r="AB481" s="17" t="s">
        <v>662</v>
      </c>
      <c r="AC481" s="24">
        <v>2016</v>
      </c>
      <c r="AD481" s="25">
        <v>23</v>
      </c>
      <c r="AE481" s="21">
        <v>9</v>
      </c>
      <c r="AF481" s="20">
        <v>43228</v>
      </c>
      <c r="AG481" s="21">
        <v>9</v>
      </c>
      <c r="AH481" s="17" t="s">
        <v>461</v>
      </c>
      <c r="AI481" s="17" t="s">
        <v>1251</v>
      </c>
      <c r="AJ481" s="17" t="s">
        <v>103</v>
      </c>
      <c r="AK481" s="17" t="s">
        <v>5023</v>
      </c>
      <c r="AL481" s="17" t="s">
        <v>464</v>
      </c>
      <c r="AM481" s="17" t="s">
        <v>465</v>
      </c>
      <c r="AN481" s="17" t="s">
        <v>5024</v>
      </c>
      <c r="AO481" s="17" t="s">
        <v>5025</v>
      </c>
      <c r="AP481" s="17" t="s">
        <v>265</v>
      </c>
      <c r="AQ481" s="17" t="s">
        <v>5026</v>
      </c>
      <c r="AR481" s="17" t="s">
        <v>50</v>
      </c>
      <c r="AS481" t="s">
        <v>6</v>
      </c>
    </row>
    <row r="482" spans="1:45" x14ac:dyDescent="0.3">
      <c r="A482" s="6" t="s">
        <v>5027</v>
      </c>
      <c r="B482" s="28">
        <v>1</v>
      </c>
      <c r="C482" s="54">
        <v>0</v>
      </c>
      <c r="D482" s="7" t="s">
        <v>50</v>
      </c>
      <c r="E482" s="57" t="s">
        <v>5028</v>
      </c>
      <c r="F482" s="8" t="s">
        <v>291</v>
      </c>
      <c r="G482" s="8" t="s">
        <v>292</v>
      </c>
      <c r="H482" s="8" t="s">
        <v>3759</v>
      </c>
      <c r="I482" s="8" t="s">
        <v>996</v>
      </c>
      <c r="J482" s="9" t="s">
        <v>50</v>
      </c>
      <c r="K482" s="8" t="s">
        <v>50</v>
      </c>
      <c r="L482" s="10" t="s">
        <v>50</v>
      </c>
      <c r="M482" s="8" t="s">
        <v>50</v>
      </c>
      <c r="N482" s="8" t="s">
        <v>5029</v>
      </c>
      <c r="O482" s="8" t="s">
        <v>50</v>
      </c>
      <c r="P482" s="8" t="s">
        <v>414</v>
      </c>
      <c r="Q482" s="8" t="s">
        <v>58</v>
      </c>
      <c r="R482" s="8" t="s">
        <v>5030</v>
      </c>
      <c r="S482" s="8" t="s">
        <v>59</v>
      </c>
      <c r="T482" s="11" t="s">
        <v>50</v>
      </c>
      <c r="U482" s="12" t="s">
        <v>50</v>
      </c>
      <c r="V482" s="8" t="s">
        <v>50</v>
      </c>
      <c r="W482" s="8" t="s">
        <v>50</v>
      </c>
      <c r="X482" s="8" t="s">
        <v>50</v>
      </c>
      <c r="Y482" s="13" t="s">
        <v>50</v>
      </c>
      <c r="Z482" s="14" t="s">
        <v>50</v>
      </c>
      <c r="AA482" s="14" t="s">
        <v>50</v>
      </c>
      <c r="AB482" s="8" t="s">
        <v>662</v>
      </c>
      <c r="AC482" s="15">
        <v>2016</v>
      </c>
      <c r="AD482" s="16" t="s">
        <v>50</v>
      </c>
      <c r="AE482" s="12" t="s">
        <v>50</v>
      </c>
      <c r="AF482" s="11" t="s">
        <v>50</v>
      </c>
      <c r="AG482" s="12" t="s">
        <v>50</v>
      </c>
      <c r="AH482" s="8" t="s">
        <v>50</v>
      </c>
      <c r="AI482" s="8" t="s">
        <v>1396</v>
      </c>
      <c r="AJ482" s="8" t="s">
        <v>417</v>
      </c>
      <c r="AK482" s="8" t="s">
        <v>50</v>
      </c>
      <c r="AL482" s="8" t="s">
        <v>104</v>
      </c>
      <c r="AM482" s="8" t="s">
        <v>204</v>
      </c>
      <c r="AN482" s="8" t="s">
        <v>5031</v>
      </c>
      <c r="AO482" s="8" t="s">
        <v>5032</v>
      </c>
      <c r="AP482" s="8" t="s">
        <v>3493</v>
      </c>
      <c r="AQ482" s="8" t="s">
        <v>5033</v>
      </c>
      <c r="AR482" s="8" t="s">
        <v>5034</v>
      </c>
      <c r="AS482" t="s">
        <v>6</v>
      </c>
    </row>
    <row r="483" spans="1:45" x14ac:dyDescent="0.3">
      <c r="A483" s="6" t="s">
        <v>5035</v>
      </c>
      <c r="B483" s="28">
        <v>1</v>
      </c>
      <c r="C483" s="54">
        <v>0</v>
      </c>
      <c r="D483" s="7" t="s">
        <v>50</v>
      </c>
      <c r="E483" s="58" t="s">
        <v>5036</v>
      </c>
      <c r="F483" s="17" t="s">
        <v>291</v>
      </c>
      <c r="G483" s="17" t="s">
        <v>292</v>
      </c>
      <c r="H483" s="17" t="s">
        <v>50</v>
      </c>
      <c r="I483" s="17" t="s">
        <v>542</v>
      </c>
      <c r="J483" s="18" t="s">
        <v>50</v>
      </c>
      <c r="K483" s="17" t="s">
        <v>5037</v>
      </c>
      <c r="L483" s="19">
        <v>3</v>
      </c>
      <c r="M483" s="17" t="s">
        <v>5038</v>
      </c>
      <c r="N483" s="17" t="s">
        <v>896</v>
      </c>
      <c r="O483" s="17" t="s">
        <v>5039</v>
      </c>
      <c r="P483" s="17" t="s">
        <v>99</v>
      </c>
      <c r="Q483" s="17" t="s">
        <v>58</v>
      </c>
      <c r="R483" s="17" t="s">
        <v>757</v>
      </c>
      <c r="S483" s="17" t="s">
        <v>59</v>
      </c>
      <c r="T483" s="20">
        <v>42430</v>
      </c>
      <c r="U483" s="21" t="s">
        <v>50</v>
      </c>
      <c r="V483" s="17" t="s">
        <v>78</v>
      </c>
      <c r="W483" s="17" t="s">
        <v>61</v>
      </c>
      <c r="X483" s="17" t="s">
        <v>61</v>
      </c>
      <c r="Y483" s="22">
        <v>0.13</v>
      </c>
      <c r="Z483" s="23">
        <v>50</v>
      </c>
      <c r="AA483" s="23">
        <v>294</v>
      </c>
      <c r="AB483" s="17" t="s">
        <v>662</v>
      </c>
      <c r="AC483" s="24">
        <v>2016</v>
      </c>
      <c r="AD483" s="25" t="s">
        <v>50</v>
      </c>
      <c r="AE483" s="21" t="s">
        <v>50</v>
      </c>
      <c r="AF483" s="20" t="s">
        <v>50</v>
      </c>
      <c r="AG483" s="21" t="s">
        <v>50</v>
      </c>
      <c r="AH483" s="17" t="s">
        <v>78</v>
      </c>
      <c r="AI483" s="17" t="s">
        <v>547</v>
      </c>
      <c r="AJ483" s="17" t="s">
        <v>103</v>
      </c>
      <c r="AK483" s="17" t="s">
        <v>5040</v>
      </c>
      <c r="AL483" s="17" t="s">
        <v>598</v>
      </c>
      <c r="AM483" s="17" t="s">
        <v>465</v>
      </c>
      <c r="AN483" s="17" t="s">
        <v>5041</v>
      </c>
      <c r="AO483" s="17" t="s">
        <v>5042</v>
      </c>
      <c r="AP483" s="17" t="s">
        <v>4899</v>
      </c>
      <c r="AQ483" s="17" t="s">
        <v>5043</v>
      </c>
      <c r="AR483" s="17" t="s">
        <v>5044</v>
      </c>
      <c r="AS483" s="17" t="s">
        <v>90</v>
      </c>
    </row>
    <row r="484" spans="1:45" ht="20.399999999999999" x14ac:dyDescent="0.3">
      <c r="A484" s="6" t="s">
        <v>5045</v>
      </c>
      <c r="B484" s="28">
        <v>1</v>
      </c>
      <c r="C484" s="54">
        <v>0</v>
      </c>
      <c r="D484" s="7" t="s">
        <v>50</v>
      </c>
      <c r="E484" s="57" t="s">
        <v>5046</v>
      </c>
      <c r="F484" s="8" t="s">
        <v>173</v>
      </c>
      <c r="G484" s="8" t="s">
        <v>317</v>
      </c>
      <c r="H484" s="8" t="s">
        <v>293</v>
      </c>
      <c r="I484" s="8" t="s">
        <v>456</v>
      </c>
      <c r="J484" s="9" t="s">
        <v>50</v>
      </c>
      <c r="K484" s="8" t="s">
        <v>5047</v>
      </c>
      <c r="L484" s="10">
        <v>2</v>
      </c>
      <c r="M484" s="8" t="s">
        <v>5048</v>
      </c>
      <c r="N484" s="8" t="s">
        <v>5049</v>
      </c>
      <c r="O484" s="8" t="s">
        <v>50</v>
      </c>
      <c r="P484" s="8" t="s">
        <v>99</v>
      </c>
      <c r="Q484" s="8" t="s">
        <v>58</v>
      </c>
      <c r="R484" s="8" t="s">
        <v>5050</v>
      </c>
      <c r="S484" s="8" t="s">
        <v>59</v>
      </c>
      <c r="T484" s="11">
        <v>42704</v>
      </c>
      <c r="U484" s="12">
        <v>0.04</v>
      </c>
      <c r="V484" s="8" t="s">
        <v>595</v>
      </c>
      <c r="W484" s="8" t="s">
        <v>61</v>
      </c>
      <c r="X484" s="8" t="s">
        <v>61</v>
      </c>
      <c r="Y484" s="13">
        <v>0.17</v>
      </c>
      <c r="Z484" s="14">
        <v>119</v>
      </c>
      <c r="AA484" s="14">
        <v>474</v>
      </c>
      <c r="AB484" s="8" t="s">
        <v>662</v>
      </c>
      <c r="AC484" s="15">
        <v>2015</v>
      </c>
      <c r="AD484" s="16" t="s">
        <v>50</v>
      </c>
      <c r="AE484" s="12" t="s">
        <v>50</v>
      </c>
      <c r="AF484" s="11" t="s">
        <v>50</v>
      </c>
      <c r="AG484" s="12" t="s">
        <v>50</v>
      </c>
      <c r="AH484" s="8" t="s">
        <v>661</v>
      </c>
      <c r="AI484" s="8" t="s">
        <v>322</v>
      </c>
      <c r="AJ484" s="8" t="s">
        <v>103</v>
      </c>
      <c r="AK484" s="8" t="s">
        <v>5051</v>
      </c>
      <c r="AL484" s="8" t="s">
        <v>464</v>
      </c>
      <c r="AM484" s="8" t="s">
        <v>465</v>
      </c>
      <c r="AN484" s="8" t="s">
        <v>5052</v>
      </c>
      <c r="AO484" s="8" t="s">
        <v>5053</v>
      </c>
      <c r="AP484" s="8" t="s">
        <v>5054</v>
      </c>
      <c r="AQ484" s="8" t="s">
        <v>5055</v>
      </c>
      <c r="AR484" s="8" t="s">
        <v>5056</v>
      </c>
      <c r="AS484" s="17" t="s">
        <v>90</v>
      </c>
    </row>
    <row r="485" spans="1:45" x14ac:dyDescent="0.3">
      <c r="A485" s="6" t="s">
        <v>5057</v>
      </c>
      <c r="B485" s="28">
        <v>1</v>
      </c>
      <c r="C485" s="54">
        <v>0</v>
      </c>
      <c r="D485" s="7" t="s">
        <v>50</v>
      </c>
      <c r="E485" s="58" t="s">
        <v>5058</v>
      </c>
      <c r="F485" s="17" t="s">
        <v>93</v>
      </c>
      <c r="G485" s="17" t="s">
        <v>994</v>
      </c>
      <c r="H485" s="17" t="s">
        <v>1416</v>
      </c>
      <c r="I485" s="17" t="s">
        <v>996</v>
      </c>
      <c r="J485" s="18" t="s">
        <v>50</v>
      </c>
      <c r="K485" s="17" t="s">
        <v>5059</v>
      </c>
      <c r="L485" s="19">
        <v>2</v>
      </c>
      <c r="M485" s="17" t="s">
        <v>1146</v>
      </c>
      <c r="N485" s="17" t="s">
        <v>50</v>
      </c>
      <c r="O485" s="17" t="s">
        <v>50</v>
      </c>
      <c r="P485" s="17" t="s">
        <v>99</v>
      </c>
      <c r="Q485" s="17" t="s">
        <v>58</v>
      </c>
      <c r="R485" s="17" t="s">
        <v>50</v>
      </c>
      <c r="S485" s="17" t="s">
        <v>59</v>
      </c>
      <c r="T485" s="20">
        <v>42615</v>
      </c>
      <c r="U485" s="21">
        <v>7.0000000000000007E-2</v>
      </c>
      <c r="V485" s="17" t="s">
        <v>595</v>
      </c>
      <c r="W485" s="17" t="s">
        <v>61</v>
      </c>
      <c r="X485" s="17" t="s">
        <v>61</v>
      </c>
      <c r="Y485" s="22">
        <v>0</v>
      </c>
      <c r="Z485" s="23" t="s">
        <v>50</v>
      </c>
      <c r="AA485" s="23">
        <v>96</v>
      </c>
      <c r="AB485" s="17" t="s">
        <v>662</v>
      </c>
      <c r="AC485" s="24">
        <v>2015</v>
      </c>
      <c r="AD485" s="25" t="s">
        <v>50</v>
      </c>
      <c r="AE485" s="21" t="s">
        <v>50</v>
      </c>
      <c r="AF485" s="20">
        <v>42615</v>
      </c>
      <c r="AG485" s="21">
        <v>7.0000000000000007E-2</v>
      </c>
      <c r="AH485" s="17" t="s">
        <v>595</v>
      </c>
      <c r="AI485" s="17" t="s">
        <v>1000</v>
      </c>
      <c r="AJ485" s="17" t="s">
        <v>103</v>
      </c>
      <c r="AK485" s="17" t="s">
        <v>1149</v>
      </c>
      <c r="AL485" s="17" t="s">
        <v>104</v>
      </c>
      <c r="AM485" s="17" t="s">
        <v>204</v>
      </c>
      <c r="AN485" s="17" t="s">
        <v>5060</v>
      </c>
      <c r="AO485" s="17" t="s">
        <v>5061</v>
      </c>
      <c r="AP485" s="17" t="s">
        <v>468</v>
      </c>
      <c r="AQ485" s="17" t="s">
        <v>5062</v>
      </c>
      <c r="AR485" s="17" t="s">
        <v>5063</v>
      </c>
      <c r="AS485" t="s">
        <v>6</v>
      </c>
    </row>
    <row r="486" spans="1:45" x14ac:dyDescent="0.3">
      <c r="A486" s="6" t="s">
        <v>5064</v>
      </c>
      <c r="B486" s="28">
        <v>1</v>
      </c>
      <c r="C486" s="54">
        <v>0</v>
      </c>
      <c r="D486" s="7" t="s">
        <v>50</v>
      </c>
      <c r="E486" s="57" t="s">
        <v>5065</v>
      </c>
      <c r="F486" s="8" t="s">
        <v>291</v>
      </c>
      <c r="G486" s="8" t="s">
        <v>292</v>
      </c>
      <c r="H486" s="8" t="s">
        <v>293</v>
      </c>
      <c r="I486" s="8" t="s">
        <v>542</v>
      </c>
      <c r="J486" s="9" t="s">
        <v>50</v>
      </c>
      <c r="K486" s="8" t="s">
        <v>5066</v>
      </c>
      <c r="L486" s="10">
        <v>2</v>
      </c>
      <c r="M486" s="8" t="s">
        <v>1631</v>
      </c>
      <c r="N486" s="8" t="s">
        <v>5067</v>
      </c>
      <c r="O486" s="8" t="s">
        <v>1089</v>
      </c>
      <c r="P486" s="8" t="s">
        <v>815</v>
      </c>
      <c r="Q486" s="8" t="s">
        <v>58</v>
      </c>
      <c r="R486" s="8" t="s">
        <v>1091</v>
      </c>
      <c r="S486" s="8" t="s">
        <v>59</v>
      </c>
      <c r="T486" s="11" t="s">
        <v>50</v>
      </c>
      <c r="U486" s="12" t="s">
        <v>50</v>
      </c>
      <c r="V486" s="8" t="s">
        <v>78</v>
      </c>
      <c r="W486" s="8" t="s">
        <v>61</v>
      </c>
      <c r="X486" s="8" t="s">
        <v>61</v>
      </c>
      <c r="Y486" s="13">
        <v>0.01</v>
      </c>
      <c r="Z486" s="14">
        <v>172</v>
      </c>
      <c r="AA486" s="14">
        <v>197</v>
      </c>
      <c r="AB486" s="8" t="s">
        <v>662</v>
      </c>
      <c r="AC486" s="15">
        <v>2014</v>
      </c>
      <c r="AD486" s="16" t="s">
        <v>50</v>
      </c>
      <c r="AE486" s="12" t="s">
        <v>50</v>
      </c>
      <c r="AF486" s="11">
        <v>42165</v>
      </c>
      <c r="AG486" s="12">
        <v>0.03</v>
      </c>
      <c r="AH486" s="8" t="s">
        <v>595</v>
      </c>
      <c r="AI486" s="8" t="s">
        <v>299</v>
      </c>
      <c r="AJ486" s="8" t="s">
        <v>817</v>
      </c>
      <c r="AK486" s="8" t="s">
        <v>5068</v>
      </c>
      <c r="AL486" s="8" t="s">
        <v>598</v>
      </c>
      <c r="AM486" s="8" t="s">
        <v>465</v>
      </c>
      <c r="AN486" s="8" t="s">
        <v>5069</v>
      </c>
      <c r="AO486" s="8" t="s">
        <v>5070</v>
      </c>
      <c r="AP486" s="8" t="s">
        <v>468</v>
      </c>
      <c r="AQ486" s="8" t="s">
        <v>5071</v>
      </c>
      <c r="AR486" s="8" t="s">
        <v>50</v>
      </c>
      <c r="AS486" s="17" t="s">
        <v>90</v>
      </c>
    </row>
    <row r="487" spans="1:45" x14ac:dyDescent="0.3">
      <c r="A487" s="6" t="s">
        <v>5072</v>
      </c>
      <c r="B487" s="28">
        <v>1</v>
      </c>
      <c r="C487" s="54">
        <v>0</v>
      </c>
      <c r="D487" s="7" t="s">
        <v>50</v>
      </c>
      <c r="E487" s="58" t="s">
        <v>5073</v>
      </c>
      <c r="F487" s="17" t="s">
        <v>93</v>
      </c>
      <c r="G487" s="17" t="s">
        <v>344</v>
      </c>
      <c r="H487" s="17" t="s">
        <v>5074</v>
      </c>
      <c r="I487" s="17" t="s">
        <v>542</v>
      </c>
      <c r="J487" s="18" t="s">
        <v>50</v>
      </c>
      <c r="K487" s="17" t="s">
        <v>5075</v>
      </c>
      <c r="L487" s="19">
        <v>2</v>
      </c>
      <c r="M487" s="17" t="s">
        <v>5076</v>
      </c>
      <c r="N487" s="17" t="s">
        <v>1885</v>
      </c>
      <c r="O487" s="17" t="s">
        <v>5077</v>
      </c>
      <c r="P487" s="17" t="s">
        <v>99</v>
      </c>
      <c r="Q487" s="17" t="s">
        <v>58</v>
      </c>
      <c r="R487" s="17" t="s">
        <v>3863</v>
      </c>
      <c r="S487" s="17" t="s">
        <v>59</v>
      </c>
      <c r="T487" s="20" t="s">
        <v>50</v>
      </c>
      <c r="U487" s="21" t="s">
        <v>50</v>
      </c>
      <c r="V487" s="17" t="s">
        <v>428</v>
      </c>
      <c r="W487" s="17" t="s">
        <v>61</v>
      </c>
      <c r="X487" s="17" t="s">
        <v>61</v>
      </c>
      <c r="Y487" s="22">
        <v>2.0699999999999998</v>
      </c>
      <c r="Z487" s="23">
        <v>32372</v>
      </c>
      <c r="AA487" s="23">
        <v>1034</v>
      </c>
      <c r="AB487" s="17" t="s">
        <v>662</v>
      </c>
      <c r="AC487" s="24">
        <v>2013</v>
      </c>
      <c r="AD487" s="25" t="s">
        <v>50</v>
      </c>
      <c r="AE487" s="21" t="s">
        <v>50</v>
      </c>
      <c r="AF487" s="20">
        <v>42378</v>
      </c>
      <c r="AG487" s="21">
        <v>0.3</v>
      </c>
      <c r="AH487" s="17" t="s">
        <v>770</v>
      </c>
      <c r="AI487" s="17" t="s">
        <v>5078</v>
      </c>
      <c r="AJ487" s="17" t="s">
        <v>103</v>
      </c>
      <c r="AK487" s="17" t="s">
        <v>5079</v>
      </c>
      <c r="AL487" s="17" t="s">
        <v>598</v>
      </c>
      <c r="AM487" s="17" t="s">
        <v>465</v>
      </c>
      <c r="AN487" s="17" t="s">
        <v>5080</v>
      </c>
      <c r="AO487" s="17" t="s">
        <v>5081</v>
      </c>
      <c r="AP487" s="17" t="s">
        <v>468</v>
      </c>
      <c r="AQ487" s="17" t="s">
        <v>5082</v>
      </c>
      <c r="AR487" s="17" t="s">
        <v>50</v>
      </c>
      <c r="AS487" s="17" t="s">
        <v>90</v>
      </c>
    </row>
    <row r="488" spans="1:45" x14ac:dyDescent="0.3">
      <c r="A488" s="6" t="s">
        <v>5083</v>
      </c>
      <c r="B488" s="28">
        <v>0</v>
      </c>
      <c r="C488" s="54">
        <v>1</v>
      </c>
      <c r="D488" s="7" t="s">
        <v>50</v>
      </c>
      <c r="E488" s="57" t="s">
        <v>5084</v>
      </c>
      <c r="F488" s="8" t="s">
        <v>173</v>
      </c>
      <c r="G488" s="8" t="s">
        <v>317</v>
      </c>
      <c r="H488" s="8" t="s">
        <v>684</v>
      </c>
      <c r="I488" s="8" t="s">
        <v>221</v>
      </c>
      <c r="J488" s="9" t="s">
        <v>50</v>
      </c>
      <c r="K488" s="8" t="s">
        <v>5085</v>
      </c>
      <c r="L488" s="10">
        <v>1</v>
      </c>
      <c r="M488" s="8" t="s">
        <v>4510</v>
      </c>
      <c r="N488" s="8" t="s">
        <v>5086</v>
      </c>
      <c r="O488" s="8" t="s">
        <v>98</v>
      </c>
      <c r="P488" s="8" t="s">
        <v>99</v>
      </c>
      <c r="Q488" s="8" t="s">
        <v>58</v>
      </c>
      <c r="R488" s="8" t="s">
        <v>50</v>
      </c>
      <c r="S488" s="8" t="s">
        <v>59</v>
      </c>
      <c r="T488" s="11">
        <v>43020</v>
      </c>
      <c r="U488" s="12">
        <v>0.04</v>
      </c>
      <c r="V488" s="8" t="s">
        <v>1315</v>
      </c>
      <c r="W488" s="8" t="s">
        <v>61</v>
      </c>
      <c r="X488" s="8" t="s">
        <v>61</v>
      </c>
      <c r="Y488" s="13">
        <v>0.04</v>
      </c>
      <c r="Z488" s="14">
        <v>142</v>
      </c>
      <c r="AA488" s="14" t="s">
        <v>50</v>
      </c>
      <c r="AB488" s="8" t="s">
        <v>662</v>
      </c>
      <c r="AC488" s="15">
        <v>2014</v>
      </c>
      <c r="AD488" s="16" t="s">
        <v>50</v>
      </c>
      <c r="AE488" s="12" t="s">
        <v>50</v>
      </c>
      <c r="AF488" s="11">
        <v>43020</v>
      </c>
      <c r="AG488" s="12">
        <v>0.04</v>
      </c>
      <c r="AH488" s="8" t="s">
        <v>1315</v>
      </c>
      <c r="AI488" s="8" t="s">
        <v>745</v>
      </c>
      <c r="AJ488" s="8" t="s">
        <v>103</v>
      </c>
      <c r="AK488" s="8" t="s">
        <v>4511</v>
      </c>
      <c r="AL488" s="8" t="s">
        <v>83</v>
      </c>
      <c r="AM488" s="8" t="s">
        <v>465</v>
      </c>
      <c r="AN488" s="8" t="s">
        <v>5087</v>
      </c>
      <c r="AO488" s="8" t="s">
        <v>5088</v>
      </c>
      <c r="AP488" s="8" t="s">
        <v>832</v>
      </c>
      <c r="AQ488" s="8" t="s">
        <v>50</v>
      </c>
      <c r="AR488" s="8" t="s">
        <v>50</v>
      </c>
      <c r="AS488" s="8" t="s">
        <v>109</v>
      </c>
    </row>
    <row r="489" spans="1:45" x14ac:dyDescent="0.3">
      <c r="A489" s="6" t="s">
        <v>5089</v>
      </c>
      <c r="B489" s="28">
        <v>1</v>
      </c>
      <c r="C489" s="54">
        <v>0</v>
      </c>
      <c r="D489" s="7">
        <v>5.69</v>
      </c>
      <c r="E489" s="58" t="s">
        <v>5090</v>
      </c>
      <c r="F489" s="17" t="s">
        <v>1</v>
      </c>
      <c r="G489" s="17" t="s">
        <v>70</v>
      </c>
      <c r="H489" s="17" t="s">
        <v>50</v>
      </c>
      <c r="I489" s="17" t="s">
        <v>456</v>
      </c>
      <c r="J489" s="18" t="s">
        <v>50</v>
      </c>
      <c r="K489" s="17" t="s">
        <v>5091</v>
      </c>
      <c r="L489" s="19">
        <v>5</v>
      </c>
      <c r="M489" s="17" t="s">
        <v>5092</v>
      </c>
      <c r="N489" s="17" t="s">
        <v>5093</v>
      </c>
      <c r="O489" s="17" t="s">
        <v>50</v>
      </c>
      <c r="P489" s="17" t="s">
        <v>841</v>
      </c>
      <c r="Q489" s="17" t="s">
        <v>58</v>
      </c>
      <c r="R489" s="17" t="s">
        <v>5094</v>
      </c>
      <c r="S489" s="17" t="s">
        <v>59</v>
      </c>
      <c r="T489" s="20">
        <v>42998</v>
      </c>
      <c r="U489" s="21">
        <v>5.69</v>
      </c>
      <c r="V489" s="17" t="s">
        <v>661</v>
      </c>
      <c r="W489" s="17" t="s">
        <v>61</v>
      </c>
      <c r="X489" s="17" t="s">
        <v>61</v>
      </c>
      <c r="Y489" s="22">
        <v>0.03</v>
      </c>
      <c r="Z489" s="23" t="s">
        <v>50</v>
      </c>
      <c r="AA489" s="23" t="s">
        <v>50</v>
      </c>
      <c r="AB489" s="17" t="s">
        <v>662</v>
      </c>
      <c r="AC489" s="24">
        <v>2015</v>
      </c>
      <c r="AD489" s="25" t="s">
        <v>50</v>
      </c>
      <c r="AE489" s="21">
        <v>5.69</v>
      </c>
      <c r="AF489" s="20">
        <v>42998</v>
      </c>
      <c r="AG489" s="21">
        <v>5.69</v>
      </c>
      <c r="AH489" s="17" t="s">
        <v>661</v>
      </c>
      <c r="AI489" s="17" t="s">
        <v>239</v>
      </c>
      <c r="AJ489" s="17" t="s">
        <v>843</v>
      </c>
      <c r="AK489" s="17" t="s">
        <v>5095</v>
      </c>
      <c r="AL489" s="17" t="s">
        <v>464</v>
      </c>
      <c r="AM489" s="17" t="s">
        <v>465</v>
      </c>
      <c r="AN489" s="17" t="s">
        <v>5096</v>
      </c>
      <c r="AO489" s="17" t="s">
        <v>5097</v>
      </c>
      <c r="AP489" s="17" t="s">
        <v>965</v>
      </c>
      <c r="AQ489" s="17" t="s">
        <v>5098</v>
      </c>
      <c r="AR489" s="17" t="s">
        <v>5099</v>
      </c>
      <c r="AS489" t="s">
        <v>6</v>
      </c>
    </row>
    <row r="490" spans="1:45" x14ac:dyDescent="0.3">
      <c r="A490" s="6" t="s">
        <v>5100</v>
      </c>
      <c r="B490" s="28">
        <v>1</v>
      </c>
      <c r="C490" s="54">
        <v>0</v>
      </c>
      <c r="D490" s="7" t="s">
        <v>50</v>
      </c>
      <c r="E490" s="57" t="s">
        <v>5101</v>
      </c>
      <c r="F490" s="8" t="s">
        <v>291</v>
      </c>
      <c r="G490" s="8" t="s">
        <v>292</v>
      </c>
      <c r="H490" s="8" t="s">
        <v>2846</v>
      </c>
      <c r="I490" s="8" t="s">
        <v>542</v>
      </c>
      <c r="J490" s="9" t="s">
        <v>50</v>
      </c>
      <c r="K490" s="8" t="s">
        <v>5102</v>
      </c>
      <c r="L490" s="10">
        <v>1</v>
      </c>
      <c r="M490" s="8" t="s">
        <v>5103</v>
      </c>
      <c r="N490" s="8" t="s">
        <v>50</v>
      </c>
      <c r="O490" s="8" t="s">
        <v>50</v>
      </c>
      <c r="P490" s="8" t="s">
        <v>99</v>
      </c>
      <c r="Q490" s="8" t="s">
        <v>58</v>
      </c>
      <c r="R490" s="8" t="s">
        <v>50</v>
      </c>
      <c r="S490" s="8" t="s">
        <v>59</v>
      </c>
      <c r="T490" s="11" t="s">
        <v>50</v>
      </c>
      <c r="U490" s="12" t="s">
        <v>50</v>
      </c>
      <c r="V490" s="8" t="s">
        <v>78</v>
      </c>
      <c r="W490" s="8" t="s">
        <v>61</v>
      </c>
      <c r="X490" s="8" t="s">
        <v>61</v>
      </c>
      <c r="Y490" s="13">
        <v>0.01</v>
      </c>
      <c r="Z490" s="14">
        <v>468</v>
      </c>
      <c r="AA490" s="14">
        <v>47</v>
      </c>
      <c r="AB490" s="8" t="s">
        <v>662</v>
      </c>
      <c r="AC490" s="15">
        <v>2016</v>
      </c>
      <c r="AD490" s="16" t="s">
        <v>50</v>
      </c>
      <c r="AE490" s="12" t="s">
        <v>50</v>
      </c>
      <c r="AF490" s="11" t="s">
        <v>50</v>
      </c>
      <c r="AG490" s="12" t="s">
        <v>50</v>
      </c>
      <c r="AH490" s="8" t="s">
        <v>78</v>
      </c>
      <c r="AI490" s="8" t="s">
        <v>647</v>
      </c>
      <c r="AJ490" s="8" t="s">
        <v>103</v>
      </c>
      <c r="AK490" s="8" t="s">
        <v>5104</v>
      </c>
      <c r="AL490" s="8" t="s">
        <v>598</v>
      </c>
      <c r="AM490" s="8" t="s">
        <v>465</v>
      </c>
      <c r="AN490" s="8" t="s">
        <v>5105</v>
      </c>
      <c r="AO490" s="8" t="s">
        <v>5106</v>
      </c>
      <c r="AP490" s="8" t="s">
        <v>631</v>
      </c>
      <c r="AQ490" s="8" t="s">
        <v>50</v>
      </c>
      <c r="AR490" s="8" t="s">
        <v>5107</v>
      </c>
      <c r="AS490" t="s">
        <v>6</v>
      </c>
    </row>
    <row r="491" spans="1:45" x14ac:dyDescent="0.3">
      <c r="A491" s="6" t="s">
        <v>5108</v>
      </c>
      <c r="B491" s="28">
        <v>0</v>
      </c>
      <c r="C491" s="54">
        <v>1</v>
      </c>
      <c r="D491" s="7" t="s">
        <v>50</v>
      </c>
      <c r="E491" s="58" t="s">
        <v>5109</v>
      </c>
      <c r="F491" s="17" t="s">
        <v>2</v>
      </c>
      <c r="G491" s="17" t="s">
        <v>129</v>
      </c>
      <c r="H491" s="17" t="s">
        <v>50</v>
      </c>
      <c r="I491" s="17" t="s">
        <v>72</v>
      </c>
      <c r="J491" s="18" t="s">
        <v>50</v>
      </c>
      <c r="K491" s="17" t="s">
        <v>5110</v>
      </c>
      <c r="L491" s="19" t="s">
        <v>50</v>
      </c>
      <c r="M491" s="17" t="s">
        <v>50</v>
      </c>
      <c r="N491" s="17" t="s">
        <v>1739</v>
      </c>
      <c r="O491" s="17" t="s">
        <v>163</v>
      </c>
      <c r="P491" s="17" t="s">
        <v>99</v>
      </c>
      <c r="Q491" s="17" t="s">
        <v>58</v>
      </c>
      <c r="R491" s="17" t="s">
        <v>165</v>
      </c>
      <c r="S491" s="17" t="s">
        <v>59</v>
      </c>
      <c r="T491" s="20">
        <v>43006</v>
      </c>
      <c r="U491" s="21">
        <v>0.41</v>
      </c>
      <c r="V491" s="17" t="s">
        <v>119</v>
      </c>
      <c r="W491" s="17" t="s">
        <v>61</v>
      </c>
      <c r="X491" s="17" t="s">
        <v>61</v>
      </c>
      <c r="Y491" s="22" t="s">
        <v>50</v>
      </c>
      <c r="Z491" s="23" t="s">
        <v>50</v>
      </c>
      <c r="AA491" s="23" t="s">
        <v>50</v>
      </c>
      <c r="AB491" s="17" t="s">
        <v>662</v>
      </c>
      <c r="AC491" s="24">
        <v>2016</v>
      </c>
      <c r="AD491" s="25" t="s">
        <v>50</v>
      </c>
      <c r="AE491" s="21" t="s">
        <v>50</v>
      </c>
      <c r="AF491" s="20">
        <v>43059</v>
      </c>
      <c r="AG491" s="21" t="s">
        <v>50</v>
      </c>
      <c r="AH491" s="17" t="s">
        <v>134</v>
      </c>
      <c r="AI491" s="17" t="s">
        <v>312</v>
      </c>
      <c r="AJ491" s="17" t="s">
        <v>103</v>
      </c>
      <c r="AK491" s="17" t="s">
        <v>50</v>
      </c>
      <c r="AL491" s="17" t="s">
        <v>83</v>
      </c>
      <c r="AM491" s="17" t="s">
        <v>67</v>
      </c>
      <c r="AN491" s="17" t="s">
        <v>50</v>
      </c>
      <c r="AO491" s="17" t="s">
        <v>5111</v>
      </c>
      <c r="AP491" s="17" t="s">
        <v>5112</v>
      </c>
      <c r="AQ491" s="17" t="s">
        <v>5113</v>
      </c>
      <c r="AR491" s="17" t="s">
        <v>5114</v>
      </c>
      <c r="AS491" s="8" t="s">
        <v>109</v>
      </c>
    </row>
    <row r="492" spans="1:45" x14ac:dyDescent="0.3">
      <c r="A492" s="6" t="s">
        <v>5115</v>
      </c>
      <c r="B492" s="28">
        <v>1</v>
      </c>
      <c r="C492" s="54">
        <v>0</v>
      </c>
      <c r="D492" s="7">
        <v>0.79</v>
      </c>
      <c r="E492" s="57" t="s">
        <v>5116</v>
      </c>
      <c r="F492" s="8" t="s">
        <v>291</v>
      </c>
      <c r="G492" s="8" t="s">
        <v>292</v>
      </c>
      <c r="H492" s="8" t="s">
        <v>958</v>
      </c>
      <c r="I492" s="8" t="s">
        <v>456</v>
      </c>
      <c r="J492" s="9" t="s">
        <v>50</v>
      </c>
      <c r="K492" s="8" t="s">
        <v>5117</v>
      </c>
      <c r="L492" s="10">
        <v>2</v>
      </c>
      <c r="M492" s="8" t="s">
        <v>5118</v>
      </c>
      <c r="N492" s="8" t="s">
        <v>1089</v>
      </c>
      <c r="O492" s="8" t="s">
        <v>1090</v>
      </c>
      <c r="P492" s="8" t="s">
        <v>815</v>
      </c>
      <c r="Q492" s="8" t="s">
        <v>58</v>
      </c>
      <c r="R492" s="8" t="s">
        <v>1091</v>
      </c>
      <c r="S492" s="8" t="s">
        <v>59</v>
      </c>
      <c r="T492" s="11">
        <v>42744</v>
      </c>
      <c r="U492" s="12" t="s">
        <v>50</v>
      </c>
      <c r="V492" s="8" t="s">
        <v>78</v>
      </c>
      <c r="W492" s="8" t="s">
        <v>61</v>
      </c>
      <c r="X492" s="8" t="s">
        <v>61</v>
      </c>
      <c r="Y492" s="13">
        <v>0.56999999999999995</v>
      </c>
      <c r="Z492" s="14" t="s">
        <v>50</v>
      </c>
      <c r="AA492" s="14">
        <v>477</v>
      </c>
      <c r="AB492" s="8" t="s">
        <v>662</v>
      </c>
      <c r="AC492" s="15">
        <v>2016</v>
      </c>
      <c r="AD492" s="16">
        <v>11</v>
      </c>
      <c r="AE492" s="12">
        <v>0.79</v>
      </c>
      <c r="AF492" s="11" t="s">
        <v>50</v>
      </c>
      <c r="AG492" s="12">
        <v>0.76</v>
      </c>
      <c r="AH492" s="8" t="s">
        <v>461</v>
      </c>
      <c r="AI492" s="8" t="s">
        <v>547</v>
      </c>
      <c r="AJ492" s="8" t="s">
        <v>817</v>
      </c>
      <c r="AK492" s="8" t="s">
        <v>5119</v>
      </c>
      <c r="AL492" s="8" t="s">
        <v>464</v>
      </c>
      <c r="AM492" s="8" t="s">
        <v>465</v>
      </c>
      <c r="AN492" s="8" t="s">
        <v>5120</v>
      </c>
      <c r="AO492" s="8" t="s">
        <v>5121</v>
      </c>
      <c r="AP492" s="8" t="s">
        <v>303</v>
      </c>
      <c r="AQ492" s="8" t="s">
        <v>5122</v>
      </c>
      <c r="AR492" s="8" t="s">
        <v>5123</v>
      </c>
      <c r="AS492" t="s">
        <v>6</v>
      </c>
    </row>
    <row r="493" spans="1:45" x14ac:dyDescent="0.3">
      <c r="A493" s="6" t="s">
        <v>5124</v>
      </c>
      <c r="B493" s="28">
        <v>1</v>
      </c>
      <c r="C493" s="54">
        <v>0</v>
      </c>
      <c r="D493" s="7">
        <v>0.45</v>
      </c>
      <c r="E493" s="58" t="s">
        <v>5125</v>
      </c>
      <c r="F493" s="17" t="s">
        <v>291</v>
      </c>
      <c r="G493" s="17" t="s">
        <v>292</v>
      </c>
      <c r="H493" s="17" t="s">
        <v>3392</v>
      </c>
      <c r="I493" s="17" t="s">
        <v>542</v>
      </c>
      <c r="J493" s="18" t="s">
        <v>50</v>
      </c>
      <c r="K493" s="17" t="s">
        <v>5126</v>
      </c>
      <c r="L493" s="19" t="s">
        <v>50</v>
      </c>
      <c r="M493" s="17" t="s">
        <v>50</v>
      </c>
      <c r="N493" s="17" t="s">
        <v>50</v>
      </c>
      <c r="O493" s="17" t="s">
        <v>50</v>
      </c>
      <c r="P493" s="17" t="s">
        <v>99</v>
      </c>
      <c r="Q493" s="17" t="s">
        <v>58</v>
      </c>
      <c r="R493" s="17" t="s">
        <v>50</v>
      </c>
      <c r="S493" s="17" t="s">
        <v>59</v>
      </c>
      <c r="T493" s="20" t="s">
        <v>50</v>
      </c>
      <c r="U493" s="21">
        <v>0.45</v>
      </c>
      <c r="V493" s="17" t="s">
        <v>461</v>
      </c>
      <c r="W493" s="17" t="s">
        <v>61</v>
      </c>
      <c r="X493" s="17" t="s">
        <v>61</v>
      </c>
      <c r="Y493" s="22">
        <v>0</v>
      </c>
      <c r="Z493" s="23" t="s">
        <v>50</v>
      </c>
      <c r="AA493" s="23" t="s">
        <v>50</v>
      </c>
      <c r="AB493" s="17" t="s">
        <v>662</v>
      </c>
      <c r="AC493" s="24">
        <v>2014</v>
      </c>
      <c r="AD493" s="25">
        <v>6</v>
      </c>
      <c r="AE493" s="21">
        <v>0.45</v>
      </c>
      <c r="AF493" s="20" t="s">
        <v>50</v>
      </c>
      <c r="AG493" s="21">
        <v>0.45</v>
      </c>
      <c r="AH493" s="17" t="s">
        <v>461</v>
      </c>
      <c r="AI493" s="17" t="s">
        <v>1396</v>
      </c>
      <c r="AJ493" s="17" t="s">
        <v>103</v>
      </c>
      <c r="AK493" s="17" t="s">
        <v>50</v>
      </c>
      <c r="AL493" s="17" t="s">
        <v>549</v>
      </c>
      <c r="AM493" s="17" t="s">
        <v>465</v>
      </c>
      <c r="AN493" s="17" t="s">
        <v>5127</v>
      </c>
      <c r="AO493" s="17" t="s">
        <v>5128</v>
      </c>
      <c r="AP493" s="17" t="s">
        <v>5129</v>
      </c>
      <c r="AQ493" s="17" t="s">
        <v>5130</v>
      </c>
      <c r="AR493" s="17" t="s">
        <v>50</v>
      </c>
      <c r="AS493" t="s">
        <v>6</v>
      </c>
    </row>
    <row r="494" spans="1:45" x14ac:dyDescent="0.3">
      <c r="A494" s="6" t="s">
        <v>5131</v>
      </c>
      <c r="B494" s="28">
        <v>1</v>
      </c>
      <c r="C494" s="54">
        <v>0</v>
      </c>
      <c r="D494" s="7" t="s">
        <v>50</v>
      </c>
      <c r="E494" s="57" t="s">
        <v>5132</v>
      </c>
      <c r="F494" s="8" t="s">
        <v>1</v>
      </c>
      <c r="G494" s="8" t="s">
        <v>70</v>
      </c>
      <c r="H494" s="8" t="s">
        <v>3508</v>
      </c>
      <c r="I494" s="8" t="s">
        <v>542</v>
      </c>
      <c r="J494" s="9" t="s">
        <v>50</v>
      </c>
      <c r="K494" s="8" t="s">
        <v>5133</v>
      </c>
      <c r="L494" s="10">
        <v>5</v>
      </c>
      <c r="M494" s="8" t="s">
        <v>5134</v>
      </c>
      <c r="N494" s="8" t="s">
        <v>1089</v>
      </c>
      <c r="O494" s="8" t="s">
        <v>5135</v>
      </c>
      <c r="P494" s="8" t="s">
        <v>815</v>
      </c>
      <c r="Q494" s="8" t="s">
        <v>58</v>
      </c>
      <c r="R494" s="8" t="s">
        <v>1091</v>
      </c>
      <c r="S494" s="8" t="s">
        <v>59</v>
      </c>
      <c r="T494" s="11" t="s">
        <v>50</v>
      </c>
      <c r="U494" s="12" t="s">
        <v>50</v>
      </c>
      <c r="V494" s="8" t="s">
        <v>78</v>
      </c>
      <c r="W494" s="8" t="s">
        <v>61</v>
      </c>
      <c r="X494" s="8" t="s">
        <v>61</v>
      </c>
      <c r="Y494" s="13">
        <v>0.17</v>
      </c>
      <c r="Z494" s="14">
        <v>234</v>
      </c>
      <c r="AA494" s="14">
        <v>232</v>
      </c>
      <c r="AB494" s="8" t="s">
        <v>662</v>
      </c>
      <c r="AC494" s="15">
        <v>2015</v>
      </c>
      <c r="AD494" s="16" t="s">
        <v>50</v>
      </c>
      <c r="AE494" s="12" t="s">
        <v>50</v>
      </c>
      <c r="AF494" s="11">
        <v>42943</v>
      </c>
      <c r="AG494" s="12" t="s">
        <v>50</v>
      </c>
      <c r="AH494" s="8" t="s">
        <v>78</v>
      </c>
      <c r="AI494" s="8" t="s">
        <v>239</v>
      </c>
      <c r="AJ494" s="8" t="s">
        <v>817</v>
      </c>
      <c r="AK494" s="8" t="s">
        <v>5136</v>
      </c>
      <c r="AL494" s="8" t="s">
        <v>598</v>
      </c>
      <c r="AM494" s="8" t="s">
        <v>465</v>
      </c>
      <c r="AN494" s="8" t="s">
        <v>5137</v>
      </c>
      <c r="AO494" s="8" t="s">
        <v>5138</v>
      </c>
      <c r="AP494" s="8" t="s">
        <v>153</v>
      </c>
      <c r="AQ494" s="8" t="s">
        <v>5139</v>
      </c>
      <c r="AR494" s="8" t="s">
        <v>5140</v>
      </c>
      <c r="AS494" t="s">
        <v>6</v>
      </c>
    </row>
    <row r="495" spans="1:45" x14ac:dyDescent="0.3">
      <c r="A495" s="6" t="s">
        <v>5141</v>
      </c>
      <c r="B495" s="28">
        <v>0</v>
      </c>
      <c r="C495" s="54">
        <v>1</v>
      </c>
      <c r="D495" s="7" t="s">
        <v>50</v>
      </c>
      <c r="E495" s="58" t="s">
        <v>5142</v>
      </c>
      <c r="F495" s="17" t="s">
        <v>218</v>
      </c>
      <c r="G495" s="17" t="s">
        <v>219</v>
      </c>
      <c r="H495" s="17" t="s">
        <v>50</v>
      </c>
      <c r="I495" s="17" t="s">
        <v>5143</v>
      </c>
      <c r="J495" s="18">
        <v>0</v>
      </c>
      <c r="K495" s="17" t="s">
        <v>5144</v>
      </c>
      <c r="L495" s="19">
        <v>1</v>
      </c>
      <c r="M495" s="17" t="s">
        <v>5145</v>
      </c>
      <c r="N495" s="17" t="s">
        <v>5146</v>
      </c>
      <c r="O495" s="17" t="s">
        <v>5147</v>
      </c>
      <c r="P495" s="17" t="s">
        <v>99</v>
      </c>
      <c r="Q495" s="17" t="s">
        <v>58</v>
      </c>
      <c r="R495" s="17" t="s">
        <v>2554</v>
      </c>
      <c r="S495" s="17" t="s">
        <v>59</v>
      </c>
      <c r="T495" s="20" t="s">
        <v>50</v>
      </c>
      <c r="U495" s="21" t="s">
        <v>50</v>
      </c>
      <c r="V495" s="17" t="s">
        <v>661</v>
      </c>
      <c r="W495" s="17" t="s">
        <v>61</v>
      </c>
      <c r="X495" s="17" t="s">
        <v>61</v>
      </c>
      <c r="Y495" s="22">
        <v>0</v>
      </c>
      <c r="Z495" s="23" t="s">
        <v>50</v>
      </c>
      <c r="AA495" s="23" t="s">
        <v>50</v>
      </c>
      <c r="AB495" s="17" t="s">
        <v>662</v>
      </c>
      <c r="AC495" s="24">
        <v>2017</v>
      </c>
      <c r="AD495" s="25" t="s">
        <v>50</v>
      </c>
      <c r="AE495" s="21" t="s">
        <v>50</v>
      </c>
      <c r="AF495" s="20">
        <v>43152</v>
      </c>
      <c r="AG495" s="21" t="s">
        <v>50</v>
      </c>
      <c r="AH495" s="17" t="s">
        <v>133</v>
      </c>
      <c r="AI495" s="17" t="s">
        <v>573</v>
      </c>
      <c r="AJ495" s="17" t="s">
        <v>103</v>
      </c>
      <c r="AK495" s="17" t="s">
        <v>5148</v>
      </c>
      <c r="AL495" s="17" t="s">
        <v>464</v>
      </c>
      <c r="AM495" s="17" t="s">
        <v>84</v>
      </c>
      <c r="AN495" s="17" t="s">
        <v>5149</v>
      </c>
      <c r="AO495" s="17" t="s">
        <v>5150</v>
      </c>
      <c r="AP495" s="17" t="s">
        <v>5151</v>
      </c>
      <c r="AQ495" s="17" t="s">
        <v>5152</v>
      </c>
      <c r="AR495" s="17" t="s">
        <v>5153</v>
      </c>
      <c r="AS495" s="8" t="s">
        <v>109</v>
      </c>
    </row>
    <row r="496" spans="1:45" x14ac:dyDescent="0.3">
      <c r="A496" s="6" t="s">
        <v>5154</v>
      </c>
      <c r="B496" s="28">
        <v>1</v>
      </c>
      <c r="C496" s="54">
        <v>0</v>
      </c>
      <c r="D496" s="7">
        <v>0.39</v>
      </c>
      <c r="E496" s="57" t="s">
        <v>5155</v>
      </c>
      <c r="F496" s="8" t="s">
        <v>291</v>
      </c>
      <c r="G496" s="8" t="s">
        <v>292</v>
      </c>
      <c r="H496" s="8" t="s">
        <v>293</v>
      </c>
      <c r="I496" s="8" t="s">
        <v>456</v>
      </c>
      <c r="J496" s="9" t="s">
        <v>50</v>
      </c>
      <c r="K496" s="8" t="s">
        <v>5156</v>
      </c>
      <c r="L496" s="10">
        <v>4</v>
      </c>
      <c r="M496" s="8" t="s">
        <v>5157</v>
      </c>
      <c r="N496" s="8" t="s">
        <v>3744</v>
      </c>
      <c r="O496" s="8" t="s">
        <v>50</v>
      </c>
      <c r="P496" s="8" t="s">
        <v>99</v>
      </c>
      <c r="Q496" s="8" t="s">
        <v>58</v>
      </c>
      <c r="R496" s="8" t="s">
        <v>3745</v>
      </c>
      <c r="S496" s="8" t="s">
        <v>59</v>
      </c>
      <c r="T496" s="11">
        <v>42736</v>
      </c>
      <c r="U496" s="12">
        <v>0.03</v>
      </c>
      <c r="V496" s="8" t="s">
        <v>78</v>
      </c>
      <c r="W496" s="8" t="s">
        <v>61</v>
      </c>
      <c r="X496" s="8" t="s">
        <v>61</v>
      </c>
      <c r="Y496" s="13">
        <v>0.6</v>
      </c>
      <c r="Z496" s="14" t="s">
        <v>50</v>
      </c>
      <c r="AA496" s="14">
        <v>254</v>
      </c>
      <c r="AB496" s="8" t="s">
        <v>662</v>
      </c>
      <c r="AC496" s="15">
        <v>2016</v>
      </c>
      <c r="AD496" s="16">
        <v>5</v>
      </c>
      <c r="AE496" s="12">
        <v>0.39</v>
      </c>
      <c r="AF496" s="11">
        <v>43252</v>
      </c>
      <c r="AG496" s="12" t="s">
        <v>50</v>
      </c>
      <c r="AH496" s="8" t="s">
        <v>78</v>
      </c>
      <c r="AI496" s="8" t="s">
        <v>647</v>
      </c>
      <c r="AJ496" s="8" t="s">
        <v>103</v>
      </c>
      <c r="AK496" s="8" t="s">
        <v>5158</v>
      </c>
      <c r="AL496" s="8" t="s">
        <v>464</v>
      </c>
      <c r="AM496" s="8" t="s">
        <v>465</v>
      </c>
      <c r="AN496" s="8" t="s">
        <v>5159</v>
      </c>
      <c r="AO496" s="8" t="s">
        <v>5160</v>
      </c>
      <c r="AP496" s="8" t="s">
        <v>468</v>
      </c>
      <c r="AQ496" s="8" t="s">
        <v>5161</v>
      </c>
      <c r="AR496" s="8" t="s">
        <v>50</v>
      </c>
      <c r="AS496" s="17" t="s">
        <v>90</v>
      </c>
    </row>
    <row r="497" spans="1:45" x14ac:dyDescent="0.3">
      <c r="A497" s="6" t="s">
        <v>5162</v>
      </c>
      <c r="B497" s="28">
        <v>1</v>
      </c>
      <c r="C497" s="54">
        <v>0</v>
      </c>
      <c r="D497" s="7" t="s">
        <v>50</v>
      </c>
      <c r="E497" s="58" t="s">
        <v>5163</v>
      </c>
      <c r="F497" s="17" t="s">
        <v>291</v>
      </c>
      <c r="G497" s="17" t="s">
        <v>292</v>
      </c>
      <c r="H497" s="17" t="s">
        <v>4956</v>
      </c>
      <c r="I497" s="17" t="s">
        <v>542</v>
      </c>
      <c r="J497" s="18" t="s">
        <v>50</v>
      </c>
      <c r="K497" s="17" t="s">
        <v>5164</v>
      </c>
      <c r="L497" s="19">
        <v>1</v>
      </c>
      <c r="M497" s="17" t="s">
        <v>2109</v>
      </c>
      <c r="N497" s="17" t="s">
        <v>1089</v>
      </c>
      <c r="O497" s="17" t="s">
        <v>50</v>
      </c>
      <c r="P497" s="17" t="s">
        <v>815</v>
      </c>
      <c r="Q497" s="17" t="s">
        <v>58</v>
      </c>
      <c r="R497" s="17" t="s">
        <v>1091</v>
      </c>
      <c r="S497" s="17" t="s">
        <v>59</v>
      </c>
      <c r="T497" s="20">
        <v>42635</v>
      </c>
      <c r="U497" s="21" t="s">
        <v>50</v>
      </c>
      <c r="V497" s="17" t="s">
        <v>78</v>
      </c>
      <c r="W497" s="17" t="s">
        <v>61</v>
      </c>
      <c r="X497" s="17" t="s">
        <v>61</v>
      </c>
      <c r="Y497" s="22">
        <v>0</v>
      </c>
      <c r="Z497" s="23" t="s">
        <v>50</v>
      </c>
      <c r="AA497" s="23" t="s">
        <v>50</v>
      </c>
      <c r="AB497" s="17" t="s">
        <v>662</v>
      </c>
      <c r="AC497" s="24">
        <v>2013</v>
      </c>
      <c r="AD497" s="25" t="s">
        <v>50</v>
      </c>
      <c r="AE497" s="21" t="s">
        <v>50</v>
      </c>
      <c r="AF497" s="20">
        <v>42635</v>
      </c>
      <c r="AG497" s="21" t="s">
        <v>50</v>
      </c>
      <c r="AH497" s="17" t="s">
        <v>78</v>
      </c>
      <c r="AI497" s="17" t="s">
        <v>547</v>
      </c>
      <c r="AJ497" s="17" t="s">
        <v>817</v>
      </c>
      <c r="AK497" s="17" t="s">
        <v>2110</v>
      </c>
      <c r="AL497" s="17" t="s">
        <v>598</v>
      </c>
      <c r="AM497" s="17" t="s">
        <v>465</v>
      </c>
      <c r="AN497" s="17" t="s">
        <v>5165</v>
      </c>
      <c r="AO497" s="17" t="s">
        <v>5166</v>
      </c>
      <c r="AP497" s="17" t="s">
        <v>153</v>
      </c>
      <c r="AQ497" s="17" t="s">
        <v>50</v>
      </c>
      <c r="AR497" s="17" t="s">
        <v>5167</v>
      </c>
      <c r="AS497" t="s">
        <v>6</v>
      </c>
    </row>
    <row r="498" spans="1:45" x14ac:dyDescent="0.3">
      <c r="A498" s="6" t="s">
        <v>5168</v>
      </c>
      <c r="B498" s="28">
        <v>1</v>
      </c>
      <c r="C498" s="54">
        <v>0</v>
      </c>
      <c r="D498" s="7">
        <v>0.03</v>
      </c>
      <c r="E498" s="57" t="s">
        <v>5169</v>
      </c>
      <c r="F498" s="8" t="s">
        <v>291</v>
      </c>
      <c r="G498" s="8" t="s">
        <v>5170</v>
      </c>
      <c r="H498" s="8" t="s">
        <v>4668</v>
      </c>
      <c r="I498" s="8" t="s">
        <v>542</v>
      </c>
      <c r="J498" s="9" t="s">
        <v>50</v>
      </c>
      <c r="K498" s="8" t="s">
        <v>5171</v>
      </c>
      <c r="L498" s="10">
        <v>2</v>
      </c>
      <c r="M498" s="8" t="s">
        <v>2094</v>
      </c>
      <c r="N498" s="8" t="s">
        <v>1490</v>
      </c>
      <c r="O498" s="8" t="s">
        <v>50</v>
      </c>
      <c r="P498" s="8" t="s">
        <v>939</v>
      </c>
      <c r="Q498" s="8" t="s">
        <v>58</v>
      </c>
      <c r="R498" s="8" t="s">
        <v>1492</v>
      </c>
      <c r="S498" s="8" t="s">
        <v>59</v>
      </c>
      <c r="T498" s="11">
        <v>42767</v>
      </c>
      <c r="U498" s="12">
        <v>0.03</v>
      </c>
      <c r="V498" s="8" t="s">
        <v>78</v>
      </c>
      <c r="W498" s="8" t="s">
        <v>61</v>
      </c>
      <c r="X498" s="8" t="s">
        <v>61</v>
      </c>
      <c r="Y498" s="13">
        <v>0.46</v>
      </c>
      <c r="Z498" s="14" t="s">
        <v>50</v>
      </c>
      <c r="AA498" s="14">
        <v>114</v>
      </c>
      <c r="AB498" s="8" t="s">
        <v>662</v>
      </c>
      <c r="AC498" s="15">
        <v>2016</v>
      </c>
      <c r="AD498" s="16" t="s">
        <v>50</v>
      </c>
      <c r="AE498" s="12">
        <v>0.03</v>
      </c>
      <c r="AF498" s="11">
        <v>43069</v>
      </c>
      <c r="AG498" s="12">
        <v>0.04</v>
      </c>
      <c r="AH498" s="8" t="s">
        <v>78</v>
      </c>
      <c r="AI498" s="8" t="s">
        <v>5172</v>
      </c>
      <c r="AJ498" s="8" t="s">
        <v>940</v>
      </c>
      <c r="AK498" s="8" t="s">
        <v>2097</v>
      </c>
      <c r="AL498" s="8" t="s">
        <v>598</v>
      </c>
      <c r="AM498" s="8" t="s">
        <v>465</v>
      </c>
      <c r="AN498" s="8" t="s">
        <v>5173</v>
      </c>
      <c r="AO498" s="8" t="s">
        <v>5174</v>
      </c>
      <c r="AP498" s="8" t="s">
        <v>2340</v>
      </c>
      <c r="AQ498" s="8" t="s">
        <v>5175</v>
      </c>
      <c r="AR498" s="8" t="s">
        <v>5176</v>
      </c>
      <c r="AS498" t="s">
        <v>6</v>
      </c>
    </row>
    <row r="499" spans="1:45" x14ac:dyDescent="0.3">
      <c r="A499" s="6" t="s">
        <v>5177</v>
      </c>
      <c r="B499" s="28">
        <v>1</v>
      </c>
      <c r="C499" s="54">
        <v>0</v>
      </c>
      <c r="D499" s="7" t="s">
        <v>50</v>
      </c>
      <c r="E499" s="58" t="s">
        <v>5178</v>
      </c>
      <c r="F499" s="17" t="s">
        <v>93</v>
      </c>
      <c r="G499" s="17" t="s">
        <v>344</v>
      </c>
      <c r="H499" s="17" t="s">
        <v>5179</v>
      </c>
      <c r="I499" s="17" t="s">
        <v>221</v>
      </c>
      <c r="J499" s="18" t="s">
        <v>50</v>
      </c>
      <c r="K499" s="17" t="s">
        <v>5180</v>
      </c>
      <c r="L499" s="19" t="s">
        <v>50</v>
      </c>
      <c r="M499" s="17" t="s">
        <v>50</v>
      </c>
      <c r="N499" s="17" t="s">
        <v>50</v>
      </c>
      <c r="O499" s="17" t="s">
        <v>50</v>
      </c>
      <c r="P499" s="17" t="s">
        <v>2760</v>
      </c>
      <c r="Q499" s="17" t="s">
        <v>58</v>
      </c>
      <c r="R499" s="17" t="s">
        <v>50</v>
      </c>
      <c r="S499" s="17" t="s">
        <v>59</v>
      </c>
      <c r="T499" s="20">
        <v>43014</v>
      </c>
      <c r="U499" s="21" t="s">
        <v>50</v>
      </c>
      <c r="V499" s="17" t="s">
        <v>134</v>
      </c>
      <c r="W499" s="17" t="s">
        <v>61</v>
      </c>
      <c r="X499" s="17" t="s">
        <v>61</v>
      </c>
      <c r="Y499" s="22">
        <v>0.03</v>
      </c>
      <c r="Z499" s="23">
        <v>180</v>
      </c>
      <c r="AA499" s="23" t="s">
        <v>50</v>
      </c>
      <c r="AB499" s="17" t="s">
        <v>662</v>
      </c>
      <c r="AC499" s="24">
        <v>2016</v>
      </c>
      <c r="AD499" s="25" t="s">
        <v>50</v>
      </c>
      <c r="AE499" s="21" t="s">
        <v>50</v>
      </c>
      <c r="AF499" s="20">
        <v>43014</v>
      </c>
      <c r="AG499" s="21" t="s">
        <v>50</v>
      </c>
      <c r="AH499" s="17" t="s">
        <v>134</v>
      </c>
      <c r="AI499" s="17" t="s">
        <v>347</v>
      </c>
      <c r="AJ499" s="17" t="s">
        <v>2763</v>
      </c>
      <c r="AK499" s="17" t="s">
        <v>50</v>
      </c>
      <c r="AL499" s="17" t="s">
        <v>83</v>
      </c>
      <c r="AM499" s="17" t="s">
        <v>300</v>
      </c>
      <c r="AN499" s="17" t="s">
        <v>5181</v>
      </c>
      <c r="AO499" s="17" t="s">
        <v>50</v>
      </c>
      <c r="AP499" s="17" t="s">
        <v>50</v>
      </c>
      <c r="AQ499" s="17" t="s">
        <v>50</v>
      </c>
      <c r="AR499" s="17" t="s">
        <v>50</v>
      </c>
      <c r="AS499" s="17" t="s">
        <v>90</v>
      </c>
    </row>
    <row r="500" spans="1:45" x14ac:dyDescent="0.3">
      <c r="A500" s="6" t="s">
        <v>5182</v>
      </c>
      <c r="B500" s="28">
        <v>1</v>
      </c>
      <c r="C500" s="54">
        <v>0</v>
      </c>
      <c r="D500" s="7" t="s">
        <v>50</v>
      </c>
      <c r="E500" s="57" t="s">
        <v>5183</v>
      </c>
      <c r="F500" s="8" t="s">
        <v>173</v>
      </c>
      <c r="G500" s="8" t="s">
        <v>317</v>
      </c>
      <c r="H500" s="8" t="s">
        <v>50</v>
      </c>
      <c r="I500" s="8" t="s">
        <v>54</v>
      </c>
      <c r="J500" s="9" t="s">
        <v>50</v>
      </c>
      <c r="K500" s="8" t="s">
        <v>5184</v>
      </c>
      <c r="L500" s="10">
        <v>1</v>
      </c>
      <c r="M500" s="8" t="s">
        <v>5185</v>
      </c>
      <c r="N500" s="8" t="s">
        <v>5186</v>
      </c>
      <c r="O500" s="8" t="s">
        <v>50</v>
      </c>
      <c r="P500" s="8" t="s">
        <v>357</v>
      </c>
      <c r="Q500" s="8" t="s">
        <v>58</v>
      </c>
      <c r="R500" s="8" t="s">
        <v>5187</v>
      </c>
      <c r="S500" s="8" t="s">
        <v>59</v>
      </c>
      <c r="T500" s="11" t="s">
        <v>50</v>
      </c>
      <c r="U500" s="12" t="s">
        <v>50</v>
      </c>
      <c r="V500" s="8" t="s">
        <v>509</v>
      </c>
      <c r="W500" s="8" t="s">
        <v>61</v>
      </c>
      <c r="X500" s="8" t="s">
        <v>61</v>
      </c>
      <c r="Y500" s="13">
        <v>0</v>
      </c>
      <c r="Z500" s="14" t="s">
        <v>50</v>
      </c>
      <c r="AA500" s="14" t="s">
        <v>50</v>
      </c>
      <c r="AB500" s="8" t="s">
        <v>662</v>
      </c>
      <c r="AC500" s="15">
        <v>2017</v>
      </c>
      <c r="AD500" s="16" t="s">
        <v>50</v>
      </c>
      <c r="AE500" s="12" t="s">
        <v>50</v>
      </c>
      <c r="AF500" s="11" t="s">
        <v>50</v>
      </c>
      <c r="AG500" s="12" t="s">
        <v>50</v>
      </c>
      <c r="AH500" s="8" t="s">
        <v>509</v>
      </c>
      <c r="AI500" s="8" t="s">
        <v>447</v>
      </c>
      <c r="AJ500" s="8" t="s">
        <v>360</v>
      </c>
      <c r="AK500" s="8" t="s">
        <v>5188</v>
      </c>
      <c r="AL500" s="8" t="s">
        <v>66</v>
      </c>
      <c r="AM500" s="8" t="s">
        <v>465</v>
      </c>
      <c r="AN500" s="8" t="s">
        <v>5189</v>
      </c>
      <c r="AO500" s="8" t="s">
        <v>5190</v>
      </c>
      <c r="AP500" s="8" t="s">
        <v>1679</v>
      </c>
      <c r="AQ500" s="8" t="s">
        <v>5191</v>
      </c>
      <c r="AR500" s="8" t="s">
        <v>5192</v>
      </c>
      <c r="AS500" s="17" t="s">
        <v>90</v>
      </c>
    </row>
    <row r="501" spans="1:45" x14ac:dyDescent="0.3">
      <c r="A501" s="6" t="s">
        <v>5193</v>
      </c>
      <c r="B501" s="28">
        <v>1</v>
      </c>
      <c r="C501" s="54">
        <v>0</v>
      </c>
      <c r="D501" s="7">
        <v>10</v>
      </c>
      <c r="E501" s="58" t="s">
        <v>5194</v>
      </c>
      <c r="F501" s="17" t="s">
        <v>173</v>
      </c>
      <c r="G501" s="17" t="s">
        <v>317</v>
      </c>
      <c r="H501" s="17" t="s">
        <v>778</v>
      </c>
      <c r="I501" s="17" t="s">
        <v>456</v>
      </c>
      <c r="J501" s="18" t="s">
        <v>50</v>
      </c>
      <c r="K501" s="17" t="s">
        <v>5195</v>
      </c>
      <c r="L501" s="19">
        <v>7</v>
      </c>
      <c r="M501" s="17" t="s">
        <v>5196</v>
      </c>
      <c r="N501" s="17" t="s">
        <v>5197</v>
      </c>
      <c r="O501" s="17" t="s">
        <v>50</v>
      </c>
      <c r="P501" s="17" t="s">
        <v>5198</v>
      </c>
      <c r="Q501" s="17" t="s">
        <v>58</v>
      </c>
      <c r="R501" s="17" t="s">
        <v>5199</v>
      </c>
      <c r="S501" s="17" t="s">
        <v>59</v>
      </c>
      <c r="T501" s="20" t="s">
        <v>50</v>
      </c>
      <c r="U501" s="21" t="s">
        <v>50</v>
      </c>
      <c r="V501" s="17" t="s">
        <v>78</v>
      </c>
      <c r="W501" s="17" t="s">
        <v>61</v>
      </c>
      <c r="X501" s="17" t="s">
        <v>61</v>
      </c>
      <c r="Y501" s="22">
        <v>3.39</v>
      </c>
      <c r="Z501" s="23">
        <v>19</v>
      </c>
      <c r="AA501" s="23">
        <v>348</v>
      </c>
      <c r="AB501" s="17" t="s">
        <v>662</v>
      </c>
      <c r="AC501" s="24">
        <v>2017</v>
      </c>
      <c r="AD501" s="25">
        <v>11</v>
      </c>
      <c r="AE501" s="21">
        <v>10</v>
      </c>
      <c r="AF501" s="20">
        <v>43242</v>
      </c>
      <c r="AG501" s="21">
        <v>10</v>
      </c>
      <c r="AH501" s="17" t="s">
        <v>661</v>
      </c>
      <c r="AI501" s="17" t="s">
        <v>1383</v>
      </c>
      <c r="AJ501" s="17" t="s">
        <v>5200</v>
      </c>
      <c r="AK501" s="17" t="s">
        <v>5201</v>
      </c>
      <c r="AL501" s="17" t="s">
        <v>464</v>
      </c>
      <c r="AM501" s="17" t="s">
        <v>465</v>
      </c>
      <c r="AN501" s="17" t="s">
        <v>5202</v>
      </c>
      <c r="AO501" s="17" t="s">
        <v>5203</v>
      </c>
      <c r="AP501" s="17" t="s">
        <v>5204</v>
      </c>
      <c r="AQ501" s="17" t="s">
        <v>5205</v>
      </c>
      <c r="AR501" s="17" t="s">
        <v>50</v>
      </c>
      <c r="AS501" s="17" t="s">
        <v>90</v>
      </c>
    </row>
    <row r="502" spans="1:45" ht="20.399999999999999" x14ac:dyDescent="0.3">
      <c r="A502" s="6" t="s">
        <v>5206</v>
      </c>
      <c r="B502" s="28">
        <v>0</v>
      </c>
      <c r="C502" s="54">
        <v>1</v>
      </c>
      <c r="D502" s="7">
        <v>5.72</v>
      </c>
      <c r="E502" s="57" t="s">
        <v>5207</v>
      </c>
      <c r="F502" s="8" t="s">
        <v>173</v>
      </c>
      <c r="G502" s="8" t="s">
        <v>317</v>
      </c>
      <c r="H502" s="8" t="s">
        <v>220</v>
      </c>
      <c r="I502" s="8" t="s">
        <v>72</v>
      </c>
      <c r="J502" s="9" t="s">
        <v>50</v>
      </c>
      <c r="K502" s="8" t="s">
        <v>5208</v>
      </c>
      <c r="L502" s="10" t="s">
        <v>50</v>
      </c>
      <c r="M502" s="8" t="s">
        <v>50</v>
      </c>
      <c r="N502" s="8" t="s">
        <v>5209</v>
      </c>
      <c r="O502" s="8" t="s">
        <v>5210</v>
      </c>
      <c r="P502" s="8" t="s">
        <v>99</v>
      </c>
      <c r="Q502" s="8" t="s">
        <v>58</v>
      </c>
      <c r="R502" s="8" t="s">
        <v>5211</v>
      </c>
      <c r="S502" s="8" t="s">
        <v>59</v>
      </c>
      <c r="T502" s="11">
        <v>43123</v>
      </c>
      <c r="U502" s="12" t="s">
        <v>50</v>
      </c>
      <c r="V502" s="8" t="s">
        <v>133</v>
      </c>
      <c r="W502" s="8" t="s">
        <v>61</v>
      </c>
      <c r="X502" s="8" t="s">
        <v>61</v>
      </c>
      <c r="Y502" s="13">
        <v>7.0000000000000007E-2</v>
      </c>
      <c r="Z502" s="14" t="s">
        <v>50</v>
      </c>
      <c r="AA502" s="14">
        <v>1362</v>
      </c>
      <c r="AB502" s="8" t="s">
        <v>662</v>
      </c>
      <c r="AC502" s="15">
        <v>2017</v>
      </c>
      <c r="AD502" s="16" t="s">
        <v>50</v>
      </c>
      <c r="AE502" s="12">
        <v>5.72</v>
      </c>
      <c r="AF502" s="11">
        <v>43291</v>
      </c>
      <c r="AG502" s="12">
        <v>5.72</v>
      </c>
      <c r="AH502" s="8" t="s">
        <v>79</v>
      </c>
      <c r="AI502" s="8" t="s">
        <v>745</v>
      </c>
      <c r="AJ502" s="8" t="s">
        <v>103</v>
      </c>
      <c r="AK502" s="8" t="s">
        <v>50</v>
      </c>
      <c r="AL502" s="8" t="s">
        <v>83</v>
      </c>
      <c r="AM502" s="8" t="s">
        <v>84</v>
      </c>
      <c r="AN502" s="8" t="s">
        <v>5212</v>
      </c>
      <c r="AO502" s="8" t="s">
        <v>5213</v>
      </c>
      <c r="AP502" s="8" t="s">
        <v>153</v>
      </c>
      <c r="AQ502" s="8" t="s">
        <v>5214</v>
      </c>
      <c r="AR502" s="8" t="s">
        <v>5215</v>
      </c>
      <c r="AS502" s="8" t="s">
        <v>109</v>
      </c>
    </row>
    <row r="503" spans="1:45" x14ac:dyDescent="0.3">
      <c r="A503" s="6" t="s">
        <v>5216</v>
      </c>
      <c r="B503" s="28">
        <v>1</v>
      </c>
      <c r="C503" s="54">
        <v>0</v>
      </c>
      <c r="D503" s="7" t="s">
        <v>50</v>
      </c>
      <c r="E503" s="58" t="s">
        <v>5217</v>
      </c>
      <c r="F503" s="17" t="s">
        <v>93</v>
      </c>
      <c r="G503" s="17" t="s">
        <v>503</v>
      </c>
      <c r="H503" s="17" t="s">
        <v>50</v>
      </c>
      <c r="I503" s="17" t="s">
        <v>542</v>
      </c>
      <c r="J503" s="18" t="s">
        <v>50</v>
      </c>
      <c r="K503" s="17" t="s">
        <v>5218</v>
      </c>
      <c r="L503" s="19">
        <v>1</v>
      </c>
      <c r="M503" s="17" t="s">
        <v>2799</v>
      </c>
      <c r="N503" s="17" t="s">
        <v>5219</v>
      </c>
      <c r="O503" s="17" t="s">
        <v>5220</v>
      </c>
      <c r="P503" s="17" t="s">
        <v>200</v>
      </c>
      <c r="Q503" s="17" t="s">
        <v>58</v>
      </c>
      <c r="R503" s="17" t="s">
        <v>5221</v>
      </c>
      <c r="S503" s="17" t="s">
        <v>59</v>
      </c>
      <c r="T503" s="20">
        <v>42370</v>
      </c>
      <c r="U503" s="21" t="s">
        <v>50</v>
      </c>
      <c r="V503" s="17" t="s">
        <v>78</v>
      </c>
      <c r="W503" s="17" t="s">
        <v>61</v>
      </c>
      <c r="X503" s="17" t="s">
        <v>61</v>
      </c>
      <c r="Y503" s="22">
        <v>0.15</v>
      </c>
      <c r="Z503" s="23">
        <v>924</v>
      </c>
      <c r="AA503" s="23">
        <v>145</v>
      </c>
      <c r="AB503" s="17" t="s">
        <v>662</v>
      </c>
      <c r="AC503" s="24">
        <v>2015</v>
      </c>
      <c r="AD503" s="25" t="s">
        <v>50</v>
      </c>
      <c r="AE503" s="21" t="s">
        <v>50</v>
      </c>
      <c r="AF503" s="20">
        <v>42916</v>
      </c>
      <c r="AG503" s="21">
        <v>0.03</v>
      </c>
      <c r="AH503" s="17" t="s">
        <v>770</v>
      </c>
      <c r="AI503" s="17" t="s">
        <v>1183</v>
      </c>
      <c r="AJ503" s="17" t="s">
        <v>203</v>
      </c>
      <c r="AK503" s="17" t="s">
        <v>5222</v>
      </c>
      <c r="AL503" s="17" t="s">
        <v>598</v>
      </c>
      <c r="AM503" s="17" t="s">
        <v>465</v>
      </c>
      <c r="AN503" s="17" t="s">
        <v>5223</v>
      </c>
      <c r="AO503" s="17" t="s">
        <v>5224</v>
      </c>
      <c r="AP503" s="17" t="s">
        <v>631</v>
      </c>
      <c r="AQ503" s="17" t="s">
        <v>5225</v>
      </c>
      <c r="AR503" s="17" t="s">
        <v>50</v>
      </c>
      <c r="AS503" s="17" t="s">
        <v>90</v>
      </c>
    </row>
    <row r="504" spans="1:45" x14ac:dyDescent="0.3">
      <c r="A504" s="6" t="s">
        <v>5226</v>
      </c>
      <c r="B504" s="28">
        <v>1</v>
      </c>
      <c r="C504" s="54">
        <v>0</v>
      </c>
      <c r="D504" s="7" t="s">
        <v>50</v>
      </c>
      <c r="E504" s="57" t="s">
        <v>5227</v>
      </c>
      <c r="F504" s="8" t="s">
        <v>291</v>
      </c>
      <c r="G504" s="8" t="s">
        <v>292</v>
      </c>
      <c r="H504" s="8" t="s">
        <v>3741</v>
      </c>
      <c r="I504" s="8" t="s">
        <v>542</v>
      </c>
      <c r="J504" s="9" t="s">
        <v>50</v>
      </c>
      <c r="K504" s="8" t="s">
        <v>5228</v>
      </c>
      <c r="L504" s="10">
        <v>3</v>
      </c>
      <c r="M504" s="8" t="s">
        <v>5229</v>
      </c>
      <c r="N504" s="8" t="s">
        <v>50</v>
      </c>
      <c r="O504" s="8" t="s">
        <v>50</v>
      </c>
      <c r="P504" s="8" t="s">
        <v>200</v>
      </c>
      <c r="Q504" s="8" t="s">
        <v>58</v>
      </c>
      <c r="R504" s="8" t="s">
        <v>50</v>
      </c>
      <c r="S504" s="8" t="s">
        <v>59</v>
      </c>
      <c r="T504" s="11">
        <v>42866</v>
      </c>
      <c r="U504" s="12" t="s">
        <v>50</v>
      </c>
      <c r="V504" s="8" t="s">
        <v>78</v>
      </c>
      <c r="W504" s="8" t="s">
        <v>61</v>
      </c>
      <c r="X504" s="8" t="s">
        <v>61</v>
      </c>
      <c r="Y504" s="13">
        <v>0</v>
      </c>
      <c r="Z504" s="14" t="s">
        <v>50</v>
      </c>
      <c r="AA504" s="14">
        <v>83</v>
      </c>
      <c r="AB504" s="8" t="s">
        <v>662</v>
      </c>
      <c r="AC504" s="15">
        <v>2016</v>
      </c>
      <c r="AD504" s="16" t="s">
        <v>50</v>
      </c>
      <c r="AE504" s="12" t="s">
        <v>50</v>
      </c>
      <c r="AF504" s="11">
        <v>43136</v>
      </c>
      <c r="AG504" s="12">
        <v>0.01</v>
      </c>
      <c r="AH504" s="8" t="s">
        <v>595</v>
      </c>
      <c r="AI504" s="8" t="s">
        <v>299</v>
      </c>
      <c r="AJ504" s="8" t="s">
        <v>203</v>
      </c>
      <c r="AK504" s="8" t="s">
        <v>5230</v>
      </c>
      <c r="AL504" s="8" t="s">
        <v>598</v>
      </c>
      <c r="AM504" s="8" t="s">
        <v>465</v>
      </c>
      <c r="AN504" s="8" t="s">
        <v>5231</v>
      </c>
      <c r="AO504" s="8" t="s">
        <v>5232</v>
      </c>
      <c r="AP504" s="8" t="s">
        <v>601</v>
      </c>
      <c r="AQ504" s="8" t="s">
        <v>5233</v>
      </c>
      <c r="AR504" s="8" t="s">
        <v>50</v>
      </c>
      <c r="AS504" s="17" t="s">
        <v>90</v>
      </c>
    </row>
    <row r="505" spans="1:45" x14ac:dyDescent="0.3">
      <c r="A505" s="6" t="s">
        <v>5234</v>
      </c>
      <c r="B505" s="28">
        <v>1</v>
      </c>
      <c r="C505" s="54">
        <v>0</v>
      </c>
      <c r="D505" s="7" t="s">
        <v>50</v>
      </c>
      <c r="E505" s="58" t="s">
        <v>5235</v>
      </c>
      <c r="F505" s="17" t="s">
        <v>93</v>
      </c>
      <c r="G505" s="17" t="s">
        <v>94</v>
      </c>
      <c r="H505" s="17" t="s">
        <v>50</v>
      </c>
      <c r="I505" s="17" t="s">
        <v>542</v>
      </c>
      <c r="J505" s="18" t="s">
        <v>50</v>
      </c>
      <c r="K505" s="17" t="s">
        <v>5236</v>
      </c>
      <c r="L505" s="19">
        <v>3</v>
      </c>
      <c r="M505" s="17" t="s">
        <v>5237</v>
      </c>
      <c r="N505" s="17" t="s">
        <v>1825</v>
      </c>
      <c r="O505" s="17" t="s">
        <v>50</v>
      </c>
      <c r="P505" s="17" t="s">
        <v>200</v>
      </c>
      <c r="Q505" s="17" t="s">
        <v>58</v>
      </c>
      <c r="R505" s="17" t="s">
        <v>1826</v>
      </c>
      <c r="S505" s="17" t="s">
        <v>59</v>
      </c>
      <c r="T505" s="20" t="s">
        <v>50</v>
      </c>
      <c r="U505" s="21">
        <v>0.01</v>
      </c>
      <c r="V505" s="17" t="s">
        <v>78</v>
      </c>
      <c r="W505" s="17" t="s">
        <v>61</v>
      </c>
      <c r="X505" s="17" t="s">
        <v>61</v>
      </c>
      <c r="Y505" s="22">
        <v>0.66</v>
      </c>
      <c r="Z505" s="23">
        <v>398</v>
      </c>
      <c r="AA505" s="23">
        <v>228</v>
      </c>
      <c r="AB505" s="17" t="s">
        <v>662</v>
      </c>
      <c r="AC505" s="24">
        <v>2016</v>
      </c>
      <c r="AD505" s="25">
        <v>9</v>
      </c>
      <c r="AE505" s="21" t="s">
        <v>50</v>
      </c>
      <c r="AF505" s="20">
        <v>42947</v>
      </c>
      <c r="AG505" s="21">
        <v>0.03</v>
      </c>
      <c r="AH505" s="17" t="s">
        <v>595</v>
      </c>
      <c r="AI505" s="17" t="s">
        <v>102</v>
      </c>
      <c r="AJ505" s="17" t="s">
        <v>203</v>
      </c>
      <c r="AK505" s="17" t="s">
        <v>5238</v>
      </c>
      <c r="AL505" s="17" t="s">
        <v>598</v>
      </c>
      <c r="AM505" s="17" t="s">
        <v>465</v>
      </c>
      <c r="AN505" s="17" t="s">
        <v>5239</v>
      </c>
      <c r="AO505" s="17" t="s">
        <v>5240</v>
      </c>
      <c r="AP505" s="17" t="s">
        <v>5241</v>
      </c>
      <c r="AQ505" s="17" t="s">
        <v>5242</v>
      </c>
      <c r="AR505" s="17" t="s">
        <v>5243</v>
      </c>
      <c r="AS505" s="17" t="s">
        <v>90</v>
      </c>
    </row>
    <row r="506" spans="1:45" x14ac:dyDescent="0.3">
      <c r="A506" s="6" t="s">
        <v>5244</v>
      </c>
      <c r="B506" s="28">
        <v>0</v>
      </c>
      <c r="C506" s="54">
        <v>1</v>
      </c>
      <c r="D506" s="7" t="s">
        <v>50</v>
      </c>
      <c r="E506" s="57" t="s">
        <v>5245</v>
      </c>
      <c r="F506" s="8" t="s">
        <v>93</v>
      </c>
      <c r="G506" s="8" t="s">
        <v>503</v>
      </c>
      <c r="H506" s="8" t="s">
        <v>1180</v>
      </c>
      <c r="I506" s="8" t="s">
        <v>542</v>
      </c>
      <c r="J506" s="9" t="s">
        <v>50</v>
      </c>
      <c r="K506" s="8" t="s">
        <v>5246</v>
      </c>
      <c r="L506" s="10">
        <v>2</v>
      </c>
      <c r="M506" s="8" t="s">
        <v>5247</v>
      </c>
      <c r="N506" s="8" t="s">
        <v>5248</v>
      </c>
      <c r="O506" s="8" t="s">
        <v>50</v>
      </c>
      <c r="P506" s="8" t="s">
        <v>200</v>
      </c>
      <c r="Q506" s="8" t="s">
        <v>58</v>
      </c>
      <c r="R506" s="8" t="s">
        <v>5249</v>
      </c>
      <c r="S506" s="8" t="s">
        <v>59</v>
      </c>
      <c r="T506" s="11" t="s">
        <v>50</v>
      </c>
      <c r="U506" s="12">
        <v>0.01</v>
      </c>
      <c r="V506" s="8" t="s">
        <v>595</v>
      </c>
      <c r="W506" s="8" t="s">
        <v>61</v>
      </c>
      <c r="X506" s="8" t="s">
        <v>61</v>
      </c>
      <c r="Y506" s="13">
        <v>-1.6</v>
      </c>
      <c r="Z506" s="14">
        <v>3279</v>
      </c>
      <c r="AA506" s="14">
        <v>238</v>
      </c>
      <c r="AB506" s="8" t="s">
        <v>662</v>
      </c>
      <c r="AC506" s="15">
        <v>2017</v>
      </c>
      <c r="AD506" s="16" t="s">
        <v>50</v>
      </c>
      <c r="AE506" s="12" t="s">
        <v>50</v>
      </c>
      <c r="AF506" s="11">
        <v>42856</v>
      </c>
      <c r="AG506" s="12" t="s">
        <v>50</v>
      </c>
      <c r="AH506" s="8" t="s">
        <v>78</v>
      </c>
      <c r="AI506" s="8" t="s">
        <v>1183</v>
      </c>
      <c r="AJ506" s="8" t="s">
        <v>203</v>
      </c>
      <c r="AK506" s="8" t="s">
        <v>5250</v>
      </c>
      <c r="AL506" s="8" t="s">
        <v>598</v>
      </c>
      <c r="AM506" s="8" t="s">
        <v>465</v>
      </c>
      <c r="AN506" s="8" t="s">
        <v>5251</v>
      </c>
      <c r="AO506" s="8" t="s">
        <v>5252</v>
      </c>
      <c r="AP506" s="8" t="s">
        <v>631</v>
      </c>
      <c r="AQ506" s="8" t="s">
        <v>5253</v>
      </c>
      <c r="AR506" s="8" t="s">
        <v>50</v>
      </c>
      <c r="AS506" s="8" t="s">
        <v>109</v>
      </c>
    </row>
    <row r="507" spans="1:45" x14ac:dyDescent="0.3">
      <c r="A507" s="6" t="s">
        <v>5254</v>
      </c>
      <c r="B507" s="28">
        <v>0</v>
      </c>
      <c r="C507" s="54">
        <v>1</v>
      </c>
      <c r="D507" s="7" t="s">
        <v>50</v>
      </c>
      <c r="E507" s="58" t="s">
        <v>5255</v>
      </c>
      <c r="F507" s="17" t="s">
        <v>291</v>
      </c>
      <c r="G507" s="17" t="s">
        <v>411</v>
      </c>
      <c r="H507" s="17" t="s">
        <v>50</v>
      </c>
      <c r="I507" s="17" t="s">
        <v>221</v>
      </c>
      <c r="J507" s="18">
        <v>240</v>
      </c>
      <c r="K507" s="17" t="s">
        <v>5256</v>
      </c>
      <c r="L507" s="19" t="s">
        <v>50</v>
      </c>
      <c r="M507" s="17" t="s">
        <v>50</v>
      </c>
      <c r="N507" s="17" t="s">
        <v>3599</v>
      </c>
      <c r="O507" s="17" t="s">
        <v>5257</v>
      </c>
      <c r="P507" s="17" t="s">
        <v>99</v>
      </c>
      <c r="Q507" s="17" t="s">
        <v>58</v>
      </c>
      <c r="R507" s="17" t="s">
        <v>3601</v>
      </c>
      <c r="S507" s="17" t="s">
        <v>59</v>
      </c>
      <c r="T507" s="20">
        <v>43248</v>
      </c>
      <c r="U507" s="21" t="s">
        <v>50</v>
      </c>
      <c r="V507" s="17" t="s">
        <v>133</v>
      </c>
      <c r="W507" s="17" t="s">
        <v>396</v>
      </c>
      <c r="X507" s="17" t="s">
        <v>396</v>
      </c>
      <c r="Y507" s="22" t="s">
        <v>50</v>
      </c>
      <c r="Z507" s="23" t="s">
        <v>50</v>
      </c>
      <c r="AA507" s="23" t="s">
        <v>50</v>
      </c>
      <c r="AB507" s="17" t="s">
        <v>662</v>
      </c>
      <c r="AC507" s="24">
        <v>2017</v>
      </c>
      <c r="AD507" s="25" t="s">
        <v>50</v>
      </c>
      <c r="AE507" s="21" t="s">
        <v>50</v>
      </c>
      <c r="AF507" s="20">
        <v>43248</v>
      </c>
      <c r="AG507" s="21" t="s">
        <v>50</v>
      </c>
      <c r="AH507" s="17" t="s">
        <v>133</v>
      </c>
      <c r="AI507" s="17" t="s">
        <v>416</v>
      </c>
      <c r="AJ507" s="17" t="s">
        <v>103</v>
      </c>
      <c r="AK507" s="17" t="s">
        <v>50</v>
      </c>
      <c r="AL507" s="17" t="s">
        <v>5258</v>
      </c>
      <c r="AM507" s="17" t="s">
        <v>204</v>
      </c>
      <c r="AN507" s="17" t="s">
        <v>5259</v>
      </c>
      <c r="AO507" s="17" t="s">
        <v>5260</v>
      </c>
      <c r="AP507" s="17" t="s">
        <v>5261</v>
      </c>
      <c r="AQ507" s="17" t="s">
        <v>5262</v>
      </c>
      <c r="AR507" s="17" t="s">
        <v>50</v>
      </c>
      <c r="AS507" s="8" t="s">
        <v>109</v>
      </c>
    </row>
    <row r="508" spans="1:45" x14ac:dyDescent="0.3">
      <c r="A508" s="6" t="s">
        <v>5263</v>
      </c>
      <c r="B508" s="28">
        <v>0</v>
      </c>
      <c r="C508" s="54">
        <v>1</v>
      </c>
      <c r="D508" s="7" t="s">
        <v>50</v>
      </c>
      <c r="E508" s="57" t="s">
        <v>5264</v>
      </c>
      <c r="F508" s="8" t="s">
        <v>2</v>
      </c>
      <c r="G508" s="8" t="s">
        <v>129</v>
      </c>
      <c r="H508" s="8" t="s">
        <v>50</v>
      </c>
      <c r="I508" s="8" t="s">
        <v>72</v>
      </c>
      <c r="J508" s="9" t="s">
        <v>50</v>
      </c>
      <c r="K508" s="8" t="s">
        <v>5265</v>
      </c>
      <c r="L508" s="10" t="s">
        <v>50</v>
      </c>
      <c r="M508" s="8" t="s">
        <v>50</v>
      </c>
      <c r="N508" s="8" t="s">
        <v>5266</v>
      </c>
      <c r="O508" s="8" t="s">
        <v>50</v>
      </c>
      <c r="P508" s="8" t="s">
        <v>99</v>
      </c>
      <c r="Q508" s="8" t="s">
        <v>58</v>
      </c>
      <c r="R508" s="8" t="s">
        <v>5267</v>
      </c>
      <c r="S508" s="8" t="s">
        <v>59</v>
      </c>
      <c r="T508" s="11">
        <v>43027</v>
      </c>
      <c r="U508" s="12">
        <v>0.28000000000000003</v>
      </c>
      <c r="V508" s="8" t="s">
        <v>119</v>
      </c>
      <c r="W508" s="8" t="s">
        <v>61</v>
      </c>
      <c r="X508" s="8" t="s">
        <v>396</v>
      </c>
      <c r="Y508" s="13" t="s">
        <v>50</v>
      </c>
      <c r="Z508" s="14" t="s">
        <v>50</v>
      </c>
      <c r="AA508" s="14" t="s">
        <v>50</v>
      </c>
      <c r="AB508" s="8" t="s">
        <v>662</v>
      </c>
      <c r="AC508" s="15">
        <v>2017</v>
      </c>
      <c r="AD508" s="16" t="s">
        <v>50</v>
      </c>
      <c r="AE508" s="12" t="s">
        <v>50</v>
      </c>
      <c r="AF508" s="11">
        <v>43102</v>
      </c>
      <c r="AG508" s="12" t="s">
        <v>50</v>
      </c>
      <c r="AH508" s="8" t="s">
        <v>134</v>
      </c>
      <c r="AI508" s="8" t="s">
        <v>312</v>
      </c>
      <c r="AJ508" s="8" t="s">
        <v>103</v>
      </c>
      <c r="AK508" s="8" t="s">
        <v>50</v>
      </c>
      <c r="AL508" s="8" t="s">
        <v>5258</v>
      </c>
      <c r="AM508" s="8" t="s">
        <v>84</v>
      </c>
      <c r="AN508" s="8" t="s">
        <v>50</v>
      </c>
      <c r="AO508" s="8" t="s">
        <v>5268</v>
      </c>
      <c r="AP508" s="8" t="s">
        <v>5269</v>
      </c>
      <c r="AQ508" s="8" t="s">
        <v>5270</v>
      </c>
      <c r="AR508" s="8" t="s">
        <v>5271</v>
      </c>
      <c r="AS508" s="8" t="s">
        <v>109</v>
      </c>
    </row>
    <row r="509" spans="1:45" x14ac:dyDescent="0.3">
      <c r="A509" s="6" t="s">
        <v>5272</v>
      </c>
      <c r="B509" s="28">
        <v>1</v>
      </c>
      <c r="C509" s="54">
        <v>0</v>
      </c>
      <c r="D509" s="7" t="s">
        <v>50</v>
      </c>
      <c r="E509" s="58" t="s">
        <v>5273</v>
      </c>
      <c r="F509" s="17" t="s">
        <v>291</v>
      </c>
      <c r="G509" s="17" t="s">
        <v>5274</v>
      </c>
      <c r="H509" s="17" t="s">
        <v>50</v>
      </c>
      <c r="I509" s="17" t="s">
        <v>221</v>
      </c>
      <c r="J509" s="18" t="s">
        <v>50</v>
      </c>
      <c r="K509" s="17" t="s">
        <v>5275</v>
      </c>
      <c r="L509" s="19" t="s">
        <v>50</v>
      </c>
      <c r="M509" s="17" t="s">
        <v>50</v>
      </c>
      <c r="N509" s="17" t="s">
        <v>50</v>
      </c>
      <c r="O509" s="17" t="s">
        <v>50</v>
      </c>
      <c r="P509" s="17" t="s">
        <v>99</v>
      </c>
      <c r="Q509" s="17" t="s">
        <v>58</v>
      </c>
      <c r="R509" s="17" t="s">
        <v>50</v>
      </c>
      <c r="S509" s="17" t="s">
        <v>59</v>
      </c>
      <c r="T509" s="20">
        <v>43032</v>
      </c>
      <c r="U509" s="21" t="s">
        <v>50</v>
      </c>
      <c r="V509" s="17" t="s">
        <v>134</v>
      </c>
      <c r="W509" s="17" t="s">
        <v>61</v>
      </c>
      <c r="X509" s="17" t="s">
        <v>61</v>
      </c>
      <c r="Y509" s="22" t="s">
        <v>50</v>
      </c>
      <c r="Z509" s="23" t="s">
        <v>50</v>
      </c>
      <c r="AA509" s="23" t="s">
        <v>50</v>
      </c>
      <c r="AB509" s="17" t="s">
        <v>662</v>
      </c>
      <c r="AC509" s="24">
        <v>2015</v>
      </c>
      <c r="AD509" s="25">
        <v>8</v>
      </c>
      <c r="AE509" s="21" t="s">
        <v>50</v>
      </c>
      <c r="AF509" s="20">
        <v>43032</v>
      </c>
      <c r="AG509" s="21" t="s">
        <v>50</v>
      </c>
      <c r="AH509" s="17" t="s">
        <v>134</v>
      </c>
      <c r="AI509" s="17" t="s">
        <v>5274</v>
      </c>
      <c r="AJ509" s="17" t="s">
        <v>103</v>
      </c>
      <c r="AK509" s="17" t="s">
        <v>50</v>
      </c>
      <c r="AL509" s="17" t="s">
        <v>83</v>
      </c>
      <c r="AM509" s="17" t="s">
        <v>67</v>
      </c>
      <c r="AN509" s="17" t="s">
        <v>50</v>
      </c>
      <c r="AO509" s="17" t="s">
        <v>5276</v>
      </c>
      <c r="AP509" s="17" t="s">
        <v>631</v>
      </c>
      <c r="AQ509" s="17" t="s">
        <v>50</v>
      </c>
      <c r="AR509" s="17" t="s">
        <v>50</v>
      </c>
      <c r="AS509" s="17" t="s">
        <v>90</v>
      </c>
    </row>
    <row r="510" spans="1:45" x14ac:dyDescent="0.3">
      <c r="A510" s="6" t="s">
        <v>5277</v>
      </c>
      <c r="B510" s="28">
        <v>1</v>
      </c>
      <c r="C510" s="54">
        <v>0</v>
      </c>
      <c r="D510" s="7" t="s">
        <v>50</v>
      </c>
      <c r="E510" s="57" t="s">
        <v>5278</v>
      </c>
      <c r="F510" s="8" t="s">
        <v>173</v>
      </c>
      <c r="G510" s="8" t="s">
        <v>317</v>
      </c>
      <c r="H510" s="8" t="s">
        <v>293</v>
      </c>
      <c r="I510" s="8" t="s">
        <v>4812</v>
      </c>
      <c r="J510" s="9" t="s">
        <v>50</v>
      </c>
      <c r="K510" s="8" t="s">
        <v>5279</v>
      </c>
      <c r="L510" s="10" t="s">
        <v>50</v>
      </c>
      <c r="M510" s="8" t="s">
        <v>50</v>
      </c>
      <c r="N510" s="8" t="s">
        <v>5280</v>
      </c>
      <c r="O510" s="8" t="s">
        <v>1171</v>
      </c>
      <c r="P510" s="8" t="s">
        <v>3826</v>
      </c>
      <c r="Q510" s="8" t="s">
        <v>58</v>
      </c>
      <c r="R510" s="8" t="s">
        <v>5281</v>
      </c>
      <c r="S510" s="8" t="s">
        <v>59</v>
      </c>
      <c r="T510" s="11" t="s">
        <v>50</v>
      </c>
      <c r="U510" s="12" t="s">
        <v>50</v>
      </c>
      <c r="V510" s="8" t="s">
        <v>335</v>
      </c>
      <c r="W510" s="8" t="s">
        <v>61</v>
      </c>
      <c r="X510" s="8" t="s">
        <v>61</v>
      </c>
      <c r="Y510" s="13" t="s">
        <v>50</v>
      </c>
      <c r="Z510" s="14" t="s">
        <v>50</v>
      </c>
      <c r="AA510" s="14" t="s">
        <v>50</v>
      </c>
      <c r="AB510" s="8" t="s">
        <v>662</v>
      </c>
      <c r="AC510" s="15">
        <v>2014</v>
      </c>
      <c r="AD510" s="16" t="s">
        <v>50</v>
      </c>
      <c r="AE510" s="12" t="s">
        <v>50</v>
      </c>
      <c r="AF510" s="11" t="s">
        <v>50</v>
      </c>
      <c r="AG510" s="12" t="s">
        <v>50</v>
      </c>
      <c r="AH510" s="8" t="s">
        <v>335</v>
      </c>
      <c r="AI510" s="8" t="s">
        <v>745</v>
      </c>
      <c r="AJ510" s="8" t="s">
        <v>3829</v>
      </c>
      <c r="AK510" s="8" t="s">
        <v>50</v>
      </c>
      <c r="AL510" s="8" t="s">
        <v>4816</v>
      </c>
      <c r="AM510" s="8" t="s">
        <v>465</v>
      </c>
      <c r="AN510" s="8" t="s">
        <v>5282</v>
      </c>
      <c r="AO510" s="8" t="s">
        <v>5283</v>
      </c>
      <c r="AP510" s="8" t="s">
        <v>5284</v>
      </c>
      <c r="AQ510" s="8" t="s">
        <v>5285</v>
      </c>
      <c r="AR510" s="8" t="s">
        <v>5286</v>
      </c>
      <c r="AS510" s="17" t="s">
        <v>90</v>
      </c>
    </row>
    <row r="511" spans="1:45" x14ac:dyDescent="0.3">
      <c r="A511" s="6" t="s">
        <v>5287</v>
      </c>
      <c r="B511" s="28">
        <v>0</v>
      </c>
      <c r="C511" s="54">
        <v>1</v>
      </c>
      <c r="D511" s="7" t="s">
        <v>50</v>
      </c>
      <c r="E511" s="58" t="s">
        <v>5288</v>
      </c>
      <c r="F511" s="17" t="s">
        <v>93</v>
      </c>
      <c r="G511" s="17" t="s">
        <v>94</v>
      </c>
      <c r="H511" s="17" t="s">
        <v>2790</v>
      </c>
      <c r="I511" s="17" t="s">
        <v>4812</v>
      </c>
      <c r="J511" s="18" t="s">
        <v>50</v>
      </c>
      <c r="K511" s="17" t="s">
        <v>5289</v>
      </c>
      <c r="L511" s="19" t="s">
        <v>50</v>
      </c>
      <c r="M511" s="17" t="s">
        <v>50</v>
      </c>
      <c r="N511" s="17" t="s">
        <v>5290</v>
      </c>
      <c r="O511" s="17" t="s">
        <v>50</v>
      </c>
      <c r="P511" s="17" t="s">
        <v>99</v>
      </c>
      <c r="Q511" s="17" t="s">
        <v>58</v>
      </c>
      <c r="R511" s="17" t="s">
        <v>5291</v>
      </c>
      <c r="S511" s="17" t="s">
        <v>59</v>
      </c>
      <c r="T511" s="20" t="s">
        <v>50</v>
      </c>
      <c r="U511" s="21" t="s">
        <v>50</v>
      </c>
      <c r="V511" s="17" t="s">
        <v>335</v>
      </c>
      <c r="W511" s="17" t="s">
        <v>61</v>
      </c>
      <c r="X511" s="17" t="s">
        <v>61</v>
      </c>
      <c r="Y511" s="22" t="s">
        <v>50</v>
      </c>
      <c r="Z511" s="23" t="s">
        <v>50</v>
      </c>
      <c r="AA511" s="23" t="s">
        <v>50</v>
      </c>
      <c r="AB511" s="17" t="s">
        <v>662</v>
      </c>
      <c r="AC511" s="24">
        <v>2014</v>
      </c>
      <c r="AD511" s="25">
        <v>50</v>
      </c>
      <c r="AE511" s="21" t="s">
        <v>50</v>
      </c>
      <c r="AF511" s="20" t="s">
        <v>50</v>
      </c>
      <c r="AG511" s="21" t="s">
        <v>50</v>
      </c>
      <c r="AH511" s="17" t="s">
        <v>335</v>
      </c>
      <c r="AI511" s="17" t="s">
        <v>628</v>
      </c>
      <c r="AJ511" s="17" t="s">
        <v>103</v>
      </c>
      <c r="AK511" s="17" t="s">
        <v>50</v>
      </c>
      <c r="AL511" s="17" t="s">
        <v>4816</v>
      </c>
      <c r="AM511" s="17" t="s">
        <v>465</v>
      </c>
      <c r="AN511" s="17" t="s">
        <v>5292</v>
      </c>
      <c r="AO511" s="17" t="s">
        <v>5293</v>
      </c>
      <c r="AP511" s="17" t="s">
        <v>762</v>
      </c>
      <c r="AQ511" s="17" t="s">
        <v>5294</v>
      </c>
      <c r="AR511" s="17" t="s">
        <v>5295</v>
      </c>
      <c r="AS511" s="8" t="s">
        <v>109</v>
      </c>
    </row>
    <row r="512" spans="1:45" x14ac:dyDescent="0.3">
      <c r="A512" s="6" t="s">
        <v>5296</v>
      </c>
      <c r="B512" s="28">
        <v>0</v>
      </c>
      <c r="C512" s="54">
        <v>1</v>
      </c>
      <c r="D512" s="7" t="s">
        <v>50</v>
      </c>
      <c r="E512" s="57" t="s">
        <v>5297</v>
      </c>
      <c r="F512" s="8" t="s">
        <v>173</v>
      </c>
      <c r="G512" s="8" t="s">
        <v>317</v>
      </c>
      <c r="H512" s="8" t="s">
        <v>50</v>
      </c>
      <c r="I512" s="8" t="s">
        <v>542</v>
      </c>
      <c r="J512" s="9" t="s">
        <v>50</v>
      </c>
      <c r="K512" s="8" t="s">
        <v>50</v>
      </c>
      <c r="L512" s="10" t="s">
        <v>50</v>
      </c>
      <c r="M512" s="8" t="s">
        <v>50</v>
      </c>
      <c r="N512" s="8" t="s">
        <v>5298</v>
      </c>
      <c r="O512" s="8" t="s">
        <v>5299</v>
      </c>
      <c r="P512" s="8" t="s">
        <v>815</v>
      </c>
      <c r="Q512" s="8" t="s">
        <v>58</v>
      </c>
      <c r="R512" s="8" t="s">
        <v>5300</v>
      </c>
      <c r="S512" s="8" t="s">
        <v>59</v>
      </c>
      <c r="T512" s="11" t="s">
        <v>50</v>
      </c>
      <c r="U512" s="12" t="s">
        <v>50</v>
      </c>
      <c r="V512" s="8" t="s">
        <v>50</v>
      </c>
      <c r="W512" s="8" t="s">
        <v>50</v>
      </c>
      <c r="X512" s="8" t="s">
        <v>50</v>
      </c>
      <c r="Y512" s="13">
        <v>0</v>
      </c>
      <c r="Z512" s="14">
        <v>6</v>
      </c>
      <c r="AA512" s="14">
        <v>25</v>
      </c>
      <c r="AB512" s="8" t="s">
        <v>662</v>
      </c>
      <c r="AC512" s="15">
        <v>2017</v>
      </c>
      <c r="AD512" s="16" t="s">
        <v>50</v>
      </c>
      <c r="AE512" s="12" t="s">
        <v>50</v>
      </c>
      <c r="AF512" s="11" t="s">
        <v>50</v>
      </c>
      <c r="AG512" s="12" t="s">
        <v>50</v>
      </c>
      <c r="AH512" s="8" t="s">
        <v>50</v>
      </c>
      <c r="AI512" s="8" t="s">
        <v>322</v>
      </c>
      <c r="AJ512" s="8" t="s">
        <v>817</v>
      </c>
      <c r="AK512" s="8" t="s">
        <v>50</v>
      </c>
      <c r="AL512" s="8" t="s">
        <v>104</v>
      </c>
      <c r="AM512" s="8" t="s">
        <v>204</v>
      </c>
      <c r="AN512" s="8" t="s">
        <v>5301</v>
      </c>
      <c r="AO512" s="8" t="s">
        <v>5302</v>
      </c>
      <c r="AP512" s="8" t="s">
        <v>5303</v>
      </c>
      <c r="AQ512" s="8" t="s">
        <v>5304</v>
      </c>
      <c r="AR512" s="8" t="s">
        <v>5305</v>
      </c>
      <c r="AS512" s="8" t="s">
        <v>109</v>
      </c>
    </row>
    <row r="513" spans="1:45" x14ac:dyDescent="0.3">
      <c r="A513" s="6" t="s">
        <v>5306</v>
      </c>
      <c r="B513" s="28">
        <v>1</v>
      </c>
      <c r="C513" s="54">
        <v>0</v>
      </c>
      <c r="D513" s="7">
        <v>1.53</v>
      </c>
      <c r="E513" s="58" t="s">
        <v>5307</v>
      </c>
      <c r="F513" s="17" t="s">
        <v>291</v>
      </c>
      <c r="G513" s="17" t="s">
        <v>292</v>
      </c>
      <c r="H513" s="17" t="s">
        <v>2484</v>
      </c>
      <c r="I513" s="17" t="s">
        <v>456</v>
      </c>
      <c r="J513" s="18" t="s">
        <v>50</v>
      </c>
      <c r="K513" s="17" t="s">
        <v>5308</v>
      </c>
      <c r="L513" s="19">
        <v>3</v>
      </c>
      <c r="M513" s="17" t="s">
        <v>5309</v>
      </c>
      <c r="N513" s="17" t="s">
        <v>5310</v>
      </c>
      <c r="O513" s="17" t="s">
        <v>5311</v>
      </c>
      <c r="P513" s="17" t="s">
        <v>99</v>
      </c>
      <c r="Q513" s="17" t="s">
        <v>58</v>
      </c>
      <c r="R513" s="17" t="s">
        <v>5312</v>
      </c>
      <c r="S513" s="17" t="s">
        <v>59</v>
      </c>
      <c r="T513" s="20">
        <v>43000</v>
      </c>
      <c r="U513" s="21">
        <v>0.03</v>
      </c>
      <c r="V513" s="17" t="s">
        <v>78</v>
      </c>
      <c r="W513" s="17" t="s">
        <v>61</v>
      </c>
      <c r="X513" s="17" t="s">
        <v>61</v>
      </c>
      <c r="Y513" s="22">
        <v>0</v>
      </c>
      <c r="Z513" s="23" t="s">
        <v>50</v>
      </c>
      <c r="AA513" s="23" t="s">
        <v>50</v>
      </c>
      <c r="AB513" s="17" t="s">
        <v>662</v>
      </c>
      <c r="AC513" s="24">
        <v>2015</v>
      </c>
      <c r="AD513" s="25" t="s">
        <v>50</v>
      </c>
      <c r="AE513" s="21">
        <v>1.53</v>
      </c>
      <c r="AF513" s="20">
        <v>43187</v>
      </c>
      <c r="AG513" s="21">
        <v>1.5</v>
      </c>
      <c r="AH513" s="17" t="s">
        <v>461</v>
      </c>
      <c r="AI513" s="17" t="s">
        <v>1048</v>
      </c>
      <c r="AJ513" s="17" t="s">
        <v>103</v>
      </c>
      <c r="AK513" s="17" t="s">
        <v>5313</v>
      </c>
      <c r="AL513" s="17" t="s">
        <v>464</v>
      </c>
      <c r="AM513" s="17" t="s">
        <v>465</v>
      </c>
      <c r="AN513" s="17" t="s">
        <v>5314</v>
      </c>
      <c r="AO513" s="17" t="s">
        <v>5315</v>
      </c>
      <c r="AP513" s="17" t="s">
        <v>601</v>
      </c>
      <c r="AQ513" s="17" t="s">
        <v>5316</v>
      </c>
      <c r="AR513" s="17" t="s">
        <v>50</v>
      </c>
      <c r="AS513" t="s">
        <v>6</v>
      </c>
    </row>
    <row r="514" spans="1:45" x14ac:dyDescent="0.3">
      <c r="A514" s="6" t="s">
        <v>5317</v>
      </c>
      <c r="B514" s="28">
        <v>1</v>
      </c>
      <c r="C514" s="54">
        <v>0</v>
      </c>
      <c r="D514" s="7" t="s">
        <v>50</v>
      </c>
      <c r="E514" s="57" t="s">
        <v>5318</v>
      </c>
      <c r="F514" s="8" t="s">
        <v>93</v>
      </c>
      <c r="G514" s="8" t="s">
        <v>1514</v>
      </c>
      <c r="H514" s="8" t="s">
        <v>1180</v>
      </c>
      <c r="I514" s="8" t="s">
        <v>542</v>
      </c>
      <c r="J514" s="9" t="s">
        <v>50</v>
      </c>
      <c r="K514" s="8" t="s">
        <v>5319</v>
      </c>
      <c r="L514" s="10">
        <v>1</v>
      </c>
      <c r="M514" s="8" t="s">
        <v>5320</v>
      </c>
      <c r="N514" s="8" t="s">
        <v>5321</v>
      </c>
      <c r="O514" s="8" t="s">
        <v>2693</v>
      </c>
      <c r="P514" s="8" t="s">
        <v>99</v>
      </c>
      <c r="Q514" s="8" t="s">
        <v>58</v>
      </c>
      <c r="R514" s="8" t="s">
        <v>5322</v>
      </c>
      <c r="S514" s="8" t="s">
        <v>59</v>
      </c>
      <c r="T514" s="11">
        <v>42522</v>
      </c>
      <c r="U514" s="12" t="s">
        <v>50</v>
      </c>
      <c r="V514" s="8" t="s">
        <v>78</v>
      </c>
      <c r="W514" s="8" t="s">
        <v>61</v>
      </c>
      <c r="X514" s="8" t="s">
        <v>61</v>
      </c>
      <c r="Y514" s="13">
        <v>-0.86</v>
      </c>
      <c r="Z514" s="14">
        <v>88</v>
      </c>
      <c r="AA514" s="14">
        <v>35</v>
      </c>
      <c r="AB514" s="8" t="s">
        <v>662</v>
      </c>
      <c r="AC514" s="15">
        <v>2016</v>
      </c>
      <c r="AD514" s="16" t="s">
        <v>50</v>
      </c>
      <c r="AE514" s="12" t="s">
        <v>50</v>
      </c>
      <c r="AF514" s="11">
        <v>42522</v>
      </c>
      <c r="AG514" s="12" t="s">
        <v>50</v>
      </c>
      <c r="AH514" s="8" t="s">
        <v>78</v>
      </c>
      <c r="AI514" s="8" t="s">
        <v>1518</v>
      </c>
      <c r="AJ514" s="8" t="s">
        <v>103</v>
      </c>
      <c r="AK514" s="8" t="s">
        <v>5323</v>
      </c>
      <c r="AL514" s="8" t="s">
        <v>598</v>
      </c>
      <c r="AM514" s="8" t="s">
        <v>465</v>
      </c>
      <c r="AN514" s="8" t="s">
        <v>5324</v>
      </c>
      <c r="AO514" s="8" t="s">
        <v>5325</v>
      </c>
      <c r="AP514" s="8" t="s">
        <v>631</v>
      </c>
      <c r="AQ514" s="8" t="s">
        <v>5326</v>
      </c>
      <c r="AR514" s="8" t="s">
        <v>5327</v>
      </c>
      <c r="AS514" s="17" t="s">
        <v>90</v>
      </c>
    </row>
    <row r="515" spans="1:45" x14ac:dyDescent="0.3">
      <c r="A515" s="6" t="s">
        <v>5328</v>
      </c>
      <c r="B515" s="28">
        <v>0</v>
      </c>
      <c r="C515" s="54">
        <v>1</v>
      </c>
      <c r="D515" s="7" t="s">
        <v>50</v>
      </c>
      <c r="E515" s="58" t="s">
        <v>5329</v>
      </c>
      <c r="F515" s="17" t="s">
        <v>93</v>
      </c>
      <c r="G515" s="17" t="s">
        <v>94</v>
      </c>
      <c r="H515" s="17" t="s">
        <v>259</v>
      </c>
      <c r="I515" s="17" t="s">
        <v>542</v>
      </c>
      <c r="J515" s="18" t="s">
        <v>50</v>
      </c>
      <c r="K515" s="17" t="s">
        <v>5330</v>
      </c>
      <c r="L515" s="19">
        <v>1</v>
      </c>
      <c r="M515" s="17" t="s">
        <v>5320</v>
      </c>
      <c r="N515" s="17" t="s">
        <v>5331</v>
      </c>
      <c r="O515" s="17" t="s">
        <v>5332</v>
      </c>
      <c r="P515" s="17" t="s">
        <v>99</v>
      </c>
      <c r="Q515" s="17" t="s">
        <v>58</v>
      </c>
      <c r="R515" s="17" t="s">
        <v>5333</v>
      </c>
      <c r="S515" s="17" t="s">
        <v>59</v>
      </c>
      <c r="T515" s="20" t="s">
        <v>50</v>
      </c>
      <c r="U515" s="21" t="s">
        <v>50</v>
      </c>
      <c r="V515" s="17" t="s">
        <v>78</v>
      </c>
      <c r="W515" s="17" t="s">
        <v>61</v>
      </c>
      <c r="X515" s="17" t="s">
        <v>61</v>
      </c>
      <c r="Y515" s="22">
        <v>0.13</v>
      </c>
      <c r="Z515" s="23">
        <v>382</v>
      </c>
      <c r="AA515" s="23">
        <v>108</v>
      </c>
      <c r="AB515" s="17" t="s">
        <v>662</v>
      </c>
      <c r="AC515" s="24">
        <v>2016</v>
      </c>
      <c r="AD515" s="25" t="s">
        <v>50</v>
      </c>
      <c r="AE515" s="21" t="s">
        <v>50</v>
      </c>
      <c r="AF515" s="20" t="s">
        <v>50</v>
      </c>
      <c r="AG515" s="21" t="s">
        <v>50</v>
      </c>
      <c r="AH515" s="17" t="s">
        <v>78</v>
      </c>
      <c r="AI515" s="17" t="s">
        <v>102</v>
      </c>
      <c r="AJ515" s="17" t="s">
        <v>103</v>
      </c>
      <c r="AK515" s="17" t="s">
        <v>5323</v>
      </c>
      <c r="AL515" s="17" t="s">
        <v>598</v>
      </c>
      <c r="AM515" s="17" t="s">
        <v>465</v>
      </c>
      <c r="AN515" s="17" t="s">
        <v>5334</v>
      </c>
      <c r="AO515" s="17" t="s">
        <v>5335</v>
      </c>
      <c r="AP515" s="17" t="s">
        <v>601</v>
      </c>
      <c r="AQ515" s="17" t="s">
        <v>5336</v>
      </c>
      <c r="AR515" s="17" t="s">
        <v>5337</v>
      </c>
      <c r="AS515" s="8" t="s">
        <v>109</v>
      </c>
    </row>
    <row r="516" spans="1:45" x14ac:dyDescent="0.3">
      <c r="A516" s="6" t="s">
        <v>5338</v>
      </c>
      <c r="B516" s="28">
        <v>0</v>
      </c>
      <c r="C516" s="54">
        <v>1</v>
      </c>
      <c r="D516" s="7" t="s">
        <v>50</v>
      </c>
      <c r="E516" s="57" t="s">
        <v>5339</v>
      </c>
      <c r="F516" s="8" t="s">
        <v>93</v>
      </c>
      <c r="G516" s="8" t="s">
        <v>94</v>
      </c>
      <c r="H516" s="8" t="s">
        <v>50</v>
      </c>
      <c r="I516" s="8" t="s">
        <v>542</v>
      </c>
      <c r="J516" s="9" t="s">
        <v>50</v>
      </c>
      <c r="K516" s="8" t="s">
        <v>5340</v>
      </c>
      <c r="L516" s="10">
        <v>2</v>
      </c>
      <c r="M516" s="8" t="s">
        <v>5320</v>
      </c>
      <c r="N516" s="8" t="s">
        <v>2693</v>
      </c>
      <c r="O516" s="8" t="s">
        <v>50</v>
      </c>
      <c r="P516" s="8" t="s">
        <v>99</v>
      </c>
      <c r="Q516" s="8" t="s">
        <v>58</v>
      </c>
      <c r="R516" s="8" t="s">
        <v>2695</v>
      </c>
      <c r="S516" s="8" t="s">
        <v>59</v>
      </c>
      <c r="T516" s="11">
        <v>41640</v>
      </c>
      <c r="U516" s="12" t="s">
        <v>50</v>
      </c>
      <c r="V516" s="8" t="s">
        <v>78</v>
      </c>
      <c r="W516" s="8" t="s">
        <v>61</v>
      </c>
      <c r="X516" s="8" t="s">
        <v>61</v>
      </c>
      <c r="Y516" s="13">
        <v>-0.03</v>
      </c>
      <c r="Z516" s="14">
        <v>36</v>
      </c>
      <c r="AA516" s="14">
        <v>121</v>
      </c>
      <c r="AB516" s="8" t="s">
        <v>662</v>
      </c>
      <c r="AC516" s="15">
        <v>2014</v>
      </c>
      <c r="AD516" s="16">
        <v>6</v>
      </c>
      <c r="AE516" s="12" t="s">
        <v>50</v>
      </c>
      <c r="AF516" s="11">
        <v>42828</v>
      </c>
      <c r="AG516" s="12">
        <v>0.01</v>
      </c>
      <c r="AH516" s="8" t="s">
        <v>595</v>
      </c>
      <c r="AI516" s="8" t="s">
        <v>439</v>
      </c>
      <c r="AJ516" s="8" t="s">
        <v>103</v>
      </c>
      <c r="AK516" s="8" t="s">
        <v>5341</v>
      </c>
      <c r="AL516" s="8" t="s">
        <v>598</v>
      </c>
      <c r="AM516" s="8" t="s">
        <v>465</v>
      </c>
      <c r="AN516" s="8" t="s">
        <v>5342</v>
      </c>
      <c r="AO516" s="8" t="s">
        <v>5343</v>
      </c>
      <c r="AP516" s="8" t="s">
        <v>5054</v>
      </c>
      <c r="AQ516" s="8" t="s">
        <v>50</v>
      </c>
      <c r="AR516" s="8" t="s">
        <v>50</v>
      </c>
      <c r="AS516" s="8" t="s">
        <v>109</v>
      </c>
    </row>
    <row r="517" spans="1:45" x14ac:dyDescent="0.3">
      <c r="A517" s="6" t="s">
        <v>5344</v>
      </c>
      <c r="B517" s="28">
        <v>1</v>
      </c>
      <c r="C517" s="54">
        <v>0</v>
      </c>
      <c r="D517" s="7" t="s">
        <v>50</v>
      </c>
      <c r="E517" s="58" t="s">
        <v>5345</v>
      </c>
      <c r="F517" s="17" t="s">
        <v>173</v>
      </c>
      <c r="G517" s="17" t="s">
        <v>317</v>
      </c>
      <c r="H517" s="17" t="s">
        <v>50</v>
      </c>
      <c r="I517" s="17" t="s">
        <v>542</v>
      </c>
      <c r="J517" s="18" t="s">
        <v>50</v>
      </c>
      <c r="K517" s="17" t="s">
        <v>5346</v>
      </c>
      <c r="L517" s="19">
        <v>3</v>
      </c>
      <c r="M517" s="17" t="s">
        <v>5347</v>
      </c>
      <c r="N517" s="17" t="s">
        <v>2693</v>
      </c>
      <c r="O517" s="17" t="s">
        <v>50</v>
      </c>
      <c r="P517" s="17" t="s">
        <v>99</v>
      </c>
      <c r="Q517" s="17" t="s">
        <v>58</v>
      </c>
      <c r="R517" s="17" t="s">
        <v>2695</v>
      </c>
      <c r="S517" s="17" t="s">
        <v>59</v>
      </c>
      <c r="T517" s="20">
        <v>41275</v>
      </c>
      <c r="U517" s="21" t="s">
        <v>50</v>
      </c>
      <c r="V517" s="17" t="s">
        <v>78</v>
      </c>
      <c r="W517" s="17" t="s">
        <v>61</v>
      </c>
      <c r="X517" s="17" t="s">
        <v>61</v>
      </c>
      <c r="Y517" s="22" t="s">
        <v>50</v>
      </c>
      <c r="Z517" s="23" t="s">
        <v>50</v>
      </c>
      <c r="AA517" s="23" t="s">
        <v>50</v>
      </c>
      <c r="AB517" s="17" t="s">
        <v>662</v>
      </c>
      <c r="AC517" s="24">
        <v>2013</v>
      </c>
      <c r="AD517" s="25" t="s">
        <v>50</v>
      </c>
      <c r="AE517" s="21" t="s">
        <v>50</v>
      </c>
      <c r="AF517" s="20">
        <v>42519</v>
      </c>
      <c r="AG517" s="21">
        <v>0.03</v>
      </c>
      <c r="AH517" s="17" t="s">
        <v>595</v>
      </c>
      <c r="AI517" s="17" t="s">
        <v>1770</v>
      </c>
      <c r="AJ517" s="17" t="s">
        <v>103</v>
      </c>
      <c r="AK517" s="17" t="s">
        <v>5348</v>
      </c>
      <c r="AL517" s="17" t="s">
        <v>598</v>
      </c>
      <c r="AM517" s="17" t="s">
        <v>465</v>
      </c>
      <c r="AN517" s="17" t="s">
        <v>5349</v>
      </c>
      <c r="AO517" s="17" t="s">
        <v>5350</v>
      </c>
      <c r="AP517" s="17" t="s">
        <v>5351</v>
      </c>
      <c r="AQ517" s="17" t="s">
        <v>50</v>
      </c>
      <c r="AR517" s="17" t="s">
        <v>5352</v>
      </c>
      <c r="AS517" s="17" t="s">
        <v>90</v>
      </c>
    </row>
    <row r="518" spans="1:45" x14ac:dyDescent="0.3">
      <c r="A518" s="6" t="s">
        <v>5353</v>
      </c>
      <c r="B518" s="28">
        <v>1</v>
      </c>
      <c r="C518" s="54">
        <v>0</v>
      </c>
      <c r="D518" s="7" t="s">
        <v>50</v>
      </c>
      <c r="E518" s="57" t="s">
        <v>5354</v>
      </c>
      <c r="F518" s="8" t="s">
        <v>291</v>
      </c>
      <c r="G518" s="8" t="s">
        <v>292</v>
      </c>
      <c r="H518" s="8" t="s">
        <v>390</v>
      </c>
      <c r="I518" s="8" t="s">
        <v>542</v>
      </c>
      <c r="J518" s="9">
        <v>24.67</v>
      </c>
      <c r="K518" s="8" t="s">
        <v>5355</v>
      </c>
      <c r="L518" s="10">
        <v>2</v>
      </c>
      <c r="M518" s="8" t="s">
        <v>2692</v>
      </c>
      <c r="N518" s="8" t="s">
        <v>2693</v>
      </c>
      <c r="O518" s="8" t="s">
        <v>2694</v>
      </c>
      <c r="P518" s="8" t="s">
        <v>99</v>
      </c>
      <c r="Q518" s="8" t="s">
        <v>58</v>
      </c>
      <c r="R518" s="8" t="s">
        <v>2695</v>
      </c>
      <c r="S518" s="8" t="s">
        <v>59</v>
      </c>
      <c r="T518" s="11">
        <v>41640</v>
      </c>
      <c r="U518" s="12" t="s">
        <v>50</v>
      </c>
      <c r="V518" s="8" t="s">
        <v>78</v>
      </c>
      <c r="W518" s="8" t="s">
        <v>61</v>
      </c>
      <c r="X518" s="8" t="s">
        <v>61</v>
      </c>
      <c r="Y518" s="13">
        <v>0</v>
      </c>
      <c r="Z518" s="14" t="s">
        <v>50</v>
      </c>
      <c r="AA518" s="14" t="s">
        <v>50</v>
      </c>
      <c r="AB518" s="8" t="s">
        <v>662</v>
      </c>
      <c r="AC518" s="15">
        <v>2013</v>
      </c>
      <c r="AD518" s="16" t="s">
        <v>50</v>
      </c>
      <c r="AE518" s="12" t="s">
        <v>50</v>
      </c>
      <c r="AF518" s="11">
        <v>41852</v>
      </c>
      <c r="AG518" s="12">
        <v>0.06</v>
      </c>
      <c r="AH518" s="8" t="s">
        <v>595</v>
      </c>
      <c r="AI518" s="8" t="s">
        <v>918</v>
      </c>
      <c r="AJ518" s="8" t="s">
        <v>103</v>
      </c>
      <c r="AK518" s="8" t="s">
        <v>4670</v>
      </c>
      <c r="AL518" s="8" t="s">
        <v>598</v>
      </c>
      <c r="AM518" s="8" t="s">
        <v>465</v>
      </c>
      <c r="AN518" s="8" t="s">
        <v>5356</v>
      </c>
      <c r="AO518" s="8" t="s">
        <v>5357</v>
      </c>
      <c r="AP518" s="8" t="s">
        <v>631</v>
      </c>
      <c r="AQ518" s="8" t="s">
        <v>5358</v>
      </c>
      <c r="AR518" s="8" t="s">
        <v>50</v>
      </c>
      <c r="AS518" s="17" t="s">
        <v>90</v>
      </c>
    </row>
    <row r="519" spans="1:45" x14ac:dyDescent="0.3">
      <c r="A519" s="6" t="s">
        <v>5359</v>
      </c>
      <c r="B519" s="28">
        <v>1</v>
      </c>
      <c r="C519" s="54">
        <v>0</v>
      </c>
      <c r="D519" s="7" t="s">
        <v>50</v>
      </c>
      <c r="E519" s="58" t="s">
        <v>5360</v>
      </c>
      <c r="F519" s="17" t="s">
        <v>218</v>
      </c>
      <c r="G519" s="17" t="s">
        <v>5361</v>
      </c>
      <c r="H519" s="17" t="s">
        <v>5362</v>
      </c>
      <c r="I519" s="17" t="s">
        <v>542</v>
      </c>
      <c r="J519" s="18" t="s">
        <v>50</v>
      </c>
      <c r="K519" s="17" t="s">
        <v>5363</v>
      </c>
      <c r="L519" s="19">
        <v>2</v>
      </c>
      <c r="M519" s="17" t="s">
        <v>5364</v>
      </c>
      <c r="N519" s="17" t="s">
        <v>2693</v>
      </c>
      <c r="O519" s="17" t="s">
        <v>5365</v>
      </c>
      <c r="P519" s="17" t="s">
        <v>99</v>
      </c>
      <c r="Q519" s="17" t="s">
        <v>58</v>
      </c>
      <c r="R519" s="17" t="s">
        <v>2695</v>
      </c>
      <c r="S519" s="17" t="s">
        <v>59</v>
      </c>
      <c r="T519" s="20">
        <v>42005</v>
      </c>
      <c r="U519" s="21" t="s">
        <v>50</v>
      </c>
      <c r="V519" s="17" t="s">
        <v>78</v>
      </c>
      <c r="W519" s="17" t="s">
        <v>61</v>
      </c>
      <c r="X519" s="17" t="s">
        <v>61</v>
      </c>
      <c r="Y519" s="22">
        <v>0</v>
      </c>
      <c r="Z519" s="23" t="s">
        <v>50</v>
      </c>
      <c r="AA519" s="23" t="s">
        <v>50</v>
      </c>
      <c r="AB519" s="17" t="s">
        <v>662</v>
      </c>
      <c r="AC519" s="24">
        <v>2013</v>
      </c>
      <c r="AD519" s="25">
        <v>3</v>
      </c>
      <c r="AE519" s="21" t="s">
        <v>50</v>
      </c>
      <c r="AF519" s="20">
        <v>42927</v>
      </c>
      <c r="AG519" s="21">
        <v>0.15</v>
      </c>
      <c r="AH519" s="17" t="s">
        <v>595</v>
      </c>
      <c r="AI519" s="17" t="s">
        <v>5366</v>
      </c>
      <c r="AJ519" s="17" t="s">
        <v>103</v>
      </c>
      <c r="AK519" s="17" t="s">
        <v>5367</v>
      </c>
      <c r="AL519" s="17" t="s">
        <v>598</v>
      </c>
      <c r="AM519" s="17" t="s">
        <v>465</v>
      </c>
      <c r="AN519" s="17" t="s">
        <v>5368</v>
      </c>
      <c r="AO519" s="17" t="s">
        <v>5369</v>
      </c>
      <c r="AP519" s="17" t="s">
        <v>631</v>
      </c>
      <c r="AQ519" s="17" t="s">
        <v>5370</v>
      </c>
      <c r="AR519" s="17" t="s">
        <v>5371</v>
      </c>
      <c r="AS519" t="s">
        <v>6</v>
      </c>
    </row>
    <row r="520" spans="1:45" x14ac:dyDescent="0.3">
      <c r="A520" s="6" t="s">
        <v>5372</v>
      </c>
      <c r="B520" s="28">
        <v>1</v>
      </c>
      <c r="C520" s="54">
        <v>0</v>
      </c>
      <c r="D520" s="7" t="s">
        <v>50</v>
      </c>
      <c r="E520" s="57" t="s">
        <v>5373</v>
      </c>
      <c r="F520" s="8" t="s">
        <v>218</v>
      </c>
      <c r="G520" s="8" t="s">
        <v>2757</v>
      </c>
      <c r="H520" s="8" t="s">
        <v>269</v>
      </c>
      <c r="I520" s="8" t="s">
        <v>221</v>
      </c>
      <c r="J520" s="9">
        <v>0.36</v>
      </c>
      <c r="K520" s="8" t="s">
        <v>5374</v>
      </c>
      <c r="L520" s="10" t="s">
        <v>50</v>
      </c>
      <c r="M520" s="8" t="s">
        <v>50</v>
      </c>
      <c r="N520" s="8" t="s">
        <v>50</v>
      </c>
      <c r="O520" s="8" t="s">
        <v>50</v>
      </c>
      <c r="P520" s="8" t="s">
        <v>5375</v>
      </c>
      <c r="Q520" s="8" t="s">
        <v>58</v>
      </c>
      <c r="R520" s="8" t="s">
        <v>50</v>
      </c>
      <c r="S520" s="8" t="s">
        <v>59</v>
      </c>
      <c r="T520" s="11">
        <v>42887</v>
      </c>
      <c r="U520" s="12">
        <v>1.1200000000000001</v>
      </c>
      <c r="V520" s="8" t="s">
        <v>1315</v>
      </c>
      <c r="W520" s="8" t="s">
        <v>61</v>
      </c>
      <c r="X520" s="8" t="s">
        <v>61</v>
      </c>
      <c r="Y520" s="13" t="s">
        <v>50</v>
      </c>
      <c r="Z520" s="14" t="s">
        <v>50</v>
      </c>
      <c r="AA520" s="14" t="s">
        <v>50</v>
      </c>
      <c r="AB520" s="8" t="s">
        <v>662</v>
      </c>
      <c r="AC520" s="15">
        <v>2014</v>
      </c>
      <c r="AD520" s="16" t="s">
        <v>50</v>
      </c>
      <c r="AE520" s="12" t="s">
        <v>50</v>
      </c>
      <c r="AF520" s="11">
        <v>43039</v>
      </c>
      <c r="AG520" s="12" t="s">
        <v>50</v>
      </c>
      <c r="AH520" s="8" t="s">
        <v>134</v>
      </c>
      <c r="AI520" s="8" t="s">
        <v>2762</v>
      </c>
      <c r="AJ520" s="8" t="s">
        <v>5376</v>
      </c>
      <c r="AK520" s="8" t="s">
        <v>50</v>
      </c>
      <c r="AL520" s="8" t="s">
        <v>83</v>
      </c>
      <c r="AM520" s="8" t="s">
        <v>67</v>
      </c>
      <c r="AN520" s="8" t="s">
        <v>5377</v>
      </c>
      <c r="AO520" s="8" t="s">
        <v>5378</v>
      </c>
      <c r="AP520" s="8" t="s">
        <v>138</v>
      </c>
      <c r="AQ520" s="8" t="s">
        <v>5379</v>
      </c>
      <c r="AR520" s="8" t="s">
        <v>50</v>
      </c>
      <c r="AS520" s="17" t="s">
        <v>90</v>
      </c>
    </row>
    <row r="521" spans="1:45" x14ac:dyDescent="0.3">
      <c r="A521" s="6" t="s">
        <v>5380</v>
      </c>
      <c r="B521" s="28">
        <v>1</v>
      </c>
      <c r="C521" s="54">
        <v>0</v>
      </c>
      <c r="D521" s="7" t="s">
        <v>50</v>
      </c>
      <c r="E521" s="58" t="s">
        <v>5381</v>
      </c>
      <c r="F521" s="17" t="s">
        <v>173</v>
      </c>
      <c r="G521" s="17" t="s">
        <v>317</v>
      </c>
      <c r="H521" s="17" t="s">
        <v>4191</v>
      </c>
      <c r="I521" s="17" t="s">
        <v>542</v>
      </c>
      <c r="J521" s="18" t="s">
        <v>50</v>
      </c>
      <c r="K521" s="17" t="s">
        <v>5382</v>
      </c>
      <c r="L521" s="19">
        <v>1</v>
      </c>
      <c r="M521" s="17" t="s">
        <v>3403</v>
      </c>
      <c r="N521" s="17" t="s">
        <v>5383</v>
      </c>
      <c r="O521" s="17" t="s">
        <v>50</v>
      </c>
      <c r="P521" s="17" t="s">
        <v>99</v>
      </c>
      <c r="Q521" s="17" t="s">
        <v>58</v>
      </c>
      <c r="R521" s="17" t="s">
        <v>5384</v>
      </c>
      <c r="S521" s="17" t="s">
        <v>59</v>
      </c>
      <c r="T521" s="20">
        <v>43039</v>
      </c>
      <c r="U521" s="21" t="s">
        <v>50</v>
      </c>
      <c r="V521" s="17" t="s">
        <v>78</v>
      </c>
      <c r="W521" s="17" t="s">
        <v>61</v>
      </c>
      <c r="X521" s="17" t="s">
        <v>61</v>
      </c>
      <c r="Y521" s="22">
        <v>0.03</v>
      </c>
      <c r="Z521" s="23">
        <v>238</v>
      </c>
      <c r="AA521" s="23">
        <v>94</v>
      </c>
      <c r="AB521" s="17" t="s">
        <v>662</v>
      </c>
      <c r="AC521" s="24">
        <v>2015</v>
      </c>
      <c r="AD521" s="25">
        <v>4</v>
      </c>
      <c r="AE521" s="21" t="s">
        <v>50</v>
      </c>
      <c r="AF521" s="20">
        <v>43039</v>
      </c>
      <c r="AG521" s="21" t="s">
        <v>50</v>
      </c>
      <c r="AH521" s="17" t="s">
        <v>78</v>
      </c>
      <c r="AI521" s="17" t="s">
        <v>745</v>
      </c>
      <c r="AJ521" s="17" t="s">
        <v>103</v>
      </c>
      <c r="AK521" s="17" t="s">
        <v>3404</v>
      </c>
      <c r="AL521" s="17" t="s">
        <v>598</v>
      </c>
      <c r="AM521" s="17" t="s">
        <v>465</v>
      </c>
      <c r="AN521" s="17" t="s">
        <v>5385</v>
      </c>
      <c r="AO521" s="17" t="s">
        <v>5386</v>
      </c>
      <c r="AP521" s="17" t="s">
        <v>5387</v>
      </c>
      <c r="AQ521" s="17" t="s">
        <v>5388</v>
      </c>
      <c r="AR521" s="17" t="s">
        <v>5389</v>
      </c>
      <c r="AS521" t="s">
        <v>6</v>
      </c>
    </row>
    <row r="522" spans="1:45" x14ac:dyDescent="0.3">
      <c r="A522" s="6" t="s">
        <v>5390</v>
      </c>
      <c r="B522" s="28">
        <v>1</v>
      </c>
      <c r="C522" s="54">
        <v>0</v>
      </c>
      <c r="D522" s="7">
        <v>14.5</v>
      </c>
      <c r="E522" s="57" t="s">
        <v>5391</v>
      </c>
      <c r="F522" s="8" t="s">
        <v>291</v>
      </c>
      <c r="G522" s="8" t="s">
        <v>292</v>
      </c>
      <c r="H522" s="8" t="s">
        <v>1651</v>
      </c>
      <c r="I522" s="8" t="s">
        <v>221</v>
      </c>
      <c r="J522" s="9" t="s">
        <v>50</v>
      </c>
      <c r="K522" s="8" t="s">
        <v>5392</v>
      </c>
      <c r="L522" s="10" t="s">
        <v>50</v>
      </c>
      <c r="M522" s="8" t="s">
        <v>50</v>
      </c>
      <c r="N522" s="8" t="s">
        <v>5393</v>
      </c>
      <c r="O522" s="8" t="s">
        <v>50</v>
      </c>
      <c r="P522" s="8" t="s">
        <v>99</v>
      </c>
      <c r="Q522" s="8" t="s">
        <v>58</v>
      </c>
      <c r="R522" s="8" t="s">
        <v>5394</v>
      </c>
      <c r="S522" s="8" t="s">
        <v>59</v>
      </c>
      <c r="T522" s="11">
        <v>43041</v>
      </c>
      <c r="U522" s="12">
        <v>2.37</v>
      </c>
      <c r="V522" s="8" t="s">
        <v>428</v>
      </c>
      <c r="W522" s="8" t="s">
        <v>61</v>
      </c>
      <c r="X522" s="8" t="s">
        <v>61</v>
      </c>
      <c r="Y522" s="13" t="s">
        <v>50</v>
      </c>
      <c r="Z522" s="14" t="s">
        <v>50</v>
      </c>
      <c r="AA522" s="14" t="s">
        <v>50</v>
      </c>
      <c r="AB522" s="8" t="s">
        <v>662</v>
      </c>
      <c r="AC522" s="15">
        <v>2017</v>
      </c>
      <c r="AD522" s="16">
        <v>7</v>
      </c>
      <c r="AE522" s="12">
        <v>14.5</v>
      </c>
      <c r="AF522" s="11">
        <v>43291</v>
      </c>
      <c r="AG522" s="12">
        <v>80.87</v>
      </c>
      <c r="AH522" s="8" t="s">
        <v>134</v>
      </c>
      <c r="AI522" s="8" t="s">
        <v>647</v>
      </c>
      <c r="AJ522" s="8" t="s">
        <v>103</v>
      </c>
      <c r="AK522" s="8" t="s">
        <v>50</v>
      </c>
      <c r="AL522" s="8" t="s">
        <v>83</v>
      </c>
      <c r="AM522" s="8" t="s">
        <v>67</v>
      </c>
      <c r="AN522" s="8" t="s">
        <v>5395</v>
      </c>
      <c r="AO522" s="8" t="s">
        <v>5396</v>
      </c>
      <c r="AP522" s="8" t="s">
        <v>5397</v>
      </c>
      <c r="AQ522" s="8" t="s">
        <v>50</v>
      </c>
      <c r="AR522" s="8" t="s">
        <v>50</v>
      </c>
      <c r="AS522" t="s">
        <v>6</v>
      </c>
    </row>
    <row r="523" spans="1:45" x14ac:dyDescent="0.3">
      <c r="A523" s="6" t="s">
        <v>5398</v>
      </c>
      <c r="B523" s="28">
        <v>0</v>
      </c>
      <c r="C523" s="54">
        <v>1</v>
      </c>
      <c r="D523" s="7" t="s">
        <v>50</v>
      </c>
      <c r="E523" s="58" t="s">
        <v>5399</v>
      </c>
      <c r="F523" s="17" t="s">
        <v>3</v>
      </c>
      <c r="G523" s="17" t="s">
        <v>52</v>
      </c>
      <c r="H523" s="17" t="s">
        <v>113</v>
      </c>
      <c r="I523" s="17" t="s">
        <v>221</v>
      </c>
      <c r="J523" s="18" t="s">
        <v>50</v>
      </c>
      <c r="K523" s="17" t="s">
        <v>5400</v>
      </c>
      <c r="L523" s="19" t="s">
        <v>50</v>
      </c>
      <c r="M523" s="17" t="s">
        <v>50</v>
      </c>
      <c r="N523" s="17" t="s">
        <v>273</v>
      </c>
      <c r="O523" s="17" t="s">
        <v>272</v>
      </c>
      <c r="P523" s="17" t="s">
        <v>99</v>
      </c>
      <c r="Q523" s="17" t="s">
        <v>58</v>
      </c>
      <c r="R523" s="17" t="s">
        <v>274</v>
      </c>
      <c r="S523" s="17" t="s">
        <v>59</v>
      </c>
      <c r="T523" s="20">
        <v>43042</v>
      </c>
      <c r="U523" s="21">
        <v>1.56</v>
      </c>
      <c r="V523" s="17" t="s">
        <v>397</v>
      </c>
      <c r="W523" s="17" t="s">
        <v>61</v>
      </c>
      <c r="X523" s="17" t="s">
        <v>61</v>
      </c>
      <c r="Y523" s="22" t="s">
        <v>50</v>
      </c>
      <c r="Z523" s="23" t="s">
        <v>50</v>
      </c>
      <c r="AA523" s="23" t="s">
        <v>50</v>
      </c>
      <c r="AB523" s="17" t="s">
        <v>662</v>
      </c>
      <c r="AC523" s="24">
        <v>2015</v>
      </c>
      <c r="AD523" s="25" t="s">
        <v>50</v>
      </c>
      <c r="AE523" s="21" t="s">
        <v>50</v>
      </c>
      <c r="AF523" s="20">
        <v>43042</v>
      </c>
      <c r="AG523" s="21">
        <v>1.56</v>
      </c>
      <c r="AH523" s="17" t="s">
        <v>397</v>
      </c>
      <c r="AI523" s="17" t="s">
        <v>251</v>
      </c>
      <c r="AJ523" s="17" t="s">
        <v>103</v>
      </c>
      <c r="AK523" s="17" t="s">
        <v>50</v>
      </c>
      <c r="AL523" s="17" t="s">
        <v>83</v>
      </c>
      <c r="AM523" s="17" t="s">
        <v>465</v>
      </c>
      <c r="AN523" s="17" t="s">
        <v>50</v>
      </c>
      <c r="AO523" s="17" t="s">
        <v>5401</v>
      </c>
      <c r="AP523" s="17" t="s">
        <v>5402</v>
      </c>
      <c r="AQ523" s="17" t="s">
        <v>5403</v>
      </c>
      <c r="AR523" s="17" t="s">
        <v>5404</v>
      </c>
      <c r="AS523" s="8" t="s">
        <v>109</v>
      </c>
    </row>
    <row r="524" spans="1:45" x14ac:dyDescent="0.3">
      <c r="A524" s="6" t="s">
        <v>5405</v>
      </c>
      <c r="B524" s="28">
        <v>1</v>
      </c>
      <c r="C524" s="54">
        <v>0</v>
      </c>
      <c r="D524" s="7" t="s">
        <v>50</v>
      </c>
      <c r="E524" s="57" t="s">
        <v>5406</v>
      </c>
      <c r="F524" s="8" t="s">
        <v>93</v>
      </c>
      <c r="G524" s="8" t="s">
        <v>592</v>
      </c>
      <c r="H524" s="8" t="s">
        <v>50</v>
      </c>
      <c r="I524" s="8" t="s">
        <v>221</v>
      </c>
      <c r="J524" s="9" t="s">
        <v>50</v>
      </c>
      <c r="K524" s="8" t="s">
        <v>5407</v>
      </c>
      <c r="L524" s="10" t="s">
        <v>50</v>
      </c>
      <c r="M524" s="8" t="s">
        <v>50</v>
      </c>
      <c r="N524" s="8" t="s">
        <v>5408</v>
      </c>
      <c r="O524" s="8" t="s">
        <v>50</v>
      </c>
      <c r="P524" s="8" t="s">
        <v>99</v>
      </c>
      <c r="Q524" s="8" t="s">
        <v>58</v>
      </c>
      <c r="R524" s="8" t="s">
        <v>5409</v>
      </c>
      <c r="S524" s="8" t="s">
        <v>59</v>
      </c>
      <c r="T524" s="11">
        <v>43040</v>
      </c>
      <c r="U524" s="12" t="s">
        <v>50</v>
      </c>
      <c r="V524" s="8" t="s">
        <v>134</v>
      </c>
      <c r="W524" s="8" t="s">
        <v>61</v>
      </c>
      <c r="X524" s="8" t="s">
        <v>61</v>
      </c>
      <c r="Y524" s="13">
        <v>-0.06</v>
      </c>
      <c r="Z524" s="14" t="s">
        <v>50</v>
      </c>
      <c r="AA524" s="14">
        <v>312</v>
      </c>
      <c r="AB524" s="8" t="s">
        <v>662</v>
      </c>
      <c r="AC524" s="15">
        <v>2013</v>
      </c>
      <c r="AD524" s="16" t="s">
        <v>50</v>
      </c>
      <c r="AE524" s="12" t="s">
        <v>50</v>
      </c>
      <c r="AF524" s="11">
        <v>43040</v>
      </c>
      <c r="AG524" s="12" t="s">
        <v>50</v>
      </c>
      <c r="AH524" s="8" t="s">
        <v>134</v>
      </c>
      <c r="AI524" s="8" t="s">
        <v>2284</v>
      </c>
      <c r="AJ524" s="8" t="s">
        <v>103</v>
      </c>
      <c r="AK524" s="8" t="s">
        <v>50</v>
      </c>
      <c r="AL524" s="8" t="s">
        <v>83</v>
      </c>
      <c r="AM524" s="8" t="s">
        <v>300</v>
      </c>
      <c r="AN524" s="8" t="s">
        <v>5410</v>
      </c>
      <c r="AO524" s="8" t="s">
        <v>5411</v>
      </c>
      <c r="AP524" s="8" t="s">
        <v>5412</v>
      </c>
      <c r="AQ524" s="8" t="s">
        <v>5413</v>
      </c>
      <c r="AR524" s="8" t="s">
        <v>5414</v>
      </c>
      <c r="AS524" s="17" t="s">
        <v>90</v>
      </c>
    </row>
    <row r="525" spans="1:45" x14ac:dyDescent="0.3">
      <c r="A525" s="6" t="s">
        <v>5415</v>
      </c>
      <c r="B525" s="28">
        <v>1</v>
      </c>
      <c r="C525" s="54">
        <v>0</v>
      </c>
      <c r="D525" s="7" t="s">
        <v>50</v>
      </c>
      <c r="E525" s="58" t="s">
        <v>5416</v>
      </c>
      <c r="F525" s="17" t="s">
        <v>2</v>
      </c>
      <c r="G525" s="17" t="s">
        <v>129</v>
      </c>
      <c r="H525" s="17" t="s">
        <v>1310</v>
      </c>
      <c r="I525" s="17" t="s">
        <v>456</v>
      </c>
      <c r="J525" s="18" t="s">
        <v>50</v>
      </c>
      <c r="K525" s="17" t="s">
        <v>5417</v>
      </c>
      <c r="L525" s="19">
        <v>2</v>
      </c>
      <c r="M525" s="17" t="s">
        <v>5418</v>
      </c>
      <c r="N525" s="17" t="s">
        <v>5419</v>
      </c>
      <c r="O525" s="17" t="s">
        <v>50</v>
      </c>
      <c r="P525" s="17" t="s">
        <v>414</v>
      </c>
      <c r="Q525" s="17" t="s">
        <v>58</v>
      </c>
      <c r="R525" s="17" t="s">
        <v>5420</v>
      </c>
      <c r="S525" s="17" t="s">
        <v>59</v>
      </c>
      <c r="T525" s="20" t="s">
        <v>50</v>
      </c>
      <c r="U525" s="21" t="s">
        <v>50</v>
      </c>
      <c r="V525" s="17" t="s">
        <v>661</v>
      </c>
      <c r="W525" s="17" t="s">
        <v>61</v>
      </c>
      <c r="X525" s="17" t="s">
        <v>61</v>
      </c>
      <c r="Y525" s="22">
        <v>0</v>
      </c>
      <c r="Z525" s="23" t="s">
        <v>50</v>
      </c>
      <c r="AA525" s="23" t="s">
        <v>50</v>
      </c>
      <c r="AB525" s="17" t="s">
        <v>662</v>
      </c>
      <c r="AC525" s="24">
        <v>2017</v>
      </c>
      <c r="AD525" s="25" t="s">
        <v>50</v>
      </c>
      <c r="AE525" s="21" t="s">
        <v>50</v>
      </c>
      <c r="AF525" s="20" t="s">
        <v>50</v>
      </c>
      <c r="AG525" s="21" t="s">
        <v>50</v>
      </c>
      <c r="AH525" s="17" t="s">
        <v>661</v>
      </c>
      <c r="AI525" s="17" t="s">
        <v>129</v>
      </c>
      <c r="AJ525" s="17" t="s">
        <v>417</v>
      </c>
      <c r="AK525" s="17" t="s">
        <v>5421</v>
      </c>
      <c r="AL525" s="17" t="s">
        <v>464</v>
      </c>
      <c r="AM525" s="17" t="s">
        <v>465</v>
      </c>
      <c r="AN525" s="17" t="s">
        <v>5422</v>
      </c>
      <c r="AO525" s="17" t="s">
        <v>5423</v>
      </c>
      <c r="AP525" s="17" t="s">
        <v>631</v>
      </c>
      <c r="AQ525" s="17" t="s">
        <v>5424</v>
      </c>
      <c r="AR525" s="17" t="s">
        <v>5425</v>
      </c>
      <c r="AS525" s="17" t="s">
        <v>90</v>
      </c>
    </row>
    <row r="526" spans="1:45" x14ac:dyDescent="0.3">
      <c r="A526" s="6" t="s">
        <v>5426</v>
      </c>
      <c r="B526" s="28">
        <v>0</v>
      </c>
      <c r="C526" s="54">
        <v>1</v>
      </c>
      <c r="D526" s="7" t="s">
        <v>50</v>
      </c>
      <c r="E526" s="57" t="s">
        <v>5427</v>
      </c>
      <c r="F526" s="8" t="s">
        <v>291</v>
      </c>
      <c r="G526" s="8" t="s">
        <v>292</v>
      </c>
      <c r="H526" s="8" t="s">
        <v>1310</v>
      </c>
      <c r="I526" s="8" t="s">
        <v>54</v>
      </c>
      <c r="J526" s="9" t="s">
        <v>50</v>
      </c>
      <c r="K526" s="8" t="s">
        <v>5428</v>
      </c>
      <c r="L526" s="10">
        <v>1</v>
      </c>
      <c r="M526" s="8" t="s">
        <v>5429</v>
      </c>
      <c r="N526" s="8" t="s">
        <v>5430</v>
      </c>
      <c r="O526" s="8" t="s">
        <v>5431</v>
      </c>
      <c r="P526" s="8" t="s">
        <v>939</v>
      </c>
      <c r="Q526" s="8" t="s">
        <v>58</v>
      </c>
      <c r="R526" s="8" t="s">
        <v>5432</v>
      </c>
      <c r="S526" s="8" t="s">
        <v>59</v>
      </c>
      <c r="T526" s="11">
        <v>42158</v>
      </c>
      <c r="U526" s="12" t="s">
        <v>50</v>
      </c>
      <c r="V526" s="8" t="s">
        <v>60</v>
      </c>
      <c r="W526" s="8" t="s">
        <v>61</v>
      </c>
      <c r="X526" s="8" t="s">
        <v>61</v>
      </c>
      <c r="Y526" s="13" t="s">
        <v>50</v>
      </c>
      <c r="Z526" s="14" t="s">
        <v>50</v>
      </c>
      <c r="AA526" s="14" t="s">
        <v>50</v>
      </c>
      <c r="AB526" s="8" t="s">
        <v>662</v>
      </c>
      <c r="AC526" s="15">
        <v>2015</v>
      </c>
      <c r="AD526" s="16" t="s">
        <v>50</v>
      </c>
      <c r="AE526" s="12" t="s">
        <v>50</v>
      </c>
      <c r="AF526" s="11">
        <v>42158</v>
      </c>
      <c r="AG526" s="12" t="s">
        <v>50</v>
      </c>
      <c r="AH526" s="8" t="s">
        <v>60</v>
      </c>
      <c r="AI526" s="8" t="s">
        <v>299</v>
      </c>
      <c r="AJ526" s="8" t="s">
        <v>940</v>
      </c>
      <c r="AK526" s="8" t="s">
        <v>5433</v>
      </c>
      <c r="AL526" s="8" t="s">
        <v>66</v>
      </c>
      <c r="AM526" s="8" t="s">
        <v>465</v>
      </c>
      <c r="AN526" s="8" t="s">
        <v>5434</v>
      </c>
      <c r="AO526" s="8" t="s">
        <v>5435</v>
      </c>
      <c r="AP526" s="8" t="s">
        <v>5436</v>
      </c>
      <c r="AQ526" s="8" t="s">
        <v>5437</v>
      </c>
      <c r="AR526" s="8" t="s">
        <v>5438</v>
      </c>
      <c r="AS526" s="8" t="s">
        <v>109</v>
      </c>
    </row>
    <row r="527" spans="1:45" x14ac:dyDescent="0.3">
      <c r="A527" s="6" t="s">
        <v>5439</v>
      </c>
      <c r="B527" s="28">
        <v>0</v>
      </c>
      <c r="C527" s="54">
        <v>1</v>
      </c>
      <c r="D527" s="7" t="s">
        <v>50</v>
      </c>
      <c r="E527" s="58" t="s">
        <v>5440</v>
      </c>
      <c r="F527" s="17" t="s">
        <v>3</v>
      </c>
      <c r="G527" s="17" t="s">
        <v>52</v>
      </c>
      <c r="H527" s="17" t="s">
        <v>50</v>
      </c>
      <c r="I527" s="17" t="s">
        <v>221</v>
      </c>
      <c r="J527" s="18" t="s">
        <v>50</v>
      </c>
      <c r="K527" s="17" t="s">
        <v>5441</v>
      </c>
      <c r="L527" s="19">
        <v>1</v>
      </c>
      <c r="M527" s="17" t="s">
        <v>5442</v>
      </c>
      <c r="N527" s="17" t="s">
        <v>5443</v>
      </c>
      <c r="O527" s="17" t="s">
        <v>50</v>
      </c>
      <c r="P527" s="17" t="s">
        <v>5444</v>
      </c>
      <c r="Q527" s="17" t="s">
        <v>58</v>
      </c>
      <c r="R527" s="17" t="s">
        <v>5445</v>
      </c>
      <c r="S527" s="17" t="s">
        <v>59</v>
      </c>
      <c r="T527" s="20">
        <v>43100</v>
      </c>
      <c r="U527" s="21">
        <v>1</v>
      </c>
      <c r="V527" s="17" t="s">
        <v>1315</v>
      </c>
      <c r="W527" s="17" t="s">
        <v>61</v>
      </c>
      <c r="X527" s="17" t="s">
        <v>61</v>
      </c>
      <c r="Y527" s="22">
        <v>0</v>
      </c>
      <c r="Z527" s="23" t="s">
        <v>50</v>
      </c>
      <c r="AA527" s="23" t="s">
        <v>50</v>
      </c>
      <c r="AB527" s="17" t="s">
        <v>662</v>
      </c>
      <c r="AC527" s="24">
        <v>2016</v>
      </c>
      <c r="AD527" s="25" t="s">
        <v>50</v>
      </c>
      <c r="AE527" s="21" t="s">
        <v>50</v>
      </c>
      <c r="AF527" s="20">
        <v>43100</v>
      </c>
      <c r="AG527" s="21">
        <v>1</v>
      </c>
      <c r="AH527" s="17" t="s">
        <v>1315</v>
      </c>
      <c r="AI527" s="17" t="s">
        <v>251</v>
      </c>
      <c r="AJ527" s="17" t="s">
        <v>5446</v>
      </c>
      <c r="AK527" s="17" t="s">
        <v>5447</v>
      </c>
      <c r="AL527" s="17" t="s">
        <v>83</v>
      </c>
      <c r="AM527" s="17" t="s">
        <v>465</v>
      </c>
      <c r="AN527" s="17" t="s">
        <v>5448</v>
      </c>
      <c r="AO527" s="17" t="s">
        <v>5449</v>
      </c>
      <c r="AP527" s="17" t="s">
        <v>138</v>
      </c>
      <c r="AQ527" s="17" t="s">
        <v>5450</v>
      </c>
      <c r="AR527" s="17" t="s">
        <v>5451</v>
      </c>
      <c r="AS527" s="8" t="s">
        <v>109</v>
      </c>
    </row>
    <row r="528" spans="1:45" x14ac:dyDescent="0.3">
      <c r="A528" s="6" t="s">
        <v>5452</v>
      </c>
      <c r="B528" s="28">
        <v>1</v>
      </c>
      <c r="C528" s="54">
        <v>0</v>
      </c>
      <c r="D528" s="7">
        <v>0.5</v>
      </c>
      <c r="E528" s="57" t="s">
        <v>5453</v>
      </c>
      <c r="F528" s="8" t="s">
        <v>291</v>
      </c>
      <c r="G528" s="8" t="s">
        <v>292</v>
      </c>
      <c r="H528" s="8" t="s">
        <v>2055</v>
      </c>
      <c r="I528" s="8" t="s">
        <v>1020</v>
      </c>
      <c r="J528" s="9" t="s">
        <v>50</v>
      </c>
      <c r="K528" s="8" t="s">
        <v>5454</v>
      </c>
      <c r="L528" s="10">
        <v>3</v>
      </c>
      <c r="M528" s="8" t="s">
        <v>5455</v>
      </c>
      <c r="N528" s="8" t="s">
        <v>5456</v>
      </c>
      <c r="O528" s="8" t="s">
        <v>5457</v>
      </c>
      <c r="P528" s="8" t="s">
        <v>99</v>
      </c>
      <c r="Q528" s="8" t="s">
        <v>58</v>
      </c>
      <c r="R528" s="8" t="s">
        <v>5458</v>
      </c>
      <c r="S528" s="8" t="s">
        <v>59</v>
      </c>
      <c r="T528" s="11">
        <v>42858</v>
      </c>
      <c r="U528" s="12" t="s">
        <v>50</v>
      </c>
      <c r="V528" s="8" t="s">
        <v>1315</v>
      </c>
      <c r="W528" s="8" t="s">
        <v>61</v>
      </c>
      <c r="X528" s="8" t="s">
        <v>61</v>
      </c>
      <c r="Y528" s="13">
        <v>0.74</v>
      </c>
      <c r="Z528" s="14" t="s">
        <v>50</v>
      </c>
      <c r="AA528" s="14" t="s">
        <v>50</v>
      </c>
      <c r="AB528" s="8" t="s">
        <v>662</v>
      </c>
      <c r="AC528" s="15">
        <v>2015</v>
      </c>
      <c r="AD528" s="16">
        <v>7</v>
      </c>
      <c r="AE528" s="12">
        <v>0.5</v>
      </c>
      <c r="AF528" s="11">
        <v>42998</v>
      </c>
      <c r="AG528" s="12">
        <v>0.5</v>
      </c>
      <c r="AH528" s="8" t="s">
        <v>661</v>
      </c>
      <c r="AI528" s="8" t="s">
        <v>647</v>
      </c>
      <c r="AJ528" s="8" t="s">
        <v>103</v>
      </c>
      <c r="AK528" s="8" t="s">
        <v>5459</v>
      </c>
      <c r="AL528" s="8" t="s">
        <v>464</v>
      </c>
      <c r="AM528" s="8" t="s">
        <v>465</v>
      </c>
      <c r="AN528" s="8" t="s">
        <v>5460</v>
      </c>
      <c r="AO528" s="8" t="s">
        <v>5461</v>
      </c>
      <c r="AP528" s="8" t="s">
        <v>468</v>
      </c>
      <c r="AQ528" s="8" t="s">
        <v>5462</v>
      </c>
      <c r="AR528" s="8" t="s">
        <v>50</v>
      </c>
      <c r="AS528" t="s">
        <v>6</v>
      </c>
    </row>
    <row r="529" spans="1:45" x14ac:dyDescent="0.3">
      <c r="A529" s="6" t="s">
        <v>5463</v>
      </c>
      <c r="B529" s="28">
        <v>1</v>
      </c>
      <c r="C529" s="54">
        <v>0</v>
      </c>
      <c r="D529" s="7" t="s">
        <v>50</v>
      </c>
      <c r="E529" s="58" t="s">
        <v>5464</v>
      </c>
      <c r="F529" s="17" t="s">
        <v>173</v>
      </c>
      <c r="G529" s="17" t="s">
        <v>317</v>
      </c>
      <c r="H529" s="17" t="s">
        <v>50</v>
      </c>
      <c r="I529" s="17" t="s">
        <v>221</v>
      </c>
      <c r="J529" s="18" t="s">
        <v>50</v>
      </c>
      <c r="K529" s="17" t="s">
        <v>5465</v>
      </c>
      <c r="L529" s="19" t="s">
        <v>50</v>
      </c>
      <c r="M529" s="17" t="s">
        <v>50</v>
      </c>
      <c r="N529" s="17" t="s">
        <v>50</v>
      </c>
      <c r="O529" s="17" t="s">
        <v>50</v>
      </c>
      <c r="P529" s="17" t="s">
        <v>5466</v>
      </c>
      <c r="Q529" s="17" t="s">
        <v>58</v>
      </c>
      <c r="R529" s="17" t="s">
        <v>50</v>
      </c>
      <c r="S529" s="17" t="s">
        <v>59</v>
      </c>
      <c r="T529" s="20">
        <v>42370</v>
      </c>
      <c r="U529" s="21" t="s">
        <v>50</v>
      </c>
      <c r="V529" s="17" t="s">
        <v>134</v>
      </c>
      <c r="W529" s="17" t="s">
        <v>61</v>
      </c>
      <c r="X529" s="17" t="s">
        <v>61</v>
      </c>
      <c r="Y529" s="22" t="s">
        <v>50</v>
      </c>
      <c r="Z529" s="23" t="s">
        <v>50</v>
      </c>
      <c r="AA529" s="23" t="s">
        <v>50</v>
      </c>
      <c r="AB529" s="17" t="s">
        <v>662</v>
      </c>
      <c r="AC529" s="24">
        <v>2016</v>
      </c>
      <c r="AD529" s="25" t="s">
        <v>50</v>
      </c>
      <c r="AE529" s="21" t="s">
        <v>50</v>
      </c>
      <c r="AF529" s="20">
        <v>43139</v>
      </c>
      <c r="AG529" s="21" t="s">
        <v>50</v>
      </c>
      <c r="AH529" s="17" t="s">
        <v>134</v>
      </c>
      <c r="AI529" s="17" t="s">
        <v>447</v>
      </c>
      <c r="AJ529" s="17" t="s">
        <v>5467</v>
      </c>
      <c r="AK529" s="17" t="s">
        <v>50</v>
      </c>
      <c r="AL529" s="17" t="s">
        <v>83</v>
      </c>
      <c r="AM529" s="17" t="s">
        <v>67</v>
      </c>
      <c r="AN529" s="17" t="s">
        <v>50</v>
      </c>
      <c r="AO529" s="17" t="s">
        <v>50</v>
      </c>
      <c r="AP529" s="17" t="s">
        <v>50</v>
      </c>
      <c r="AQ529" s="17" t="s">
        <v>50</v>
      </c>
      <c r="AR529" s="17" t="s">
        <v>50</v>
      </c>
      <c r="AS529" s="17" t="s">
        <v>90</v>
      </c>
    </row>
    <row r="530" spans="1:45" x14ac:dyDescent="0.3">
      <c r="A530" s="6" t="s">
        <v>5468</v>
      </c>
      <c r="B530" s="28">
        <v>1</v>
      </c>
      <c r="C530" s="54">
        <v>0</v>
      </c>
      <c r="D530" s="7" t="s">
        <v>50</v>
      </c>
      <c r="E530" s="57" t="s">
        <v>5469</v>
      </c>
      <c r="F530" s="8" t="s">
        <v>291</v>
      </c>
      <c r="G530" s="8" t="s">
        <v>292</v>
      </c>
      <c r="H530" s="8" t="s">
        <v>293</v>
      </c>
      <c r="I530" s="8" t="s">
        <v>996</v>
      </c>
      <c r="J530" s="9" t="s">
        <v>50</v>
      </c>
      <c r="K530" s="8" t="s">
        <v>50</v>
      </c>
      <c r="L530" s="10" t="s">
        <v>50</v>
      </c>
      <c r="M530" s="8" t="s">
        <v>50</v>
      </c>
      <c r="N530" s="8" t="s">
        <v>5470</v>
      </c>
      <c r="O530" s="8" t="s">
        <v>50</v>
      </c>
      <c r="P530" s="8" t="s">
        <v>99</v>
      </c>
      <c r="Q530" s="8" t="s">
        <v>58</v>
      </c>
      <c r="R530" s="8" t="s">
        <v>5471</v>
      </c>
      <c r="S530" s="8" t="s">
        <v>59</v>
      </c>
      <c r="T530" s="11" t="s">
        <v>50</v>
      </c>
      <c r="U530" s="12" t="s">
        <v>50</v>
      </c>
      <c r="V530" s="8" t="s">
        <v>50</v>
      </c>
      <c r="W530" s="8" t="s">
        <v>50</v>
      </c>
      <c r="X530" s="8" t="s">
        <v>50</v>
      </c>
      <c r="Y530" s="13">
        <v>-1.59</v>
      </c>
      <c r="Z530" s="14">
        <v>46</v>
      </c>
      <c r="AA530" s="14">
        <v>994</v>
      </c>
      <c r="AB530" s="8" t="s">
        <v>662</v>
      </c>
      <c r="AC530" s="15">
        <v>2016</v>
      </c>
      <c r="AD530" s="16">
        <v>7</v>
      </c>
      <c r="AE530" s="12" t="s">
        <v>50</v>
      </c>
      <c r="AF530" s="11" t="s">
        <v>50</v>
      </c>
      <c r="AG530" s="12" t="s">
        <v>50</v>
      </c>
      <c r="AH530" s="8" t="s">
        <v>50</v>
      </c>
      <c r="AI530" s="8" t="s">
        <v>647</v>
      </c>
      <c r="AJ530" s="8" t="s">
        <v>103</v>
      </c>
      <c r="AK530" s="8" t="s">
        <v>50</v>
      </c>
      <c r="AL530" s="8" t="s">
        <v>104</v>
      </c>
      <c r="AM530" s="8" t="s">
        <v>204</v>
      </c>
      <c r="AN530" s="8" t="s">
        <v>5472</v>
      </c>
      <c r="AO530" s="8" t="s">
        <v>5473</v>
      </c>
      <c r="AP530" s="8" t="s">
        <v>5474</v>
      </c>
      <c r="AQ530" s="8" t="s">
        <v>5475</v>
      </c>
      <c r="AR530" s="8" t="s">
        <v>5476</v>
      </c>
      <c r="AS530" t="s">
        <v>6</v>
      </c>
    </row>
    <row r="531" spans="1:45" x14ac:dyDescent="0.3">
      <c r="A531" s="6" t="s">
        <v>5477</v>
      </c>
      <c r="B531" s="28">
        <v>1</v>
      </c>
      <c r="C531" s="54">
        <v>0</v>
      </c>
      <c r="D531" s="7" t="s">
        <v>50</v>
      </c>
      <c r="E531" s="58" t="s">
        <v>5478</v>
      </c>
      <c r="F531" s="17" t="s">
        <v>291</v>
      </c>
      <c r="G531" s="17" t="s">
        <v>411</v>
      </c>
      <c r="H531" s="17" t="s">
        <v>5479</v>
      </c>
      <c r="I531" s="17" t="s">
        <v>996</v>
      </c>
      <c r="J531" s="18" t="s">
        <v>50</v>
      </c>
      <c r="K531" s="17" t="s">
        <v>50</v>
      </c>
      <c r="L531" s="19" t="s">
        <v>50</v>
      </c>
      <c r="M531" s="17" t="s">
        <v>50</v>
      </c>
      <c r="N531" s="17" t="s">
        <v>5480</v>
      </c>
      <c r="O531" s="17" t="s">
        <v>1452</v>
      </c>
      <c r="P531" s="17" t="s">
        <v>99</v>
      </c>
      <c r="Q531" s="17" t="s">
        <v>58</v>
      </c>
      <c r="R531" s="17" t="s">
        <v>5481</v>
      </c>
      <c r="S531" s="17" t="s">
        <v>59</v>
      </c>
      <c r="T531" s="20" t="s">
        <v>50</v>
      </c>
      <c r="U531" s="21" t="s">
        <v>50</v>
      </c>
      <c r="V531" s="17" t="s">
        <v>50</v>
      </c>
      <c r="W531" s="17" t="s">
        <v>50</v>
      </c>
      <c r="X531" s="17" t="s">
        <v>50</v>
      </c>
      <c r="Y531" s="22">
        <v>0.2</v>
      </c>
      <c r="Z531" s="23">
        <v>353</v>
      </c>
      <c r="AA531" s="23">
        <v>814</v>
      </c>
      <c r="AB531" s="17" t="s">
        <v>662</v>
      </c>
      <c r="AC531" s="24">
        <v>2014</v>
      </c>
      <c r="AD531" s="25">
        <v>100</v>
      </c>
      <c r="AE531" s="21" t="s">
        <v>50</v>
      </c>
      <c r="AF531" s="20" t="s">
        <v>50</v>
      </c>
      <c r="AG531" s="21" t="s">
        <v>50</v>
      </c>
      <c r="AH531" s="17" t="s">
        <v>50</v>
      </c>
      <c r="AI531" s="17" t="s">
        <v>2147</v>
      </c>
      <c r="AJ531" s="17" t="s">
        <v>103</v>
      </c>
      <c r="AK531" s="17" t="s">
        <v>50</v>
      </c>
      <c r="AL531" s="17" t="s">
        <v>104</v>
      </c>
      <c r="AM531" s="17" t="s">
        <v>204</v>
      </c>
      <c r="AN531" s="17" t="s">
        <v>5482</v>
      </c>
      <c r="AO531" s="17" t="s">
        <v>5483</v>
      </c>
      <c r="AP531" s="17" t="s">
        <v>303</v>
      </c>
      <c r="AQ531" s="17" t="s">
        <v>5484</v>
      </c>
      <c r="AR531" s="17" t="s">
        <v>5485</v>
      </c>
      <c r="AS531" s="17" t="s">
        <v>90</v>
      </c>
    </row>
    <row r="532" spans="1:45" x14ac:dyDescent="0.3">
      <c r="A532" s="6" t="s">
        <v>5486</v>
      </c>
      <c r="B532" s="28">
        <v>1</v>
      </c>
      <c r="C532" s="54">
        <v>0</v>
      </c>
      <c r="D532" s="7" t="s">
        <v>50</v>
      </c>
      <c r="E532" s="57" t="s">
        <v>5487</v>
      </c>
      <c r="F532" s="8" t="s">
        <v>1</v>
      </c>
      <c r="G532" s="8" t="s">
        <v>70</v>
      </c>
      <c r="H532" s="8" t="s">
        <v>269</v>
      </c>
      <c r="I532" s="8" t="s">
        <v>95</v>
      </c>
      <c r="J532" s="9" t="s">
        <v>50</v>
      </c>
      <c r="K532" s="8" t="s">
        <v>5488</v>
      </c>
      <c r="L532" s="10" t="s">
        <v>50</v>
      </c>
      <c r="M532" s="8" t="s">
        <v>50</v>
      </c>
      <c r="N532" s="8" t="s">
        <v>5489</v>
      </c>
      <c r="O532" s="8" t="s">
        <v>50</v>
      </c>
      <c r="P532" s="8" t="s">
        <v>841</v>
      </c>
      <c r="Q532" s="8" t="s">
        <v>58</v>
      </c>
      <c r="R532" s="8" t="s">
        <v>5490</v>
      </c>
      <c r="S532" s="8" t="s">
        <v>59</v>
      </c>
      <c r="T532" s="11">
        <v>43202</v>
      </c>
      <c r="U532" s="12" t="s">
        <v>50</v>
      </c>
      <c r="V532" s="8" t="s">
        <v>133</v>
      </c>
      <c r="W532" s="8" t="s">
        <v>61</v>
      </c>
      <c r="X532" s="8" t="s">
        <v>61</v>
      </c>
      <c r="Y532" s="13">
        <v>1.24</v>
      </c>
      <c r="Z532" s="14" t="s">
        <v>50</v>
      </c>
      <c r="AA532" s="14">
        <v>197</v>
      </c>
      <c r="AB532" s="8" t="s">
        <v>662</v>
      </c>
      <c r="AC532" s="15">
        <v>2016</v>
      </c>
      <c r="AD532" s="16" t="s">
        <v>50</v>
      </c>
      <c r="AE532" s="12" t="s">
        <v>50</v>
      </c>
      <c r="AF532" s="11">
        <v>43202</v>
      </c>
      <c r="AG532" s="12" t="s">
        <v>50</v>
      </c>
      <c r="AH532" s="8" t="s">
        <v>133</v>
      </c>
      <c r="AI532" s="8" t="s">
        <v>1701</v>
      </c>
      <c r="AJ532" s="8" t="s">
        <v>843</v>
      </c>
      <c r="AK532" s="8" t="s">
        <v>50</v>
      </c>
      <c r="AL532" s="8" t="s">
        <v>104</v>
      </c>
      <c r="AM532" s="8" t="s">
        <v>84</v>
      </c>
      <c r="AN532" s="8" t="s">
        <v>5491</v>
      </c>
      <c r="AO532" s="8" t="s">
        <v>5492</v>
      </c>
      <c r="AP532" s="8" t="s">
        <v>1269</v>
      </c>
      <c r="AQ532" s="8" t="s">
        <v>5493</v>
      </c>
      <c r="AR532" s="8" t="s">
        <v>5494</v>
      </c>
      <c r="AS532" s="17" t="s">
        <v>90</v>
      </c>
    </row>
    <row r="533" spans="1:45" x14ac:dyDescent="0.3">
      <c r="A533" s="6" t="s">
        <v>5495</v>
      </c>
      <c r="B533" s="28">
        <v>1</v>
      </c>
      <c r="C533" s="54">
        <v>0</v>
      </c>
      <c r="D533" s="7">
        <v>0.12</v>
      </c>
      <c r="E533" s="58" t="s">
        <v>5496</v>
      </c>
      <c r="F533" s="17" t="s">
        <v>291</v>
      </c>
      <c r="G533" s="17" t="s">
        <v>292</v>
      </c>
      <c r="H533" s="17" t="s">
        <v>5497</v>
      </c>
      <c r="I533" s="17" t="s">
        <v>456</v>
      </c>
      <c r="J533" s="18" t="s">
        <v>50</v>
      </c>
      <c r="K533" s="17" t="s">
        <v>5498</v>
      </c>
      <c r="L533" s="19">
        <v>3</v>
      </c>
      <c r="M533" s="17" t="s">
        <v>5499</v>
      </c>
      <c r="N533" s="17" t="s">
        <v>3610</v>
      </c>
      <c r="O533" s="17" t="s">
        <v>2857</v>
      </c>
      <c r="P533" s="17" t="s">
        <v>99</v>
      </c>
      <c r="Q533" s="17" t="s">
        <v>58</v>
      </c>
      <c r="R533" s="17" t="s">
        <v>3611</v>
      </c>
      <c r="S533" s="17" t="s">
        <v>59</v>
      </c>
      <c r="T533" s="20">
        <v>42947</v>
      </c>
      <c r="U533" s="21">
        <v>0.05</v>
      </c>
      <c r="V533" s="17" t="s">
        <v>595</v>
      </c>
      <c r="W533" s="17" t="s">
        <v>61</v>
      </c>
      <c r="X533" s="17" t="s">
        <v>61</v>
      </c>
      <c r="Y533" s="22">
        <v>4.17</v>
      </c>
      <c r="Z533" s="23">
        <v>176</v>
      </c>
      <c r="AA533" s="23">
        <v>2359</v>
      </c>
      <c r="AB533" s="17" t="s">
        <v>662</v>
      </c>
      <c r="AC533" s="24">
        <v>2017</v>
      </c>
      <c r="AD533" s="25" t="s">
        <v>50</v>
      </c>
      <c r="AE533" s="21">
        <v>0.12</v>
      </c>
      <c r="AF533" s="20" t="s">
        <v>50</v>
      </c>
      <c r="AG533" s="21" t="s">
        <v>50</v>
      </c>
      <c r="AH533" s="17" t="s">
        <v>661</v>
      </c>
      <c r="AI533" s="17" t="s">
        <v>1555</v>
      </c>
      <c r="AJ533" s="17" t="s">
        <v>103</v>
      </c>
      <c r="AK533" s="17" t="s">
        <v>5500</v>
      </c>
      <c r="AL533" s="17" t="s">
        <v>464</v>
      </c>
      <c r="AM533" s="17" t="s">
        <v>465</v>
      </c>
      <c r="AN533" s="17" t="s">
        <v>5501</v>
      </c>
      <c r="AO533" s="17" t="s">
        <v>5502</v>
      </c>
      <c r="AP533" s="17" t="s">
        <v>303</v>
      </c>
      <c r="AQ533" s="17" t="s">
        <v>5503</v>
      </c>
      <c r="AR533" s="17" t="s">
        <v>50</v>
      </c>
      <c r="AS533" s="17" t="s">
        <v>90</v>
      </c>
    </row>
    <row r="534" spans="1:45" x14ac:dyDescent="0.3">
      <c r="A534" s="6" t="s">
        <v>5504</v>
      </c>
      <c r="B534" s="28">
        <v>0</v>
      </c>
      <c r="C534" s="54">
        <v>1</v>
      </c>
      <c r="D534" s="7" t="s">
        <v>50</v>
      </c>
      <c r="E534" s="57" t="s">
        <v>5505</v>
      </c>
      <c r="F534" s="8" t="s">
        <v>218</v>
      </c>
      <c r="G534" s="8" t="s">
        <v>219</v>
      </c>
      <c r="H534" s="8" t="s">
        <v>50</v>
      </c>
      <c r="I534" s="8" t="s">
        <v>221</v>
      </c>
      <c r="J534" s="9" t="s">
        <v>50</v>
      </c>
      <c r="K534" s="8" t="s">
        <v>5506</v>
      </c>
      <c r="L534" s="10" t="s">
        <v>50</v>
      </c>
      <c r="M534" s="8" t="s">
        <v>50</v>
      </c>
      <c r="N534" s="8" t="s">
        <v>272</v>
      </c>
      <c r="O534" s="8" t="s">
        <v>5507</v>
      </c>
      <c r="P534" s="8" t="s">
        <v>99</v>
      </c>
      <c r="Q534" s="8" t="s">
        <v>58</v>
      </c>
      <c r="R534" s="8" t="s">
        <v>274</v>
      </c>
      <c r="S534" s="8" t="s">
        <v>59</v>
      </c>
      <c r="T534" s="11">
        <v>43129</v>
      </c>
      <c r="U534" s="12" t="s">
        <v>50</v>
      </c>
      <c r="V534" s="8" t="s">
        <v>134</v>
      </c>
      <c r="W534" s="8" t="s">
        <v>61</v>
      </c>
      <c r="X534" s="8" t="s">
        <v>61</v>
      </c>
      <c r="Y534" s="13" t="s">
        <v>50</v>
      </c>
      <c r="Z534" s="14" t="s">
        <v>50</v>
      </c>
      <c r="AA534" s="14" t="s">
        <v>50</v>
      </c>
      <c r="AB534" s="8" t="s">
        <v>662</v>
      </c>
      <c r="AC534" s="15">
        <v>2016</v>
      </c>
      <c r="AD534" s="16" t="s">
        <v>50</v>
      </c>
      <c r="AE534" s="12" t="s">
        <v>50</v>
      </c>
      <c r="AF534" s="11">
        <v>43129</v>
      </c>
      <c r="AG534" s="12" t="s">
        <v>50</v>
      </c>
      <c r="AH534" s="8" t="s">
        <v>134</v>
      </c>
      <c r="AI534" s="8" t="s">
        <v>699</v>
      </c>
      <c r="AJ534" s="8" t="s">
        <v>103</v>
      </c>
      <c r="AK534" s="8" t="s">
        <v>50</v>
      </c>
      <c r="AL534" s="8" t="s">
        <v>83</v>
      </c>
      <c r="AM534" s="8" t="s">
        <v>67</v>
      </c>
      <c r="AN534" s="8" t="s">
        <v>50</v>
      </c>
      <c r="AO534" s="8" t="s">
        <v>50</v>
      </c>
      <c r="AP534" s="8" t="s">
        <v>50</v>
      </c>
      <c r="AQ534" s="8" t="s">
        <v>50</v>
      </c>
      <c r="AR534" s="8" t="s">
        <v>50</v>
      </c>
      <c r="AS534" s="8" t="s">
        <v>109</v>
      </c>
    </row>
    <row r="535" spans="1:45" x14ac:dyDescent="0.3">
      <c r="A535" s="6" t="s">
        <v>5508</v>
      </c>
      <c r="B535" s="28">
        <v>0</v>
      </c>
      <c r="C535" s="54">
        <v>1</v>
      </c>
      <c r="D535" s="7" t="s">
        <v>50</v>
      </c>
      <c r="E535" s="58" t="s">
        <v>5509</v>
      </c>
      <c r="F535" s="17" t="s">
        <v>2</v>
      </c>
      <c r="G535" s="17" t="s">
        <v>112</v>
      </c>
      <c r="H535" s="17" t="s">
        <v>50</v>
      </c>
      <c r="I535" s="17" t="s">
        <v>221</v>
      </c>
      <c r="J535" s="18" t="s">
        <v>50</v>
      </c>
      <c r="K535" s="17" t="s">
        <v>5510</v>
      </c>
      <c r="L535" s="19" t="s">
        <v>50</v>
      </c>
      <c r="M535" s="17" t="s">
        <v>50</v>
      </c>
      <c r="N535" s="17" t="s">
        <v>5511</v>
      </c>
      <c r="O535" s="17" t="s">
        <v>5512</v>
      </c>
      <c r="P535" s="17" t="s">
        <v>99</v>
      </c>
      <c r="Q535" s="17" t="s">
        <v>58</v>
      </c>
      <c r="R535" s="17" t="s">
        <v>5513</v>
      </c>
      <c r="S535" s="17" t="s">
        <v>59</v>
      </c>
      <c r="T535" s="20">
        <v>43038</v>
      </c>
      <c r="U535" s="21" t="s">
        <v>50</v>
      </c>
      <c r="V535" s="17" t="s">
        <v>134</v>
      </c>
      <c r="W535" s="17" t="s">
        <v>61</v>
      </c>
      <c r="X535" s="17" t="s">
        <v>61</v>
      </c>
      <c r="Y535" s="22" t="s">
        <v>50</v>
      </c>
      <c r="Z535" s="23" t="s">
        <v>50</v>
      </c>
      <c r="AA535" s="23" t="s">
        <v>50</v>
      </c>
      <c r="AB535" s="17" t="s">
        <v>662</v>
      </c>
      <c r="AC535" s="24">
        <v>2015</v>
      </c>
      <c r="AD535" s="25" t="s">
        <v>50</v>
      </c>
      <c r="AE535" s="21" t="s">
        <v>50</v>
      </c>
      <c r="AF535" s="20">
        <v>43038</v>
      </c>
      <c r="AG535" s="21" t="s">
        <v>50</v>
      </c>
      <c r="AH535" s="17" t="s">
        <v>134</v>
      </c>
      <c r="AI535" s="17" t="s">
        <v>202</v>
      </c>
      <c r="AJ535" s="17" t="s">
        <v>103</v>
      </c>
      <c r="AK535" s="17" t="s">
        <v>50</v>
      </c>
      <c r="AL535" s="17" t="s">
        <v>83</v>
      </c>
      <c r="AM535" s="17" t="s">
        <v>67</v>
      </c>
      <c r="AN535" s="17" t="s">
        <v>5514</v>
      </c>
      <c r="AO535" s="17" t="s">
        <v>5515</v>
      </c>
      <c r="AP535" s="17" t="s">
        <v>5516</v>
      </c>
      <c r="AQ535" s="17" t="s">
        <v>50</v>
      </c>
      <c r="AR535" s="17" t="s">
        <v>50</v>
      </c>
      <c r="AS535" s="8" t="s">
        <v>109</v>
      </c>
    </row>
    <row r="536" spans="1:45" x14ac:dyDescent="0.3">
      <c r="A536" s="6" t="s">
        <v>5517</v>
      </c>
      <c r="B536" s="28">
        <v>1</v>
      </c>
      <c r="C536" s="54">
        <v>0</v>
      </c>
      <c r="D536" s="7">
        <v>50.93</v>
      </c>
      <c r="E536" s="57" t="s">
        <v>5518</v>
      </c>
      <c r="F536" s="8" t="s">
        <v>2</v>
      </c>
      <c r="G536" s="8" t="s">
        <v>129</v>
      </c>
      <c r="H536" s="8" t="s">
        <v>1651</v>
      </c>
      <c r="I536" s="8" t="s">
        <v>1333</v>
      </c>
      <c r="J536" s="9" t="s">
        <v>50</v>
      </c>
      <c r="K536" s="8" t="s">
        <v>5519</v>
      </c>
      <c r="L536" s="10">
        <v>3</v>
      </c>
      <c r="M536" s="8" t="s">
        <v>5520</v>
      </c>
      <c r="N536" s="8" t="s">
        <v>5521</v>
      </c>
      <c r="O536" s="8" t="s">
        <v>5522</v>
      </c>
      <c r="P536" s="8" t="s">
        <v>99</v>
      </c>
      <c r="Q536" s="8" t="s">
        <v>58</v>
      </c>
      <c r="R536" s="8" t="s">
        <v>5523</v>
      </c>
      <c r="S536" s="8" t="s">
        <v>59</v>
      </c>
      <c r="T536" s="11">
        <v>43007</v>
      </c>
      <c r="U536" s="12">
        <v>3</v>
      </c>
      <c r="V536" s="8" t="s">
        <v>1315</v>
      </c>
      <c r="W536" s="8" t="s">
        <v>61</v>
      </c>
      <c r="X536" s="8" t="s">
        <v>61</v>
      </c>
      <c r="Y536" s="13">
        <v>1.32</v>
      </c>
      <c r="Z536" s="14">
        <v>6857</v>
      </c>
      <c r="AA536" s="14">
        <v>8410</v>
      </c>
      <c r="AB536" s="8" t="s">
        <v>662</v>
      </c>
      <c r="AC536" s="15">
        <v>2014</v>
      </c>
      <c r="AD536" s="16">
        <v>200</v>
      </c>
      <c r="AE536" s="12">
        <v>50.93</v>
      </c>
      <c r="AF536" s="11">
        <v>43139</v>
      </c>
      <c r="AG536" s="12">
        <v>50.93</v>
      </c>
      <c r="AH536" s="8" t="s">
        <v>509</v>
      </c>
      <c r="AI536" s="8" t="s">
        <v>129</v>
      </c>
      <c r="AJ536" s="8" t="s">
        <v>103</v>
      </c>
      <c r="AK536" s="8" t="s">
        <v>5524</v>
      </c>
      <c r="AL536" s="8" t="s">
        <v>66</v>
      </c>
      <c r="AM536" s="8" t="s">
        <v>465</v>
      </c>
      <c r="AN536" s="8" t="s">
        <v>5525</v>
      </c>
      <c r="AO536" s="8" t="s">
        <v>5526</v>
      </c>
      <c r="AP536" s="8" t="s">
        <v>153</v>
      </c>
      <c r="AQ536" s="8" t="s">
        <v>5527</v>
      </c>
      <c r="AR536" s="8" t="s">
        <v>50</v>
      </c>
      <c r="AS536" s="17" t="s">
        <v>90</v>
      </c>
    </row>
    <row r="537" spans="1:45" x14ac:dyDescent="0.3">
      <c r="A537" s="6" t="s">
        <v>5528</v>
      </c>
      <c r="B537" s="28">
        <v>0</v>
      </c>
      <c r="C537" s="54">
        <v>1</v>
      </c>
      <c r="D537" s="7" t="s">
        <v>50</v>
      </c>
      <c r="E537" s="58" t="s">
        <v>5529</v>
      </c>
      <c r="F537" s="17" t="s">
        <v>291</v>
      </c>
      <c r="G537" s="17" t="s">
        <v>292</v>
      </c>
      <c r="H537" s="17" t="s">
        <v>293</v>
      </c>
      <c r="I537" s="17" t="s">
        <v>542</v>
      </c>
      <c r="J537" s="18" t="s">
        <v>50</v>
      </c>
      <c r="K537" s="17" t="s">
        <v>5530</v>
      </c>
      <c r="L537" s="19">
        <v>2</v>
      </c>
      <c r="M537" s="17" t="s">
        <v>4695</v>
      </c>
      <c r="N537" s="17" t="s">
        <v>5531</v>
      </c>
      <c r="O537" s="17" t="s">
        <v>1089</v>
      </c>
      <c r="P537" s="17" t="s">
        <v>939</v>
      </c>
      <c r="Q537" s="17" t="s">
        <v>58</v>
      </c>
      <c r="R537" s="17" t="s">
        <v>1091</v>
      </c>
      <c r="S537" s="17" t="s">
        <v>59</v>
      </c>
      <c r="T537" s="20">
        <v>42736</v>
      </c>
      <c r="U537" s="21" t="s">
        <v>50</v>
      </c>
      <c r="V537" s="17" t="s">
        <v>78</v>
      </c>
      <c r="W537" s="17" t="s">
        <v>61</v>
      </c>
      <c r="X537" s="17" t="s">
        <v>61</v>
      </c>
      <c r="Y537" s="22">
        <v>0</v>
      </c>
      <c r="Z537" s="23" t="s">
        <v>50</v>
      </c>
      <c r="AA537" s="23">
        <v>18</v>
      </c>
      <c r="AB537" s="17" t="s">
        <v>662</v>
      </c>
      <c r="AC537" s="24">
        <v>2017</v>
      </c>
      <c r="AD537" s="25" t="s">
        <v>50</v>
      </c>
      <c r="AE537" s="21" t="s">
        <v>50</v>
      </c>
      <c r="AF537" s="20">
        <v>43070</v>
      </c>
      <c r="AG537" s="21">
        <v>0.02</v>
      </c>
      <c r="AH537" s="17" t="s">
        <v>78</v>
      </c>
      <c r="AI537" s="17" t="s">
        <v>299</v>
      </c>
      <c r="AJ537" s="17" t="s">
        <v>940</v>
      </c>
      <c r="AK537" s="17" t="s">
        <v>4696</v>
      </c>
      <c r="AL537" s="17" t="s">
        <v>598</v>
      </c>
      <c r="AM537" s="17" t="s">
        <v>465</v>
      </c>
      <c r="AN537" s="17" t="s">
        <v>5532</v>
      </c>
      <c r="AO537" s="17" t="s">
        <v>5533</v>
      </c>
      <c r="AP537" s="17" t="s">
        <v>631</v>
      </c>
      <c r="AQ537" s="17" t="s">
        <v>50</v>
      </c>
      <c r="AR537" s="17" t="s">
        <v>50</v>
      </c>
      <c r="AS537" s="8" t="s">
        <v>109</v>
      </c>
    </row>
    <row r="538" spans="1:45" x14ac:dyDescent="0.3">
      <c r="A538" s="6" t="s">
        <v>5534</v>
      </c>
      <c r="B538" s="28">
        <v>1</v>
      </c>
      <c r="C538" s="54">
        <v>0</v>
      </c>
      <c r="D538" s="7" t="s">
        <v>50</v>
      </c>
      <c r="E538" s="57" t="s">
        <v>5535</v>
      </c>
      <c r="F538" s="8" t="s">
        <v>291</v>
      </c>
      <c r="G538" s="8" t="s">
        <v>292</v>
      </c>
      <c r="H538" s="8" t="s">
        <v>5536</v>
      </c>
      <c r="I538" s="8" t="s">
        <v>456</v>
      </c>
      <c r="J538" s="9" t="s">
        <v>50</v>
      </c>
      <c r="K538" s="8" t="s">
        <v>5537</v>
      </c>
      <c r="L538" s="10">
        <v>3</v>
      </c>
      <c r="M538" s="8" t="s">
        <v>5538</v>
      </c>
      <c r="N538" s="8" t="s">
        <v>1825</v>
      </c>
      <c r="O538" s="8" t="s">
        <v>50</v>
      </c>
      <c r="P538" s="8" t="s">
        <v>200</v>
      </c>
      <c r="Q538" s="8" t="s">
        <v>58</v>
      </c>
      <c r="R538" s="8" t="s">
        <v>3511</v>
      </c>
      <c r="S538" s="8" t="s">
        <v>59</v>
      </c>
      <c r="T538" s="11" t="s">
        <v>50</v>
      </c>
      <c r="U538" s="12" t="s">
        <v>50</v>
      </c>
      <c r="V538" s="8" t="s">
        <v>78</v>
      </c>
      <c r="W538" s="8" t="s">
        <v>61</v>
      </c>
      <c r="X538" s="8" t="s">
        <v>61</v>
      </c>
      <c r="Y538" s="13">
        <v>2.2200000000000002</v>
      </c>
      <c r="Z538" s="14">
        <v>1293</v>
      </c>
      <c r="AA538" s="14">
        <v>1243</v>
      </c>
      <c r="AB538" s="8" t="s">
        <v>662</v>
      </c>
      <c r="AC538" s="15">
        <v>2015</v>
      </c>
      <c r="AD538" s="16">
        <v>14</v>
      </c>
      <c r="AE538" s="12" t="s">
        <v>50</v>
      </c>
      <c r="AF538" s="11" t="s">
        <v>50</v>
      </c>
      <c r="AG538" s="12" t="s">
        <v>50</v>
      </c>
      <c r="AH538" s="8" t="s">
        <v>461</v>
      </c>
      <c r="AI538" s="8" t="s">
        <v>1555</v>
      </c>
      <c r="AJ538" s="8" t="s">
        <v>203</v>
      </c>
      <c r="AK538" s="8" t="s">
        <v>5539</v>
      </c>
      <c r="AL538" s="8" t="s">
        <v>598</v>
      </c>
      <c r="AM538" s="8" t="s">
        <v>465</v>
      </c>
      <c r="AN538" s="8" t="s">
        <v>5540</v>
      </c>
      <c r="AO538" s="8" t="s">
        <v>5541</v>
      </c>
      <c r="AP538" s="8" t="s">
        <v>468</v>
      </c>
      <c r="AQ538" s="8" t="s">
        <v>5542</v>
      </c>
      <c r="AR538" s="8" t="s">
        <v>50</v>
      </c>
      <c r="AS538" t="s">
        <v>6</v>
      </c>
    </row>
    <row r="539" spans="1:45" x14ac:dyDescent="0.3">
      <c r="A539" s="6" t="s">
        <v>5543</v>
      </c>
      <c r="B539" s="28">
        <v>0</v>
      </c>
      <c r="C539" s="54">
        <v>1</v>
      </c>
      <c r="D539" s="7" t="s">
        <v>50</v>
      </c>
      <c r="E539" s="58" t="s">
        <v>5544</v>
      </c>
      <c r="F539" s="17" t="s">
        <v>1</v>
      </c>
      <c r="G539" s="17" t="s">
        <v>70</v>
      </c>
      <c r="H539" s="17" t="s">
        <v>269</v>
      </c>
      <c r="I539" s="17" t="s">
        <v>221</v>
      </c>
      <c r="J539" s="18" t="s">
        <v>50</v>
      </c>
      <c r="K539" s="17" t="s">
        <v>5545</v>
      </c>
      <c r="L539" s="19" t="s">
        <v>50</v>
      </c>
      <c r="M539" s="17" t="s">
        <v>50</v>
      </c>
      <c r="N539" s="17" t="s">
        <v>2015</v>
      </c>
      <c r="O539" s="17" t="s">
        <v>5546</v>
      </c>
      <c r="P539" s="17" t="s">
        <v>99</v>
      </c>
      <c r="Q539" s="17" t="s">
        <v>58</v>
      </c>
      <c r="R539" s="17" t="s">
        <v>2017</v>
      </c>
      <c r="S539" s="17" t="s">
        <v>59</v>
      </c>
      <c r="T539" s="20">
        <v>43073</v>
      </c>
      <c r="U539" s="21" t="s">
        <v>50</v>
      </c>
      <c r="V539" s="17" t="s">
        <v>133</v>
      </c>
      <c r="W539" s="17" t="s">
        <v>396</v>
      </c>
      <c r="X539" s="17" t="s">
        <v>396</v>
      </c>
      <c r="Y539" s="22" t="s">
        <v>50</v>
      </c>
      <c r="Z539" s="23" t="s">
        <v>50</v>
      </c>
      <c r="AA539" s="23" t="s">
        <v>50</v>
      </c>
      <c r="AB539" s="17" t="s">
        <v>662</v>
      </c>
      <c r="AC539" s="24">
        <v>2016</v>
      </c>
      <c r="AD539" s="25" t="s">
        <v>50</v>
      </c>
      <c r="AE539" s="21" t="s">
        <v>50</v>
      </c>
      <c r="AF539" s="20">
        <v>43073</v>
      </c>
      <c r="AG539" s="21" t="s">
        <v>50</v>
      </c>
      <c r="AH539" s="17" t="s">
        <v>133</v>
      </c>
      <c r="AI539" s="17" t="s">
        <v>429</v>
      </c>
      <c r="AJ539" s="17" t="s">
        <v>103</v>
      </c>
      <c r="AK539" s="17" t="s">
        <v>50</v>
      </c>
      <c r="AL539" s="17" t="s">
        <v>5258</v>
      </c>
      <c r="AM539" s="17" t="s">
        <v>204</v>
      </c>
      <c r="AN539" s="17" t="s">
        <v>50</v>
      </c>
      <c r="AO539" s="17" t="s">
        <v>5547</v>
      </c>
      <c r="AP539" s="17" t="s">
        <v>1679</v>
      </c>
      <c r="AQ539" s="17" t="s">
        <v>50</v>
      </c>
      <c r="AR539" s="17" t="s">
        <v>50</v>
      </c>
      <c r="AS539" s="8" t="s">
        <v>109</v>
      </c>
    </row>
    <row r="540" spans="1:45" x14ac:dyDescent="0.3">
      <c r="A540" s="6" t="s">
        <v>5548</v>
      </c>
      <c r="B540" s="28">
        <v>0</v>
      </c>
      <c r="C540" s="54">
        <v>1</v>
      </c>
      <c r="D540" s="7" t="s">
        <v>50</v>
      </c>
      <c r="E540" s="57" t="s">
        <v>5549</v>
      </c>
      <c r="F540" s="8" t="s">
        <v>173</v>
      </c>
      <c r="G540" s="8" t="s">
        <v>317</v>
      </c>
      <c r="H540" s="8" t="s">
        <v>50</v>
      </c>
      <c r="I540" s="8" t="s">
        <v>54</v>
      </c>
      <c r="J540" s="9" t="s">
        <v>50</v>
      </c>
      <c r="K540" s="8" t="s">
        <v>5550</v>
      </c>
      <c r="L540" s="10">
        <v>1</v>
      </c>
      <c r="M540" s="8" t="s">
        <v>5551</v>
      </c>
      <c r="N540" s="8" t="s">
        <v>5552</v>
      </c>
      <c r="O540" s="8" t="s">
        <v>50</v>
      </c>
      <c r="P540" s="8" t="s">
        <v>815</v>
      </c>
      <c r="Q540" s="8" t="s">
        <v>58</v>
      </c>
      <c r="R540" s="8" t="s">
        <v>5553</v>
      </c>
      <c r="S540" s="8" t="s">
        <v>59</v>
      </c>
      <c r="T540" s="11" t="s">
        <v>50</v>
      </c>
      <c r="U540" s="12" t="s">
        <v>50</v>
      </c>
      <c r="V540" s="8" t="s">
        <v>509</v>
      </c>
      <c r="W540" s="8" t="s">
        <v>61</v>
      </c>
      <c r="X540" s="8" t="s">
        <v>61</v>
      </c>
      <c r="Y540" s="13">
        <v>0</v>
      </c>
      <c r="Z540" s="14" t="s">
        <v>50</v>
      </c>
      <c r="AA540" s="14">
        <v>7</v>
      </c>
      <c r="AB540" s="8" t="s">
        <v>662</v>
      </c>
      <c r="AC540" s="15">
        <v>2015</v>
      </c>
      <c r="AD540" s="16" t="s">
        <v>50</v>
      </c>
      <c r="AE540" s="12" t="s">
        <v>50</v>
      </c>
      <c r="AF540" s="11" t="s">
        <v>50</v>
      </c>
      <c r="AG540" s="12" t="s">
        <v>50</v>
      </c>
      <c r="AH540" s="8" t="s">
        <v>509</v>
      </c>
      <c r="AI540" s="8" t="s">
        <v>398</v>
      </c>
      <c r="AJ540" s="8" t="s">
        <v>817</v>
      </c>
      <c r="AK540" s="8" t="s">
        <v>5554</v>
      </c>
      <c r="AL540" s="8" t="s">
        <v>66</v>
      </c>
      <c r="AM540" s="8" t="s">
        <v>465</v>
      </c>
      <c r="AN540" s="8" t="s">
        <v>5555</v>
      </c>
      <c r="AO540" s="8" t="s">
        <v>50</v>
      </c>
      <c r="AP540" s="8" t="s">
        <v>50</v>
      </c>
      <c r="AQ540" s="8" t="s">
        <v>50</v>
      </c>
      <c r="AR540" s="8" t="s">
        <v>50</v>
      </c>
      <c r="AS540" s="8" t="s">
        <v>109</v>
      </c>
    </row>
    <row r="541" spans="1:45" x14ac:dyDescent="0.3">
      <c r="A541" s="6" t="s">
        <v>5556</v>
      </c>
      <c r="B541" s="28">
        <v>0</v>
      </c>
      <c r="C541" s="54">
        <v>1</v>
      </c>
      <c r="D541" s="7" t="s">
        <v>50</v>
      </c>
      <c r="E541" s="58" t="s">
        <v>5557</v>
      </c>
      <c r="F541" s="17" t="s">
        <v>1</v>
      </c>
      <c r="G541" s="17" t="s">
        <v>70</v>
      </c>
      <c r="H541" s="17" t="s">
        <v>71</v>
      </c>
      <c r="I541" s="17" t="s">
        <v>221</v>
      </c>
      <c r="J541" s="18" t="s">
        <v>50</v>
      </c>
      <c r="K541" s="17" t="s">
        <v>5558</v>
      </c>
      <c r="L541" s="19">
        <v>1</v>
      </c>
      <c r="M541" s="17" t="s">
        <v>5559</v>
      </c>
      <c r="N541" s="17" t="s">
        <v>5560</v>
      </c>
      <c r="O541" s="17" t="s">
        <v>50</v>
      </c>
      <c r="P541" s="17" t="s">
        <v>1699</v>
      </c>
      <c r="Q541" s="17" t="s">
        <v>58</v>
      </c>
      <c r="R541" s="17" t="s">
        <v>5561</v>
      </c>
      <c r="S541" s="17" t="s">
        <v>59</v>
      </c>
      <c r="T541" s="20">
        <v>43080</v>
      </c>
      <c r="U541" s="21">
        <v>7.83</v>
      </c>
      <c r="V541" s="17" t="s">
        <v>1315</v>
      </c>
      <c r="W541" s="17" t="s">
        <v>61</v>
      </c>
      <c r="X541" s="17" t="s">
        <v>61</v>
      </c>
      <c r="Y541" s="22" t="s">
        <v>50</v>
      </c>
      <c r="Z541" s="23" t="s">
        <v>50</v>
      </c>
      <c r="AA541" s="23" t="s">
        <v>50</v>
      </c>
      <c r="AB541" s="17" t="s">
        <v>662</v>
      </c>
      <c r="AC541" s="24">
        <v>2016</v>
      </c>
      <c r="AD541" s="25" t="s">
        <v>50</v>
      </c>
      <c r="AE541" s="21" t="s">
        <v>50</v>
      </c>
      <c r="AF541" s="20">
        <v>43080</v>
      </c>
      <c r="AG541" s="21">
        <v>7.83</v>
      </c>
      <c r="AH541" s="17" t="s">
        <v>1315</v>
      </c>
      <c r="AI541" s="17" t="s">
        <v>429</v>
      </c>
      <c r="AJ541" s="17" t="s">
        <v>1702</v>
      </c>
      <c r="AK541" s="17" t="s">
        <v>5562</v>
      </c>
      <c r="AL541" s="17" t="s">
        <v>83</v>
      </c>
      <c r="AM541" s="17" t="s">
        <v>465</v>
      </c>
      <c r="AN541" s="17" t="s">
        <v>5563</v>
      </c>
      <c r="AO541" s="17" t="s">
        <v>50</v>
      </c>
      <c r="AP541" s="17" t="s">
        <v>50</v>
      </c>
      <c r="AQ541" s="17" t="s">
        <v>50</v>
      </c>
      <c r="AR541" s="17" t="s">
        <v>50</v>
      </c>
      <c r="AS541" s="8" t="s">
        <v>109</v>
      </c>
    </row>
    <row r="542" spans="1:45" x14ac:dyDescent="0.3">
      <c r="A542" s="6" t="s">
        <v>5564</v>
      </c>
      <c r="B542" s="28">
        <v>0</v>
      </c>
      <c r="C542" s="54">
        <v>1</v>
      </c>
      <c r="D542" s="7">
        <v>0.03</v>
      </c>
      <c r="E542" s="57" t="s">
        <v>50</v>
      </c>
      <c r="F542" s="8" t="s">
        <v>93</v>
      </c>
      <c r="G542" s="8" t="s">
        <v>344</v>
      </c>
      <c r="H542" s="8" t="s">
        <v>1180</v>
      </c>
      <c r="I542" s="8" t="s">
        <v>542</v>
      </c>
      <c r="J542" s="9" t="s">
        <v>50</v>
      </c>
      <c r="K542" s="8" t="s">
        <v>5565</v>
      </c>
      <c r="L542" s="10">
        <v>6</v>
      </c>
      <c r="M542" s="8" t="s">
        <v>5566</v>
      </c>
      <c r="N542" s="8" t="s">
        <v>50</v>
      </c>
      <c r="O542" s="8" t="s">
        <v>50</v>
      </c>
      <c r="P542" s="8" t="s">
        <v>939</v>
      </c>
      <c r="Q542" s="8" t="s">
        <v>58</v>
      </c>
      <c r="R542" s="8" t="s">
        <v>50</v>
      </c>
      <c r="S542" s="8" t="s">
        <v>59</v>
      </c>
      <c r="T542" s="11">
        <v>42215</v>
      </c>
      <c r="U542" s="12">
        <v>0.01</v>
      </c>
      <c r="V542" s="8" t="s">
        <v>78</v>
      </c>
      <c r="W542" s="8" t="s">
        <v>61</v>
      </c>
      <c r="X542" s="8" t="s">
        <v>61</v>
      </c>
      <c r="Y542" s="13">
        <v>0.11</v>
      </c>
      <c r="Z542" s="14">
        <v>269</v>
      </c>
      <c r="AA542" s="14">
        <v>232</v>
      </c>
      <c r="AB542" s="8" t="s">
        <v>662</v>
      </c>
      <c r="AC542" s="15">
        <v>2015</v>
      </c>
      <c r="AD542" s="16" t="s">
        <v>50</v>
      </c>
      <c r="AE542" s="12">
        <v>0.03</v>
      </c>
      <c r="AF542" s="11">
        <v>43035</v>
      </c>
      <c r="AG542" s="12">
        <v>0.03</v>
      </c>
      <c r="AH542" s="8" t="s">
        <v>78</v>
      </c>
      <c r="AI542" s="8" t="s">
        <v>1794</v>
      </c>
      <c r="AJ542" s="8" t="s">
        <v>940</v>
      </c>
      <c r="AK542" s="8" t="s">
        <v>5567</v>
      </c>
      <c r="AL542" s="8" t="s">
        <v>598</v>
      </c>
      <c r="AM542" s="8" t="s">
        <v>465</v>
      </c>
      <c r="AN542" s="8" t="s">
        <v>5568</v>
      </c>
      <c r="AO542" s="8" t="s">
        <v>5569</v>
      </c>
      <c r="AP542" s="8" t="s">
        <v>601</v>
      </c>
      <c r="AQ542" s="8" t="s">
        <v>5570</v>
      </c>
      <c r="AR542" s="8" t="s">
        <v>5571</v>
      </c>
      <c r="AS542" s="8" t="s">
        <v>109</v>
      </c>
    </row>
    <row r="543" spans="1:45" x14ac:dyDescent="0.3">
      <c r="A543" s="6" t="s">
        <v>5572</v>
      </c>
      <c r="B543" s="28">
        <v>1</v>
      </c>
      <c r="C543" s="54">
        <v>0</v>
      </c>
      <c r="D543" s="7" t="s">
        <v>50</v>
      </c>
      <c r="E543" s="58" t="s">
        <v>5573</v>
      </c>
      <c r="F543" s="17" t="s">
        <v>291</v>
      </c>
      <c r="G543" s="17" t="s">
        <v>292</v>
      </c>
      <c r="H543" s="17" t="s">
        <v>5574</v>
      </c>
      <c r="I543" s="17" t="s">
        <v>5575</v>
      </c>
      <c r="J543" s="18" t="s">
        <v>50</v>
      </c>
      <c r="K543" s="17" t="s">
        <v>5576</v>
      </c>
      <c r="L543" s="19" t="s">
        <v>50</v>
      </c>
      <c r="M543" s="17" t="s">
        <v>50</v>
      </c>
      <c r="N543" s="17" t="s">
        <v>5146</v>
      </c>
      <c r="O543" s="17" t="s">
        <v>50</v>
      </c>
      <c r="P543" s="17" t="s">
        <v>99</v>
      </c>
      <c r="Q543" s="17" t="s">
        <v>58</v>
      </c>
      <c r="R543" s="17" t="s">
        <v>50</v>
      </c>
      <c r="S543" s="17" t="s">
        <v>59</v>
      </c>
      <c r="T543" s="20">
        <v>43082</v>
      </c>
      <c r="U543" s="21" t="s">
        <v>50</v>
      </c>
      <c r="V543" s="17" t="s">
        <v>133</v>
      </c>
      <c r="W543" s="17" t="s">
        <v>61</v>
      </c>
      <c r="X543" s="17" t="s">
        <v>61</v>
      </c>
      <c r="Y543" s="22">
        <v>-0.41</v>
      </c>
      <c r="Z543" s="23">
        <v>752</v>
      </c>
      <c r="AA543" s="23">
        <v>2994</v>
      </c>
      <c r="AB543" s="17" t="s">
        <v>662</v>
      </c>
      <c r="AC543" s="24">
        <v>2015</v>
      </c>
      <c r="AD543" s="25" t="s">
        <v>50</v>
      </c>
      <c r="AE543" s="21" t="s">
        <v>50</v>
      </c>
      <c r="AF543" s="20">
        <v>43088</v>
      </c>
      <c r="AG543" s="21" t="s">
        <v>50</v>
      </c>
      <c r="AH543" s="17" t="s">
        <v>428</v>
      </c>
      <c r="AI543" s="17" t="s">
        <v>647</v>
      </c>
      <c r="AJ543" s="17" t="s">
        <v>103</v>
      </c>
      <c r="AK543" s="17" t="s">
        <v>50</v>
      </c>
      <c r="AL543" s="17" t="s">
        <v>549</v>
      </c>
      <c r="AM543" s="17" t="s">
        <v>84</v>
      </c>
      <c r="AN543" s="17" t="s">
        <v>5577</v>
      </c>
      <c r="AO543" s="17" t="s">
        <v>5578</v>
      </c>
      <c r="AP543" s="17" t="s">
        <v>153</v>
      </c>
      <c r="AQ543" s="17" t="s">
        <v>5579</v>
      </c>
      <c r="AR543" s="17" t="s">
        <v>50</v>
      </c>
      <c r="AS543" s="17" t="s">
        <v>90</v>
      </c>
    </row>
    <row r="544" spans="1:45" x14ac:dyDescent="0.3">
      <c r="A544" s="6" t="s">
        <v>5580</v>
      </c>
      <c r="B544" s="28">
        <v>1</v>
      </c>
      <c r="C544" s="54">
        <v>0</v>
      </c>
      <c r="D544" s="7" t="s">
        <v>50</v>
      </c>
      <c r="E544" s="57" t="s">
        <v>5581</v>
      </c>
      <c r="F544" s="8" t="s">
        <v>173</v>
      </c>
      <c r="G544" s="8" t="s">
        <v>317</v>
      </c>
      <c r="H544" s="8" t="s">
        <v>50</v>
      </c>
      <c r="I544" s="8" t="s">
        <v>54</v>
      </c>
      <c r="J544" s="9" t="s">
        <v>50</v>
      </c>
      <c r="K544" s="8" t="s">
        <v>5582</v>
      </c>
      <c r="L544" s="10">
        <v>1</v>
      </c>
      <c r="M544" s="8" t="s">
        <v>5583</v>
      </c>
      <c r="N544" s="8" t="s">
        <v>5584</v>
      </c>
      <c r="O544" s="8" t="s">
        <v>5585</v>
      </c>
      <c r="P544" s="8" t="s">
        <v>5586</v>
      </c>
      <c r="Q544" s="8" t="s">
        <v>58</v>
      </c>
      <c r="R544" s="8" t="s">
        <v>5587</v>
      </c>
      <c r="S544" s="8" t="s">
        <v>59</v>
      </c>
      <c r="T544" s="11">
        <v>42577</v>
      </c>
      <c r="U544" s="12" t="s">
        <v>50</v>
      </c>
      <c r="V544" s="8" t="s">
        <v>509</v>
      </c>
      <c r="W544" s="8" t="s">
        <v>61</v>
      </c>
      <c r="X544" s="8" t="s">
        <v>61</v>
      </c>
      <c r="Y544" s="13">
        <v>0</v>
      </c>
      <c r="Z544" s="14">
        <v>47</v>
      </c>
      <c r="AA544" s="14">
        <v>17</v>
      </c>
      <c r="AB544" s="8" t="s">
        <v>662</v>
      </c>
      <c r="AC544" s="15">
        <v>2016</v>
      </c>
      <c r="AD544" s="16" t="s">
        <v>50</v>
      </c>
      <c r="AE544" s="12" t="s">
        <v>50</v>
      </c>
      <c r="AF544" s="11">
        <v>42577</v>
      </c>
      <c r="AG544" s="12" t="s">
        <v>50</v>
      </c>
      <c r="AH544" s="8" t="s">
        <v>509</v>
      </c>
      <c r="AI544" s="8" t="s">
        <v>1949</v>
      </c>
      <c r="AJ544" s="8" t="s">
        <v>5588</v>
      </c>
      <c r="AK544" s="8" t="s">
        <v>5589</v>
      </c>
      <c r="AL544" s="8" t="s">
        <v>66</v>
      </c>
      <c r="AM544" s="8" t="s">
        <v>465</v>
      </c>
      <c r="AN544" s="8" t="s">
        <v>5590</v>
      </c>
      <c r="AO544" s="8" t="s">
        <v>5591</v>
      </c>
      <c r="AP544" s="8" t="s">
        <v>909</v>
      </c>
      <c r="AQ544" s="8" t="s">
        <v>5592</v>
      </c>
      <c r="AR544" s="8" t="s">
        <v>5593</v>
      </c>
      <c r="AS544" s="17" t="s">
        <v>90</v>
      </c>
    </row>
    <row r="545" spans="1:45" x14ac:dyDescent="0.3">
      <c r="A545" s="6" t="s">
        <v>5594</v>
      </c>
      <c r="B545" s="28">
        <v>0</v>
      </c>
      <c r="C545" s="54">
        <v>1</v>
      </c>
      <c r="D545" s="7" t="s">
        <v>50</v>
      </c>
      <c r="E545" s="58" t="s">
        <v>5595</v>
      </c>
      <c r="F545" s="17" t="s">
        <v>2</v>
      </c>
      <c r="G545" s="17" t="s">
        <v>112</v>
      </c>
      <c r="H545" s="17" t="s">
        <v>50</v>
      </c>
      <c r="I545" s="17" t="s">
        <v>221</v>
      </c>
      <c r="J545" s="18" t="s">
        <v>50</v>
      </c>
      <c r="K545" s="17" t="s">
        <v>5596</v>
      </c>
      <c r="L545" s="19" t="s">
        <v>50</v>
      </c>
      <c r="M545" s="17" t="s">
        <v>50</v>
      </c>
      <c r="N545" s="17" t="s">
        <v>5597</v>
      </c>
      <c r="O545" s="17" t="s">
        <v>5598</v>
      </c>
      <c r="P545" s="17" t="s">
        <v>99</v>
      </c>
      <c r="Q545" s="17" t="s">
        <v>58</v>
      </c>
      <c r="R545" s="17" t="s">
        <v>5599</v>
      </c>
      <c r="S545" s="17" t="s">
        <v>59</v>
      </c>
      <c r="T545" s="20">
        <v>43193</v>
      </c>
      <c r="U545" s="21" t="s">
        <v>50</v>
      </c>
      <c r="V545" s="17" t="s">
        <v>134</v>
      </c>
      <c r="W545" s="17" t="s">
        <v>61</v>
      </c>
      <c r="X545" s="17" t="s">
        <v>61</v>
      </c>
      <c r="Y545" s="22" t="s">
        <v>50</v>
      </c>
      <c r="Z545" s="23" t="s">
        <v>50</v>
      </c>
      <c r="AA545" s="23" t="s">
        <v>50</v>
      </c>
      <c r="AB545" s="17" t="s">
        <v>662</v>
      </c>
      <c r="AC545" s="24">
        <v>2015</v>
      </c>
      <c r="AD545" s="25" t="s">
        <v>50</v>
      </c>
      <c r="AE545" s="21" t="s">
        <v>50</v>
      </c>
      <c r="AF545" s="20">
        <v>43193</v>
      </c>
      <c r="AG545" s="21" t="s">
        <v>50</v>
      </c>
      <c r="AH545" s="17" t="s">
        <v>134</v>
      </c>
      <c r="AI545" s="17" t="s">
        <v>120</v>
      </c>
      <c r="AJ545" s="17" t="s">
        <v>103</v>
      </c>
      <c r="AK545" s="17" t="s">
        <v>50</v>
      </c>
      <c r="AL545" s="17" t="s">
        <v>83</v>
      </c>
      <c r="AM545" s="17" t="s">
        <v>300</v>
      </c>
      <c r="AN545" s="17" t="s">
        <v>5600</v>
      </c>
      <c r="AO545" s="17" t="s">
        <v>5601</v>
      </c>
      <c r="AP545" s="17" t="s">
        <v>153</v>
      </c>
      <c r="AQ545" s="17" t="s">
        <v>50</v>
      </c>
      <c r="AR545" s="17" t="s">
        <v>5602</v>
      </c>
      <c r="AS545" s="8" t="s">
        <v>109</v>
      </c>
    </row>
    <row r="546" spans="1:45" x14ac:dyDescent="0.3">
      <c r="A546" s="6" t="s">
        <v>5603</v>
      </c>
      <c r="B546" s="28">
        <v>1</v>
      </c>
      <c r="C546" s="54">
        <v>0</v>
      </c>
      <c r="D546" s="7" t="s">
        <v>50</v>
      </c>
      <c r="E546" s="57" t="s">
        <v>5604</v>
      </c>
      <c r="F546" s="8" t="s">
        <v>291</v>
      </c>
      <c r="G546" s="8" t="s">
        <v>292</v>
      </c>
      <c r="H546" s="8" t="s">
        <v>50</v>
      </c>
      <c r="I546" s="8" t="s">
        <v>456</v>
      </c>
      <c r="J546" s="9" t="s">
        <v>50</v>
      </c>
      <c r="K546" s="8" t="s">
        <v>5605</v>
      </c>
      <c r="L546" s="10">
        <v>2</v>
      </c>
      <c r="M546" s="8" t="s">
        <v>5606</v>
      </c>
      <c r="N546" s="8" t="s">
        <v>5607</v>
      </c>
      <c r="O546" s="8" t="s">
        <v>50</v>
      </c>
      <c r="P546" s="8" t="s">
        <v>99</v>
      </c>
      <c r="Q546" s="8" t="s">
        <v>58</v>
      </c>
      <c r="R546" s="8" t="s">
        <v>5608</v>
      </c>
      <c r="S546" s="8" t="s">
        <v>59</v>
      </c>
      <c r="T546" s="11">
        <v>42727</v>
      </c>
      <c r="U546" s="12" t="s">
        <v>50</v>
      </c>
      <c r="V546" s="8" t="s">
        <v>78</v>
      </c>
      <c r="W546" s="8" t="s">
        <v>61</v>
      </c>
      <c r="X546" s="8" t="s">
        <v>61</v>
      </c>
      <c r="Y546" s="13">
        <v>0.03</v>
      </c>
      <c r="Z546" s="14">
        <v>228</v>
      </c>
      <c r="AA546" s="14">
        <v>8</v>
      </c>
      <c r="AB546" s="8" t="s">
        <v>662</v>
      </c>
      <c r="AC546" s="15">
        <v>2013</v>
      </c>
      <c r="AD546" s="16" t="s">
        <v>50</v>
      </c>
      <c r="AE546" s="12" t="s">
        <v>50</v>
      </c>
      <c r="AF546" s="11" t="s">
        <v>50</v>
      </c>
      <c r="AG546" s="12" t="s">
        <v>50</v>
      </c>
      <c r="AH546" s="8" t="s">
        <v>661</v>
      </c>
      <c r="AI546" s="8" t="s">
        <v>462</v>
      </c>
      <c r="AJ546" s="8" t="s">
        <v>103</v>
      </c>
      <c r="AK546" s="8" t="s">
        <v>5609</v>
      </c>
      <c r="AL546" s="8" t="s">
        <v>464</v>
      </c>
      <c r="AM546" s="8" t="s">
        <v>465</v>
      </c>
      <c r="AN546" s="8" t="s">
        <v>5610</v>
      </c>
      <c r="AO546" s="8" t="s">
        <v>50</v>
      </c>
      <c r="AP546" s="8" t="s">
        <v>50</v>
      </c>
      <c r="AQ546" s="8" t="s">
        <v>50</v>
      </c>
      <c r="AR546" s="8" t="s">
        <v>50</v>
      </c>
      <c r="AS546" s="17" t="s">
        <v>90</v>
      </c>
    </row>
    <row r="547" spans="1:45" x14ac:dyDescent="0.3">
      <c r="A547" s="6" t="s">
        <v>5611</v>
      </c>
      <c r="B547" s="28">
        <v>1</v>
      </c>
      <c r="C547" s="54">
        <v>0</v>
      </c>
      <c r="D547" s="7" t="s">
        <v>50</v>
      </c>
      <c r="E547" s="58" t="s">
        <v>5612</v>
      </c>
      <c r="F547" s="17" t="s">
        <v>291</v>
      </c>
      <c r="G547" s="17" t="s">
        <v>292</v>
      </c>
      <c r="H547" s="17" t="s">
        <v>390</v>
      </c>
      <c r="I547" s="17" t="s">
        <v>542</v>
      </c>
      <c r="J547" s="18" t="s">
        <v>50</v>
      </c>
      <c r="K547" s="17" t="s">
        <v>5613</v>
      </c>
      <c r="L547" s="19">
        <v>1</v>
      </c>
      <c r="M547" s="17" t="s">
        <v>5614</v>
      </c>
      <c r="N547" s="17" t="s">
        <v>50</v>
      </c>
      <c r="O547" s="17" t="s">
        <v>50</v>
      </c>
      <c r="P547" s="17" t="s">
        <v>200</v>
      </c>
      <c r="Q547" s="17" t="s">
        <v>58</v>
      </c>
      <c r="R547" s="17" t="s">
        <v>50</v>
      </c>
      <c r="S547" s="17" t="s">
        <v>59</v>
      </c>
      <c r="T547" s="20">
        <v>42993</v>
      </c>
      <c r="U547" s="21" t="s">
        <v>50</v>
      </c>
      <c r="V547" s="17" t="s">
        <v>78</v>
      </c>
      <c r="W547" s="17" t="s">
        <v>61</v>
      </c>
      <c r="X547" s="17" t="s">
        <v>61</v>
      </c>
      <c r="Y547" s="22">
        <v>0.36</v>
      </c>
      <c r="Z547" s="23">
        <v>105</v>
      </c>
      <c r="AA547" s="23">
        <v>857</v>
      </c>
      <c r="AB547" s="17" t="s">
        <v>662</v>
      </c>
      <c r="AC547" s="24">
        <v>2015</v>
      </c>
      <c r="AD547" s="25" t="s">
        <v>50</v>
      </c>
      <c r="AE547" s="21" t="s">
        <v>50</v>
      </c>
      <c r="AF547" s="20">
        <v>42993</v>
      </c>
      <c r="AG547" s="21" t="s">
        <v>50</v>
      </c>
      <c r="AH547" s="17" t="s">
        <v>78</v>
      </c>
      <c r="AI547" s="17" t="s">
        <v>918</v>
      </c>
      <c r="AJ547" s="17" t="s">
        <v>203</v>
      </c>
      <c r="AK547" s="17" t="s">
        <v>5615</v>
      </c>
      <c r="AL547" s="17" t="s">
        <v>598</v>
      </c>
      <c r="AM547" s="17" t="s">
        <v>465</v>
      </c>
      <c r="AN547" s="17" t="s">
        <v>5616</v>
      </c>
      <c r="AO547" s="17" t="s">
        <v>50</v>
      </c>
      <c r="AP547" s="17" t="s">
        <v>50</v>
      </c>
      <c r="AQ547" s="17" t="s">
        <v>50</v>
      </c>
      <c r="AR547" s="17" t="s">
        <v>50</v>
      </c>
      <c r="AS547" s="17" t="s">
        <v>90</v>
      </c>
    </row>
    <row r="548" spans="1:45" x14ac:dyDescent="0.3">
      <c r="A548" s="6" t="s">
        <v>5617</v>
      </c>
      <c r="B548" s="28">
        <v>1</v>
      </c>
      <c r="C548" s="54">
        <v>0</v>
      </c>
      <c r="D548" s="7" t="s">
        <v>50</v>
      </c>
      <c r="E548" s="57" t="s">
        <v>5618</v>
      </c>
      <c r="F548" s="8" t="s">
        <v>291</v>
      </c>
      <c r="G548" s="8" t="s">
        <v>292</v>
      </c>
      <c r="H548" s="8" t="s">
        <v>778</v>
      </c>
      <c r="I548" s="8" t="s">
        <v>456</v>
      </c>
      <c r="J548" s="9" t="s">
        <v>50</v>
      </c>
      <c r="K548" s="8" t="s">
        <v>5619</v>
      </c>
      <c r="L548" s="10">
        <v>1</v>
      </c>
      <c r="M548" s="8" t="s">
        <v>5620</v>
      </c>
      <c r="N548" s="8" t="s">
        <v>5621</v>
      </c>
      <c r="O548" s="8" t="s">
        <v>814</v>
      </c>
      <c r="P548" s="8" t="s">
        <v>815</v>
      </c>
      <c r="Q548" s="8" t="s">
        <v>58</v>
      </c>
      <c r="R548" s="8" t="s">
        <v>2349</v>
      </c>
      <c r="S548" s="8" t="s">
        <v>59</v>
      </c>
      <c r="T548" s="11">
        <v>42736</v>
      </c>
      <c r="U548" s="12" t="s">
        <v>50</v>
      </c>
      <c r="V548" s="8" t="s">
        <v>661</v>
      </c>
      <c r="W548" s="8" t="s">
        <v>61</v>
      </c>
      <c r="X548" s="8" t="s">
        <v>61</v>
      </c>
      <c r="Y548" s="13">
        <v>1.1499999999999999</v>
      </c>
      <c r="Z548" s="14">
        <v>25</v>
      </c>
      <c r="AA548" s="14">
        <v>178</v>
      </c>
      <c r="AB548" s="8" t="s">
        <v>662</v>
      </c>
      <c r="AC548" s="15">
        <v>2017</v>
      </c>
      <c r="AD548" s="16" t="s">
        <v>50</v>
      </c>
      <c r="AE548" s="12" t="s">
        <v>50</v>
      </c>
      <c r="AF548" s="11">
        <v>42736</v>
      </c>
      <c r="AG548" s="12" t="s">
        <v>50</v>
      </c>
      <c r="AH548" s="8" t="s">
        <v>661</v>
      </c>
      <c r="AI548" s="8" t="s">
        <v>1048</v>
      </c>
      <c r="AJ548" s="8" t="s">
        <v>817</v>
      </c>
      <c r="AK548" s="8" t="s">
        <v>5622</v>
      </c>
      <c r="AL548" s="8" t="s">
        <v>464</v>
      </c>
      <c r="AM548" s="8" t="s">
        <v>465</v>
      </c>
      <c r="AN548" s="8" t="s">
        <v>5623</v>
      </c>
      <c r="AO548" s="8" t="s">
        <v>5624</v>
      </c>
      <c r="AP548" s="8" t="s">
        <v>5625</v>
      </c>
      <c r="AQ548" s="8" t="s">
        <v>5626</v>
      </c>
      <c r="AR548" s="8" t="s">
        <v>50</v>
      </c>
      <c r="AS548" t="s">
        <v>6</v>
      </c>
    </row>
    <row r="549" spans="1:45" x14ac:dyDescent="0.3">
      <c r="A549" s="6" t="s">
        <v>5627</v>
      </c>
      <c r="B549" s="28">
        <v>0</v>
      </c>
      <c r="C549" s="54">
        <v>1</v>
      </c>
      <c r="D549" s="7" t="s">
        <v>50</v>
      </c>
      <c r="E549" s="58" t="s">
        <v>5628</v>
      </c>
      <c r="F549" s="17" t="s">
        <v>1</v>
      </c>
      <c r="G549" s="17" t="s">
        <v>2845</v>
      </c>
      <c r="H549" s="17" t="s">
        <v>269</v>
      </c>
      <c r="I549" s="17" t="s">
        <v>221</v>
      </c>
      <c r="J549" s="18" t="s">
        <v>50</v>
      </c>
      <c r="K549" s="17" t="s">
        <v>5629</v>
      </c>
      <c r="L549" s="19" t="s">
        <v>50</v>
      </c>
      <c r="M549" s="17" t="s">
        <v>50</v>
      </c>
      <c r="N549" s="17" t="s">
        <v>5630</v>
      </c>
      <c r="O549" s="17" t="s">
        <v>50</v>
      </c>
      <c r="P549" s="17" t="s">
        <v>5631</v>
      </c>
      <c r="Q549" s="17" t="s">
        <v>58</v>
      </c>
      <c r="R549" s="17" t="s">
        <v>5632</v>
      </c>
      <c r="S549" s="17" t="s">
        <v>59</v>
      </c>
      <c r="T549" s="20">
        <v>43137</v>
      </c>
      <c r="U549" s="21" t="s">
        <v>50</v>
      </c>
      <c r="V549" s="17" t="s">
        <v>133</v>
      </c>
      <c r="W549" s="17" t="s">
        <v>179</v>
      </c>
      <c r="X549" s="17" t="s">
        <v>179</v>
      </c>
      <c r="Y549" s="22">
        <v>0</v>
      </c>
      <c r="Z549" s="23">
        <v>64</v>
      </c>
      <c r="AA549" s="23">
        <v>14</v>
      </c>
      <c r="AB549" s="17" t="s">
        <v>662</v>
      </c>
      <c r="AC549" s="24">
        <v>2014</v>
      </c>
      <c r="AD549" s="25" t="s">
        <v>50</v>
      </c>
      <c r="AE549" s="21" t="s">
        <v>50</v>
      </c>
      <c r="AF549" s="20">
        <v>43137</v>
      </c>
      <c r="AG549" s="21" t="s">
        <v>50</v>
      </c>
      <c r="AH549" s="17" t="s">
        <v>133</v>
      </c>
      <c r="AI549" s="17" t="s">
        <v>2845</v>
      </c>
      <c r="AJ549" s="17" t="s">
        <v>5633</v>
      </c>
      <c r="AK549" s="17" t="s">
        <v>50</v>
      </c>
      <c r="AL549" s="17" t="s">
        <v>723</v>
      </c>
      <c r="AM549" s="17" t="s">
        <v>204</v>
      </c>
      <c r="AN549" s="17" t="s">
        <v>5634</v>
      </c>
      <c r="AO549" s="17" t="s">
        <v>5635</v>
      </c>
      <c r="AP549" s="17" t="s">
        <v>5636</v>
      </c>
      <c r="AQ549" s="17" t="s">
        <v>5637</v>
      </c>
      <c r="AR549" s="17" t="s">
        <v>50</v>
      </c>
      <c r="AS549" s="8" t="s">
        <v>109</v>
      </c>
    </row>
    <row r="550" spans="1:45" x14ac:dyDescent="0.3">
      <c r="A550" s="6" t="s">
        <v>5638</v>
      </c>
      <c r="B550" s="28">
        <v>1</v>
      </c>
      <c r="C550" s="54">
        <v>0</v>
      </c>
      <c r="D550" s="7" t="s">
        <v>50</v>
      </c>
      <c r="E550" s="57" t="s">
        <v>5639</v>
      </c>
      <c r="F550" s="8" t="s">
        <v>218</v>
      </c>
      <c r="G550" s="8" t="s">
        <v>2757</v>
      </c>
      <c r="H550" s="8" t="s">
        <v>269</v>
      </c>
      <c r="I550" s="8" t="s">
        <v>221</v>
      </c>
      <c r="J550" s="9" t="s">
        <v>50</v>
      </c>
      <c r="K550" s="8" t="s">
        <v>5640</v>
      </c>
      <c r="L550" s="10">
        <v>1</v>
      </c>
      <c r="M550" s="8" t="s">
        <v>5641</v>
      </c>
      <c r="N550" s="8" t="s">
        <v>5642</v>
      </c>
      <c r="O550" s="8" t="s">
        <v>5643</v>
      </c>
      <c r="P550" s="8" t="s">
        <v>99</v>
      </c>
      <c r="Q550" s="8" t="s">
        <v>58</v>
      </c>
      <c r="R550" s="8" t="s">
        <v>5644</v>
      </c>
      <c r="S550" s="8" t="s">
        <v>59</v>
      </c>
      <c r="T550" s="11">
        <v>43091</v>
      </c>
      <c r="U550" s="12">
        <v>12</v>
      </c>
      <c r="V550" s="8" t="s">
        <v>1315</v>
      </c>
      <c r="W550" s="8" t="s">
        <v>61</v>
      </c>
      <c r="X550" s="8" t="s">
        <v>61</v>
      </c>
      <c r="Y550" s="13">
        <v>0.03</v>
      </c>
      <c r="Z550" s="14" t="s">
        <v>50</v>
      </c>
      <c r="AA550" s="14">
        <v>84</v>
      </c>
      <c r="AB550" s="8" t="s">
        <v>662</v>
      </c>
      <c r="AC550" s="15">
        <v>2013</v>
      </c>
      <c r="AD550" s="16" t="s">
        <v>50</v>
      </c>
      <c r="AE550" s="12" t="s">
        <v>50</v>
      </c>
      <c r="AF550" s="11">
        <v>43091</v>
      </c>
      <c r="AG550" s="12">
        <v>12</v>
      </c>
      <c r="AH550" s="8" t="s">
        <v>1315</v>
      </c>
      <c r="AI550" s="8" t="s">
        <v>2762</v>
      </c>
      <c r="AJ550" s="8" t="s">
        <v>103</v>
      </c>
      <c r="AK550" s="8" t="s">
        <v>5645</v>
      </c>
      <c r="AL550" s="8" t="s">
        <v>83</v>
      </c>
      <c r="AM550" s="8" t="s">
        <v>465</v>
      </c>
      <c r="AN550" s="8" t="s">
        <v>5646</v>
      </c>
      <c r="AO550" s="8" t="s">
        <v>5647</v>
      </c>
      <c r="AP550" s="8" t="s">
        <v>5648</v>
      </c>
      <c r="AQ550" s="8" t="s">
        <v>5649</v>
      </c>
      <c r="AR550" s="8" t="s">
        <v>50</v>
      </c>
      <c r="AS550" s="17" t="s">
        <v>90</v>
      </c>
    </row>
    <row r="551" spans="1:45" ht="20.399999999999999" x14ac:dyDescent="0.3">
      <c r="A551" s="6" t="s">
        <v>5650</v>
      </c>
      <c r="B551" s="28">
        <v>0</v>
      </c>
      <c r="C551" s="54">
        <v>1</v>
      </c>
      <c r="D551" s="7" t="s">
        <v>50</v>
      </c>
      <c r="E551" s="58" t="s">
        <v>5651</v>
      </c>
      <c r="F551" s="17" t="s">
        <v>1</v>
      </c>
      <c r="G551" s="17" t="s">
        <v>2714</v>
      </c>
      <c r="H551" s="17" t="s">
        <v>50</v>
      </c>
      <c r="I551" s="17" t="s">
        <v>221</v>
      </c>
      <c r="J551" s="18" t="s">
        <v>50</v>
      </c>
      <c r="K551" s="17" t="s">
        <v>5652</v>
      </c>
      <c r="L551" s="19" t="s">
        <v>50</v>
      </c>
      <c r="M551" s="17" t="s">
        <v>50</v>
      </c>
      <c r="N551" s="17" t="s">
        <v>5653</v>
      </c>
      <c r="O551" s="17" t="s">
        <v>50</v>
      </c>
      <c r="P551" s="17" t="s">
        <v>3291</v>
      </c>
      <c r="Q551" s="17" t="s">
        <v>58</v>
      </c>
      <c r="R551" s="17" t="s">
        <v>5654</v>
      </c>
      <c r="S551" s="17" t="s">
        <v>59</v>
      </c>
      <c r="T551" s="20">
        <v>43102</v>
      </c>
      <c r="U551" s="21" t="s">
        <v>50</v>
      </c>
      <c r="V551" s="17" t="s">
        <v>133</v>
      </c>
      <c r="W551" s="17" t="s">
        <v>396</v>
      </c>
      <c r="X551" s="17" t="s">
        <v>396</v>
      </c>
      <c r="Y551" s="22" t="s">
        <v>50</v>
      </c>
      <c r="Z551" s="23" t="s">
        <v>50</v>
      </c>
      <c r="AA551" s="23" t="s">
        <v>50</v>
      </c>
      <c r="AB551" s="17" t="s">
        <v>662</v>
      </c>
      <c r="AC551" s="24">
        <v>2017</v>
      </c>
      <c r="AD551" s="25" t="s">
        <v>50</v>
      </c>
      <c r="AE551" s="21" t="s">
        <v>50</v>
      </c>
      <c r="AF551" s="20">
        <v>43102</v>
      </c>
      <c r="AG551" s="21" t="s">
        <v>50</v>
      </c>
      <c r="AH551" s="17" t="s">
        <v>133</v>
      </c>
      <c r="AI551" s="17" t="s">
        <v>2719</v>
      </c>
      <c r="AJ551" s="17" t="s">
        <v>3293</v>
      </c>
      <c r="AK551" s="17" t="s">
        <v>50</v>
      </c>
      <c r="AL551" s="17" t="s">
        <v>5258</v>
      </c>
      <c r="AM551" s="17" t="s">
        <v>204</v>
      </c>
      <c r="AN551" s="17" t="s">
        <v>50</v>
      </c>
      <c r="AO551" s="17" t="s">
        <v>5655</v>
      </c>
      <c r="AP551" s="17" t="s">
        <v>468</v>
      </c>
      <c r="AQ551" s="17" t="s">
        <v>50</v>
      </c>
      <c r="AR551" s="17" t="s">
        <v>50</v>
      </c>
      <c r="AS551" s="8" t="s">
        <v>109</v>
      </c>
    </row>
    <row r="552" spans="1:45" x14ac:dyDescent="0.3">
      <c r="A552" s="6" t="s">
        <v>5656</v>
      </c>
      <c r="B552" s="28">
        <v>1</v>
      </c>
      <c r="C552" s="54">
        <v>0</v>
      </c>
      <c r="D552" s="7" t="s">
        <v>50</v>
      </c>
      <c r="E552" s="57" t="s">
        <v>5657</v>
      </c>
      <c r="F552" s="8" t="s">
        <v>1</v>
      </c>
      <c r="G552" s="8" t="s">
        <v>70</v>
      </c>
      <c r="H552" s="8" t="s">
        <v>328</v>
      </c>
      <c r="I552" s="8" t="s">
        <v>221</v>
      </c>
      <c r="J552" s="9" t="s">
        <v>50</v>
      </c>
      <c r="K552" s="8" t="s">
        <v>5658</v>
      </c>
      <c r="L552" s="10" t="s">
        <v>50</v>
      </c>
      <c r="M552" s="8" t="s">
        <v>50</v>
      </c>
      <c r="N552" s="8" t="s">
        <v>5659</v>
      </c>
      <c r="O552" s="8" t="s">
        <v>5660</v>
      </c>
      <c r="P552" s="8" t="s">
        <v>200</v>
      </c>
      <c r="Q552" s="8" t="s">
        <v>58</v>
      </c>
      <c r="R552" s="8" t="s">
        <v>5661</v>
      </c>
      <c r="S552" s="8" t="s">
        <v>59</v>
      </c>
      <c r="T552" s="11">
        <v>43102</v>
      </c>
      <c r="U552" s="12">
        <v>9.98</v>
      </c>
      <c r="V552" s="8" t="s">
        <v>397</v>
      </c>
      <c r="W552" s="8" t="s">
        <v>396</v>
      </c>
      <c r="X552" s="8" t="s">
        <v>396</v>
      </c>
      <c r="Y552" s="13" t="s">
        <v>50</v>
      </c>
      <c r="Z552" s="14" t="s">
        <v>50</v>
      </c>
      <c r="AA552" s="14" t="s">
        <v>50</v>
      </c>
      <c r="AB552" s="8" t="s">
        <v>662</v>
      </c>
      <c r="AC552" s="15">
        <v>2016</v>
      </c>
      <c r="AD552" s="16" t="s">
        <v>50</v>
      </c>
      <c r="AE552" s="12" t="s">
        <v>50</v>
      </c>
      <c r="AF552" s="11">
        <v>43102</v>
      </c>
      <c r="AG552" s="12">
        <v>9.98</v>
      </c>
      <c r="AH552" s="8" t="s">
        <v>397</v>
      </c>
      <c r="AI552" s="8" t="s">
        <v>275</v>
      </c>
      <c r="AJ552" s="8" t="s">
        <v>203</v>
      </c>
      <c r="AK552" s="8" t="s">
        <v>50</v>
      </c>
      <c r="AL552" s="8" t="s">
        <v>5258</v>
      </c>
      <c r="AM552" s="8" t="s">
        <v>204</v>
      </c>
      <c r="AN552" s="8" t="s">
        <v>50</v>
      </c>
      <c r="AO552" s="8" t="s">
        <v>5662</v>
      </c>
      <c r="AP552" s="8" t="s">
        <v>5663</v>
      </c>
      <c r="AQ552" s="8" t="s">
        <v>5664</v>
      </c>
      <c r="AR552" s="8" t="s">
        <v>5665</v>
      </c>
      <c r="AS552" s="17" t="s">
        <v>90</v>
      </c>
    </row>
    <row r="553" spans="1:45" x14ac:dyDescent="0.3">
      <c r="A553" s="6" t="s">
        <v>5666</v>
      </c>
      <c r="B553" s="28">
        <v>0</v>
      </c>
      <c r="C553" s="54">
        <v>1</v>
      </c>
      <c r="D553" s="7" t="s">
        <v>50</v>
      </c>
      <c r="E553" s="58" t="s">
        <v>5667</v>
      </c>
      <c r="F553" s="17" t="s">
        <v>1</v>
      </c>
      <c r="G553" s="17" t="s">
        <v>70</v>
      </c>
      <c r="H553" s="17" t="s">
        <v>269</v>
      </c>
      <c r="I553" s="17" t="s">
        <v>221</v>
      </c>
      <c r="J553" s="18" t="s">
        <v>50</v>
      </c>
      <c r="K553" s="17" t="s">
        <v>5668</v>
      </c>
      <c r="L553" s="19" t="s">
        <v>50</v>
      </c>
      <c r="M553" s="17" t="s">
        <v>50</v>
      </c>
      <c r="N553" s="17" t="s">
        <v>50</v>
      </c>
      <c r="O553" s="17" t="s">
        <v>50</v>
      </c>
      <c r="P553" s="17" t="s">
        <v>815</v>
      </c>
      <c r="Q553" s="17" t="s">
        <v>58</v>
      </c>
      <c r="R553" s="17" t="s">
        <v>50</v>
      </c>
      <c r="S553" s="17" t="s">
        <v>59</v>
      </c>
      <c r="T553" s="20">
        <v>43105</v>
      </c>
      <c r="U553" s="21" t="s">
        <v>50</v>
      </c>
      <c r="V553" s="17" t="s">
        <v>133</v>
      </c>
      <c r="W553" s="17" t="s">
        <v>396</v>
      </c>
      <c r="X553" s="17" t="s">
        <v>396</v>
      </c>
      <c r="Y553" s="22" t="s">
        <v>50</v>
      </c>
      <c r="Z553" s="23" t="s">
        <v>50</v>
      </c>
      <c r="AA553" s="23" t="s">
        <v>50</v>
      </c>
      <c r="AB553" s="17" t="s">
        <v>662</v>
      </c>
      <c r="AC553" s="24">
        <v>2013</v>
      </c>
      <c r="AD553" s="25" t="s">
        <v>50</v>
      </c>
      <c r="AE553" s="21" t="s">
        <v>50</v>
      </c>
      <c r="AF553" s="20">
        <v>43105</v>
      </c>
      <c r="AG553" s="21" t="s">
        <v>50</v>
      </c>
      <c r="AH553" s="17" t="s">
        <v>133</v>
      </c>
      <c r="AI553" s="17" t="s">
        <v>429</v>
      </c>
      <c r="AJ553" s="17" t="s">
        <v>817</v>
      </c>
      <c r="AK553" s="17" t="s">
        <v>50</v>
      </c>
      <c r="AL553" s="17" t="s">
        <v>5258</v>
      </c>
      <c r="AM553" s="17" t="s">
        <v>204</v>
      </c>
      <c r="AN553" s="17" t="s">
        <v>5669</v>
      </c>
      <c r="AO553" s="17" t="s">
        <v>5670</v>
      </c>
      <c r="AP553" s="17" t="s">
        <v>153</v>
      </c>
      <c r="AQ553" s="17" t="s">
        <v>5671</v>
      </c>
      <c r="AR553" s="17" t="s">
        <v>50</v>
      </c>
      <c r="AS553" s="8" t="s">
        <v>109</v>
      </c>
    </row>
    <row r="554" spans="1:45" x14ac:dyDescent="0.3">
      <c r="A554" s="6" t="s">
        <v>5672</v>
      </c>
      <c r="B554" s="28">
        <v>1</v>
      </c>
      <c r="C554" s="54">
        <v>0</v>
      </c>
      <c r="D554" s="7" t="s">
        <v>50</v>
      </c>
      <c r="E554" s="57" t="s">
        <v>5673</v>
      </c>
      <c r="F554" s="8" t="s">
        <v>173</v>
      </c>
      <c r="G554" s="8" t="s">
        <v>317</v>
      </c>
      <c r="H554" s="8" t="s">
        <v>50</v>
      </c>
      <c r="I554" s="8" t="s">
        <v>221</v>
      </c>
      <c r="J554" s="9" t="s">
        <v>50</v>
      </c>
      <c r="K554" s="8" t="s">
        <v>5674</v>
      </c>
      <c r="L554" s="10" t="s">
        <v>50</v>
      </c>
      <c r="M554" s="8" t="s">
        <v>50</v>
      </c>
      <c r="N554" s="8" t="s">
        <v>4486</v>
      </c>
      <c r="O554" s="8" t="s">
        <v>4487</v>
      </c>
      <c r="P554" s="8" t="s">
        <v>99</v>
      </c>
      <c r="Q554" s="8" t="s">
        <v>58</v>
      </c>
      <c r="R554" s="8" t="s">
        <v>4488</v>
      </c>
      <c r="S554" s="8" t="s">
        <v>59</v>
      </c>
      <c r="T554" s="11">
        <v>43174</v>
      </c>
      <c r="U554" s="12">
        <v>3.1</v>
      </c>
      <c r="V554" s="8" t="s">
        <v>134</v>
      </c>
      <c r="W554" s="8" t="s">
        <v>179</v>
      </c>
      <c r="X554" s="8" t="s">
        <v>179</v>
      </c>
      <c r="Y554" s="13" t="s">
        <v>50</v>
      </c>
      <c r="Z554" s="14" t="s">
        <v>50</v>
      </c>
      <c r="AA554" s="14" t="s">
        <v>50</v>
      </c>
      <c r="AB554" s="8" t="s">
        <v>662</v>
      </c>
      <c r="AC554" s="15">
        <v>2015</v>
      </c>
      <c r="AD554" s="16" t="s">
        <v>50</v>
      </c>
      <c r="AE554" s="12" t="s">
        <v>50</v>
      </c>
      <c r="AF554" s="11">
        <v>43174</v>
      </c>
      <c r="AG554" s="12">
        <v>3.1</v>
      </c>
      <c r="AH554" s="8" t="s">
        <v>134</v>
      </c>
      <c r="AI554" s="8" t="s">
        <v>745</v>
      </c>
      <c r="AJ554" s="8" t="s">
        <v>103</v>
      </c>
      <c r="AK554" s="8" t="s">
        <v>50</v>
      </c>
      <c r="AL554" s="8" t="s">
        <v>723</v>
      </c>
      <c r="AM554" s="8" t="s">
        <v>204</v>
      </c>
      <c r="AN554" s="8" t="s">
        <v>5675</v>
      </c>
      <c r="AO554" s="8" t="s">
        <v>5676</v>
      </c>
      <c r="AP554" s="8" t="s">
        <v>242</v>
      </c>
      <c r="AQ554" s="8" t="s">
        <v>5677</v>
      </c>
      <c r="AR554" s="8" t="s">
        <v>50</v>
      </c>
      <c r="AS554" t="s">
        <v>6</v>
      </c>
    </row>
    <row r="555" spans="1:45" x14ac:dyDescent="0.3">
      <c r="A555" s="6" t="s">
        <v>5678</v>
      </c>
      <c r="B555" s="28">
        <v>1</v>
      </c>
      <c r="C555" s="54">
        <v>0</v>
      </c>
      <c r="D555" s="7" t="s">
        <v>50</v>
      </c>
      <c r="E555" s="58" t="s">
        <v>5679</v>
      </c>
      <c r="F555" s="17" t="s">
        <v>173</v>
      </c>
      <c r="G555" s="17" t="s">
        <v>317</v>
      </c>
      <c r="H555" s="17" t="s">
        <v>1651</v>
      </c>
      <c r="I555" s="17" t="s">
        <v>221</v>
      </c>
      <c r="J555" s="18" t="s">
        <v>50</v>
      </c>
      <c r="K555" s="17" t="s">
        <v>5680</v>
      </c>
      <c r="L555" s="19" t="s">
        <v>50</v>
      </c>
      <c r="M555" s="17" t="s">
        <v>50</v>
      </c>
      <c r="N555" s="17" t="s">
        <v>50</v>
      </c>
      <c r="O555" s="17" t="s">
        <v>50</v>
      </c>
      <c r="P555" s="17" t="s">
        <v>50</v>
      </c>
      <c r="Q555" s="17" t="s">
        <v>58</v>
      </c>
      <c r="R555" s="17" t="s">
        <v>50</v>
      </c>
      <c r="S555" s="17" t="s">
        <v>59</v>
      </c>
      <c r="T555" s="20">
        <v>43091</v>
      </c>
      <c r="U555" s="21" t="s">
        <v>50</v>
      </c>
      <c r="V555" s="17" t="s">
        <v>133</v>
      </c>
      <c r="W555" s="17" t="s">
        <v>396</v>
      </c>
      <c r="X555" s="17" t="s">
        <v>396</v>
      </c>
      <c r="Y555" s="22" t="s">
        <v>50</v>
      </c>
      <c r="Z555" s="23" t="s">
        <v>50</v>
      </c>
      <c r="AA555" s="23" t="s">
        <v>50</v>
      </c>
      <c r="AB555" s="17" t="s">
        <v>662</v>
      </c>
      <c r="AC555" s="24">
        <v>2017</v>
      </c>
      <c r="AD555" s="25" t="s">
        <v>50</v>
      </c>
      <c r="AE555" s="21" t="s">
        <v>50</v>
      </c>
      <c r="AF555" s="20">
        <v>43091</v>
      </c>
      <c r="AG555" s="21" t="s">
        <v>50</v>
      </c>
      <c r="AH555" s="17" t="s">
        <v>133</v>
      </c>
      <c r="AI555" s="17" t="s">
        <v>322</v>
      </c>
      <c r="AJ555" s="17" t="s">
        <v>59</v>
      </c>
      <c r="AK555" s="17" t="s">
        <v>50</v>
      </c>
      <c r="AL555" s="17" t="s">
        <v>5258</v>
      </c>
      <c r="AM555" s="17" t="s">
        <v>204</v>
      </c>
      <c r="AN555" s="17" t="s">
        <v>5681</v>
      </c>
      <c r="AO555" s="17" t="s">
        <v>5682</v>
      </c>
      <c r="AP555" s="17" t="s">
        <v>303</v>
      </c>
      <c r="AQ555" s="17" t="s">
        <v>5683</v>
      </c>
      <c r="AR555" s="17" t="s">
        <v>50</v>
      </c>
      <c r="AS555" t="s">
        <v>6</v>
      </c>
    </row>
    <row r="556" spans="1:45" x14ac:dyDescent="0.3">
      <c r="A556" s="6" t="s">
        <v>5684</v>
      </c>
      <c r="B556" s="28">
        <v>1</v>
      </c>
      <c r="C556" s="54">
        <v>0</v>
      </c>
      <c r="D556" s="7">
        <v>2.25</v>
      </c>
      <c r="E556" s="57" t="s">
        <v>5685</v>
      </c>
      <c r="F556" s="8" t="s">
        <v>291</v>
      </c>
      <c r="G556" s="8" t="s">
        <v>292</v>
      </c>
      <c r="H556" s="8" t="s">
        <v>5686</v>
      </c>
      <c r="I556" s="8" t="s">
        <v>54</v>
      </c>
      <c r="J556" s="9" t="s">
        <v>50</v>
      </c>
      <c r="K556" s="8" t="s">
        <v>5687</v>
      </c>
      <c r="L556" s="10">
        <v>1</v>
      </c>
      <c r="M556" s="8" t="s">
        <v>5688</v>
      </c>
      <c r="N556" s="8" t="s">
        <v>5689</v>
      </c>
      <c r="O556" s="8" t="s">
        <v>50</v>
      </c>
      <c r="P556" s="8" t="s">
        <v>414</v>
      </c>
      <c r="Q556" s="8" t="s">
        <v>58</v>
      </c>
      <c r="R556" s="8" t="s">
        <v>5690</v>
      </c>
      <c r="S556" s="8" t="s">
        <v>59</v>
      </c>
      <c r="T556" s="11">
        <v>43112</v>
      </c>
      <c r="U556" s="12">
        <v>1.85</v>
      </c>
      <c r="V556" s="8" t="s">
        <v>428</v>
      </c>
      <c r="W556" s="8" t="s">
        <v>61</v>
      </c>
      <c r="X556" s="8" t="s">
        <v>61</v>
      </c>
      <c r="Y556" s="13">
        <v>1.55</v>
      </c>
      <c r="Z556" s="14">
        <v>430</v>
      </c>
      <c r="AA556" s="14">
        <v>424</v>
      </c>
      <c r="AB556" s="8" t="s">
        <v>662</v>
      </c>
      <c r="AC556" s="15">
        <v>2014</v>
      </c>
      <c r="AD556" s="16" t="s">
        <v>50</v>
      </c>
      <c r="AE556" s="12">
        <v>2.25</v>
      </c>
      <c r="AF556" s="11">
        <v>43292</v>
      </c>
      <c r="AG556" s="12">
        <v>0.4</v>
      </c>
      <c r="AH556" s="8" t="s">
        <v>509</v>
      </c>
      <c r="AI556" s="8" t="s">
        <v>299</v>
      </c>
      <c r="AJ556" s="8" t="s">
        <v>417</v>
      </c>
      <c r="AK556" s="8" t="s">
        <v>5691</v>
      </c>
      <c r="AL556" s="8" t="s">
        <v>66</v>
      </c>
      <c r="AM556" s="8" t="s">
        <v>465</v>
      </c>
      <c r="AN556" s="8" t="s">
        <v>5692</v>
      </c>
      <c r="AO556" s="8" t="s">
        <v>5693</v>
      </c>
      <c r="AP556" s="8" t="s">
        <v>5694</v>
      </c>
      <c r="AQ556" s="8" t="s">
        <v>5695</v>
      </c>
      <c r="AR556" s="8" t="s">
        <v>5696</v>
      </c>
      <c r="AS556" s="17" t="s">
        <v>90</v>
      </c>
    </row>
    <row r="557" spans="1:45" x14ac:dyDescent="0.3">
      <c r="A557" s="6" t="s">
        <v>5697</v>
      </c>
      <c r="B557" s="28">
        <v>0</v>
      </c>
      <c r="C557" s="54">
        <v>1</v>
      </c>
      <c r="D557" s="7" t="s">
        <v>50</v>
      </c>
      <c r="E557" s="58" t="s">
        <v>5698</v>
      </c>
      <c r="F557" s="17" t="s">
        <v>218</v>
      </c>
      <c r="G557" s="17" t="s">
        <v>219</v>
      </c>
      <c r="H557" s="17" t="s">
        <v>50</v>
      </c>
      <c r="I557" s="17" t="s">
        <v>221</v>
      </c>
      <c r="J557" s="18" t="s">
        <v>50</v>
      </c>
      <c r="K557" s="17" t="s">
        <v>5699</v>
      </c>
      <c r="L557" s="19" t="s">
        <v>50</v>
      </c>
      <c r="M557" s="17" t="s">
        <v>50</v>
      </c>
      <c r="N557" s="17" t="s">
        <v>5700</v>
      </c>
      <c r="O557" s="17" t="s">
        <v>50</v>
      </c>
      <c r="P557" s="17" t="s">
        <v>99</v>
      </c>
      <c r="Q557" s="17" t="s">
        <v>58</v>
      </c>
      <c r="R557" s="17" t="s">
        <v>5701</v>
      </c>
      <c r="S557" s="17" t="s">
        <v>59</v>
      </c>
      <c r="T557" s="20">
        <v>43108</v>
      </c>
      <c r="U557" s="21" t="s">
        <v>50</v>
      </c>
      <c r="V557" s="17" t="s">
        <v>134</v>
      </c>
      <c r="W557" s="17" t="s">
        <v>396</v>
      </c>
      <c r="X557" s="17" t="s">
        <v>396</v>
      </c>
      <c r="Y557" s="22" t="s">
        <v>50</v>
      </c>
      <c r="Z557" s="23" t="s">
        <v>50</v>
      </c>
      <c r="AA557" s="23" t="s">
        <v>50</v>
      </c>
      <c r="AB557" s="17" t="s">
        <v>662</v>
      </c>
      <c r="AC557" s="24">
        <v>2017</v>
      </c>
      <c r="AD557" s="25" t="s">
        <v>50</v>
      </c>
      <c r="AE557" s="21" t="s">
        <v>50</v>
      </c>
      <c r="AF557" s="20">
        <v>43108</v>
      </c>
      <c r="AG557" s="21" t="s">
        <v>50</v>
      </c>
      <c r="AH557" s="17" t="s">
        <v>134</v>
      </c>
      <c r="AI557" s="17" t="s">
        <v>226</v>
      </c>
      <c r="AJ557" s="17" t="s">
        <v>103</v>
      </c>
      <c r="AK557" s="17" t="s">
        <v>50</v>
      </c>
      <c r="AL557" s="17" t="s">
        <v>5258</v>
      </c>
      <c r="AM557" s="17" t="s">
        <v>204</v>
      </c>
      <c r="AN557" s="17" t="s">
        <v>50</v>
      </c>
      <c r="AO557" s="17" t="s">
        <v>50</v>
      </c>
      <c r="AP557" s="17" t="s">
        <v>50</v>
      </c>
      <c r="AQ557" s="17" t="s">
        <v>50</v>
      </c>
      <c r="AR557" s="17" t="s">
        <v>50</v>
      </c>
      <c r="AS557" s="8" t="s">
        <v>109</v>
      </c>
    </row>
    <row r="558" spans="1:45" x14ac:dyDescent="0.3">
      <c r="A558" s="6" t="s">
        <v>5702</v>
      </c>
      <c r="B558" s="28">
        <v>1</v>
      </c>
      <c r="C558" s="54">
        <v>0</v>
      </c>
      <c r="D558" s="7">
        <v>89.67</v>
      </c>
      <c r="E558" s="57" t="s">
        <v>5703</v>
      </c>
      <c r="F558" s="8" t="s">
        <v>291</v>
      </c>
      <c r="G558" s="8" t="s">
        <v>292</v>
      </c>
      <c r="H558" s="8" t="s">
        <v>1651</v>
      </c>
      <c r="I558" s="8" t="s">
        <v>5704</v>
      </c>
      <c r="J558" s="9" t="s">
        <v>50</v>
      </c>
      <c r="K558" s="8" t="s">
        <v>5705</v>
      </c>
      <c r="L558" s="10" t="s">
        <v>50</v>
      </c>
      <c r="M558" s="8" t="s">
        <v>50</v>
      </c>
      <c r="N558" s="8" t="s">
        <v>5706</v>
      </c>
      <c r="O558" s="8" t="s">
        <v>5707</v>
      </c>
      <c r="P558" s="8" t="s">
        <v>99</v>
      </c>
      <c r="Q558" s="8" t="s">
        <v>58</v>
      </c>
      <c r="R558" s="8" t="s">
        <v>4005</v>
      </c>
      <c r="S558" s="8" t="s">
        <v>59</v>
      </c>
      <c r="T558" s="11">
        <v>43115</v>
      </c>
      <c r="U558" s="12">
        <v>86.78</v>
      </c>
      <c r="V558" s="8" t="s">
        <v>1315</v>
      </c>
      <c r="W558" s="8" t="s">
        <v>61</v>
      </c>
      <c r="X558" s="8" t="s">
        <v>61</v>
      </c>
      <c r="Y558" s="13">
        <v>2.78</v>
      </c>
      <c r="Z558" s="14" t="s">
        <v>50</v>
      </c>
      <c r="AA558" s="14">
        <v>883</v>
      </c>
      <c r="AB558" s="8" t="s">
        <v>662</v>
      </c>
      <c r="AC558" s="15">
        <v>2017</v>
      </c>
      <c r="AD558" s="16">
        <v>2</v>
      </c>
      <c r="AE558" s="12">
        <v>89.67</v>
      </c>
      <c r="AF558" s="11">
        <v>43161</v>
      </c>
      <c r="AG558" s="12" t="s">
        <v>50</v>
      </c>
      <c r="AH558" s="8" t="s">
        <v>133</v>
      </c>
      <c r="AI558" s="8" t="s">
        <v>1396</v>
      </c>
      <c r="AJ558" s="8" t="s">
        <v>103</v>
      </c>
      <c r="AK558" s="8" t="s">
        <v>50</v>
      </c>
      <c r="AL558" s="8" t="s">
        <v>549</v>
      </c>
      <c r="AM558" s="8" t="s">
        <v>84</v>
      </c>
      <c r="AN558" s="8" t="s">
        <v>5708</v>
      </c>
      <c r="AO558" s="8" t="s">
        <v>5709</v>
      </c>
      <c r="AP558" s="8" t="s">
        <v>138</v>
      </c>
      <c r="AQ558" s="8" t="s">
        <v>5710</v>
      </c>
      <c r="AR558" s="8" t="s">
        <v>5711</v>
      </c>
      <c r="AS558" t="s">
        <v>6</v>
      </c>
    </row>
    <row r="559" spans="1:45" x14ac:dyDescent="0.3">
      <c r="A559" s="6" t="s">
        <v>5712</v>
      </c>
      <c r="B559" s="28">
        <v>1</v>
      </c>
      <c r="C559" s="54">
        <v>0</v>
      </c>
      <c r="D559" s="7" t="s">
        <v>50</v>
      </c>
      <c r="E559" s="58" t="s">
        <v>5713</v>
      </c>
      <c r="F559" s="17" t="s">
        <v>291</v>
      </c>
      <c r="G559" s="17" t="s">
        <v>654</v>
      </c>
      <c r="H559" s="17" t="s">
        <v>50</v>
      </c>
      <c r="I559" s="17" t="s">
        <v>996</v>
      </c>
      <c r="J559" s="18" t="s">
        <v>50</v>
      </c>
      <c r="K559" s="17" t="s">
        <v>50</v>
      </c>
      <c r="L559" s="19" t="s">
        <v>50</v>
      </c>
      <c r="M559" s="17" t="s">
        <v>50</v>
      </c>
      <c r="N559" s="17" t="s">
        <v>5714</v>
      </c>
      <c r="O559" s="17" t="s">
        <v>50</v>
      </c>
      <c r="P559" s="17" t="s">
        <v>99</v>
      </c>
      <c r="Q559" s="17" t="s">
        <v>58</v>
      </c>
      <c r="R559" s="17" t="s">
        <v>5715</v>
      </c>
      <c r="S559" s="17" t="s">
        <v>59</v>
      </c>
      <c r="T559" s="20" t="s">
        <v>50</v>
      </c>
      <c r="U559" s="21" t="s">
        <v>50</v>
      </c>
      <c r="V559" s="17" t="s">
        <v>50</v>
      </c>
      <c r="W559" s="17" t="s">
        <v>50</v>
      </c>
      <c r="X559" s="17" t="s">
        <v>50</v>
      </c>
      <c r="Y559" s="22">
        <v>0</v>
      </c>
      <c r="Z559" s="23">
        <v>13</v>
      </c>
      <c r="AA559" s="23" t="s">
        <v>50</v>
      </c>
      <c r="AB559" s="17" t="s">
        <v>662</v>
      </c>
      <c r="AC559" s="24">
        <v>2014</v>
      </c>
      <c r="AD559" s="25" t="s">
        <v>50</v>
      </c>
      <c r="AE559" s="21" t="s">
        <v>50</v>
      </c>
      <c r="AF559" s="20" t="s">
        <v>50</v>
      </c>
      <c r="AG559" s="21" t="s">
        <v>50</v>
      </c>
      <c r="AH559" s="17" t="s">
        <v>50</v>
      </c>
      <c r="AI559" s="17" t="s">
        <v>5716</v>
      </c>
      <c r="AJ559" s="17" t="s">
        <v>103</v>
      </c>
      <c r="AK559" s="17" t="s">
        <v>50</v>
      </c>
      <c r="AL559" s="17" t="s">
        <v>104</v>
      </c>
      <c r="AM559" s="17" t="s">
        <v>204</v>
      </c>
      <c r="AN559" s="17" t="s">
        <v>5717</v>
      </c>
      <c r="AO559" s="17" t="s">
        <v>5718</v>
      </c>
      <c r="AP559" s="17" t="s">
        <v>5719</v>
      </c>
      <c r="AQ559" s="17" t="s">
        <v>5720</v>
      </c>
      <c r="AR559" s="17" t="s">
        <v>5721</v>
      </c>
      <c r="AS559" t="s">
        <v>6</v>
      </c>
    </row>
    <row r="560" spans="1:45" x14ac:dyDescent="0.3">
      <c r="A560" s="6" t="s">
        <v>5722</v>
      </c>
      <c r="B560" s="28">
        <v>0</v>
      </c>
      <c r="C560" s="54">
        <v>1</v>
      </c>
      <c r="D560" s="7" t="s">
        <v>50</v>
      </c>
      <c r="E560" s="57" t="s">
        <v>5723</v>
      </c>
      <c r="F560" s="8" t="s">
        <v>173</v>
      </c>
      <c r="G560" s="8" t="s">
        <v>317</v>
      </c>
      <c r="H560" s="8" t="s">
        <v>50</v>
      </c>
      <c r="I560" s="8" t="s">
        <v>221</v>
      </c>
      <c r="J560" s="9" t="s">
        <v>50</v>
      </c>
      <c r="K560" s="8" t="s">
        <v>5724</v>
      </c>
      <c r="L560" s="10" t="s">
        <v>50</v>
      </c>
      <c r="M560" s="8" t="s">
        <v>50</v>
      </c>
      <c r="N560" s="8" t="s">
        <v>5725</v>
      </c>
      <c r="O560" s="8" t="s">
        <v>50</v>
      </c>
      <c r="P560" s="8" t="s">
        <v>414</v>
      </c>
      <c r="Q560" s="8" t="s">
        <v>58</v>
      </c>
      <c r="R560" s="8" t="s">
        <v>5726</v>
      </c>
      <c r="S560" s="8" t="s">
        <v>59</v>
      </c>
      <c r="T560" s="11">
        <v>41793</v>
      </c>
      <c r="U560" s="12" t="s">
        <v>50</v>
      </c>
      <c r="V560" s="8" t="s">
        <v>1338</v>
      </c>
      <c r="W560" s="8" t="s">
        <v>61</v>
      </c>
      <c r="X560" s="8" t="s">
        <v>61</v>
      </c>
      <c r="Y560" s="13" t="s">
        <v>50</v>
      </c>
      <c r="Z560" s="14" t="s">
        <v>50</v>
      </c>
      <c r="AA560" s="14" t="s">
        <v>50</v>
      </c>
      <c r="AB560" s="8" t="s">
        <v>662</v>
      </c>
      <c r="AC560" s="15">
        <v>2014</v>
      </c>
      <c r="AD560" s="16" t="s">
        <v>50</v>
      </c>
      <c r="AE560" s="12" t="s">
        <v>50</v>
      </c>
      <c r="AF560" s="11">
        <v>42313</v>
      </c>
      <c r="AG560" s="12" t="s">
        <v>50</v>
      </c>
      <c r="AH560" s="8" t="s">
        <v>134</v>
      </c>
      <c r="AI560" s="8" t="s">
        <v>745</v>
      </c>
      <c r="AJ560" s="8" t="s">
        <v>417</v>
      </c>
      <c r="AK560" s="8" t="s">
        <v>50</v>
      </c>
      <c r="AL560" s="8" t="s">
        <v>83</v>
      </c>
      <c r="AM560" s="8" t="s">
        <v>67</v>
      </c>
      <c r="AN560" s="8" t="s">
        <v>5727</v>
      </c>
      <c r="AO560" s="8" t="s">
        <v>5728</v>
      </c>
      <c r="AP560" s="8" t="s">
        <v>138</v>
      </c>
      <c r="AQ560" s="8" t="s">
        <v>5729</v>
      </c>
      <c r="AR560" s="8" t="s">
        <v>5730</v>
      </c>
      <c r="AS560" s="8" t="s">
        <v>109</v>
      </c>
    </row>
    <row r="561" spans="1:45" x14ac:dyDescent="0.3">
      <c r="A561" s="6" t="s">
        <v>5731</v>
      </c>
      <c r="B561" s="28">
        <v>1</v>
      </c>
      <c r="C561" s="54">
        <v>0</v>
      </c>
      <c r="D561" s="7">
        <v>2.58</v>
      </c>
      <c r="E561" s="58" t="s">
        <v>5732</v>
      </c>
      <c r="F561" s="17" t="s">
        <v>291</v>
      </c>
      <c r="G561" s="17" t="s">
        <v>292</v>
      </c>
      <c r="H561" s="17" t="s">
        <v>1651</v>
      </c>
      <c r="I561" s="17" t="s">
        <v>95</v>
      </c>
      <c r="J561" s="18" t="s">
        <v>50</v>
      </c>
      <c r="K561" s="17" t="s">
        <v>5733</v>
      </c>
      <c r="L561" s="19" t="s">
        <v>50</v>
      </c>
      <c r="M561" s="17" t="s">
        <v>50</v>
      </c>
      <c r="N561" s="17" t="s">
        <v>5734</v>
      </c>
      <c r="O561" s="17" t="s">
        <v>98</v>
      </c>
      <c r="P561" s="17" t="s">
        <v>99</v>
      </c>
      <c r="Q561" s="17" t="s">
        <v>58</v>
      </c>
      <c r="R561" s="17" t="s">
        <v>5735</v>
      </c>
      <c r="S561" s="17" t="s">
        <v>59</v>
      </c>
      <c r="T561" s="20">
        <v>43090</v>
      </c>
      <c r="U561" s="21">
        <v>2.58</v>
      </c>
      <c r="V561" s="17" t="s">
        <v>428</v>
      </c>
      <c r="W561" s="17" t="s">
        <v>61</v>
      </c>
      <c r="X561" s="17" t="s">
        <v>61</v>
      </c>
      <c r="Y561" s="22">
        <v>0.94</v>
      </c>
      <c r="Z561" s="23">
        <v>646</v>
      </c>
      <c r="AA561" s="23">
        <v>2694</v>
      </c>
      <c r="AB561" s="17" t="s">
        <v>662</v>
      </c>
      <c r="AC561" s="24">
        <v>2013</v>
      </c>
      <c r="AD561" s="25" t="s">
        <v>50</v>
      </c>
      <c r="AE561" s="21">
        <v>2.58</v>
      </c>
      <c r="AF561" s="20">
        <v>43223</v>
      </c>
      <c r="AG561" s="21" t="s">
        <v>50</v>
      </c>
      <c r="AH561" s="17" t="s">
        <v>133</v>
      </c>
      <c r="AI561" s="17" t="s">
        <v>1396</v>
      </c>
      <c r="AJ561" s="17" t="s">
        <v>103</v>
      </c>
      <c r="AK561" s="17" t="s">
        <v>50</v>
      </c>
      <c r="AL561" s="17" t="s">
        <v>104</v>
      </c>
      <c r="AM561" s="17" t="s">
        <v>84</v>
      </c>
      <c r="AN561" s="17" t="s">
        <v>5736</v>
      </c>
      <c r="AO561" s="17" t="s">
        <v>5737</v>
      </c>
      <c r="AP561" s="17" t="s">
        <v>385</v>
      </c>
      <c r="AQ561" s="17" t="s">
        <v>5738</v>
      </c>
      <c r="AR561" s="17" t="s">
        <v>5739</v>
      </c>
      <c r="AS561" t="s">
        <v>6</v>
      </c>
    </row>
    <row r="562" spans="1:45" x14ac:dyDescent="0.3">
      <c r="A562" s="6" t="s">
        <v>5740</v>
      </c>
      <c r="B562" s="28">
        <v>1</v>
      </c>
      <c r="C562" s="54">
        <v>0</v>
      </c>
      <c r="D562" s="7" t="s">
        <v>50</v>
      </c>
      <c r="E562" s="57" t="s">
        <v>5741</v>
      </c>
      <c r="F562" s="8" t="s">
        <v>93</v>
      </c>
      <c r="G562" s="8" t="s">
        <v>592</v>
      </c>
      <c r="H562" s="8" t="s">
        <v>50</v>
      </c>
      <c r="I562" s="8" t="s">
        <v>221</v>
      </c>
      <c r="J562" s="9" t="s">
        <v>50</v>
      </c>
      <c r="K562" s="8" t="s">
        <v>5742</v>
      </c>
      <c r="L562" s="10" t="s">
        <v>50</v>
      </c>
      <c r="M562" s="8" t="s">
        <v>50</v>
      </c>
      <c r="N562" s="8" t="s">
        <v>5743</v>
      </c>
      <c r="O562" s="8" t="s">
        <v>50</v>
      </c>
      <c r="P562" s="8" t="s">
        <v>200</v>
      </c>
      <c r="Q562" s="8" t="s">
        <v>58</v>
      </c>
      <c r="R562" s="8" t="s">
        <v>5744</v>
      </c>
      <c r="S562" s="8" t="s">
        <v>59</v>
      </c>
      <c r="T562" s="11">
        <v>42494</v>
      </c>
      <c r="U562" s="12" t="s">
        <v>50</v>
      </c>
      <c r="V562" s="8" t="s">
        <v>134</v>
      </c>
      <c r="W562" s="8" t="s">
        <v>61</v>
      </c>
      <c r="X562" s="8" t="s">
        <v>61</v>
      </c>
      <c r="Y562" s="13">
        <v>0</v>
      </c>
      <c r="Z562" s="14" t="s">
        <v>50</v>
      </c>
      <c r="AA562" s="14" t="s">
        <v>50</v>
      </c>
      <c r="AB562" s="8" t="s">
        <v>662</v>
      </c>
      <c r="AC562" s="15">
        <v>2013</v>
      </c>
      <c r="AD562" s="16" t="s">
        <v>50</v>
      </c>
      <c r="AE562" s="12" t="s">
        <v>50</v>
      </c>
      <c r="AF562" s="11">
        <v>42494</v>
      </c>
      <c r="AG562" s="12" t="s">
        <v>50</v>
      </c>
      <c r="AH562" s="8" t="s">
        <v>134</v>
      </c>
      <c r="AI562" s="8" t="s">
        <v>2284</v>
      </c>
      <c r="AJ562" s="8" t="s">
        <v>203</v>
      </c>
      <c r="AK562" s="8" t="s">
        <v>50</v>
      </c>
      <c r="AL562" s="8" t="s">
        <v>83</v>
      </c>
      <c r="AM562" s="8" t="s">
        <v>300</v>
      </c>
      <c r="AN562" s="8" t="s">
        <v>5745</v>
      </c>
      <c r="AO562" s="8" t="s">
        <v>5746</v>
      </c>
      <c r="AP562" s="8" t="s">
        <v>242</v>
      </c>
      <c r="AQ562" s="8" t="s">
        <v>5747</v>
      </c>
      <c r="AR562" s="8" t="s">
        <v>5748</v>
      </c>
      <c r="AS562" s="17" t="s">
        <v>90</v>
      </c>
    </row>
    <row r="563" spans="1:45" x14ac:dyDescent="0.3">
      <c r="A563" s="6" t="s">
        <v>5749</v>
      </c>
      <c r="B563" s="28">
        <v>1</v>
      </c>
      <c r="C563" s="54">
        <v>0</v>
      </c>
      <c r="D563" s="7" t="s">
        <v>50</v>
      </c>
      <c r="E563" s="58" t="s">
        <v>5750</v>
      </c>
      <c r="F563" s="17" t="s">
        <v>173</v>
      </c>
      <c r="G563" s="17" t="s">
        <v>317</v>
      </c>
      <c r="H563" s="17" t="s">
        <v>641</v>
      </c>
      <c r="I563" s="17" t="s">
        <v>542</v>
      </c>
      <c r="J563" s="18" t="s">
        <v>50</v>
      </c>
      <c r="K563" s="17" t="s">
        <v>50</v>
      </c>
      <c r="L563" s="19" t="s">
        <v>50</v>
      </c>
      <c r="M563" s="17" t="s">
        <v>50</v>
      </c>
      <c r="N563" s="17" t="s">
        <v>5751</v>
      </c>
      <c r="O563" s="17" t="s">
        <v>50</v>
      </c>
      <c r="P563" s="17" t="s">
        <v>99</v>
      </c>
      <c r="Q563" s="17" t="s">
        <v>58</v>
      </c>
      <c r="R563" s="17" t="s">
        <v>2869</v>
      </c>
      <c r="S563" s="17" t="s">
        <v>59</v>
      </c>
      <c r="T563" s="20" t="s">
        <v>50</v>
      </c>
      <c r="U563" s="21" t="s">
        <v>50</v>
      </c>
      <c r="V563" s="17" t="s">
        <v>50</v>
      </c>
      <c r="W563" s="17" t="s">
        <v>50</v>
      </c>
      <c r="X563" s="17" t="s">
        <v>50</v>
      </c>
      <c r="Y563" s="22">
        <v>0</v>
      </c>
      <c r="Z563" s="23" t="s">
        <v>50</v>
      </c>
      <c r="AA563" s="23" t="s">
        <v>50</v>
      </c>
      <c r="AB563" s="17" t="s">
        <v>662</v>
      </c>
      <c r="AC563" s="24">
        <v>2017</v>
      </c>
      <c r="AD563" s="25">
        <v>5</v>
      </c>
      <c r="AE563" s="21" t="s">
        <v>50</v>
      </c>
      <c r="AF563" s="20" t="s">
        <v>50</v>
      </c>
      <c r="AG563" s="21" t="s">
        <v>50</v>
      </c>
      <c r="AH563" s="17" t="s">
        <v>50</v>
      </c>
      <c r="AI563" s="17" t="s">
        <v>1770</v>
      </c>
      <c r="AJ563" s="17" t="s">
        <v>103</v>
      </c>
      <c r="AK563" s="17" t="s">
        <v>50</v>
      </c>
      <c r="AL563" s="17" t="s">
        <v>104</v>
      </c>
      <c r="AM563" s="17" t="s">
        <v>204</v>
      </c>
      <c r="AN563" s="17" t="s">
        <v>5752</v>
      </c>
      <c r="AO563" s="17" t="s">
        <v>5753</v>
      </c>
      <c r="AP563" s="17" t="s">
        <v>153</v>
      </c>
      <c r="AQ563" s="17" t="s">
        <v>5754</v>
      </c>
      <c r="AR563" s="17" t="s">
        <v>5755</v>
      </c>
      <c r="AS563" t="s">
        <v>6</v>
      </c>
    </row>
    <row r="564" spans="1:45" x14ac:dyDescent="0.3">
      <c r="A564" s="6" t="s">
        <v>5756</v>
      </c>
      <c r="B564" s="28">
        <v>1</v>
      </c>
      <c r="C564" s="54">
        <v>0</v>
      </c>
      <c r="D564" s="7">
        <v>3</v>
      </c>
      <c r="E564" s="57" t="s">
        <v>5757</v>
      </c>
      <c r="F564" s="8" t="s">
        <v>291</v>
      </c>
      <c r="G564" s="8" t="s">
        <v>292</v>
      </c>
      <c r="H564" s="8" t="s">
        <v>5758</v>
      </c>
      <c r="I564" s="8" t="s">
        <v>456</v>
      </c>
      <c r="J564" s="9" t="s">
        <v>50</v>
      </c>
      <c r="K564" s="8" t="s">
        <v>5759</v>
      </c>
      <c r="L564" s="10">
        <v>2</v>
      </c>
      <c r="M564" s="8" t="s">
        <v>5760</v>
      </c>
      <c r="N564" s="8" t="s">
        <v>3732</v>
      </c>
      <c r="O564" s="8" t="s">
        <v>50</v>
      </c>
      <c r="P564" s="8" t="s">
        <v>939</v>
      </c>
      <c r="Q564" s="8" t="s">
        <v>58</v>
      </c>
      <c r="R564" s="8" t="s">
        <v>3733</v>
      </c>
      <c r="S564" s="8" t="s">
        <v>59</v>
      </c>
      <c r="T564" s="11" t="s">
        <v>50</v>
      </c>
      <c r="U564" s="12">
        <v>3</v>
      </c>
      <c r="V564" s="8" t="s">
        <v>661</v>
      </c>
      <c r="W564" s="8" t="s">
        <v>61</v>
      </c>
      <c r="X564" s="8" t="s">
        <v>61</v>
      </c>
      <c r="Y564" s="13">
        <v>0.22</v>
      </c>
      <c r="Z564" s="14">
        <v>56</v>
      </c>
      <c r="AA564" s="14">
        <v>546</v>
      </c>
      <c r="AB564" s="8" t="s">
        <v>662</v>
      </c>
      <c r="AC564" s="15">
        <v>2017</v>
      </c>
      <c r="AD564" s="16">
        <v>15</v>
      </c>
      <c r="AE564" s="12">
        <v>3</v>
      </c>
      <c r="AF564" s="11">
        <v>43252</v>
      </c>
      <c r="AG564" s="12" t="s">
        <v>50</v>
      </c>
      <c r="AH564" s="8" t="s">
        <v>78</v>
      </c>
      <c r="AI564" s="8" t="s">
        <v>547</v>
      </c>
      <c r="AJ564" s="8" t="s">
        <v>940</v>
      </c>
      <c r="AK564" s="8" t="s">
        <v>5761</v>
      </c>
      <c r="AL564" s="8" t="s">
        <v>464</v>
      </c>
      <c r="AM564" s="8" t="s">
        <v>465</v>
      </c>
      <c r="AN564" s="8" t="s">
        <v>5762</v>
      </c>
      <c r="AO564" s="8" t="s">
        <v>5763</v>
      </c>
      <c r="AP564" s="8" t="s">
        <v>339</v>
      </c>
      <c r="AQ564" s="8" t="s">
        <v>5764</v>
      </c>
      <c r="AR564" s="8" t="s">
        <v>5765</v>
      </c>
      <c r="AS564" t="s">
        <v>6</v>
      </c>
    </row>
    <row r="565" spans="1:45" x14ac:dyDescent="0.3">
      <c r="A565" s="6" t="s">
        <v>5766</v>
      </c>
      <c r="B565" s="28">
        <v>1</v>
      </c>
      <c r="C565" s="54">
        <v>0</v>
      </c>
      <c r="D565" s="7" t="s">
        <v>50</v>
      </c>
      <c r="E565" s="58" t="s">
        <v>5767</v>
      </c>
      <c r="F565" s="17" t="s">
        <v>2</v>
      </c>
      <c r="G565" s="17" t="s">
        <v>129</v>
      </c>
      <c r="H565" s="17" t="s">
        <v>1651</v>
      </c>
      <c r="I565" s="17" t="s">
        <v>221</v>
      </c>
      <c r="J565" s="18" t="s">
        <v>50</v>
      </c>
      <c r="K565" s="17" t="s">
        <v>5768</v>
      </c>
      <c r="L565" s="19" t="s">
        <v>50</v>
      </c>
      <c r="M565" s="17" t="s">
        <v>50</v>
      </c>
      <c r="N565" s="17" t="s">
        <v>50</v>
      </c>
      <c r="O565" s="17" t="s">
        <v>50</v>
      </c>
      <c r="P565" s="17" t="s">
        <v>99</v>
      </c>
      <c r="Q565" s="17" t="s">
        <v>58</v>
      </c>
      <c r="R565" s="17" t="s">
        <v>5769</v>
      </c>
      <c r="S565" s="17" t="s">
        <v>59</v>
      </c>
      <c r="T565" s="20">
        <v>43076</v>
      </c>
      <c r="U565" s="21" t="s">
        <v>50</v>
      </c>
      <c r="V565" s="17" t="s">
        <v>133</v>
      </c>
      <c r="W565" s="17" t="s">
        <v>396</v>
      </c>
      <c r="X565" s="17" t="s">
        <v>396</v>
      </c>
      <c r="Y565" s="22" t="s">
        <v>50</v>
      </c>
      <c r="Z565" s="23" t="s">
        <v>50</v>
      </c>
      <c r="AA565" s="23" t="s">
        <v>50</v>
      </c>
      <c r="AB565" s="17" t="s">
        <v>662</v>
      </c>
      <c r="AC565" s="24">
        <v>2014</v>
      </c>
      <c r="AD565" s="25" t="s">
        <v>50</v>
      </c>
      <c r="AE565" s="21" t="s">
        <v>50</v>
      </c>
      <c r="AF565" s="20">
        <v>43076</v>
      </c>
      <c r="AG565" s="21" t="s">
        <v>50</v>
      </c>
      <c r="AH565" s="17" t="s">
        <v>133</v>
      </c>
      <c r="AI565" s="17" t="s">
        <v>129</v>
      </c>
      <c r="AJ565" s="17" t="s">
        <v>103</v>
      </c>
      <c r="AK565" s="17" t="s">
        <v>50</v>
      </c>
      <c r="AL565" s="17" t="s">
        <v>5258</v>
      </c>
      <c r="AM565" s="17" t="s">
        <v>204</v>
      </c>
      <c r="AN565" s="17" t="s">
        <v>5770</v>
      </c>
      <c r="AO565" s="17" t="s">
        <v>5771</v>
      </c>
      <c r="AP565" s="17" t="s">
        <v>138</v>
      </c>
      <c r="AQ565" s="17" t="s">
        <v>50</v>
      </c>
      <c r="AR565" s="17" t="s">
        <v>5772</v>
      </c>
      <c r="AS565" s="17" t="s">
        <v>90</v>
      </c>
    </row>
    <row r="566" spans="1:45" x14ac:dyDescent="0.3">
      <c r="A566" s="6" t="s">
        <v>5773</v>
      </c>
      <c r="B566" s="28">
        <v>0</v>
      </c>
      <c r="C566" s="54">
        <v>1</v>
      </c>
      <c r="D566" s="7" t="s">
        <v>50</v>
      </c>
      <c r="E566" s="57" t="s">
        <v>5774</v>
      </c>
      <c r="F566" s="8" t="s">
        <v>1</v>
      </c>
      <c r="G566" s="8" t="s">
        <v>2714</v>
      </c>
      <c r="H566" s="8" t="s">
        <v>269</v>
      </c>
      <c r="I566" s="8" t="s">
        <v>221</v>
      </c>
      <c r="J566" s="9" t="s">
        <v>50</v>
      </c>
      <c r="K566" s="8" t="s">
        <v>5775</v>
      </c>
      <c r="L566" s="10" t="s">
        <v>50</v>
      </c>
      <c r="M566" s="8" t="s">
        <v>50</v>
      </c>
      <c r="N566" s="8" t="s">
        <v>5776</v>
      </c>
      <c r="O566" s="8" t="s">
        <v>50</v>
      </c>
      <c r="P566" s="8" t="s">
        <v>841</v>
      </c>
      <c r="Q566" s="8" t="s">
        <v>58</v>
      </c>
      <c r="R566" s="8" t="s">
        <v>5777</v>
      </c>
      <c r="S566" s="8" t="s">
        <v>59</v>
      </c>
      <c r="T566" s="11">
        <v>43161</v>
      </c>
      <c r="U566" s="12">
        <v>40.630000000000003</v>
      </c>
      <c r="V566" s="8" t="s">
        <v>134</v>
      </c>
      <c r="W566" s="8" t="s">
        <v>61</v>
      </c>
      <c r="X566" s="8" t="s">
        <v>61</v>
      </c>
      <c r="Y566" s="13" t="s">
        <v>50</v>
      </c>
      <c r="Z566" s="14" t="s">
        <v>50</v>
      </c>
      <c r="AA566" s="14" t="s">
        <v>50</v>
      </c>
      <c r="AB566" s="8" t="s">
        <v>662</v>
      </c>
      <c r="AC566" s="15">
        <v>2014</v>
      </c>
      <c r="AD566" s="16" t="s">
        <v>50</v>
      </c>
      <c r="AE566" s="12" t="s">
        <v>50</v>
      </c>
      <c r="AF566" s="11">
        <v>43161</v>
      </c>
      <c r="AG566" s="12">
        <v>40.630000000000003</v>
      </c>
      <c r="AH566" s="8" t="s">
        <v>134</v>
      </c>
      <c r="AI566" s="8" t="s">
        <v>2859</v>
      </c>
      <c r="AJ566" s="8" t="s">
        <v>843</v>
      </c>
      <c r="AK566" s="8" t="s">
        <v>50</v>
      </c>
      <c r="AL566" s="8" t="s">
        <v>83</v>
      </c>
      <c r="AM566" s="8" t="s">
        <v>67</v>
      </c>
      <c r="AN566" s="8" t="s">
        <v>5778</v>
      </c>
      <c r="AO566" s="8" t="s">
        <v>50</v>
      </c>
      <c r="AP566" s="8" t="s">
        <v>50</v>
      </c>
      <c r="AQ566" s="8" t="s">
        <v>50</v>
      </c>
      <c r="AR566" s="8" t="s">
        <v>50</v>
      </c>
      <c r="AS566" s="8" t="s">
        <v>109</v>
      </c>
    </row>
    <row r="567" spans="1:45" x14ac:dyDescent="0.3">
      <c r="A567" s="6" t="s">
        <v>5779</v>
      </c>
      <c r="B567" s="28">
        <v>0</v>
      </c>
      <c r="C567" s="54">
        <v>1</v>
      </c>
      <c r="D567" s="7" t="s">
        <v>50</v>
      </c>
      <c r="E567" s="58" t="s">
        <v>5780</v>
      </c>
      <c r="F567" s="17" t="s">
        <v>1</v>
      </c>
      <c r="G567" s="17" t="s">
        <v>2845</v>
      </c>
      <c r="H567" s="17" t="s">
        <v>269</v>
      </c>
      <c r="I567" s="17" t="s">
        <v>221</v>
      </c>
      <c r="J567" s="18" t="s">
        <v>50</v>
      </c>
      <c r="K567" s="17" t="s">
        <v>5781</v>
      </c>
      <c r="L567" s="19" t="s">
        <v>50</v>
      </c>
      <c r="M567" s="17" t="s">
        <v>50</v>
      </c>
      <c r="N567" s="17" t="s">
        <v>5782</v>
      </c>
      <c r="O567" s="17" t="s">
        <v>5783</v>
      </c>
      <c r="P567" s="17" t="s">
        <v>5784</v>
      </c>
      <c r="Q567" s="17" t="s">
        <v>58</v>
      </c>
      <c r="R567" s="17" t="s">
        <v>5785</v>
      </c>
      <c r="S567" s="17" t="s">
        <v>59</v>
      </c>
      <c r="T567" s="20">
        <v>43238</v>
      </c>
      <c r="U567" s="21">
        <v>4.59</v>
      </c>
      <c r="V567" s="17" t="s">
        <v>134</v>
      </c>
      <c r="W567" s="17" t="s">
        <v>61</v>
      </c>
      <c r="X567" s="17" t="s">
        <v>61</v>
      </c>
      <c r="Y567" s="22" t="s">
        <v>50</v>
      </c>
      <c r="Z567" s="23" t="s">
        <v>50</v>
      </c>
      <c r="AA567" s="23" t="s">
        <v>50</v>
      </c>
      <c r="AB567" s="17" t="s">
        <v>662</v>
      </c>
      <c r="AC567" s="24">
        <v>2016</v>
      </c>
      <c r="AD567" s="25" t="s">
        <v>50</v>
      </c>
      <c r="AE567" s="21" t="s">
        <v>50</v>
      </c>
      <c r="AF567" s="20">
        <v>43238</v>
      </c>
      <c r="AG567" s="21">
        <v>4.59</v>
      </c>
      <c r="AH567" s="17" t="s">
        <v>134</v>
      </c>
      <c r="AI567" s="17" t="s">
        <v>2845</v>
      </c>
      <c r="AJ567" s="17" t="s">
        <v>5786</v>
      </c>
      <c r="AK567" s="17" t="s">
        <v>50</v>
      </c>
      <c r="AL567" s="17" t="s">
        <v>83</v>
      </c>
      <c r="AM567" s="17" t="s">
        <v>67</v>
      </c>
      <c r="AN567" s="17" t="s">
        <v>5787</v>
      </c>
      <c r="AO567" s="17" t="s">
        <v>5788</v>
      </c>
      <c r="AP567" s="17" t="s">
        <v>601</v>
      </c>
      <c r="AQ567" s="17" t="s">
        <v>5789</v>
      </c>
      <c r="AR567" s="17" t="s">
        <v>50</v>
      </c>
      <c r="AS567" s="8" t="s">
        <v>109</v>
      </c>
    </row>
    <row r="568" spans="1:45" x14ac:dyDescent="0.3">
      <c r="A568" s="6" t="s">
        <v>5790</v>
      </c>
      <c r="B568" s="28">
        <v>1</v>
      </c>
      <c r="C568" s="54">
        <v>0</v>
      </c>
      <c r="D568" s="7" t="s">
        <v>50</v>
      </c>
      <c r="E568" s="57" t="s">
        <v>5791</v>
      </c>
      <c r="F568" s="8" t="s">
        <v>173</v>
      </c>
      <c r="G568" s="8" t="s">
        <v>317</v>
      </c>
      <c r="H568" s="8" t="s">
        <v>50</v>
      </c>
      <c r="I568" s="8" t="s">
        <v>996</v>
      </c>
      <c r="J568" s="9" t="s">
        <v>50</v>
      </c>
      <c r="K568" s="8" t="s">
        <v>50</v>
      </c>
      <c r="L568" s="10" t="s">
        <v>50</v>
      </c>
      <c r="M568" s="8" t="s">
        <v>50</v>
      </c>
      <c r="N568" s="8" t="s">
        <v>4678</v>
      </c>
      <c r="O568" s="8" t="s">
        <v>50</v>
      </c>
      <c r="P568" s="8" t="s">
        <v>99</v>
      </c>
      <c r="Q568" s="8" t="s">
        <v>58</v>
      </c>
      <c r="R568" s="8" t="s">
        <v>4679</v>
      </c>
      <c r="S568" s="8" t="s">
        <v>59</v>
      </c>
      <c r="T568" s="11" t="s">
        <v>50</v>
      </c>
      <c r="U568" s="12" t="s">
        <v>50</v>
      </c>
      <c r="V568" s="8" t="s">
        <v>50</v>
      </c>
      <c r="W568" s="8" t="s">
        <v>50</v>
      </c>
      <c r="X568" s="8" t="s">
        <v>50</v>
      </c>
      <c r="Y568" s="13">
        <v>-0.01</v>
      </c>
      <c r="Z568" s="14">
        <v>75</v>
      </c>
      <c r="AA568" s="14">
        <v>201</v>
      </c>
      <c r="AB568" s="8" t="s">
        <v>662</v>
      </c>
      <c r="AC568" s="15">
        <v>2014</v>
      </c>
      <c r="AD568" s="16">
        <v>16</v>
      </c>
      <c r="AE568" s="12" t="s">
        <v>50</v>
      </c>
      <c r="AF568" s="11" t="s">
        <v>50</v>
      </c>
      <c r="AG568" s="12" t="s">
        <v>50</v>
      </c>
      <c r="AH568" s="8" t="s">
        <v>50</v>
      </c>
      <c r="AI568" s="8" t="s">
        <v>1770</v>
      </c>
      <c r="AJ568" s="8" t="s">
        <v>103</v>
      </c>
      <c r="AK568" s="8" t="s">
        <v>50</v>
      </c>
      <c r="AL568" s="8" t="s">
        <v>104</v>
      </c>
      <c r="AM568" s="8" t="s">
        <v>204</v>
      </c>
      <c r="AN568" s="8" t="s">
        <v>5792</v>
      </c>
      <c r="AO568" s="8" t="s">
        <v>5793</v>
      </c>
      <c r="AP568" s="8" t="s">
        <v>303</v>
      </c>
      <c r="AQ568" s="8" t="s">
        <v>5794</v>
      </c>
      <c r="AR568" s="8" t="s">
        <v>5795</v>
      </c>
      <c r="AS568" s="17" t="s">
        <v>90</v>
      </c>
    </row>
    <row r="569" spans="1:45" x14ac:dyDescent="0.3">
      <c r="A569" s="6" t="s">
        <v>5796</v>
      </c>
      <c r="B569" s="28">
        <v>0</v>
      </c>
      <c r="C569" s="54">
        <v>1</v>
      </c>
      <c r="D569" s="7" t="s">
        <v>50</v>
      </c>
      <c r="E569" s="58" t="s">
        <v>5797</v>
      </c>
      <c r="F569" s="17" t="s">
        <v>173</v>
      </c>
      <c r="G569" s="17" t="s">
        <v>317</v>
      </c>
      <c r="H569" s="17" t="s">
        <v>50</v>
      </c>
      <c r="I569" s="17" t="s">
        <v>221</v>
      </c>
      <c r="J569" s="18" t="s">
        <v>50</v>
      </c>
      <c r="K569" s="17" t="s">
        <v>5798</v>
      </c>
      <c r="L569" s="19" t="s">
        <v>50</v>
      </c>
      <c r="M569" s="17" t="s">
        <v>50</v>
      </c>
      <c r="N569" s="17" t="s">
        <v>5799</v>
      </c>
      <c r="O569" s="17" t="s">
        <v>645</v>
      </c>
      <c r="P569" s="17" t="s">
        <v>99</v>
      </c>
      <c r="Q569" s="17" t="s">
        <v>58</v>
      </c>
      <c r="R569" s="17" t="s">
        <v>5800</v>
      </c>
      <c r="S569" s="17" t="s">
        <v>59</v>
      </c>
      <c r="T569" s="20">
        <v>43132</v>
      </c>
      <c r="U569" s="21" t="s">
        <v>50</v>
      </c>
      <c r="V569" s="17" t="s">
        <v>134</v>
      </c>
      <c r="W569" s="17" t="s">
        <v>61</v>
      </c>
      <c r="X569" s="17" t="s">
        <v>61</v>
      </c>
      <c r="Y569" s="22" t="s">
        <v>50</v>
      </c>
      <c r="Z569" s="23" t="s">
        <v>50</v>
      </c>
      <c r="AA569" s="23" t="s">
        <v>50</v>
      </c>
      <c r="AB569" s="17" t="s">
        <v>662</v>
      </c>
      <c r="AC569" s="24">
        <v>2013</v>
      </c>
      <c r="AD569" s="25" t="s">
        <v>50</v>
      </c>
      <c r="AE569" s="21" t="s">
        <v>50</v>
      </c>
      <c r="AF569" s="20">
        <v>43132</v>
      </c>
      <c r="AG569" s="21" t="s">
        <v>50</v>
      </c>
      <c r="AH569" s="17" t="s">
        <v>134</v>
      </c>
      <c r="AI569" s="17" t="s">
        <v>2563</v>
      </c>
      <c r="AJ569" s="17" t="s">
        <v>103</v>
      </c>
      <c r="AK569" s="17" t="s">
        <v>50</v>
      </c>
      <c r="AL569" s="17" t="s">
        <v>83</v>
      </c>
      <c r="AM569" s="17" t="s">
        <v>67</v>
      </c>
      <c r="AN569" s="17" t="s">
        <v>5801</v>
      </c>
      <c r="AO569" s="17" t="s">
        <v>5802</v>
      </c>
      <c r="AP569" s="17" t="s">
        <v>1943</v>
      </c>
      <c r="AQ569" s="17" t="s">
        <v>5803</v>
      </c>
      <c r="AR569" s="17" t="s">
        <v>5804</v>
      </c>
      <c r="AS569" s="8" t="s">
        <v>109</v>
      </c>
    </row>
    <row r="570" spans="1:45" x14ac:dyDescent="0.3">
      <c r="A570" s="6" t="s">
        <v>5805</v>
      </c>
      <c r="B570" s="28">
        <v>1</v>
      </c>
      <c r="C570" s="54">
        <v>0</v>
      </c>
      <c r="D570" s="7">
        <v>0.17</v>
      </c>
      <c r="E570" s="57" t="s">
        <v>5806</v>
      </c>
      <c r="F570" s="8" t="s">
        <v>291</v>
      </c>
      <c r="G570" s="8" t="s">
        <v>292</v>
      </c>
      <c r="H570" s="8" t="s">
        <v>5807</v>
      </c>
      <c r="I570" s="8" t="s">
        <v>456</v>
      </c>
      <c r="J570" s="9" t="s">
        <v>50</v>
      </c>
      <c r="K570" s="8" t="s">
        <v>5808</v>
      </c>
      <c r="L570" s="10">
        <v>6</v>
      </c>
      <c r="M570" s="8" t="s">
        <v>5809</v>
      </c>
      <c r="N570" s="8" t="s">
        <v>5810</v>
      </c>
      <c r="O570" s="8" t="s">
        <v>5811</v>
      </c>
      <c r="P570" s="8" t="s">
        <v>99</v>
      </c>
      <c r="Q570" s="8" t="s">
        <v>58</v>
      </c>
      <c r="R570" s="8" t="s">
        <v>5812</v>
      </c>
      <c r="S570" s="8" t="s">
        <v>59</v>
      </c>
      <c r="T570" s="11" t="s">
        <v>50</v>
      </c>
      <c r="U570" s="12" t="s">
        <v>50</v>
      </c>
      <c r="V570" s="8" t="s">
        <v>78</v>
      </c>
      <c r="W570" s="8" t="s">
        <v>61</v>
      </c>
      <c r="X570" s="8" t="s">
        <v>61</v>
      </c>
      <c r="Y570" s="13">
        <v>0</v>
      </c>
      <c r="Z570" s="14" t="s">
        <v>50</v>
      </c>
      <c r="AA570" s="14">
        <v>16</v>
      </c>
      <c r="AB570" s="8" t="s">
        <v>662</v>
      </c>
      <c r="AC570" s="15">
        <v>2016</v>
      </c>
      <c r="AD570" s="16" t="s">
        <v>50</v>
      </c>
      <c r="AE570" s="12">
        <v>0.17</v>
      </c>
      <c r="AF570" s="11">
        <v>43134</v>
      </c>
      <c r="AG570" s="12">
        <v>0.05</v>
      </c>
      <c r="AH570" s="8" t="s">
        <v>595</v>
      </c>
      <c r="AI570" s="8" t="s">
        <v>647</v>
      </c>
      <c r="AJ570" s="8" t="s">
        <v>103</v>
      </c>
      <c r="AK570" s="8" t="s">
        <v>5813</v>
      </c>
      <c r="AL570" s="8" t="s">
        <v>464</v>
      </c>
      <c r="AM570" s="8" t="s">
        <v>465</v>
      </c>
      <c r="AN570" s="8" t="s">
        <v>5814</v>
      </c>
      <c r="AO570" s="8" t="s">
        <v>5815</v>
      </c>
      <c r="AP570" s="8" t="s">
        <v>303</v>
      </c>
      <c r="AQ570" s="8" t="s">
        <v>5816</v>
      </c>
      <c r="AR570" s="8" t="s">
        <v>50</v>
      </c>
      <c r="AS570" t="s">
        <v>6</v>
      </c>
    </row>
    <row r="571" spans="1:45" x14ac:dyDescent="0.3">
      <c r="A571" s="6" t="s">
        <v>5817</v>
      </c>
      <c r="B571" s="28">
        <v>1</v>
      </c>
      <c r="C571" s="54">
        <v>0</v>
      </c>
      <c r="D571" s="7" t="s">
        <v>50</v>
      </c>
      <c r="E571" s="58" t="s">
        <v>5818</v>
      </c>
      <c r="F571" s="17" t="s">
        <v>291</v>
      </c>
      <c r="G571" s="17" t="s">
        <v>292</v>
      </c>
      <c r="H571" s="17" t="s">
        <v>50</v>
      </c>
      <c r="I571" s="17" t="s">
        <v>542</v>
      </c>
      <c r="J571" s="18" t="s">
        <v>50</v>
      </c>
      <c r="K571" s="17" t="s">
        <v>5819</v>
      </c>
      <c r="L571" s="19">
        <v>1</v>
      </c>
      <c r="M571" s="17" t="s">
        <v>4546</v>
      </c>
      <c r="N571" s="17" t="s">
        <v>1089</v>
      </c>
      <c r="O571" s="17" t="s">
        <v>1090</v>
      </c>
      <c r="P571" s="17" t="s">
        <v>939</v>
      </c>
      <c r="Q571" s="17" t="s">
        <v>58</v>
      </c>
      <c r="R571" s="17" t="s">
        <v>50</v>
      </c>
      <c r="S571" s="17" t="s">
        <v>59</v>
      </c>
      <c r="T571" s="20">
        <v>42370</v>
      </c>
      <c r="U571" s="21" t="s">
        <v>50</v>
      </c>
      <c r="V571" s="17" t="s">
        <v>78</v>
      </c>
      <c r="W571" s="17" t="s">
        <v>61</v>
      </c>
      <c r="X571" s="17" t="s">
        <v>61</v>
      </c>
      <c r="Y571" s="22">
        <v>0.16</v>
      </c>
      <c r="Z571" s="23">
        <v>203</v>
      </c>
      <c r="AA571" s="23">
        <v>2965</v>
      </c>
      <c r="AB571" s="17" t="s">
        <v>662</v>
      </c>
      <c r="AC571" s="24">
        <v>2015</v>
      </c>
      <c r="AD571" s="25" t="s">
        <v>50</v>
      </c>
      <c r="AE571" s="21" t="s">
        <v>50</v>
      </c>
      <c r="AF571" s="20">
        <v>42370</v>
      </c>
      <c r="AG571" s="21" t="s">
        <v>50</v>
      </c>
      <c r="AH571" s="17" t="s">
        <v>78</v>
      </c>
      <c r="AI571" s="17" t="s">
        <v>299</v>
      </c>
      <c r="AJ571" s="17" t="s">
        <v>940</v>
      </c>
      <c r="AK571" s="17" t="s">
        <v>4547</v>
      </c>
      <c r="AL571" s="17" t="s">
        <v>598</v>
      </c>
      <c r="AM571" s="17" t="s">
        <v>465</v>
      </c>
      <c r="AN571" s="17" t="s">
        <v>5820</v>
      </c>
      <c r="AO571" s="17" t="s">
        <v>5821</v>
      </c>
      <c r="AP571" s="17" t="s">
        <v>5822</v>
      </c>
      <c r="AQ571" s="17" t="s">
        <v>5823</v>
      </c>
      <c r="AR571" s="17" t="s">
        <v>5824</v>
      </c>
      <c r="AS571" s="17" t="s">
        <v>90</v>
      </c>
    </row>
    <row r="572" spans="1:45" x14ac:dyDescent="0.3">
      <c r="A572" s="6" t="s">
        <v>5825</v>
      </c>
      <c r="B572" s="28">
        <v>1</v>
      </c>
      <c r="C572" s="54">
        <v>0</v>
      </c>
      <c r="D572" s="7" t="s">
        <v>50</v>
      </c>
      <c r="E572" s="57" t="s">
        <v>5826</v>
      </c>
      <c r="F572" s="8" t="s">
        <v>291</v>
      </c>
      <c r="G572" s="8" t="s">
        <v>654</v>
      </c>
      <c r="H572" s="8" t="s">
        <v>958</v>
      </c>
      <c r="I572" s="8" t="s">
        <v>542</v>
      </c>
      <c r="J572" s="9" t="s">
        <v>50</v>
      </c>
      <c r="K572" s="8" t="s">
        <v>5827</v>
      </c>
      <c r="L572" s="10">
        <v>2</v>
      </c>
      <c r="M572" s="8" t="s">
        <v>5828</v>
      </c>
      <c r="N572" s="8" t="s">
        <v>5829</v>
      </c>
      <c r="O572" s="8" t="s">
        <v>1090</v>
      </c>
      <c r="P572" s="8" t="s">
        <v>815</v>
      </c>
      <c r="Q572" s="8" t="s">
        <v>58</v>
      </c>
      <c r="R572" s="8" t="s">
        <v>1091</v>
      </c>
      <c r="S572" s="8" t="s">
        <v>59</v>
      </c>
      <c r="T572" s="11" t="s">
        <v>50</v>
      </c>
      <c r="U572" s="12" t="s">
        <v>50</v>
      </c>
      <c r="V572" s="8" t="s">
        <v>78</v>
      </c>
      <c r="W572" s="8" t="s">
        <v>61</v>
      </c>
      <c r="X572" s="8" t="s">
        <v>61</v>
      </c>
      <c r="Y572" s="13">
        <v>0</v>
      </c>
      <c r="Z572" s="14">
        <v>57</v>
      </c>
      <c r="AA572" s="14">
        <v>44</v>
      </c>
      <c r="AB572" s="8" t="s">
        <v>662</v>
      </c>
      <c r="AC572" s="15">
        <v>2014</v>
      </c>
      <c r="AD572" s="16" t="s">
        <v>50</v>
      </c>
      <c r="AE572" s="12" t="s">
        <v>50</v>
      </c>
      <c r="AF572" s="11">
        <v>42318</v>
      </c>
      <c r="AG572" s="12" t="s">
        <v>50</v>
      </c>
      <c r="AH572" s="8" t="s">
        <v>78</v>
      </c>
      <c r="AI572" s="8" t="s">
        <v>929</v>
      </c>
      <c r="AJ572" s="8" t="s">
        <v>817</v>
      </c>
      <c r="AK572" s="8" t="s">
        <v>5830</v>
      </c>
      <c r="AL572" s="8" t="s">
        <v>598</v>
      </c>
      <c r="AM572" s="8" t="s">
        <v>465</v>
      </c>
      <c r="AN572" s="8" t="s">
        <v>5831</v>
      </c>
      <c r="AO572" s="8" t="s">
        <v>5832</v>
      </c>
      <c r="AP572" s="8" t="s">
        <v>631</v>
      </c>
      <c r="AQ572" s="8" t="s">
        <v>5833</v>
      </c>
      <c r="AR572" s="8" t="s">
        <v>5834</v>
      </c>
      <c r="AS572" t="s">
        <v>6</v>
      </c>
    </row>
    <row r="573" spans="1:45" x14ac:dyDescent="0.3">
      <c r="A573" s="6" t="s">
        <v>5835</v>
      </c>
      <c r="B573" s="28">
        <v>1</v>
      </c>
      <c r="C573" s="54">
        <v>0</v>
      </c>
      <c r="D573" s="7" t="s">
        <v>50</v>
      </c>
      <c r="E573" s="58" t="s">
        <v>5836</v>
      </c>
      <c r="F573" s="17" t="s">
        <v>93</v>
      </c>
      <c r="G573" s="17" t="s">
        <v>503</v>
      </c>
      <c r="H573" s="17" t="s">
        <v>1180</v>
      </c>
      <c r="I573" s="17" t="s">
        <v>542</v>
      </c>
      <c r="J573" s="18" t="s">
        <v>50</v>
      </c>
      <c r="K573" s="17" t="s">
        <v>5837</v>
      </c>
      <c r="L573" s="19">
        <v>1</v>
      </c>
      <c r="M573" s="17" t="s">
        <v>4546</v>
      </c>
      <c r="N573" s="17" t="s">
        <v>50</v>
      </c>
      <c r="O573" s="17" t="s">
        <v>50</v>
      </c>
      <c r="P573" s="17" t="s">
        <v>939</v>
      </c>
      <c r="Q573" s="17" t="s">
        <v>58</v>
      </c>
      <c r="R573" s="17" t="s">
        <v>50</v>
      </c>
      <c r="S573" s="17" t="s">
        <v>59</v>
      </c>
      <c r="T573" s="20">
        <v>42736</v>
      </c>
      <c r="U573" s="21" t="s">
        <v>50</v>
      </c>
      <c r="V573" s="17" t="s">
        <v>78</v>
      </c>
      <c r="W573" s="17" t="s">
        <v>61</v>
      </c>
      <c r="X573" s="17" t="s">
        <v>61</v>
      </c>
      <c r="Y573" s="22">
        <v>0.11</v>
      </c>
      <c r="Z573" s="23">
        <v>350</v>
      </c>
      <c r="AA573" s="23">
        <v>117</v>
      </c>
      <c r="AB573" s="17" t="s">
        <v>662</v>
      </c>
      <c r="AC573" s="24">
        <v>2015</v>
      </c>
      <c r="AD573" s="25" t="s">
        <v>50</v>
      </c>
      <c r="AE573" s="21" t="s">
        <v>50</v>
      </c>
      <c r="AF573" s="20">
        <v>42736</v>
      </c>
      <c r="AG573" s="21" t="s">
        <v>50</v>
      </c>
      <c r="AH573" s="17" t="s">
        <v>78</v>
      </c>
      <c r="AI573" s="17" t="s">
        <v>1183</v>
      </c>
      <c r="AJ573" s="17" t="s">
        <v>940</v>
      </c>
      <c r="AK573" s="17" t="s">
        <v>4547</v>
      </c>
      <c r="AL573" s="17" t="s">
        <v>598</v>
      </c>
      <c r="AM573" s="17" t="s">
        <v>465</v>
      </c>
      <c r="AN573" s="17" t="s">
        <v>5838</v>
      </c>
      <c r="AO573" s="17" t="s">
        <v>5839</v>
      </c>
      <c r="AP573" s="17" t="s">
        <v>468</v>
      </c>
      <c r="AQ573" s="17" t="s">
        <v>5840</v>
      </c>
      <c r="AR573" s="17" t="s">
        <v>5841</v>
      </c>
      <c r="AS573" s="17" t="s">
        <v>90</v>
      </c>
    </row>
    <row r="574" spans="1:45" x14ac:dyDescent="0.3">
      <c r="A574" s="6" t="s">
        <v>5842</v>
      </c>
      <c r="B574" s="28">
        <v>1</v>
      </c>
      <c r="C574" s="54">
        <v>0</v>
      </c>
      <c r="D574" s="7" t="s">
        <v>50</v>
      </c>
      <c r="E574" s="57" t="s">
        <v>5843</v>
      </c>
      <c r="F574" s="8" t="s">
        <v>93</v>
      </c>
      <c r="G574" s="8" t="s">
        <v>344</v>
      </c>
      <c r="H574" s="8" t="s">
        <v>528</v>
      </c>
      <c r="I574" s="8" t="s">
        <v>542</v>
      </c>
      <c r="J574" s="9" t="s">
        <v>50</v>
      </c>
      <c r="K574" s="8" t="s">
        <v>5844</v>
      </c>
      <c r="L574" s="10">
        <v>1</v>
      </c>
      <c r="M574" s="8" t="s">
        <v>4546</v>
      </c>
      <c r="N574" s="8" t="s">
        <v>50</v>
      </c>
      <c r="O574" s="8" t="s">
        <v>50</v>
      </c>
      <c r="P574" s="8" t="s">
        <v>815</v>
      </c>
      <c r="Q574" s="8" t="s">
        <v>58</v>
      </c>
      <c r="R574" s="8" t="s">
        <v>50</v>
      </c>
      <c r="S574" s="8" t="s">
        <v>59</v>
      </c>
      <c r="T574" s="11">
        <v>42005</v>
      </c>
      <c r="U574" s="12" t="s">
        <v>50</v>
      </c>
      <c r="V574" s="8" t="s">
        <v>78</v>
      </c>
      <c r="W574" s="8" t="s">
        <v>61</v>
      </c>
      <c r="X574" s="8" t="s">
        <v>61</v>
      </c>
      <c r="Y574" s="13">
        <v>0</v>
      </c>
      <c r="Z574" s="14">
        <v>226</v>
      </c>
      <c r="AA574" s="14">
        <v>36</v>
      </c>
      <c r="AB574" s="8" t="s">
        <v>662</v>
      </c>
      <c r="AC574" s="15">
        <v>2014</v>
      </c>
      <c r="AD574" s="16" t="s">
        <v>50</v>
      </c>
      <c r="AE574" s="12" t="s">
        <v>50</v>
      </c>
      <c r="AF574" s="11">
        <v>42005</v>
      </c>
      <c r="AG574" s="12" t="s">
        <v>50</v>
      </c>
      <c r="AH574" s="8" t="s">
        <v>78</v>
      </c>
      <c r="AI574" s="8" t="s">
        <v>1794</v>
      </c>
      <c r="AJ574" s="8" t="s">
        <v>817</v>
      </c>
      <c r="AK574" s="8" t="s">
        <v>4547</v>
      </c>
      <c r="AL574" s="8" t="s">
        <v>598</v>
      </c>
      <c r="AM574" s="8" t="s">
        <v>465</v>
      </c>
      <c r="AN574" s="8" t="s">
        <v>5845</v>
      </c>
      <c r="AO574" s="8" t="s">
        <v>5846</v>
      </c>
      <c r="AP574" s="8" t="s">
        <v>601</v>
      </c>
      <c r="AQ574" s="8" t="s">
        <v>50</v>
      </c>
      <c r="AR574" s="8" t="s">
        <v>50</v>
      </c>
      <c r="AS574" s="17" t="s">
        <v>90</v>
      </c>
    </row>
    <row r="575" spans="1:45" x14ac:dyDescent="0.3">
      <c r="A575" s="6" t="s">
        <v>5847</v>
      </c>
      <c r="B575" s="28">
        <v>1</v>
      </c>
      <c r="C575" s="54">
        <v>0</v>
      </c>
      <c r="D575" s="7" t="s">
        <v>50</v>
      </c>
      <c r="E575" s="58" t="s">
        <v>5848</v>
      </c>
      <c r="F575" s="17" t="s">
        <v>1</v>
      </c>
      <c r="G575" s="17" t="s">
        <v>70</v>
      </c>
      <c r="H575" s="17" t="s">
        <v>50</v>
      </c>
      <c r="I575" s="17" t="s">
        <v>221</v>
      </c>
      <c r="J575" s="18" t="s">
        <v>50</v>
      </c>
      <c r="K575" s="17" t="s">
        <v>5849</v>
      </c>
      <c r="L575" s="19" t="s">
        <v>50</v>
      </c>
      <c r="M575" s="17" t="s">
        <v>50</v>
      </c>
      <c r="N575" s="17" t="s">
        <v>5850</v>
      </c>
      <c r="O575" s="17" t="s">
        <v>645</v>
      </c>
      <c r="P575" s="17" t="s">
        <v>2760</v>
      </c>
      <c r="Q575" s="17" t="s">
        <v>58</v>
      </c>
      <c r="R575" s="17" t="s">
        <v>5851</v>
      </c>
      <c r="S575" s="17" t="s">
        <v>59</v>
      </c>
      <c r="T575" s="20">
        <v>43137</v>
      </c>
      <c r="U575" s="21" t="s">
        <v>50</v>
      </c>
      <c r="V575" s="17" t="s">
        <v>133</v>
      </c>
      <c r="W575" s="17" t="s">
        <v>396</v>
      </c>
      <c r="X575" s="17" t="s">
        <v>396</v>
      </c>
      <c r="Y575" s="22" t="s">
        <v>50</v>
      </c>
      <c r="Z575" s="23" t="s">
        <v>50</v>
      </c>
      <c r="AA575" s="23" t="s">
        <v>50</v>
      </c>
      <c r="AB575" s="17" t="s">
        <v>662</v>
      </c>
      <c r="AC575" s="24">
        <v>2017</v>
      </c>
      <c r="AD575" s="25" t="s">
        <v>50</v>
      </c>
      <c r="AE575" s="21" t="s">
        <v>50</v>
      </c>
      <c r="AF575" s="20">
        <v>43137</v>
      </c>
      <c r="AG575" s="21" t="s">
        <v>50</v>
      </c>
      <c r="AH575" s="17" t="s">
        <v>133</v>
      </c>
      <c r="AI575" s="17" t="s">
        <v>239</v>
      </c>
      <c r="AJ575" s="17" t="s">
        <v>2763</v>
      </c>
      <c r="AK575" s="17" t="s">
        <v>50</v>
      </c>
      <c r="AL575" s="17" t="s">
        <v>5258</v>
      </c>
      <c r="AM575" s="17" t="s">
        <v>204</v>
      </c>
      <c r="AN575" s="17" t="s">
        <v>5852</v>
      </c>
      <c r="AO575" s="17" t="s">
        <v>5853</v>
      </c>
      <c r="AP575" s="17" t="s">
        <v>138</v>
      </c>
      <c r="AQ575" s="17" t="s">
        <v>5854</v>
      </c>
      <c r="AR575" s="17" t="s">
        <v>5855</v>
      </c>
      <c r="AS575" t="s">
        <v>6</v>
      </c>
    </row>
    <row r="576" spans="1:45" x14ac:dyDescent="0.3">
      <c r="A576" s="6" t="s">
        <v>5856</v>
      </c>
      <c r="B576" s="28">
        <v>1</v>
      </c>
      <c r="C576" s="54">
        <v>0</v>
      </c>
      <c r="D576" s="7">
        <v>0.02</v>
      </c>
      <c r="E576" s="57" t="s">
        <v>5857</v>
      </c>
      <c r="F576" s="8" t="s">
        <v>1</v>
      </c>
      <c r="G576" s="8" t="s">
        <v>2496</v>
      </c>
      <c r="H576" s="8" t="s">
        <v>5858</v>
      </c>
      <c r="I576" s="8" t="s">
        <v>542</v>
      </c>
      <c r="J576" s="9" t="s">
        <v>50</v>
      </c>
      <c r="K576" s="8" t="s">
        <v>5859</v>
      </c>
      <c r="L576" s="10">
        <v>2</v>
      </c>
      <c r="M576" s="8" t="s">
        <v>4546</v>
      </c>
      <c r="N576" s="8" t="s">
        <v>1089</v>
      </c>
      <c r="O576" s="8" t="s">
        <v>1090</v>
      </c>
      <c r="P576" s="8" t="s">
        <v>815</v>
      </c>
      <c r="Q576" s="8" t="s">
        <v>58</v>
      </c>
      <c r="R576" s="8" t="s">
        <v>1091</v>
      </c>
      <c r="S576" s="8" t="s">
        <v>59</v>
      </c>
      <c r="T576" s="11">
        <v>42705</v>
      </c>
      <c r="U576" s="12">
        <v>0.02</v>
      </c>
      <c r="V576" s="8" t="s">
        <v>78</v>
      </c>
      <c r="W576" s="8" t="s">
        <v>61</v>
      </c>
      <c r="X576" s="8" t="s">
        <v>61</v>
      </c>
      <c r="Y576" s="13">
        <v>0.31</v>
      </c>
      <c r="Z576" s="14" t="s">
        <v>50</v>
      </c>
      <c r="AA576" s="14">
        <v>289</v>
      </c>
      <c r="AB576" s="8" t="s">
        <v>662</v>
      </c>
      <c r="AC576" s="15">
        <v>2015</v>
      </c>
      <c r="AD576" s="16" t="s">
        <v>50</v>
      </c>
      <c r="AE576" s="12">
        <v>0.02</v>
      </c>
      <c r="AF576" s="11">
        <v>42713</v>
      </c>
      <c r="AG576" s="12">
        <v>0.02</v>
      </c>
      <c r="AH576" s="8" t="s">
        <v>78</v>
      </c>
      <c r="AI576" s="8" t="s">
        <v>5860</v>
      </c>
      <c r="AJ576" s="8" t="s">
        <v>817</v>
      </c>
      <c r="AK576" s="8" t="s">
        <v>5861</v>
      </c>
      <c r="AL576" s="8" t="s">
        <v>598</v>
      </c>
      <c r="AM576" s="8" t="s">
        <v>465</v>
      </c>
      <c r="AN576" s="8" t="s">
        <v>5862</v>
      </c>
      <c r="AO576" s="8" t="s">
        <v>5863</v>
      </c>
      <c r="AP576" s="8" t="s">
        <v>5864</v>
      </c>
      <c r="AQ576" s="8" t="s">
        <v>5865</v>
      </c>
      <c r="AR576" s="8" t="s">
        <v>5866</v>
      </c>
      <c r="AS576" t="s">
        <v>6</v>
      </c>
    </row>
    <row r="577" spans="1:45" x14ac:dyDescent="0.3">
      <c r="A577" s="6" t="s">
        <v>5867</v>
      </c>
      <c r="B577" s="28">
        <v>1</v>
      </c>
      <c r="C577" s="54">
        <v>0</v>
      </c>
      <c r="D577" s="7">
        <v>0.14000000000000001</v>
      </c>
      <c r="E577" s="58" t="s">
        <v>5868</v>
      </c>
      <c r="F577" s="17" t="s">
        <v>1</v>
      </c>
      <c r="G577" s="17" t="s">
        <v>70</v>
      </c>
      <c r="H577" s="17" t="s">
        <v>50</v>
      </c>
      <c r="I577" s="17" t="s">
        <v>456</v>
      </c>
      <c r="J577" s="18" t="s">
        <v>50</v>
      </c>
      <c r="K577" s="17" t="s">
        <v>5869</v>
      </c>
      <c r="L577" s="19">
        <v>12</v>
      </c>
      <c r="M577" s="17" t="s">
        <v>5870</v>
      </c>
      <c r="N577" s="17" t="s">
        <v>1089</v>
      </c>
      <c r="O577" s="17" t="s">
        <v>1090</v>
      </c>
      <c r="P577" s="17" t="s">
        <v>815</v>
      </c>
      <c r="Q577" s="17" t="s">
        <v>58</v>
      </c>
      <c r="R577" s="17" t="s">
        <v>1091</v>
      </c>
      <c r="S577" s="17" t="s">
        <v>59</v>
      </c>
      <c r="T577" s="20">
        <v>42370</v>
      </c>
      <c r="U577" s="21" t="s">
        <v>50</v>
      </c>
      <c r="V577" s="17" t="s">
        <v>461</v>
      </c>
      <c r="W577" s="17" t="s">
        <v>61</v>
      </c>
      <c r="X577" s="17" t="s">
        <v>61</v>
      </c>
      <c r="Y577" s="22">
        <v>1.99</v>
      </c>
      <c r="Z577" s="23">
        <v>201</v>
      </c>
      <c r="AA577" s="23">
        <v>245</v>
      </c>
      <c r="AB577" s="17" t="s">
        <v>662</v>
      </c>
      <c r="AC577" s="24">
        <v>2016</v>
      </c>
      <c r="AD577" s="25">
        <v>6</v>
      </c>
      <c r="AE577" s="21">
        <v>0.14000000000000001</v>
      </c>
      <c r="AF577" s="20" t="s">
        <v>50</v>
      </c>
      <c r="AG577" s="21" t="s">
        <v>50</v>
      </c>
      <c r="AH577" s="17" t="s">
        <v>661</v>
      </c>
      <c r="AI577" s="17" t="s">
        <v>1701</v>
      </c>
      <c r="AJ577" s="17" t="s">
        <v>817</v>
      </c>
      <c r="AK577" s="17" t="s">
        <v>5871</v>
      </c>
      <c r="AL577" s="17" t="s">
        <v>464</v>
      </c>
      <c r="AM577" s="17" t="s">
        <v>465</v>
      </c>
      <c r="AN577" s="17" t="s">
        <v>5872</v>
      </c>
      <c r="AO577" s="17" t="s">
        <v>5873</v>
      </c>
      <c r="AP577" s="17" t="s">
        <v>303</v>
      </c>
      <c r="AQ577" s="17" t="s">
        <v>5874</v>
      </c>
      <c r="AR577" s="17" t="s">
        <v>50</v>
      </c>
      <c r="AS577" t="s">
        <v>6</v>
      </c>
    </row>
    <row r="578" spans="1:45" x14ac:dyDescent="0.3">
      <c r="A578" s="6" t="s">
        <v>5875</v>
      </c>
      <c r="B578" s="28">
        <v>1</v>
      </c>
      <c r="C578" s="54">
        <v>0</v>
      </c>
      <c r="D578" s="7">
        <v>0.4</v>
      </c>
      <c r="E578" s="57" t="s">
        <v>5876</v>
      </c>
      <c r="F578" s="8" t="s">
        <v>3</v>
      </c>
      <c r="G578" s="8" t="s">
        <v>2584</v>
      </c>
      <c r="H578" s="8" t="s">
        <v>187</v>
      </c>
      <c r="I578" s="8" t="s">
        <v>542</v>
      </c>
      <c r="J578" s="9" t="s">
        <v>50</v>
      </c>
      <c r="K578" s="8" t="s">
        <v>5877</v>
      </c>
      <c r="L578" s="10">
        <v>5</v>
      </c>
      <c r="M578" s="8" t="s">
        <v>5878</v>
      </c>
      <c r="N578" s="8" t="s">
        <v>1089</v>
      </c>
      <c r="O578" s="8" t="s">
        <v>1090</v>
      </c>
      <c r="P578" s="8" t="s">
        <v>815</v>
      </c>
      <c r="Q578" s="8" t="s">
        <v>58</v>
      </c>
      <c r="R578" s="8" t="s">
        <v>1091</v>
      </c>
      <c r="S578" s="8" t="s">
        <v>59</v>
      </c>
      <c r="T578" s="11" t="s">
        <v>50</v>
      </c>
      <c r="U578" s="12">
        <v>0.02</v>
      </c>
      <c r="V578" s="8" t="s">
        <v>78</v>
      </c>
      <c r="W578" s="8" t="s">
        <v>61</v>
      </c>
      <c r="X578" s="8" t="s">
        <v>61</v>
      </c>
      <c r="Y578" s="13">
        <v>0.15</v>
      </c>
      <c r="Z578" s="14">
        <v>118</v>
      </c>
      <c r="AA578" s="14">
        <v>130</v>
      </c>
      <c r="AB578" s="8" t="s">
        <v>662</v>
      </c>
      <c r="AC578" s="15">
        <v>2016</v>
      </c>
      <c r="AD578" s="16" t="s">
        <v>50</v>
      </c>
      <c r="AE578" s="12">
        <v>0.4</v>
      </c>
      <c r="AF578" s="11">
        <v>43139</v>
      </c>
      <c r="AG578" s="12">
        <v>0.02</v>
      </c>
      <c r="AH578" s="8" t="s">
        <v>595</v>
      </c>
      <c r="AI578" s="8" t="s">
        <v>2590</v>
      </c>
      <c r="AJ578" s="8" t="s">
        <v>817</v>
      </c>
      <c r="AK578" s="8" t="s">
        <v>5879</v>
      </c>
      <c r="AL578" s="8" t="s">
        <v>598</v>
      </c>
      <c r="AM578" s="8" t="s">
        <v>465</v>
      </c>
      <c r="AN578" s="8" t="s">
        <v>5880</v>
      </c>
      <c r="AO578" s="8" t="s">
        <v>5881</v>
      </c>
      <c r="AP578" s="8" t="s">
        <v>468</v>
      </c>
      <c r="AQ578" s="8" t="s">
        <v>5882</v>
      </c>
      <c r="AR578" s="8" t="s">
        <v>5883</v>
      </c>
      <c r="AS578" t="s">
        <v>6</v>
      </c>
    </row>
    <row r="579" spans="1:45" x14ac:dyDescent="0.3">
      <c r="A579" s="6" t="s">
        <v>5884</v>
      </c>
      <c r="B579" s="28">
        <v>1</v>
      </c>
      <c r="C579" s="54">
        <v>0</v>
      </c>
      <c r="D579" s="7" t="s">
        <v>50</v>
      </c>
      <c r="E579" s="58" t="s">
        <v>5885</v>
      </c>
      <c r="F579" s="17" t="s">
        <v>291</v>
      </c>
      <c r="G579" s="17" t="s">
        <v>292</v>
      </c>
      <c r="H579" s="17" t="s">
        <v>1469</v>
      </c>
      <c r="I579" s="17" t="s">
        <v>542</v>
      </c>
      <c r="J579" s="18" t="s">
        <v>50</v>
      </c>
      <c r="K579" s="17" t="s">
        <v>5886</v>
      </c>
      <c r="L579" s="19">
        <v>1</v>
      </c>
      <c r="M579" s="17" t="s">
        <v>4546</v>
      </c>
      <c r="N579" s="17" t="s">
        <v>2400</v>
      </c>
      <c r="O579" s="17" t="s">
        <v>5887</v>
      </c>
      <c r="P579" s="17" t="s">
        <v>815</v>
      </c>
      <c r="Q579" s="17" t="s">
        <v>58</v>
      </c>
      <c r="R579" s="17" t="s">
        <v>2402</v>
      </c>
      <c r="S579" s="17" t="s">
        <v>59</v>
      </c>
      <c r="T579" s="20">
        <v>42705</v>
      </c>
      <c r="U579" s="21">
        <v>0.03</v>
      </c>
      <c r="V579" s="17" t="s">
        <v>78</v>
      </c>
      <c r="W579" s="17" t="s">
        <v>61</v>
      </c>
      <c r="X579" s="17" t="s">
        <v>61</v>
      </c>
      <c r="Y579" s="22">
        <v>0.54</v>
      </c>
      <c r="Z579" s="23">
        <v>1686</v>
      </c>
      <c r="AA579" s="23">
        <v>180</v>
      </c>
      <c r="AB579" s="17" t="s">
        <v>662</v>
      </c>
      <c r="AC579" s="24">
        <v>2016</v>
      </c>
      <c r="AD579" s="25">
        <v>10</v>
      </c>
      <c r="AE579" s="21" t="s">
        <v>50</v>
      </c>
      <c r="AF579" s="20">
        <v>42705</v>
      </c>
      <c r="AG579" s="21">
        <v>0.03</v>
      </c>
      <c r="AH579" s="17" t="s">
        <v>78</v>
      </c>
      <c r="AI579" s="17" t="s">
        <v>1722</v>
      </c>
      <c r="AJ579" s="17" t="s">
        <v>817</v>
      </c>
      <c r="AK579" s="17" t="s">
        <v>4547</v>
      </c>
      <c r="AL579" s="17" t="s">
        <v>598</v>
      </c>
      <c r="AM579" s="17" t="s">
        <v>465</v>
      </c>
      <c r="AN579" s="17" t="s">
        <v>5888</v>
      </c>
      <c r="AO579" s="17" t="s">
        <v>5889</v>
      </c>
      <c r="AP579" s="17" t="s">
        <v>303</v>
      </c>
      <c r="AQ579" s="17" t="s">
        <v>5890</v>
      </c>
      <c r="AR579" s="17" t="s">
        <v>5891</v>
      </c>
      <c r="AS579" t="s">
        <v>6</v>
      </c>
    </row>
    <row r="580" spans="1:45" x14ac:dyDescent="0.3">
      <c r="A580" s="6" t="s">
        <v>5892</v>
      </c>
      <c r="B580" s="28">
        <v>1</v>
      </c>
      <c r="C580" s="54">
        <v>0</v>
      </c>
      <c r="D580" s="7" t="s">
        <v>50</v>
      </c>
      <c r="E580" s="57" t="s">
        <v>5893</v>
      </c>
      <c r="F580" s="8" t="s">
        <v>173</v>
      </c>
      <c r="G580" s="8" t="s">
        <v>317</v>
      </c>
      <c r="H580" s="8" t="s">
        <v>5894</v>
      </c>
      <c r="I580" s="8" t="s">
        <v>221</v>
      </c>
      <c r="J580" s="9" t="s">
        <v>50</v>
      </c>
      <c r="K580" s="8" t="s">
        <v>5895</v>
      </c>
      <c r="L580" s="10" t="s">
        <v>50</v>
      </c>
      <c r="M580" s="8" t="s">
        <v>50</v>
      </c>
      <c r="N580" s="8" t="s">
        <v>5896</v>
      </c>
      <c r="O580" s="8" t="s">
        <v>50</v>
      </c>
      <c r="P580" s="8" t="s">
        <v>50</v>
      </c>
      <c r="Q580" s="8" t="s">
        <v>58</v>
      </c>
      <c r="R580" s="8" t="s">
        <v>5897</v>
      </c>
      <c r="S580" s="8" t="s">
        <v>59</v>
      </c>
      <c r="T580" s="11">
        <v>43139</v>
      </c>
      <c r="U580" s="12" t="s">
        <v>50</v>
      </c>
      <c r="V580" s="8" t="s">
        <v>134</v>
      </c>
      <c r="W580" s="8" t="s">
        <v>61</v>
      </c>
      <c r="X580" s="8" t="s">
        <v>61</v>
      </c>
      <c r="Y580" s="13" t="s">
        <v>50</v>
      </c>
      <c r="Z580" s="14" t="s">
        <v>50</v>
      </c>
      <c r="AA580" s="14" t="s">
        <v>50</v>
      </c>
      <c r="AB580" s="8" t="s">
        <v>662</v>
      </c>
      <c r="AC580" s="15">
        <v>2013</v>
      </c>
      <c r="AD580" s="16" t="s">
        <v>50</v>
      </c>
      <c r="AE580" s="12" t="s">
        <v>50</v>
      </c>
      <c r="AF580" s="11">
        <v>43139</v>
      </c>
      <c r="AG580" s="12" t="s">
        <v>50</v>
      </c>
      <c r="AH580" s="8" t="s">
        <v>134</v>
      </c>
      <c r="AI580" s="8" t="s">
        <v>745</v>
      </c>
      <c r="AJ580" s="8" t="s">
        <v>59</v>
      </c>
      <c r="AK580" s="8" t="s">
        <v>50</v>
      </c>
      <c r="AL580" s="8" t="s">
        <v>83</v>
      </c>
      <c r="AM580" s="8" t="s">
        <v>67</v>
      </c>
      <c r="AN580" s="8" t="s">
        <v>5898</v>
      </c>
      <c r="AO580" s="8" t="s">
        <v>5899</v>
      </c>
      <c r="AP580" s="8" t="s">
        <v>601</v>
      </c>
      <c r="AQ580" s="8" t="s">
        <v>5900</v>
      </c>
      <c r="AR580" s="8" t="s">
        <v>5901</v>
      </c>
      <c r="AS580" s="17" t="s">
        <v>90</v>
      </c>
    </row>
    <row r="581" spans="1:45" x14ac:dyDescent="0.3">
      <c r="A581" s="6" t="s">
        <v>5902</v>
      </c>
      <c r="B581" s="28">
        <v>1</v>
      </c>
      <c r="C581" s="54">
        <v>0</v>
      </c>
      <c r="D581" s="7">
        <v>0.51</v>
      </c>
      <c r="E581" s="58" t="s">
        <v>5903</v>
      </c>
      <c r="F581" s="17" t="s">
        <v>2</v>
      </c>
      <c r="G581" s="17" t="s">
        <v>129</v>
      </c>
      <c r="H581" s="17" t="s">
        <v>1651</v>
      </c>
      <c r="I581" s="17" t="s">
        <v>95</v>
      </c>
      <c r="J581" s="18" t="s">
        <v>50</v>
      </c>
      <c r="K581" s="17" t="s">
        <v>5904</v>
      </c>
      <c r="L581" s="19" t="s">
        <v>50</v>
      </c>
      <c r="M581" s="17" t="s">
        <v>50</v>
      </c>
      <c r="N581" s="17" t="s">
        <v>5905</v>
      </c>
      <c r="O581" s="17" t="s">
        <v>50</v>
      </c>
      <c r="P581" s="17" t="s">
        <v>99</v>
      </c>
      <c r="Q581" s="17" t="s">
        <v>58</v>
      </c>
      <c r="R581" s="17" t="s">
        <v>1769</v>
      </c>
      <c r="S581" s="17" t="s">
        <v>59</v>
      </c>
      <c r="T581" s="20">
        <v>43138</v>
      </c>
      <c r="U581" s="21">
        <v>0.51</v>
      </c>
      <c r="V581" s="17" t="s">
        <v>428</v>
      </c>
      <c r="W581" s="17" t="s">
        <v>61</v>
      </c>
      <c r="X581" s="17" t="s">
        <v>61</v>
      </c>
      <c r="Y581" s="22">
        <v>-2.84</v>
      </c>
      <c r="Z581" s="23">
        <v>1061</v>
      </c>
      <c r="AA581" s="23">
        <v>987</v>
      </c>
      <c r="AB581" s="17" t="s">
        <v>662</v>
      </c>
      <c r="AC581" s="24">
        <v>2017</v>
      </c>
      <c r="AD581" s="25" t="s">
        <v>50</v>
      </c>
      <c r="AE581" s="21">
        <v>0.51</v>
      </c>
      <c r="AF581" s="20">
        <v>43291</v>
      </c>
      <c r="AG581" s="21" t="s">
        <v>50</v>
      </c>
      <c r="AH581" s="17" t="s">
        <v>133</v>
      </c>
      <c r="AI581" s="17" t="s">
        <v>129</v>
      </c>
      <c r="AJ581" s="17" t="s">
        <v>103</v>
      </c>
      <c r="AK581" s="17" t="s">
        <v>50</v>
      </c>
      <c r="AL581" s="17" t="s">
        <v>104</v>
      </c>
      <c r="AM581" s="17" t="s">
        <v>84</v>
      </c>
      <c r="AN581" s="17" t="s">
        <v>5906</v>
      </c>
      <c r="AO581" s="17" t="s">
        <v>5907</v>
      </c>
      <c r="AP581" s="17" t="s">
        <v>965</v>
      </c>
      <c r="AQ581" s="17" t="s">
        <v>5908</v>
      </c>
      <c r="AR581" s="17" t="s">
        <v>5909</v>
      </c>
      <c r="AS581" t="s">
        <v>6</v>
      </c>
    </row>
    <row r="582" spans="1:45" x14ac:dyDescent="0.3">
      <c r="A582" s="6" t="s">
        <v>5910</v>
      </c>
      <c r="B582" s="28">
        <v>1</v>
      </c>
      <c r="C582" s="54">
        <v>0</v>
      </c>
      <c r="D582" s="7" t="s">
        <v>50</v>
      </c>
      <c r="E582" s="57" t="s">
        <v>5911</v>
      </c>
      <c r="F582" s="8" t="s">
        <v>291</v>
      </c>
      <c r="G582" s="8" t="s">
        <v>292</v>
      </c>
      <c r="H582" s="8" t="s">
        <v>293</v>
      </c>
      <c r="I582" s="8" t="s">
        <v>542</v>
      </c>
      <c r="J582" s="9" t="s">
        <v>50</v>
      </c>
      <c r="K582" s="8" t="s">
        <v>5912</v>
      </c>
      <c r="L582" s="10">
        <v>1</v>
      </c>
      <c r="M582" s="8" t="s">
        <v>5913</v>
      </c>
      <c r="N582" s="8" t="s">
        <v>896</v>
      </c>
      <c r="O582" s="8" t="s">
        <v>5914</v>
      </c>
      <c r="P582" s="8" t="s">
        <v>99</v>
      </c>
      <c r="Q582" s="8" t="s">
        <v>58</v>
      </c>
      <c r="R582" s="8" t="s">
        <v>2707</v>
      </c>
      <c r="S582" s="8" t="s">
        <v>59</v>
      </c>
      <c r="T582" s="11" t="s">
        <v>50</v>
      </c>
      <c r="U582" s="12" t="s">
        <v>50</v>
      </c>
      <c r="V582" s="8" t="s">
        <v>78</v>
      </c>
      <c r="W582" s="8" t="s">
        <v>61</v>
      </c>
      <c r="X582" s="8" t="s">
        <v>61</v>
      </c>
      <c r="Y582" s="13">
        <v>0.28000000000000003</v>
      </c>
      <c r="Z582" s="14">
        <v>69</v>
      </c>
      <c r="AA582" s="14">
        <v>789</v>
      </c>
      <c r="AB582" s="8" t="s">
        <v>662</v>
      </c>
      <c r="AC582" s="15">
        <v>2016</v>
      </c>
      <c r="AD582" s="16">
        <v>2</v>
      </c>
      <c r="AE582" s="12" t="s">
        <v>50</v>
      </c>
      <c r="AF582" s="11" t="s">
        <v>50</v>
      </c>
      <c r="AG582" s="12" t="s">
        <v>50</v>
      </c>
      <c r="AH582" s="8" t="s">
        <v>78</v>
      </c>
      <c r="AI582" s="8" t="s">
        <v>647</v>
      </c>
      <c r="AJ582" s="8" t="s">
        <v>103</v>
      </c>
      <c r="AK582" s="8" t="s">
        <v>5915</v>
      </c>
      <c r="AL582" s="8" t="s">
        <v>598</v>
      </c>
      <c r="AM582" s="8" t="s">
        <v>465</v>
      </c>
      <c r="AN582" s="8" t="s">
        <v>5916</v>
      </c>
      <c r="AO582" s="8" t="s">
        <v>5917</v>
      </c>
      <c r="AP582" s="8" t="s">
        <v>303</v>
      </c>
      <c r="AQ582" s="8" t="s">
        <v>5918</v>
      </c>
      <c r="AR582" s="8" t="s">
        <v>50</v>
      </c>
      <c r="AS582" t="s">
        <v>6</v>
      </c>
    </row>
    <row r="583" spans="1:45" x14ac:dyDescent="0.3">
      <c r="A583" s="6" t="s">
        <v>5919</v>
      </c>
      <c r="B583" s="28">
        <v>1</v>
      </c>
      <c r="C583" s="54">
        <v>0</v>
      </c>
      <c r="D583" s="7" t="s">
        <v>50</v>
      </c>
      <c r="E583" s="58" t="s">
        <v>5920</v>
      </c>
      <c r="F583" s="17" t="s">
        <v>291</v>
      </c>
      <c r="G583" s="17" t="s">
        <v>292</v>
      </c>
      <c r="H583" s="17" t="s">
        <v>5921</v>
      </c>
      <c r="I583" s="17" t="s">
        <v>542</v>
      </c>
      <c r="J583" s="18" t="s">
        <v>50</v>
      </c>
      <c r="K583" s="17" t="s">
        <v>5922</v>
      </c>
      <c r="L583" s="19">
        <v>1</v>
      </c>
      <c r="M583" s="17" t="s">
        <v>4229</v>
      </c>
      <c r="N583" s="17" t="s">
        <v>1526</v>
      </c>
      <c r="O583" s="17" t="s">
        <v>164</v>
      </c>
      <c r="P583" s="17" t="s">
        <v>99</v>
      </c>
      <c r="Q583" s="17" t="s">
        <v>58</v>
      </c>
      <c r="R583" s="17" t="s">
        <v>1528</v>
      </c>
      <c r="S583" s="17" t="s">
        <v>59</v>
      </c>
      <c r="T583" s="20">
        <v>43138</v>
      </c>
      <c r="U583" s="21" t="s">
        <v>50</v>
      </c>
      <c r="V583" s="17" t="s">
        <v>78</v>
      </c>
      <c r="W583" s="17" t="s">
        <v>61</v>
      </c>
      <c r="X583" s="17" t="s">
        <v>61</v>
      </c>
      <c r="Y583" s="22" t="s">
        <v>50</v>
      </c>
      <c r="Z583" s="23" t="s">
        <v>50</v>
      </c>
      <c r="AA583" s="23" t="s">
        <v>50</v>
      </c>
      <c r="AB583" s="17" t="s">
        <v>662</v>
      </c>
      <c r="AC583" s="24">
        <v>2017</v>
      </c>
      <c r="AD583" s="25" t="s">
        <v>50</v>
      </c>
      <c r="AE583" s="21" t="s">
        <v>50</v>
      </c>
      <c r="AF583" s="20">
        <v>43138</v>
      </c>
      <c r="AG583" s="21" t="s">
        <v>50</v>
      </c>
      <c r="AH583" s="17" t="s">
        <v>78</v>
      </c>
      <c r="AI583" s="17" t="s">
        <v>299</v>
      </c>
      <c r="AJ583" s="17" t="s">
        <v>103</v>
      </c>
      <c r="AK583" s="17" t="s">
        <v>4233</v>
      </c>
      <c r="AL583" s="17" t="s">
        <v>598</v>
      </c>
      <c r="AM583" s="17" t="s">
        <v>465</v>
      </c>
      <c r="AN583" s="17" t="s">
        <v>5923</v>
      </c>
      <c r="AO583" s="17" t="s">
        <v>5924</v>
      </c>
      <c r="AP583" s="17" t="s">
        <v>4899</v>
      </c>
      <c r="AQ583" s="17" t="s">
        <v>5925</v>
      </c>
      <c r="AR583" s="17" t="s">
        <v>5926</v>
      </c>
      <c r="AS583" t="s">
        <v>6</v>
      </c>
    </row>
    <row r="584" spans="1:45" x14ac:dyDescent="0.3">
      <c r="A584" s="6" t="s">
        <v>5927</v>
      </c>
      <c r="B584" s="28">
        <v>1</v>
      </c>
      <c r="C584" s="54">
        <v>0</v>
      </c>
      <c r="D584" s="7" t="s">
        <v>50</v>
      </c>
      <c r="E584" s="57" t="s">
        <v>5928</v>
      </c>
      <c r="F584" s="8" t="s">
        <v>291</v>
      </c>
      <c r="G584" s="8" t="s">
        <v>292</v>
      </c>
      <c r="H584" s="8" t="s">
        <v>50</v>
      </c>
      <c r="I584" s="8" t="s">
        <v>996</v>
      </c>
      <c r="J584" s="9" t="s">
        <v>50</v>
      </c>
      <c r="K584" s="8" t="s">
        <v>50</v>
      </c>
      <c r="L584" s="10" t="s">
        <v>50</v>
      </c>
      <c r="M584" s="8" t="s">
        <v>50</v>
      </c>
      <c r="N584" s="8" t="s">
        <v>5929</v>
      </c>
      <c r="O584" s="8" t="s">
        <v>50</v>
      </c>
      <c r="P584" s="8" t="s">
        <v>414</v>
      </c>
      <c r="Q584" s="8" t="s">
        <v>58</v>
      </c>
      <c r="R584" s="8" t="s">
        <v>5930</v>
      </c>
      <c r="S584" s="8" t="s">
        <v>59</v>
      </c>
      <c r="T584" s="11" t="s">
        <v>50</v>
      </c>
      <c r="U584" s="12" t="s">
        <v>50</v>
      </c>
      <c r="V584" s="8" t="s">
        <v>50</v>
      </c>
      <c r="W584" s="8" t="s">
        <v>50</v>
      </c>
      <c r="X584" s="8" t="s">
        <v>50</v>
      </c>
      <c r="Y584" s="13">
        <v>1.1100000000000001</v>
      </c>
      <c r="Z584" s="14">
        <v>2475</v>
      </c>
      <c r="AA584" s="14">
        <v>54</v>
      </c>
      <c r="AB584" s="8" t="s">
        <v>662</v>
      </c>
      <c r="AC584" s="15">
        <v>2015</v>
      </c>
      <c r="AD584" s="16" t="s">
        <v>50</v>
      </c>
      <c r="AE584" s="12" t="s">
        <v>50</v>
      </c>
      <c r="AF584" s="11" t="s">
        <v>50</v>
      </c>
      <c r="AG584" s="12" t="s">
        <v>50</v>
      </c>
      <c r="AH584" s="8" t="s">
        <v>50</v>
      </c>
      <c r="AI584" s="8" t="s">
        <v>359</v>
      </c>
      <c r="AJ584" s="8" t="s">
        <v>417</v>
      </c>
      <c r="AK584" s="8" t="s">
        <v>50</v>
      </c>
      <c r="AL584" s="8" t="s">
        <v>104</v>
      </c>
      <c r="AM584" s="8" t="s">
        <v>204</v>
      </c>
      <c r="AN584" s="8" t="s">
        <v>5931</v>
      </c>
      <c r="AO584" s="8" t="s">
        <v>50</v>
      </c>
      <c r="AP584" s="8" t="s">
        <v>50</v>
      </c>
      <c r="AQ584" s="8" t="s">
        <v>50</v>
      </c>
      <c r="AR584" s="8" t="s">
        <v>50</v>
      </c>
      <c r="AS584" s="17" t="s">
        <v>90</v>
      </c>
    </row>
    <row r="585" spans="1:45" x14ac:dyDescent="0.3">
      <c r="A585" s="6" t="s">
        <v>5932</v>
      </c>
      <c r="B585" s="28">
        <v>1</v>
      </c>
      <c r="C585" s="54">
        <v>0</v>
      </c>
      <c r="D585" s="7" t="s">
        <v>50</v>
      </c>
      <c r="E585" s="58" t="s">
        <v>5933</v>
      </c>
      <c r="F585" s="17" t="s">
        <v>291</v>
      </c>
      <c r="G585" s="17" t="s">
        <v>292</v>
      </c>
      <c r="H585" s="17" t="s">
        <v>293</v>
      </c>
      <c r="I585" s="17" t="s">
        <v>542</v>
      </c>
      <c r="J585" s="18" t="s">
        <v>50</v>
      </c>
      <c r="K585" s="17" t="s">
        <v>5934</v>
      </c>
      <c r="L585" s="19">
        <v>1</v>
      </c>
      <c r="M585" s="17" t="s">
        <v>5935</v>
      </c>
      <c r="N585" s="17" t="s">
        <v>5936</v>
      </c>
      <c r="O585" s="17" t="s">
        <v>50</v>
      </c>
      <c r="P585" s="17" t="s">
        <v>99</v>
      </c>
      <c r="Q585" s="17" t="s">
        <v>58</v>
      </c>
      <c r="R585" s="17" t="s">
        <v>5937</v>
      </c>
      <c r="S585" s="17" t="s">
        <v>59</v>
      </c>
      <c r="T585" s="20">
        <v>43120</v>
      </c>
      <c r="U585" s="21">
        <v>0.01</v>
      </c>
      <c r="V585" s="17" t="s">
        <v>595</v>
      </c>
      <c r="W585" s="17" t="s">
        <v>61</v>
      </c>
      <c r="X585" s="17" t="s">
        <v>61</v>
      </c>
      <c r="Y585" s="22">
        <v>0</v>
      </c>
      <c r="Z585" s="23">
        <v>67</v>
      </c>
      <c r="AA585" s="23">
        <v>69</v>
      </c>
      <c r="AB585" s="17" t="s">
        <v>662</v>
      </c>
      <c r="AC585" s="24">
        <v>2017</v>
      </c>
      <c r="AD585" s="25" t="s">
        <v>50</v>
      </c>
      <c r="AE585" s="21" t="s">
        <v>50</v>
      </c>
      <c r="AF585" s="20">
        <v>43120</v>
      </c>
      <c r="AG585" s="21">
        <v>0.01</v>
      </c>
      <c r="AH585" s="17" t="s">
        <v>595</v>
      </c>
      <c r="AI585" s="17" t="s">
        <v>647</v>
      </c>
      <c r="AJ585" s="17" t="s">
        <v>103</v>
      </c>
      <c r="AK585" s="17" t="s">
        <v>5938</v>
      </c>
      <c r="AL585" s="17" t="s">
        <v>104</v>
      </c>
      <c r="AM585" s="17" t="s">
        <v>204</v>
      </c>
      <c r="AN585" s="17" t="s">
        <v>5939</v>
      </c>
      <c r="AO585" s="17" t="s">
        <v>5940</v>
      </c>
      <c r="AP585" s="17" t="s">
        <v>468</v>
      </c>
      <c r="AQ585" s="17" t="s">
        <v>5941</v>
      </c>
      <c r="AR585" s="17" t="s">
        <v>5942</v>
      </c>
      <c r="AS585" s="17" t="s">
        <v>90</v>
      </c>
    </row>
    <row r="586" spans="1:45" x14ac:dyDescent="0.3">
      <c r="A586" s="6" t="s">
        <v>5943</v>
      </c>
      <c r="B586" s="28">
        <v>1</v>
      </c>
      <c r="C586" s="54">
        <v>0</v>
      </c>
      <c r="D586" s="7" t="s">
        <v>50</v>
      </c>
      <c r="E586" s="57" t="s">
        <v>5944</v>
      </c>
      <c r="F586" s="8" t="s">
        <v>173</v>
      </c>
      <c r="G586" s="8" t="s">
        <v>317</v>
      </c>
      <c r="H586" s="8" t="s">
        <v>50</v>
      </c>
      <c r="I586" s="8" t="s">
        <v>456</v>
      </c>
      <c r="J586" s="9" t="s">
        <v>50</v>
      </c>
      <c r="K586" s="8" t="s">
        <v>5945</v>
      </c>
      <c r="L586" s="10">
        <v>1</v>
      </c>
      <c r="M586" s="8" t="s">
        <v>5946</v>
      </c>
      <c r="N586" s="8" t="s">
        <v>5947</v>
      </c>
      <c r="O586" s="8" t="s">
        <v>5948</v>
      </c>
      <c r="P586" s="8" t="s">
        <v>99</v>
      </c>
      <c r="Q586" s="8" t="s">
        <v>58</v>
      </c>
      <c r="R586" s="8" t="s">
        <v>5949</v>
      </c>
      <c r="S586" s="8" t="s">
        <v>59</v>
      </c>
      <c r="T586" s="11" t="s">
        <v>50</v>
      </c>
      <c r="U586" s="12" t="s">
        <v>50</v>
      </c>
      <c r="V586" s="8" t="s">
        <v>661</v>
      </c>
      <c r="W586" s="8" t="s">
        <v>61</v>
      </c>
      <c r="X586" s="8" t="s">
        <v>61</v>
      </c>
      <c r="Y586" s="13">
        <v>0</v>
      </c>
      <c r="Z586" s="14" t="s">
        <v>50</v>
      </c>
      <c r="AA586" s="14">
        <v>95</v>
      </c>
      <c r="AB586" s="8" t="s">
        <v>662</v>
      </c>
      <c r="AC586" s="15">
        <v>2013</v>
      </c>
      <c r="AD586" s="16" t="s">
        <v>50</v>
      </c>
      <c r="AE586" s="12" t="s">
        <v>50</v>
      </c>
      <c r="AF586" s="11" t="s">
        <v>50</v>
      </c>
      <c r="AG586" s="12" t="s">
        <v>50</v>
      </c>
      <c r="AH586" s="8" t="s">
        <v>661</v>
      </c>
      <c r="AI586" s="8" t="s">
        <v>1770</v>
      </c>
      <c r="AJ586" s="8" t="s">
        <v>103</v>
      </c>
      <c r="AK586" s="8" t="s">
        <v>5950</v>
      </c>
      <c r="AL586" s="8" t="s">
        <v>464</v>
      </c>
      <c r="AM586" s="8" t="s">
        <v>465</v>
      </c>
      <c r="AN586" s="8" t="s">
        <v>5951</v>
      </c>
      <c r="AO586" s="8" t="s">
        <v>5952</v>
      </c>
      <c r="AP586" s="8" t="s">
        <v>5436</v>
      </c>
      <c r="AQ586" s="8" t="s">
        <v>5953</v>
      </c>
      <c r="AR586" s="8" t="s">
        <v>5954</v>
      </c>
      <c r="AS586" t="s">
        <v>6</v>
      </c>
    </row>
    <row r="587" spans="1:45" x14ac:dyDescent="0.3">
      <c r="A587" s="6" t="s">
        <v>5955</v>
      </c>
      <c r="B587" s="28">
        <v>1</v>
      </c>
      <c r="C587" s="54">
        <v>0</v>
      </c>
      <c r="D587" s="7" t="s">
        <v>50</v>
      </c>
      <c r="E587" s="58" t="s">
        <v>5956</v>
      </c>
      <c r="F587" s="17" t="s">
        <v>291</v>
      </c>
      <c r="G587" s="17" t="s">
        <v>292</v>
      </c>
      <c r="H587" s="17" t="s">
        <v>50</v>
      </c>
      <c r="I587" s="17" t="s">
        <v>221</v>
      </c>
      <c r="J587" s="18" t="s">
        <v>50</v>
      </c>
      <c r="K587" s="17" t="s">
        <v>5957</v>
      </c>
      <c r="L587" s="19">
        <v>1</v>
      </c>
      <c r="M587" s="17" t="s">
        <v>5958</v>
      </c>
      <c r="N587" s="17" t="s">
        <v>50</v>
      </c>
      <c r="O587" s="17" t="s">
        <v>50</v>
      </c>
      <c r="P587" s="17" t="s">
        <v>939</v>
      </c>
      <c r="Q587" s="17" t="s">
        <v>58</v>
      </c>
      <c r="R587" s="17" t="s">
        <v>50</v>
      </c>
      <c r="S587" s="17" t="s">
        <v>59</v>
      </c>
      <c r="T587" s="20">
        <v>43151</v>
      </c>
      <c r="U587" s="21">
        <v>2.2999999999999998</v>
      </c>
      <c r="V587" s="17" t="s">
        <v>397</v>
      </c>
      <c r="W587" s="17" t="s">
        <v>61</v>
      </c>
      <c r="X587" s="17" t="s">
        <v>61</v>
      </c>
      <c r="Y587" s="22">
        <v>47.51</v>
      </c>
      <c r="Z587" s="23" t="s">
        <v>50</v>
      </c>
      <c r="AA587" s="23">
        <v>20392</v>
      </c>
      <c r="AB587" s="17" t="s">
        <v>662</v>
      </c>
      <c r="AC587" s="24">
        <v>2015</v>
      </c>
      <c r="AD587" s="25" t="s">
        <v>50</v>
      </c>
      <c r="AE587" s="21" t="s">
        <v>50</v>
      </c>
      <c r="AF587" s="20">
        <v>43151</v>
      </c>
      <c r="AG587" s="21">
        <v>2.2999999999999998</v>
      </c>
      <c r="AH587" s="17" t="s">
        <v>397</v>
      </c>
      <c r="AI587" s="17" t="s">
        <v>647</v>
      </c>
      <c r="AJ587" s="17" t="s">
        <v>940</v>
      </c>
      <c r="AK587" s="17" t="s">
        <v>5959</v>
      </c>
      <c r="AL587" s="17" t="s">
        <v>83</v>
      </c>
      <c r="AM587" s="17" t="s">
        <v>465</v>
      </c>
      <c r="AN587" s="17" t="s">
        <v>5960</v>
      </c>
      <c r="AO587" s="17" t="s">
        <v>5961</v>
      </c>
      <c r="AP587" s="17" t="s">
        <v>5962</v>
      </c>
      <c r="AQ587" s="17" t="s">
        <v>50</v>
      </c>
      <c r="AR587" s="17" t="s">
        <v>50</v>
      </c>
      <c r="AS587" s="17" t="s">
        <v>90</v>
      </c>
    </row>
    <row r="588" spans="1:45" x14ac:dyDescent="0.3">
      <c r="A588" s="6" t="s">
        <v>5963</v>
      </c>
      <c r="B588" s="28">
        <v>1</v>
      </c>
      <c r="C588" s="54">
        <v>0</v>
      </c>
      <c r="D588" s="7" t="s">
        <v>50</v>
      </c>
      <c r="E588" s="57" t="s">
        <v>5964</v>
      </c>
      <c r="F588" s="8" t="s">
        <v>291</v>
      </c>
      <c r="G588" s="8" t="s">
        <v>292</v>
      </c>
      <c r="H588" s="8" t="s">
        <v>706</v>
      </c>
      <c r="I588" s="8" t="s">
        <v>456</v>
      </c>
      <c r="J588" s="9" t="s">
        <v>50</v>
      </c>
      <c r="K588" s="8" t="s">
        <v>5965</v>
      </c>
      <c r="L588" s="10">
        <v>2</v>
      </c>
      <c r="M588" s="8" t="s">
        <v>5966</v>
      </c>
      <c r="N588" s="8" t="s">
        <v>5967</v>
      </c>
      <c r="O588" s="8" t="s">
        <v>50</v>
      </c>
      <c r="P588" s="8" t="s">
        <v>99</v>
      </c>
      <c r="Q588" s="8" t="s">
        <v>58</v>
      </c>
      <c r="R588" s="8" t="s">
        <v>5968</v>
      </c>
      <c r="S588" s="8" t="s">
        <v>59</v>
      </c>
      <c r="T588" s="11">
        <v>42005</v>
      </c>
      <c r="U588" s="12" t="s">
        <v>50</v>
      </c>
      <c r="V588" s="8" t="s">
        <v>78</v>
      </c>
      <c r="W588" s="8" t="s">
        <v>61</v>
      </c>
      <c r="X588" s="8" t="s">
        <v>61</v>
      </c>
      <c r="Y588" s="13">
        <v>0.12</v>
      </c>
      <c r="Z588" s="14">
        <v>21</v>
      </c>
      <c r="AA588" s="14">
        <v>104</v>
      </c>
      <c r="AB588" s="8" t="s">
        <v>662</v>
      </c>
      <c r="AC588" s="15">
        <v>2015</v>
      </c>
      <c r="AD588" s="16" t="s">
        <v>50</v>
      </c>
      <c r="AE588" s="12" t="s">
        <v>50</v>
      </c>
      <c r="AF588" s="11">
        <v>43153</v>
      </c>
      <c r="AG588" s="12" t="s">
        <v>50</v>
      </c>
      <c r="AH588" s="8" t="s">
        <v>461</v>
      </c>
      <c r="AI588" s="8" t="s">
        <v>829</v>
      </c>
      <c r="AJ588" s="8" t="s">
        <v>103</v>
      </c>
      <c r="AK588" s="8" t="s">
        <v>5969</v>
      </c>
      <c r="AL588" s="8" t="s">
        <v>464</v>
      </c>
      <c r="AM588" s="8" t="s">
        <v>465</v>
      </c>
      <c r="AN588" s="8" t="s">
        <v>5970</v>
      </c>
      <c r="AO588" s="8" t="s">
        <v>5971</v>
      </c>
      <c r="AP588" s="8" t="s">
        <v>762</v>
      </c>
      <c r="AQ588" s="8" t="s">
        <v>5972</v>
      </c>
      <c r="AR588" s="8" t="s">
        <v>50</v>
      </c>
      <c r="AS588" t="s">
        <v>6</v>
      </c>
    </row>
    <row r="589" spans="1:45" x14ac:dyDescent="0.3">
      <c r="A589" s="6" t="s">
        <v>5973</v>
      </c>
      <c r="B589" s="28">
        <v>1</v>
      </c>
      <c r="C589" s="54">
        <v>0</v>
      </c>
      <c r="D589" s="7">
        <v>0.02</v>
      </c>
      <c r="E589" s="58" t="s">
        <v>5974</v>
      </c>
      <c r="F589" s="17" t="s">
        <v>291</v>
      </c>
      <c r="G589" s="17" t="s">
        <v>292</v>
      </c>
      <c r="H589" s="17" t="s">
        <v>5975</v>
      </c>
      <c r="I589" s="17" t="s">
        <v>542</v>
      </c>
      <c r="J589" s="18" t="s">
        <v>50</v>
      </c>
      <c r="K589" s="17" t="s">
        <v>5976</v>
      </c>
      <c r="L589" s="19" t="s">
        <v>50</v>
      </c>
      <c r="M589" s="17" t="s">
        <v>50</v>
      </c>
      <c r="N589" s="17" t="s">
        <v>5977</v>
      </c>
      <c r="O589" s="17" t="s">
        <v>50</v>
      </c>
      <c r="P589" s="17" t="s">
        <v>99</v>
      </c>
      <c r="Q589" s="17" t="s">
        <v>58</v>
      </c>
      <c r="R589" s="17" t="s">
        <v>5978</v>
      </c>
      <c r="S589" s="17" t="s">
        <v>59</v>
      </c>
      <c r="T589" s="20">
        <v>43153</v>
      </c>
      <c r="U589" s="21">
        <v>0.02</v>
      </c>
      <c r="V589" s="17" t="s">
        <v>428</v>
      </c>
      <c r="W589" s="17" t="s">
        <v>61</v>
      </c>
      <c r="X589" s="17" t="s">
        <v>61</v>
      </c>
      <c r="Y589" s="22">
        <v>0.19</v>
      </c>
      <c r="Z589" s="23" t="s">
        <v>50</v>
      </c>
      <c r="AA589" s="23">
        <v>839</v>
      </c>
      <c r="AB589" s="17" t="s">
        <v>662</v>
      </c>
      <c r="AC589" s="24">
        <v>2017</v>
      </c>
      <c r="AD589" s="25" t="s">
        <v>50</v>
      </c>
      <c r="AE589" s="21">
        <v>0.02</v>
      </c>
      <c r="AF589" s="20">
        <v>43153</v>
      </c>
      <c r="AG589" s="21">
        <v>0.02</v>
      </c>
      <c r="AH589" s="17" t="s">
        <v>428</v>
      </c>
      <c r="AI589" s="17" t="s">
        <v>359</v>
      </c>
      <c r="AJ589" s="17" t="s">
        <v>103</v>
      </c>
      <c r="AK589" s="17" t="s">
        <v>50</v>
      </c>
      <c r="AL589" s="17" t="s">
        <v>549</v>
      </c>
      <c r="AM589" s="17" t="s">
        <v>465</v>
      </c>
      <c r="AN589" s="17" t="s">
        <v>5979</v>
      </c>
      <c r="AO589" s="17" t="s">
        <v>5980</v>
      </c>
      <c r="AP589" s="17" t="s">
        <v>385</v>
      </c>
      <c r="AQ589" s="17" t="s">
        <v>5981</v>
      </c>
      <c r="AR589" s="17" t="s">
        <v>5982</v>
      </c>
      <c r="AS589" t="s">
        <v>6</v>
      </c>
    </row>
    <row r="590" spans="1:45" x14ac:dyDescent="0.3">
      <c r="A590" s="6" t="s">
        <v>5983</v>
      </c>
      <c r="B590" s="28">
        <v>1</v>
      </c>
      <c r="C590" s="54">
        <v>0</v>
      </c>
      <c r="D590" s="7" t="s">
        <v>50</v>
      </c>
      <c r="E590" s="57" t="s">
        <v>5984</v>
      </c>
      <c r="F590" s="8" t="s">
        <v>291</v>
      </c>
      <c r="G590" s="8" t="s">
        <v>292</v>
      </c>
      <c r="H590" s="8" t="s">
        <v>5985</v>
      </c>
      <c r="I590" s="8" t="s">
        <v>996</v>
      </c>
      <c r="J590" s="9" t="s">
        <v>50</v>
      </c>
      <c r="K590" s="8" t="s">
        <v>50</v>
      </c>
      <c r="L590" s="10" t="s">
        <v>50</v>
      </c>
      <c r="M590" s="8" t="s">
        <v>50</v>
      </c>
      <c r="N590" s="8" t="s">
        <v>5986</v>
      </c>
      <c r="O590" s="8" t="s">
        <v>5987</v>
      </c>
      <c r="P590" s="8" t="s">
        <v>815</v>
      </c>
      <c r="Q590" s="8" t="s">
        <v>58</v>
      </c>
      <c r="R590" s="8" t="s">
        <v>5988</v>
      </c>
      <c r="S590" s="8" t="s">
        <v>59</v>
      </c>
      <c r="T590" s="11" t="s">
        <v>50</v>
      </c>
      <c r="U590" s="12" t="s">
        <v>50</v>
      </c>
      <c r="V590" s="8" t="s">
        <v>50</v>
      </c>
      <c r="W590" s="8" t="s">
        <v>50</v>
      </c>
      <c r="X590" s="8" t="s">
        <v>50</v>
      </c>
      <c r="Y590" s="13">
        <v>-0.62</v>
      </c>
      <c r="Z590" s="14">
        <v>98</v>
      </c>
      <c r="AA590" s="14">
        <v>219</v>
      </c>
      <c r="AB590" s="8" t="s">
        <v>662</v>
      </c>
      <c r="AC590" s="15">
        <v>2013</v>
      </c>
      <c r="AD590" s="16" t="s">
        <v>50</v>
      </c>
      <c r="AE590" s="12" t="s">
        <v>50</v>
      </c>
      <c r="AF590" s="11" t="s">
        <v>50</v>
      </c>
      <c r="AG590" s="12" t="s">
        <v>50</v>
      </c>
      <c r="AH590" s="8" t="s">
        <v>50</v>
      </c>
      <c r="AI590" s="8" t="s">
        <v>299</v>
      </c>
      <c r="AJ590" s="8" t="s">
        <v>817</v>
      </c>
      <c r="AK590" s="8" t="s">
        <v>50</v>
      </c>
      <c r="AL590" s="8" t="s">
        <v>104</v>
      </c>
      <c r="AM590" s="8" t="s">
        <v>204</v>
      </c>
      <c r="AN590" s="8" t="s">
        <v>5989</v>
      </c>
      <c r="AO590" s="8" t="s">
        <v>5990</v>
      </c>
      <c r="AP590" s="8" t="s">
        <v>909</v>
      </c>
      <c r="AQ590" s="8" t="s">
        <v>5991</v>
      </c>
      <c r="AR590" s="8" t="s">
        <v>5992</v>
      </c>
      <c r="AS590" s="17" t="s">
        <v>90</v>
      </c>
    </row>
    <row r="591" spans="1:45" x14ac:dyDescent="0.3">
      <c r="A591" s="6" t="s">
        <v>5993</v>
      </c>
      <c r="B591" s="28">
        <v>1</v>
      </c>
      <c r="C591" s="54">
        <v>0</v>
      </c>
      <c r="D591" s="7">
        <v>0.4</v>
      </c>
      <c r="E591" s="58" t="s">
        <v>5994</v>
      </c>
      <c r="F591" s="17" t="s">
        <v>291</v>
      </c>
      <c r="G591" s="17" t="s">
        <v>292</v>
      </c>
      <c r="H591" s="17" t="s">
        <v>3228</v>
      </c>
      <c r="I591" s="17" t="s">
        <v>456</v>
      </c>
      <c r="J591" s="18" t="s">
        <v>50</v>
      </c>
      <c r="K591" s="17" t="s">
        <v>5995</v>
      </c>
      <c r="L591" s="19">
        <v>3</v>
      </c>
      <c r="M591" s="17" t="s">
        <v>5996</v>
      </c>
      <c r="N591" s="17" t="s">
        <v>5997</v>
      </c>
      <c r="O591" s="17" t="s">
        <v>50</v>
      </c>
      <c r="P591" s="17" t="s">
        <v>939</v>
      </c>
      <c r="Q591" s="17" t="s">
        <v>58</v>
      </c>
      <c r="R591" s="17" t="s">
        <v>5998</v>
      </c>
      <c r="S591" s="17" t="s">
        <v>59</v>
      </c>
      <c r="T591" s="20" t="s">
        <v>50</v>
      </c>
      <c r="U591" s="21">
        <v>0.4</v>
      </c>
      <c r="V591" s="17" t="s">
        <v>428</v>
      </c>
      <c r="W591" s="17" t="s">
        <v>61</v>
      </c>
      <c r="X591" s="17" t="s">
        <v>61</v>
      </c>
      <c r="Y591" s="22">
        <v>0</v>
      </c>
      <c r="Z591" s="23" t="s">
        <v>50</v>
      </c>
      <c r="AA591" s="23">
        <v>48</v>
      </c>
      <c r="AB591" s="17" t="s">
        <v>662</v>
      </c>
      <c r="AC591" s="24">
        <v>2017</v>
      </c>
      <c r="AD591" s="25">
        <v>15</v>
      </c>
      <c r="AE591" s="21">
        <v>0.4</v>
      </c>
      <c r="AF591" s="20">
        <v>43258</v>
      </c>
      <c r="AG591" s="21" t="s">
        <v>50</v>
      </c>
      <c r="AH591" s="17" t="s">
        <v>78</v>
      </c>
      <c r="AI591" s="17" t="s">
        <v>1048</v>
      </c>
      <c r="AJ591" s="17" t="s">
        <v>940</v>
      </c>
      <c r="AK591" s="17" t="s">
        <v>5999</v>
      </c>
      <c r="AL591" s="17" t="s">
        <v>464</v>
      </c>
      <c r="AM591" s="17" t="s">
        <v>465</v>
      </c>
      <c r="AN591" s="17" t="s">
        <v>6000</v>
      </c>
      <c r="AO591" s="17" t="s">
        <v>6001</v>
      </c>
      <c r="AP591" s="17" t="s">
        <v>153</v>
      </c>
      <c r="AQ591" s="17" t="s">
        <v>6002</v>
      </c>
      <c r="AR591" s="17" t="s">
        <v>50</v>
      </c>
      <c r="AS591" t="s">
        <v>6</v>
      </c>
    </row>
    <row r="592" spans="1:45" x14ac:dyDescent="0.3">
      <c r="A592" s="6" t="s">
        <v>6003</v>
      </c>
      <c r="B592" s="28">
        <v>1</v>
      </c>
      <c r="C592" s="54">
        <v>0</v>
      </c>
      <c r="D592" s="7">
        <v>0.4</v>
      </c>
      <c r="E592" s="57" t="s">
        <v>6004</v>
      </c>
      <c r="F592" s="8" t="s">
        <v>93</v>
      </c>
      <c r="G592" s="8" t="s">
        <v>592</v>
      </c>
      <c r="H592" s="8" t="s">
        <v>778</v>
      </c>
      <c r="I592" s="8" t="s">
        <v>456</v>
      </c>
      <c r="J592" s="9" t="s">
        <v>50</v>
      </c>
      <c r="K592" s="8" t="s">
        <v>6005</v>
      </c>
      <c r="L592" s="10">
        <v>7</v>
      </c>
      <c r="M592" s="8" t="s">
        <v>6006</v>
      </c>
      <c r="N592" s="8" t="s">
        <v>6007</v>
      </c>
      <c r="O592" s="8" t="s">
        <v>6008</v>
      </c>
      <c r="P592" s="8" t="s">
        <v>99</v>
      </c>
      <c r="Q592" s="8" t="s">
        <v>58</v>
      </c>
      <c r="R592" s="8" t="s">
        <v>6009</v>
      </c>
      <c r="S592" s="8" t="s">
        <v>59</v>
      </c>
      <c r="T592" s="11" t="s">
        <v>50</v>
      </c>
      <c r="U592" s="12" t="s">
        <v>50</v>
      </c>
      <c r="V592" s="8" t="s">
        <v>595</v>
      </c>
      <c r="W592" s="8" t="s">
        <v>61</v>
      </c>
      <c r="X592" s="8" t="s">
        <v>61</v>
      </c>
      <c r="Y592" s="13">
        <v>0.57999999999999996</v>
      </c>
      <c r="Z592" s="14">
        <v>1165</v>
      </c>
      <c r="AA592" s="14">
        <v>171</v>
      </c>
      <c r="AB592" s="8" t="s">
        <v>662</v>
      </c>
      <c r="AC592" s="15">
        <v>2016</v>
      </c>
      <c r="AD592" s="16">
        <v>8</v>
      </c>
      <c r="AE592" s="12">
        <v>0.4</v>
      </c>
      <c r="AF592" s="11">
        <v>43166</v>
      </c>
      <c r="AG592" s="12" t="s">
        <v>50</v>
      </c>
      <c r="AH592" s="8" t="s">
        <v>78</v>
      </c>
      <c r="AI592" s="8" t="s">
        <v>1125</v>
      </c>
      <c r="AJ592" s="8" t="s">
        <v>103</v>
      </c>
      <c r="AK592" s="8" t="s">
        <v>6010</v>
      </c>
      <c r="AL592" s="8" t="s">
        <v>598</v>
      </c>
      <c r="AM592" s="8" t="s">
        <v>465</v>
      </c>
      <c r="AN592" s="8" t="s">
        <v>6011</v>
      </c>
      <c r="AO592" s="8" t="s">
        <v>6012</v>
      </c>
      <c r="AP592" s="8" t="s">
        <v>303</v>
      </c>
      <c r="AQ592" s="8" t="s">
        <v>6013</v>
      </c>
      <c r="AR592" s="8" t="s">
        <v>6014</v>
      </c>
      <c r="AS592" s="17" t="s">
        <v>90</v>
      </c>
    </row>
    <row r="593" spans="1:45" x14ac:dyDescent="0.3">
      <c r="A593" s="6" t="s">
        <v>6015</v>
      </c>
      <c r="B593" s="28">
        <v>0</v>
      </c>
      <c r="C593" s="54">
        <v>1</v>
      </c>
      <c r="D593" s="7">
        <v>0.12</v>
      </c>
      <c r="E593" s="58" t="s">
        <v>6016</v>
      </c>
      <c r="F593" s="17" t="s">
        <v>93</v>
      </c>
      <c r="G593" s="17" t="s">
        <v>94</v>
      </c>
      <c r="H593" s="17" t="s">
        <v>1180</v>
      </c>
      <c r="I593" s="17" t="s">
        <v>542</v>
      </c>
      <c r="J593" s="18" t="s">
        <v>50</v>
      </c>
      <c r="K593" s="17" t="s">
        <v>6017</v>
      </c>
      <c r="L593" s="19">
        <v>1</v>
      </c>
      <c r="M593" s="17" t="s">
        <v>3203</v>
      </c>
      <c r="N593" s="17" t="s">
        <v>6018</v>
      </c>
      <c r="O593" s="17" t="s">
        <v>6019</v>
      </c>
      <c r="P593" s="17" t="s">
        <v>99</v>
      </c>
      <c r="Q593" s="17" t="s">
        <v>58</v>
      </c>
      <c r="R593" s="17" t="s">
        <v>6020</v>
      </c>
      <c r="S593" s="17" t="s">
        <v>59</v>
      </c>
      <c r="T593" s="20">
        <v>43179</v>
      </c>
      <c r="U593" s="21">
        <v>0.12</v>
      </c>
      <c r="V593" s="17" t="s">
        <v>78</v>
      </c>
      <c r="W593" s="17" t="s">
        <v>61</v>
      </c>
      <c r="X593" s="17" t="s">
        <v>61</v>
      </c>
      <c r="Y593" s="22">
        <v>7.97</v>
      </c>
      <c r="Z593" s="23">
        <v>50746</v>
      </c>
      <c r="AA593" s="23">
        <v>370</v>
      </c>
      <c r="AB593" s="17" t="s">
        <v>662</v>
      </c>
      <c r="AC593" s="24">
        <v>2016</v>
      </c>
      <c r="AD593" s="25" t="s">
        <v>50</v>
      </c>
      <c r="AE593" s="21">
        <v>0.12</v>
      </c>
      <c r="AF593" s="20">
        <v>43179</v>
      </c>
      <c r="AG593" s="21">
        <v>0.12</v>
      </c>
      <c r="AH593" s="17" t="s">
        <v>78</v>
      </c>
      <c r="AI593" s="17" t="s">
        <v>439</v>
      </c>
      <c r="AJ593" s="17" t="s">
        <v>103</v>
      </c>
      <c r="AK593" s="17" t="s">
        <v>3207</v>
      </c>
      <c r="AL593" s="17" t="s">
        <v>598</v>
      </c>
      <c r="AM593" s="17" t="s">
        <v>465</v>
      </c>
      <c r="AN593" s="17" t="s">
        <v>6021</v>
      </c>
      <c r="AO593" s="17" t="s">
        <v>6022</v>
      </c>
      <c r="AP593" s="17" t="s">
        <v>468</v>
      </c>
      <c r="AQ593" s="17" t="s">
        <v>6023</v>
      </c>
      <c r="AR593" s="17" t="s">
        <v>50</v>
      </c>
      <c r="AS593" s="8" t="s">
        <v>109</v>
      </c>
    </row>
    <row r="594" spans="1:45" x14ac:dyDescent="0.3">
      <c r="A594" s="6" t="s">
        <v>6024</v>
      </c>
      <c r="B594" s="28">
        <v>1</v>
      </c>
      <c r="C594" s="54">
        <v>0</v>
      </c>
      <c r="D594" s="7" t="s">
        <v>50</v>
      </c>
      <c r="E594" s="57" t="s">
        <v>6025</v>
      </c>
      <c r="F594" s="8" t="s">
        <v>291</v>
      </c>
      <c r="G594" s="8" t="s">
        <v>292</v>
      </c>
      <c r="H594" s="8" t="s">
        <v>6026</v>
      </c>
      <c r="I594" s="8" t="s">
        <v>72</v>
      </c>
      <c r="J594" s="9" t="s">
        <v>50</v>
      </c>
      <c r="K594" s="8" t="s">
        <v>6027</v>
      </c>
      <c r="L594" s="10" t="s">
        <v>50</v>
      </c>
      <c r="M594" s="8" t="s">
        <v>50</v>
      </c>
      <c r="N594" s="8" t="s">
        <v>6028</v>
      </c>
      <c r="O594" s="8" t="s">
        <v>6029</v>
      </c>
      <c r="P594" s="8" t="s">
        <v>99</v>
      </c>
      <c r="Q594" s="8" t="s">
        <v>58</v>
      </c>
      <c r="R594" s="8" t="s">
        <v>6030</v>
      </c>
      <c r="S594" s="8" t="s">
        <v>59</v>
      </c>
      <c r="T594" s="11">
        <v>43259</v>
      </c>
      <c r="U594" s="12" t="s">
        <v>50</v>
      </c>
      <c r="V594" s="8" t="s">
        <v>133</v>
      </c>
      <c r="W594" s="8" t="s">
        <v>61</v>
      </c>
      <c r="X594" s="8" t="s">
        <v>61</v>
      </c>
      <c r="Y594" s="13">
        <v>2.66</v>
      </c>
      <c r="Z594" s="14" t="s">
        <v>50</v>
      </c>
      <c r="AA594" s="14">
        <v>301</v>
      </c>
      <c r="AB594" s="8" t="s">
        <v>662</v>
      </c>
      <c r="AC594" s="15">
        <v>2017</v>
      </c>
      <c r="AD594" s="16" t="s">
        <v>50</v>
      </c>
      <c r="AE594" s="12" t="s">
        <v>50</v>
      </c>
      <c r="AF594" s="11">
        <v>43259</v>
      </c>
      <c r="AG594" s="12" t="s">
        <v>50</v>
      </c>
      <c r="AH594" s="8" t="s">
        <v>133</v>
      </c>
      <c r="AI594" s="8" t="s">
        <v>547</v>
      </c>
      <c r="AJ594" s="8" t="s">
        <v>103</v>
      </c>
      <c r="AK594" s="8" t="s">
        <v>50</v>
      </c>
      <c r="AL594" s="8" t="s">
        <v>83</v>
      </c>
      <c r="AM594" s="8" t="s">
        <v>84</v>
      </c>
      <c r="AN594" s="8" t="s">
        <v>6031</v>
      </c>
      <c r="AO594" s="8" t="s">
        <v>6032</v>
      </c>
      <c r="AP594" s="8" t="s">
        <v>138</v>
      </c>
      <c r="AQ594" s="8" t="s">
        <v>6033</v>
      </c>
      <c r="AR594" s="8" t="s">
        <v>2514</v>
      </c>
      <c r="AS594" t="s">
        <v>6</v>
      </c>
    </row>
    <row r="595" spans="1:45" x14ac:dyDescent="0.3">
      <c r="A595" s="6" t="s">
        <v>6034</v>
      </c>
      <c r="B595" s="28">
        <v>1</v>
      </c>
      <c r="C595" s="54">
        <v>0</v>
      </c>
      <c r="D595" s="7" t="s">
        <v>50</v>
      </c>
      <c r="E595" s="58" t="s">
        <v>6035</v>
      </c>
      <c r="F595" s="17" t="s">
        <v>291</v>
      </c>
      <c r="G595" s="17" t="s">
        <v>292</v>
      </c>
      <c r="H595" s="17" t="s">
        <v>50</v>
      </c>
      <c r="I595" s="17" t="s">
        <v>542</v>
      </c>
      <c r="J595" s="18" t="s">
        <v>50</v>
      </c>
      <c r="K595" s="17" t="s">
        <v>6036</v>
      </c>
      <c r="L595" s="19">
        <v>1</v>
      </c>
      <c r="M595" s="17" t="s">
        <v>6037</v>
      </c>
      <c r="N595" s="17" t="s">
        <v>6038</v>
      </c>
      <c r="O595" s="17" t="s">
        <v>50</v>
      </c>
      <c r="P595" s="17" t="s">
        <v>99</v>
      </c>
      <c r="Q595" s="17" t="s">
        <v>58</v>
      </c>
      <c r="R595" s="17" t="s">
        <v>6039</v>
      </c>
      <c r="S595" s="17" t="s">
        <v>59</v>
      </c>
      <c r="T595" s="20">
        <v>42736</v>
      </c>
      <c r="U595" s="21">
        <v>0.04</v>
      </c>
      <c r="V595" s="17" t="s">
        <v>78</v>
      </c>
      <c r="W595" s="17" t="s">
        <v>61</v>
      </c>
      <c r="X595" s="17" t="s">
        <v>61</v>
      </c>
      <c r="Y595" s="22">
        <v>0</v>
      </c>
      <c r="Z595" s="23" t="s">
        <v>50</v>
      </c>
      <c r="AA595" s="23" t="s">
        <v>50</v>
      </c>
      <c r="AB595" s="17" t="s">
        <v>662</v>
      </c>
      <c r="AC595" s="24">
        <v>2017</v>
      </c>
      <c r="AD595" s="25">
        <v>1</v>
      </c>
      <c r="AE595" s="21" t="s">
        <v>50</v>
      </c>
      <c r="AF595" s="20">
        <v>42736</v>
      </c>
      <c r="AG595" s="21">
        <v>0.04</v>
      </c>
      <c r="AH595" s="17" t="s">
        <v>78</v>
      </c>
      <c r="AI595" s="17" t="s">
        <v>829</v>
      </c>
      <c r="AJ595" s="17" t="s">
        <v>103</v>
      </c>
      <c r="AK595" s="17" t="s">
        <v>6040</v>
      </c>
      <c r="AL595" s="17" t="s">
        <v>598</v>
      </c>
      <c r="AM595" s="17" t="s">
        <v>465</v>
      </c>
      <c r="AN595" s="17" t="s">
        <v>6041</v>
      </c>
      <c r="AO595" s="17" t="s">
        <v>6042</v>
      </c>
      <c r="AP595" s="17" t="s">
        <v>6043</v>
      </c>
      <c r="AQ595" s="17" t="s">
        <v>6044</v>
      </c>
      <c r="AR595" s="17" t="s">
        <v>50</v>
      </c>
      <c r="AS595" s="17" t="s">
        <v>90</v>
      </c>
    </row>
    <row r="596" spans="1:45" x14ac:dyDescent="0.3">
      <c r="A596" s="6" t="s">
        <v>6045</v>
      </c>
      <c r="B596" s="28">
        <v>1</v>
      </c>
      <c r="C596" s="54">
        <v>0</v>
      </c>
      <c r="D596" s="7" t="s">
        <v>50</v>
      </c>
      <c r="E596" s="57" t="s">
        <v>6046</v>
      </c>
      <c r="F596" s="8" t="s">
        <v>291</v>
      </c>
      <c r="G596" s="8" t="s">
        <v>292</v>
      </c>
      <c r="H596" s="8" t="s">
        <v>2846</v>
      </c>
      <c r="I596" s="8" t="s">
        <v>542</v>
      </c>
      <c r="J596" s="9" t="s">
        <v>50</v>
      </c>
      <c r="K596" s="8" t="s">
        <v>6036</v>
      </c>
      <c r="L596" s="10">
        <v>1</v>
      </c>
      <c r="M596" s="8" t="s">
        <v>6037</v>
      </c>
      <c r="N596" s="8" t="s">
        <v>6047</v>
      </c>
      <c r="O596" s="8" t="s">
        <v>6048</v>
      </c>
      <c r="P596" s="8" t="s">
        <v>99</v>
      </c>
      <c r="Q596" s="8" t="s">
        <v>58</v>
      </c>
      <c r="R596" s="8" t="s">
        <v>2424</v>
      </c>
      <c r="S596" s="8" t="s">
        <v>59</v>
      </c>
      <c r="T596" s="11">
        <v>42736</v>
      </c>
      <c r="U596" s="12">
        <v>0.04</v>
      </c>
      <c r="V596" s="8" t="s">
        <v>78</v>
      </c>
      <c r="W596" s="8" t="s">
        <v>61</v>
      </c>
      <c r="X596" s="8" t="s">
        <v>61</v>
      </c>
      <c r="Y596" s="13">
        <v>0</v>
      </c>
      <c r="Z596" s="14" t="s">
        <v>50</v>
      </c>
      <c r="AA596" s="14">
        <v>2</v>
      </c>
      <c r="AB596" s="8" t="s">
        <v>662</v>
      </c>
      <c r="AC596" s="15">
        <v>2016</v>
      </c>
      <c r="AD596" s="16" t="s">
        <v>50</v>
      </c>
      <c r="AE596" s="12" t="s">
        <v>50</v>
      </c>
      <c r="AF596" s="11">
        <v>42736</v>
      </c>
      <c r="AG596" s="12">
        <v>0.04</v>
      </c>
      <c r="AH596" s="8" t="s">
        <v>78</v>
      </c>
      <c r="AI596" s="8" t="s">
        <v>647</v>
      </c>
      <c r="AJ596" s="8" t="s">
        <v>103</v>
      </c>
      <c r="AK596" s="8" t="s">
        <v>6040</v>
      </c>
      <c r="AL596" s="8" t="s">
        <v>598</v>
      </c>
      <c r="AM596" s="8" t="s">
        <v>465</v>
      </c>
      <c r="AN596" s="8" t="s">
        <v>6049</v>
      </c>
      <c r="AO596" s="8" t="s">
        <v>6050</v>
      </c>
      <c r="AP596" s="8" t="s">
        <v>1295</v>
      </c>
      <c r="AQ596" s="8" t="s">
        <v>50</v>
      </c>
      <c r="AR596" s="8" t="s">
        <v>6051</v>
      </c>
      <c r="AS596" t="s">
        <v>6</v>
      </c>
    </row>
    <row r="597" spans="1:45" x14ac:dyDescent="0.3">
      <c r="A597" s="6" t="s">
        <v>6052</v>
      </c>
      <c r="B597" s="28">
        <v>1</v>
      </c>
      <c r="C597" s="54">
        <v>0</v>
      </c>
      <c r="D597" s="7" t="s">
        <v>50</v>
      </c>
      <c r="E597" s="58" t="s">
        <v>6053</v>
      </c>
      <c r="F597" s="17" t="s">
        <v>291</v>
      </c>
      <c r="G597" s="17" t="s">
        <v>292</v>
      </c>
      <c r="H597" s="17" t="s">
        <v>293</v>
      </c>
      <c r="I597" s="17" t="s">
        <v>996</v>
      </c>
      <c r="J597" s="18" t="s">
        <v>50</v>
      </c>
      <c r="K597" s="17" t="s">
        <v>6054</v>
      </c>
      <c r="L597" s="19" t="s">
        <v>50</v>
      </c>
      <c r="M597" s="17" t="s">
        <v>50</v>
      </c>
      <c r="N597" s="17" t="s">
        <v>6055</v>
      </c>
      <c r="O597" s="17" t="s">
        <v>6056</v>
      </c>
      <c r="P597" s="17" t="s">
        <v>841</v>
      </c>
      <c r="Q597" s="17" t="s">
        <v>58</v>
      </c>
      <c r="R597" s="17" t="s">
        <v>6057</v>
      </c>
      <c r="S597" s="17" t="s">
        <v>59</v>
      </c>
      <c r="T597" s="20">
        <v>42491</v>
      </c>
      <c r="U597" s="21" t="s">
        <v>50</v>
      </c>
      <c r="V597" s="17" t="s">
        <v>770</v>
      </c>
      <c r="W597" s="17" t="s">
        <v>179</v>
      </c>
      <c r="X597" s="17" t="s">
        <v>179</v>
      </c>
      <c r="Y597" s="22">
        <v>-0.35</v>
      </c>
      <c r="Z597" s="23">
        <v>3206</v>
      </c>
      <c r="AA597" s="23">
        <v>9844</v>
      </c>
      <c r="AB597" s="17" t="s">
        <v>662</v>
      </c>
      <c r="AC597" s="24">
        <v>2014</v>
      </c>
      <c r="AD597" s="25" t="s">
        <v>50</v>
      </c>
      <c r="AE597" s="21" t="s">
        <v>50</v>
      </c>
      <c r="AF597" s="20">
        <v>42491</v>
      </c>
      <c r="AG597" s="21" t="s">
        <v>50</v>
      </c>
      <c r="AH597" s="17" t="s">
        <v>770</v>
      </c>
      <c r="AI597" s="17" t="s">
        <v>547</v>
      </c>
      <c r="AJ597" s="17" t="s">
        <v>843</v>
      </c>
      <c r="AK597" s="17" t="s">
        <v>50</v>
      </c>
      <c r="AL597" s="17" t="s">
        <v>104</v>
      </c>
      <c r="AM597" s="17" t="s">
        <v>204</v>
      </c>
      <c r="AN597" s="17" t="s">
        <v>6058</v>
      </c>
      <c r="AO597" s="17" t="s">
        <v>6059</v>
      </c>
      <c r="AP597" s="17" t="s">
        <v>631</v>
      </c>
      <c r="AQ597" s="17" t="s">
        <v>6060</v>
      </c>
      <c r="AR597" s="17" t="s">
        <v>6061</v>
      </c>
      <c r="AS597" t="s">
        <v>6</v>
      </c>
    </row>
    <row r="598" spans="1:45" x14ac:dyDescent="0.3">
      <c r="A598" s="6" t="s">
        <v>6062</v>
      </c>
      <c r="B598" s="28">
        <v>1</v>
      </c>
      <c r="C598" s="54">
        <v>0</v>
      </c>
      <c r="D598" s="7" t="s">
        <v>50</v>
      </c>
      <c r="E598" s="57" t="s">
        <v>6063</v>
      </c>
      <c r="F598" s="8" t="s">
        <v>291</v>
      </c>
      <c r="G598" s="8" t="s">
        <v>411</v>
      </c>
      <c r="H598" s="8" t="s">
        <v>3228</v>
      </c>
      <c r="I598" s="8" t="s">
        <v>542</v>
      </c>
      <c r="J598" s="9" t="s">
        <v>50</v>
      </c>
      <c r="K598" s="8" t="s">
        <v>50</v>
      </c>
      <c r="L598" s="10" t="s">
        <v>50</v>
      </c>
      <c r="M598" s="8" t="s">
        <v>50</v>
      </c>
      <c r="N598" s="8" t="s">
        <v>6064</v>
      </c>
      <c r="O598" s="8" t="s">
        <v>50</v>
      </c>
      <c r="P598" s="8" t="s">
        <v>852</v>
      </c>
      <c r="Q598" s="8" t="s">
        <v>58</v>
      </c>
      <c r="R598" s="8" t="s">
        <v>6065</v>
      </c>
      <c r="S598" s="8" t="s">
        <v>59</v>
      </c>
      <c r="T598" s="11" t="s">
        <v>50</v>
      </c>
      <c r="U598" s="12" t="s">
        <v>50</v>
      </c>
      <c r="V598" s="8" t="s">
        <v>50</v>
      </c>
      <c r="W598" s="8" t="s">
        <v>50</v>
      </c>
      <c r="X598" s="8" t="s">
        <v>50</v>
      </c>
      <c r="Y598" s="13">
        <v>0</v>
      </c>
      <c r="Z598" s="14">
        <v>1</v>
      </c>
      <c r="AA598" s="14">
        <v>66</v>
      </c>
      <c r="AB598" s="8" t="s">
        <v>662</v>
      </c>
      <c r="AC598" s="15">
        <v>2017</v>
      </c>
      <c r="AD598" s="16" t="s">
        <v>50</v>
      </c>
      <c r="AE598" s="12" t="s">
        <v>50</v>
      </c>
      <c r="AF598" s="11" t="s">
        <v>50</v>
      </c>
      <c r="AG598" s="12" t="s">
        <v>50</v>
      </c>
      <c r="AH598" s="8" t="s">
        <v>50</v>
      </c>
      <c r="AI598" s="8" t="s">
        <v>2147</v>
      </c>
      <c r="AJ598" s="8" t="s">
        <v>854</v>
      </c>
      <c r="AK598" s="8" t="s">
        <v>50</v>
      </c>
      <c r="AL598" s="8" t="s">
        <v>104</v>
      </c>
      <c r="AM598" s="8" t="s">
        <v>204</v>
      </c>
      <c r="AN598" s="8" t="s">
        <v>6066</v>
      </c>
      <c r="AO598" s="8" t="s">
        <v>6067</v>
      </c>
      <c r="AP598" s="8" t="s">
        <v>631</v>
      </c>
      <c r="AQ598" s="8" t="s">
        <v>6068</v>
      </c>
      <c r="AR598" s="8" t="s">
        <v>6069</v>
      </c>
      <c r="AS598" t="s">
        <v>6</v>
      </c>
    </row>
    <row r="599" spans="1:45" x14ac:dyDescent="0.3">
      <c r="A599" s="6" t="s">
        <v>6070</v>
      </c>
      <c r="B599" s="28">
        <v>0</v>
      </c>
      <c r="C599" s="54">
        <v>1</v>
      </c>
      <c r="D599" s="7">
        <v>3.33</v>
      </c>
      <c r="E599" s="58" t="s">
        <v>6071</v>
      </c>
      <c r="F599" s="17" t="s">
        <v>2</v>
      </c>
      <c r="G599" s="17" t="s">
        <v>129</v>
      </c>
      <c r="H599" s="17" t="s">
        <v>220</v>
      </c>
      <c r="I599" s="17" t="s">
        <v>456</v>
      </c>
      <c r="J599" s="18" t="s">
        <v>50</v>
      </c>
      <c r="K599" s="17" t="s">
        <v>6072</v>
      </c>
      <c r="L599" s="19">
        <v>4</v>
      </c>
      <c r="M599" s="17" t="s">
        <v>6073</v>
      </c>
      <c r="N599" s="17" t="s">
        <v>6074</v>
      </c>
      <c r="O599" s="17" t="s">
        <v>50</v>
      </c>
      <c r="P599" s="17" t="s">
        <v>99</v>
      </c>
      <c r="Q599" s="17" t="s">
        <v>58</v>
      </c>
      <c r="R599" s="17" t="s">
        <v>6075</v>
      </c>
      <c r="S599" s="17" t="s">
        <v>59</v>
      </c>
      <c r="T599" s="20">
        <v>43179</v>
      </c>
      <c r="U599" s="21">
        <v>3.33</v>
      </c>
      <c r="V599" s="17" t="s">
        <v>461</v>
      </c>
      <c r="W599" s="17" t="s">
        <v>61</v>
      </c>
      <c r="X599" s="17" t="s">
        <v>61</v>
      </c>
      <c r="Y599" s="22">
        <v>0</v>
      </c>
      <c r="Z599" s="23" t="s">
        <v>50</v>
      </c>
      <c r="AA599" s="23" t="s">
        <v>50</v>
      </c>
      <c r="AB599" s="17" t="s">
        <v>662</v>
      </c>
      <c r="AC599" s="24">
        <v>2016</v>
      </c>
      <c r="AD599" s="25" t="s">
        <v>50</v>
      </c>
      <c r="AE599" s="21">
        <v>3.33</v>
      </c>
      <c r="AF599" s="20">
        <v>43179</v>
      </c>
      <c r="AG599" s="21">
        <v>3.33</v>
      </c>
      <c r="AH599" s="17" t="s">
        <v>461</v>
      </c>
      <c r="AI599" s="17" t="s">
        <v>312</v>
      </c>
      <c r="AJ599" s="17" t="s">
        <v>103</v>
      </c>
      <c r="AK599" s="17" t="s">
        <v>6076</v>
      </c>
      <c r="AL599" s="17" t="s">
        <v>464</v>
      </c>
      <c r="AM599" s="17" t="s">
        <v>465</v>
      </c>
      <c r="AN599" s="17" t="s">
        <v>6077</v>
      </c>
      <c r="AO599" s="17" t="s">
        <v>6078</v>
      </c>
      <c r="AP599" s="17" t="s">
        <v>631</v>
      </c>
      <c r="AQ599" s="17" t="s">
        <v>6079</v>
      </c>
      <c r="AR599" s="17" t="s">
        <v>6080</v>
      </c>
      <c r="AS599" s="8" t="s">
        <v>109</v>
      </c>
    </row>
    <row r="600" spans="1:45" x14ac:dyDescent="0.3">
      <c r="A600" s="6" t="s">
        <v>6081</v>
      </c>
      <c r="B600" s="28">
        <v>1</v>
      </c>
      <c r="C600" s="54">
        <v>0</v>
      </c>
      <c r="D600" s="7" t="s">
        <v>50</v>
      </c>
      <c r="E600" s="57" t="s">
        <v>6082</v>
      </c>
      <c r="F600" s="8" t="s">
        <v>3</v>
      </c>
      <c r="G600" s="8" t="s">
        <v>2584</v>
      </c>
      <c r="H600" s="8" t="s">
        <v>187</v>
      </c>
      <c r="I600" s="8" t="s">
        <v>996</v>
      </c>
      <c r="J600" s="9" t="s">
        <v>50</v>
      </c>
      <c r="K600" s="8" t="s">
        <v>50</v>
      </c>
      <c r="L600" s="10" t="s">
        <v>50</v>
      </c>
      <c r="M600" s="8" t="s">
        <v>50</v>
      </c>
      <c r="N600" s="8" t="s">
        <v>6083</v>
      </c>
      <c r="O600" s="8" t="s">
        <v>1504</v>
      </c>
      <c r="P600" s="8" t="s">
        <v>1540</v>
      </c>
      <c r="Q600" s="8" t="s">
        <v>58</v>
      </c>
      <c r="R600" s="8" t="s">
        <v>6084</v>
      </c>
      <c r="S600" s="8" t="s">
        <v>59</v>
      </c>
      <c r="T600" s="11" t="s">
        <v>50</v>
      </c>
      <c r="U600" s="12" t="s">
        <v>50</v>
      </c>
      <c r="V600" s="8" t="s">
        <v>50</v>
      </c>
      <c r="W600" s="8" t="s">
        <v>50</v>
      </c>
      <c r="X600" s="8" t="s">
        <v>50</v>
      </c>
      <c r="Y600" s="13">
        <v>0</v>
      </c>
      <c r="Z600" s="14">
        <v>15</v>
      </c>
      <c r="AA600" s="14">
        <v>2</v>
      </c>
      <c r="AB600" s="8" t="s">
        <v>662</v>
      </c>
      <c r="AC600" s="15">
        <v>2015</v>
      </c>
      <c r="AD600" s="16" t="s">
        <v>50</v>
      </c>
      <c r="AE600" s="12" t="s">
        <v>50</v>
      </c>
      <c r="AF600" s="11" t="s">
        <v>50</v>
      </c>
      <c r="AG600" s="12" t="s">
        <v>50</v>
      </c>
      <c r="AH600" s="8" t="s">
        <v>50</v>
      </c>
      <c r="AI600" s="8" t="s">
        <v>2590</v>
      </c>
      <c r="AJ600" s="8" t="s">
        <v>1542</v>
      </c>
      <c r="AK600" s="8" t="s">
        <v>50</v>
      </c>
      <c r="AL600" s="8" t="s">
        <v>104</v>
      </c>
      <c r="AM600" s="8" t="s">
        <v>204</v>
      </c>
      <c r="AN600" s="8" t="s">
        <v>6085</v>
      </c>
      <c r="AO600" s="8" t="s">
        <v>6086</v>
      </c>
      <c r="AP600" s="8" t="s">
        <v>6087</v>
      </c>
      <c r="AQ600" s="8" t="s">
        <v>6088</v>
      </c>
      <c r="AR600" s="8" t="s">
        <v>6089</v>
      </c>
      <c r="AS600" t="s">
        <v>6</v>
      </c>
    </row>
    <row r="601" spans="1:45" x14ac:dyDescent="0.3">
      <c r="A601" s="6" t="s">
        <v>6090</v>
      </c>
      <c r="B601" s="28">
        <v>0</v>
      </c>
      <c r="C601" s="54">
        <v>1</v>
      </c>
      <c r="D601" s="7">
        <v>0.01</v>
      </c>
      <c r="E601" s="58" t="s">
        <v>6091</v>
      </c>
      <c r="F601" s="17" t="s">
        <v>93</v>
      </c>
      <c r="G601" s="17" t="s">
        <v>94</v>
      </c>
      <c r="H601" s="17" t="s">
        <v>1180</v>
      </c>
      <c r="I601" s="17" t="s">
        <v>542</v>
      </c>
      <c r="J601" s="18" t="s">
        <v>50</v>
      </c>
      <c r="K601" s="17" t="s">
        <v>6092</v>
      </c>
      <c r="L601" s="19">
        <v>1</v>
      </c>
      <c r="M601" s="17" t="s">
        <v>6093</v>
      </c>
      <c r="N601" s="17" t="s">
        <v>50</v>
      </c>
      <c r="O601" s="17" t="s">
        <v>50</v>
      </c>
      <c r="P601" s="17" t="s">
        <v>99</v>
      </c>
      <c r="Q601" s="17" t="s">
        <v>58</v>
      </c>
      <c r="R601" s="17" t="s">
        <v>50</v>
      </c>
      <c r="S601" s="17" t="s">
        <v>59</v>
      </c>
      <c r="T601" s="20" t="s">
        <v>50</v>
      </c>
      <c r="U601" s="21" t="s">
        <v>50</v>
      </c>
      <c r="V601" s="17" t="s">
        <v>78</v>
      </c>
      <c r="W601" s="17" t="s">
        <v>61</v>
      </c>
      <c r="X601" s="17" t="s">
        <v>396</v>
      </c>
      <c r="Y601" s="22">
        <v>-7.0000000000000007E-2</v>
      </c>
      <c r="Z601" s="23">
        <v>501</v>
      </c>
      <c r="AA601" s="23">
        <v>7602</v>
      </c>
      <c r="AB601" s="17" t="s">
        <v>662</v>
      </c>
      <c r="AC601" s="24">
        <v>2015</v>
      </c>
      <c r="AD601" s="25" t="s">
        <v>50</v>
      </c>
      <c r="AE601" s="21">
        <v>0.01</v>
      </c>
      <c r="AF601" s="20" t="s">
        <v>50</v>
      </c>
      <c r="AG601" s="21">
        <v>0.01</v>
      </c>
      <c r="AH601" s="17" t="s">
        <v>428</v>
      </c>
      <c r="AI601" s="17" t="s">
        <v>628</v>
      </c>
      <c r="AJ601" s="17" t="s">
        <v>103</v>
      </c>
      <c r="AK601" s="17" t="s">
        <v>6094</v>
      </c>
      <c r="AL601" s="17" t="s">
        <v>598</v>
      </c>
      <c r="AM601" s="17" t="s">
        <v>465</v>
      </c>
      <c r="AN601" s="17" t="s">
        <v>6095</v>
      </c>
      <c r="AO601" s="17" t="s">
        <v>6096</v>
      </c>
      <c r="AP601" s="17" t="s">
        <v>631</v>
      </c>
      <c r="AQ601" s="17" t="s">
        <v>50</v>
      </c>
      <c r="AR601" s="17" t="s">
        <v>6097</v>
      </c>
      <c r="AS601" s="8" t="s">
        <v>109</v>
      </c>
    </row>
    <row r="602" spans="1:45" x14ac:dyDescent="0.3">
      <c r="A602" s="6" t="s">
        <v>6098</v>
      </c>
      <c r="B602" s="28">
        <v>1</v>
      </c>
      <c r="C602" s="54">
        <v>0</v>
      </c>
      <c r="D602" s="7" t="s">
        <v>50</v>
      </c>
      <c r="E602" s="57" t="s">
        <v>6099</v>
      </c>
      <c r="F602" s="8" t="s">
        <v>218</v>
      </c>
      <c r="G602" s="8" t="s">
        <v>2757</v>
      </c>
      <c r="H602" s="8" t="s">
        <v>6100</v>
      </c>
      <c r="I602" s="8" t="s">
        <v>542</v>
      </c>
      <c r="J602" s="9" t="s">
        <v>50</v>
      </c>
      <c r="K602" s="8" t="s">
        <v>6101</v>
      </c>
      <c r="L602" s="10">
        <v>2</v>
      </c>
      <c r="M602" s="8" t="s">
        <v>6102</v>
      </c>
      <c r="N602" s="8" t="s">
        <v>6103</v>
      </c>
      <c r="O602" s="8" t="s">
        <v>50</v>
      </c>
      <c r="P602" s="8" t="s">
        <v>99</v>
      </c>
      <c r="Q602" s="8" t="s">
        <v>58</v>
      </c>
      <c r="R602" s="8" t="s">
        <v>6104</v>
      </c>
      <c r="S602" s="8" t="s">
        <v>59</v>
      </c>
      <c r="T602" s="11">
        <v>43033</v>
      </c>
      <c r="U602" s="12">
        <v>0.05</v>
      </c>
      <c r="V602" s="8" t="s">
        <v>595</v>
      </c>
      <c r="W602" s="8" t="s">
        <v>61</v>
      </c>
      <c r="X602" s="8" t="s">
        <v>61</v>
      </c>
      <c r="Y602" s="13">
        <v>0</v>
      </c>
      <c r="Z602" s="14" t="s">
        <v>50</v>
      </c>
      <c r="AA602" s="14">
        <v>51</v>
      </c>
      <c r="AB602" s="8" t="s">
        <v>662</v>
      </c>
      <c r="AC602" s="15">
        <v>2017</v>
      </c>
      <c r="AD602" s="16" t="s">
        <v>50</v>
      </c>
      <c r="AE602" s="12" t="s">
        <v>50</v>
      </c>
      <c r="AF602" s="11">
        <v>43193</v>
      </c>
      <c r="AG602" s="12" t="s">
        <v>50</v>
      </c>
      <c r="AH602" s="8" t="s">
        <v>78</v>
      </c>
      <c r="AI602" s="8" t="s">
        <v>6105</v>
      </c>
      <c r="AJ602" s="8" t="s">
        <v>103</v>
      </c>
      <c r="AK602" s="8" t="s">
        <v>6106</v>
      </c>
      <c r="AL602" s="8" t="s">
        <v>598</v>
      </c>
      <c r="AM602" s="8" t="s">
        <v>465</v>
      </c>
      <c r="AN602" s="8" t="s">
        <v>6107</v>
      </c>
      <c r="AO602" s="8" t="s">
        <v>6108</v>
      </c>
      <c r="AP602" s="8" t="s">
        <v>303</v>
      </c>
      <c r="AQ602" s="8" t="s">
        <v>6109</v>
      </c>
      <c r="AR602" s="8" t="s">
        <v>50</v>
      </c>
      <c r="AS602" t="s">
        <v>6</v>
      </c>
    </row>
    <row r="603" spans="1:45" x14ac:dyDescent="0.3">
      <c r="A603" s="6" t="s">
        <v>6110</v>
      </c>
      <c r="B603" s="28">
        <v>1</v>
      </c>
      <c r="C603" s="54">
        <v>0</v>
      </c>
      <c r="D603" s="7">
        <v>10.5</v>
      </c>
      <c r="E603" s="58" t="s">
        <v>6111</v>
      </c>
      <c r="F603" s="17" t="s">
        <v>173</v>
      </c>
      <c r="G603" s="17" t="s">
        <v>527</v>
      </c>
      <c r="H603" s="17" t="s">
        <v>50</v>
      </c>
      <c r="I603" s="17" t="s">
        <v>456</v>
      </c>
      <c r="J603" s="18" t="s">
        <v>50</v>
      </c>
      <c r="K603" s="17" t="s">
        <v>6112</v>
      </c>
      <c r="L603" s="19" t="s">
        <v>50</v>
      </c>
      <c r="M603" s="17" t="s">
        <v>50</v>
      </c>
      <c r="N603" s="17" t="s">
        <v>3154</v>
      </c>
      <c r="O603" s="17" t="s">
        <v>6113</v>
      </c>
      <c r="P603" s="17" t="s">
        <v>939</v>
      </c>
      <c r="Q603" s="17" t="s">
        <v>58</v>
      </c>
      <c r="R603" s="17" t="s">
        <v>3155</v>
      </c>
      <c r="S603" s="17" t="s">
        <v>59</v>
      </c>
      <c r="T603" s="20">
        <v>43165</v>
      </c>
      <c r="U603" s="21">
        <v>10.5</v>
      </c>
      <c r="V603" s="17" t="s">
        <v>661</v>
      </c>
      <c r="W603" s="17" t="s">
        <v>61</v>
      </c>
      <c r="X603" s="17" t="s">
        <v>61</v>
      </c>
      <c r="Y603" s="22">
        <v>0</v>
      </c>
      <c r="Z603" s="23" t="s">
        <v>50</v>
      </c>
      <c r="AA603" s="23" t="s">
        <v>50</v>
      </c>
      <c r="AB603" s="17" t="s">
        <v>662</v>
      </c>
      <c r="AC603" s="24">
        <v>2016</v>
      </c>
      <c r="AD603" s="25" t="s">
        <v>50</v>
      </c>
      <c r="AE603" s="21">
        <v>10.5</v>
      </c>
      <c r="AF603" s="20">
        <v>43165</v>
      </c>
      <c r="AG603" s="21">
        <v>10.5</v>
      </c>
      <c r="AH603" s="17" t="s">
        <v>661</v>
      </c>
      <c r="AI603" s="17" t="s">
        <v>1251</v>
      </c>
      <c r="AJ603" s="17" t="s">
        <v>940</v>
      </c>
      <c r="AK603" s="17" t="s">
        <v>50</v>
      </c>
      <c r="AL603" s="17" t="s">
        <v>464</v>
      </c>
      <c r="AM603" s="17" t="s">
        <v>465</v>
      </c>
      <c r="AN603" s="17" t="s">
        <v>6114</v>
      </c>
      <c r="AO603" s="17" t="s">
        <v>6115</v>
      </c>
      <c r="AP603" s="17" t="s">
        <v>468</v>
      </c>
      <c r="AQ603" s="17" t="s">
        <v>6116</v>
      </c>
      <c r="AR603" s="17" t="s">
        <v>50</v>
      </c>
      <c r="AS603" t="s">
        <v>6</v>
      </c>
    </row>
    <row r="604" spans="1:45" ht="20.399999999999999" x14ac:dyDescent="0.3">
      <c r="A604" s="6" t="s">
        <v>6117</v>
      </c>
      <c r="B604" s="28">
        <v>0</v>
      </c>
      <c r="C604" s="54">
        <v>1</v>
      </c>
      <c r="D604" s="7" t="s">
        <v>50</v>
      </c>
      <c r="E604" s="57" t="s">
        <v>6118</v>
      </c>
      <c r="F604" s="8" t="s">
        <v>1</v>
      </c>
      <c r="G604" s="8" t="s">
        <v>2714</v>
      </c>
      <c r="H604" s="8" t="s">
        <v>50</v>
      </c>
      <c r="I604" s="8" t="s">
        <v>221</v>
      </c>
      <c r="J604" s="9" t="s">
        <v>50</v>
      </c>
      <c r="K604" s="8" t="s">
        <v>6119</v>
      </c>
      <c r="L604" s="10" t="s">
        <v>50</v>
      </c>
      <c r="M604" s="8" t="s">
        <v>50</v>
      </c>
      <c r="N604" s="8" t="s">
        <v>6120</v>
      </c>
      <c r="O604" s="8" t="s">
        <v>50</v>
      </c>
      <c r="P604" s="8" t="s">
        <v>2760</v>
      </c>
      <c r="Q604" s="8" t="s">
        <v>58</v>
      </c>
      <c r="R604" s="8" t="s">
        <v>6121</v>
      </c>
      <c r="S604" s="8" t="s">
        <v>59</v>
      </c>
      <c r="T604" s="11">
        <v>42887</v>
      </c>
      <c r="U604" s="12" t="s">
        <v>50</v>
      </c>
      <c r="V604" s="8" t="s">
        <v>134</v>
      </c>
      <c r="W604" s="8" t="s">
        <v>61</v>
      </c>
      <c r="X604" s="8" t="s">
        <v>61</v>
      </c>
      <c r="Y604" s="13" t="s">
        <v>50</v>
      </c>
      <c r="Z604" s="14" t="s">
        <v>50</v>
      </c>
      <c r="AA604" s="14" t="s">
        <v>50</v>
      </c>
      <c r="AB604" s="8" t="s">
        <v>662</v>
      </c>
      <c r="AC604" s="15">
        <v>2014</v>
      </c>
      <c r="AD604" s="16" t="s">
        <v>50</v>
      </c>
      <c r="AE604" s="12" t="s">
        <v>50</v>
      </c>
      <c r="AF604" s="11">
        <v>42887</v>
      </c>
      <c r="AG604" s="12" t="s">
        <v>50</v>
      </c>
      <c r="AH604" s="8" t="s">
        <v>134</v>
      </c>
      <c r="AI604" s="8" t="s">
        <v>2719</v>
      </c>
      <c r="AJ604" s="8" t="s">
        <v>2763</v>
      </c>
      <c r="AK604" s="8" t="s">
        <v>50</v>
      </c>
      <c r="AL604" s="8" t="s">
        <v>83</v>
      </c>
      <c r="AM604" s="8" t="s">
        <v>67</v>
      </c>
      <c r="AN604" s="8" t="s">
        <v>6122</v>
      </c>
      <c r="AO604" s="8" t="s">
        <v>50</v>
      </c>
      <c r="AP604" s="8" t="s">
        <v>50</v>
      </c>
      <c r="AQ604" s="8" t="s">
        <v>50</v>
      </c>
      <c r="AR604" s="8" t="s">
        <v>50</v>
      </c>
      <c r="AS604" s="8" t="s">
        <v>109</v>
      </c>
    </row>
    <row r="605" spans="1:45" x14ac:dyDescent="0.3">
      <c r="A605" s="6" t="s">
        <v>6123</v>
      </c>
      <c r="B605" s="28">
        <v>0</v>
      </c>
      <c r="C605" s="54">
        <v>1</v>
      </c>
      <c r="D605" s="7" t="s">
        <v>50</v>
      </c>
      <c r="E605" s="58" t="s">
        <v>6124</v>
      </c>
      <c r="F605" s="17" t="s">
        <v>1</v>
      </c>
      <c r="G605" s="17" t="s">
        <v>2714</v>
      </c>
      <c r="H605" s="17" t="s">
        <v>269</v>
      </c>
      <c r="I605" s="17" t="s">
        <v>542</v>
      </c>
      <c r="J605" s="18" t="s">
        <v>50</v>
      </c>
      <c r="K605" s="17" t="s">
        <v>50</v>
      </c>
      <c r="L605" s="19" t="s">
        <v>50</v>
      </c>
      <c r="M605" s="17" t="s">
        <v>50</v>
      </c>
      <c r="N605" s="17" t="s">
        <v>6125</v>
      </c>
      <c r="O605" s="17" t="s">
        <v>50</v>
      </c>
      <c r="P605" s="17" t="s">
        <v>414</v>
      </c>
      <c r="Q605" s="17" t="s">
        <v>58</v>
      </c>
      <c r="R605" s="17" t="s">
        <v>6126</v>
      </c>
      <c r="S605" s="17" t="s">
        <v>59</v>
      </c>
      <c r="T605" s="20" t="s">
        <v>50</v>
      </c>
      <c r="U605" s="21" t="s">
        <v>50</v>
      </c>
      <c r="V605" s="17" t="s">
        <v>50</v>
      </c>
      <c r="W605" s="17" t="s">
        <v>50</v>
      </c>
      <c r="X605" s="17" t="s">
        <v>50</v>
      </c>
      <c r="Y605" s="22" t="s">
        <v>50</v>
      </c>
      <c r="Z605" s="23" t="s">
        <v>50</v>
      </c>
      <c r="AA605" s="23" t="s">
        <v>50</v>
      </c>
      <c r="AB605" s="17" t="s">
        <v>662</v>
      </c>
      <c r="AC605" s="24">
        <v>2017</v>
      </c>
      <c r="AD605" s="25" t="s">
        <v>50</v>
      </c>
      <c r="AE605" s="21" t="s">
        <v>50</v>
      </c>
      <c r="AF605" s="20" t="s">
        <v>50</v>
      </c>
      <c r="AG605" s="21" t="s">
        <v>50</v>
      </c>
      <c r="AH605" s="17" t="s">
        <v>50</v>
      </c>
      <c r="AI605" s="17" t="s">
        <v>2859</v>
      </c>
      <c r="AJ605" s="17" t="s">
        <v>417</v>
      </c>
      <c r="AK605" s="17" t="s">
        <v>50</v>
      </c>
      <c r="AL605" s="17" t="s">
        <v>104</v>
      </c>
      <c r="AM605" s="17" t="s">
        <v>204</v>
      </c>
      <c r="AN605" s="17" t="s">
        <v>6127</v>
      </c>
      <c r="AO605" s="17" t="s">
        <v>6128</v>
      </c>
      <c r="AP605" s="17" t="s">
        <v>5303</v>
      </c>
      <c r="AQ605" s="17" t="s">
        <v>6129</v>
      </c>
      <c r="AR605" s="17" t="s">
        <v>6130</v>
      </c>
      <c r="AS605" s="8" t="s">
        <v>109</v>
      </c>
    </row>
    <row r="606" spans="1:45" x14ac:dyDescent="0.3">
      <c r="A606" s="6" t="s">
        <v>6131</v>
      </c>
      <c r="B606" s="28">
        <v>1</v>
      </c>
      <c r="C606" s="54">
        <v>0</v>
      </c>
      <c r="D606" s="7" t="s">
        <v>50</v>
      </c>
      <c r="E606" s="57" t="s">
        <v>6132</v>
      </c>
      <c r="F606" s="8" t="s">
        <v>291</v>
      </c>
      <c r="G606" s="8" t="s">
        <v>292</v>
      </c>
      <c r="H606" s="8" t="s">
        <v>293</v>
      </c>
      <c r="I606" s="8" t="s">
        <v>996</v>
      </c>
      <c r="J606" s="9" t="s">
        <v>50</v>
      </c>
      <c r="K606" s="8" t="s">
        <v>50</v>
      </c>
      <c r="L606" s="10" t="s">
        <v>50</v>
      </c>
      <c r="M606" s="8" t="s">
        <v>50</v>
      </c>
      <c r="N606" s="8" t="s">
        <v>6133</v>
      </c>
      <c r="O606" s="8" t="s">
        <v>1922</v>
      </c>
      <c r="P606" s="8" t="s">
        <v>939</v>
      </c>
      <c r="Q606" s="8" t="s">
        <v>58</v>
      </c>
      <c r="R606" s="8" t="s">
        <v>6134</v>
      </c>
      <c r="S606" s="8" t="s">
        <v>59</v>
      </c>
      <c r="T606" s="11" t="s">
        <v>50</v>
      </c>
      <c r="U606" s="12" t="s">
        <v>50</v>
      </c>
      <c r="V606" s="8" t="s">
        <v>50</v>
      </c>
      <c r="W606" s="8" t="s">
        <v>50</v>
      </c>
      <c r="X606" s="8" t="s">
        <v>50</v>
      </c>
      <c r="Y606" s="13">
        <v>0</v>
      </c>
      <c r="Z606" s="14">
        <v>763</v>
      </c>
      <c r="AA606" s="14">
        <v>538</v>
      </c>
      <c r="AB606" s="8" t="s">
        <v>662</v>
      </c>
      <c r="AC606" s="15">
        <v>2015</v>
      </c>
      <c r="AD606" s="16" t="s">
        <v>50</v>
      </c>
      <c r="AE606" s="12" t="s">
        <v>50</v>
      </c>
      <c r="AF606" s="11" t="s">
        <v>50</v>
      </c>
      <c r="AG606" s="12" t="s">
        <v>50</v>
      </c>
      <c r="AH606" s="8" t="s">
        <v>50</v>
      </c>
      <c r="AI606" s="8" t="s">
        <v>299</v>
      </c>
      <c r="AJ606" s="8" t="s">
        <v>940</v>
      </c>
      <c r="AK606" s="8" t="s">
        <v>50</v>
      </c>
      <c r="AL606" s="8" t="s">
        <v>104</v>
      </c>
      <c r="AM606" s="8" t="s">
        <v>204</v>
      </c>
      <c r="AN606" s="8" t="s">
        <v>6135</v>
      </c>
      <c r="AO606" s="8" t="s">
        <v>6136</v>
      </c>
      <c r="AP606" s="8" t="s">
        <v>303</v>
      </c>
      <c r="AQ606" s="8" t="s">
        <v>6137</v>
      </c>
      <c r="AR606" s="8" t="s">
        <v>50</v>
      </c>
      <c r="AS606" t="s">
        <v>6</v>
      </c>
    </row>
    <row r="607" spans="1:45" x14ac:dyDescent="0.3">
      <c r="A607" s="6" t="s">
        <v>6138</v>
      </c>
      <c r="B607" s="28">
        <v>1</v>
      </c>
      <c r="C607" s="54">
        <v>0</v>
      </c>
      <c r="D607" s="7" t="s">
        <v>50</v>
      </c>
      <c r="E607" s="58" t="s">
        <v>6139</v>
      </c>
      <c r="F607" s="17" t="s">
        <v>291</v>
      </c>
      <c r="G607" s="17" t="s">
        <v>411</v>
      </c>
      <c r="H607" s="17" t="s">
        <v>50</v>
      </c>
      <c r="I607" s="17" t="s">
        <v>221</v>
      </c>
      <c r="J607" s="18" t="s">
        <v>50</v>
      </c>
      <c r="K607" s="17" t="s">
        <v>6140</v>
      </c>
      <c r="L607" s="19">
        <v>1</v>
      </c>
      <c r="M607" s="17" t="s">
        <v>6141</v>
      </c>
      <c r="N607" s="17" t="s">
        <v>6142</v>
      </c>
      <c r="O607" s="17" t="s">
        <v>6143</v>
      </c>
      <c r="P607" s="17" t="s">
        <v>99</v>
      </c>
      <c r="Q607" s="17" t="s">
        <v>58</v>
      </c>
      <c r="R607" s="17" t="s">
        <v>6144</v>
      </c>
      <c r="S607" s="17" t="s">
        <v>59</v>
      </c>
      <c r="T607" s="20">
        <v>43199</v>
      </c>
      <c r="U607" s="21" t="s">
        <v>50</v>
      </c>
      <c r="V607" s="17" t="s">
        <v>134</v>
      </c>
      <c r="W607" s="17" t="s">
        <v>396</v>
      </c>
      <c r="X607" s="17" t="s">
        <v>396</v>
      </c>
      <c r="Y607" s="22" t="s">
        <v>50</v>
      </c>
      <c r="Z607" s="23" t="s">
        <v>50</v>
      </c>
      <c r="AA607" s="23" t="s">
        <v>50</v>
      </c>
      <c r="AB607" s="17" t="s">
        <v>662</v>
      </c>
      <c r="AC607" s="24">
        <v>2016</v>
      </c>
      <c r="AD607" s="25">
        <v>80</v>
      </c>
      <c r="AE607" s="21" t="s">
        <v>50</v>
      </c>
      <c r="AF607" s="20">
        <v>43199</v>
      </c>
      <c r="AG607" s="21" t="s">
        <v>50</v>
      </c>
      <c r="AH607" s="17" t="s">
        <v>134</v>
      </c>
      <c r="AI607" s="17" t="s">
        <v>3578</v>
      </c>
      <c r="AJ607" s="17" t="s">
        <v>103</v>
      </c>
      <c r="AK607" s="17" t="s">
        <v>6145</v>
      </c>
      <c r="AL607" s="17" t="s">
        <v>5258</v>
      </c>
      <c r="AM607" s="17" t="s">
        <v>204</v>
      </c>
      <c r="AN607" s="17" t="s">
        <v>6146</v>
      </c>
      <c r="AO607" s="17" t="s">
        <v>6147</v>
      </c>
      <c r="AP607" s="17" t="s">
        <v>153</v>
      </c>
      <c r="AQ607" s="17" t="s">
        <v>6148</v>
      </c>
      <c r="AR607" s="17" t="s">
        <v>6149</v>
      </c>
      <c r="AS607" s="17" t="s">
        <v>90</v>
      </c>
    </row>
    <row r="608" spans="1:45" x14ac:dyDescent="0.3">
      <c r="A608" s="6" t="s">
        <v>6150</v>
      </c>
      <c r="B608" s="28">
        <v>0</v>
      </c>
      <c r="C608" s="54">
        <v>1</v>
      </c>
      <c r="D608" s="7" t="s">
        <v>50</v>
      </c>
      <c r="E608" s="57" t="s">
        <v>6151</v>
      </c>
      <c r="F608" s="8" t="s">
        <v>93</v>
      </c>
      <c r="G608" s="8" t="s">
        <v>94</v>
      </c>
      <c r="H608" s="8" t="s">
        <v>50</v>
      </c>
      <c r="I608" s="8" t="s">
        <v>996</v>
      </c>
      <c r="J608" s="9" t="s">
        <v>50</v>
      </c>
      <c r="K608" s="8" t="s">
        <v>50</v>
      </c>
      <c r="L608" s="10" t="s">
        <v>50</v>
      </c>
      <c r="M608" s="8" t="s">
        <v>50</v>
      </c>
      <c r="N608" s="8" t="s">
        <v>6152</v>
      </c>
      <c r="O608" s="8" t="s">
        <v>310</v>
      </c>
      <c r="P608" s="8" t="s">
        <v>99</v>
      </c>
      <c r="Q608" s="8" t="s">
        <v>58</v>
      </c>
      <c r="R608" s="8" t="s">
        <v>6153</v>
      </c>
      <c r="S608" s="8" t="s">
        <v>59</v>
      </c>
      <c r="T608" s="11" t="s">
        <v>50</v>
      </c>
      <c r="U608" s="12" t="s">
        <v>50</v>
      </c>
      <c r="V608" s="8" t="s">
        <v>50</v>
      </c>
      <c r="W608" s="8" t="s">
        <v>50</v>
      </c>
      <c r="X608" s="8" t="s">
        <v>50</v>
      </c>
      <c r="Y608" s="13">
        <v>-0.28999999999999998</v>
      </c>
      <c r="Z608" s="14">
        <v>10453</v>
      </c>
      <c r="AA608" s="14">
        <v>18893</v>
      </c>
      <c r="AB608" s="8" t="s">
        <v>662</v>
      </c>
      <c r="AC608" s="15">
        <v>2013</v>
      </c>
      <c r="AD608" s="16" t="s">
        <v>50</v>
      </c>
      <c r="AE608" s="12" t="s">
        <v>50</v>
      </c>
      <c r="AF608" s="11" t="s">
        <v>50</v>
      </c>
      <c r="AG608" s="12" t="s">
        <v>50</v>
      </c>
      <c r="AH608" s="8" t="s">
        <v>50</v>
      </c>
      <c r="AI608" s="8" t="s">
        <v>628</v>
      </c>
      <c r="AJ608" s="8" t="s">
        <v>103</v>
      </c>
      <c r="AK608" s="8" t="s">
        <v>50</v>
      </c>
      <c r="AL608" s="8" t="s">
        <v>104</v>
      </c>
      <c r="AM608" s="8" t="s">
        <v>204</v>
      </c>
      <c r="AN608" s="8" t="s">
        <v>6154</v>
      </c>
      <c r="AO608" s="8" t="s">
        <v>6155</v>
      </c>
      <c r="AP608" s="8" t="s">
        <v>468</v>
      </c>
      <c r="AQ608" s="8" t="s">
        <v>50</v>
      </c>
      <c r="AR608" s="8" t="s">
        <v>50</v>
      </c>
      <c r="AS608" s="8" t="s">
        <v>109</v>
      </c>
    </row>
    <row r="609" spans="1:45" x14ac:dyDescent="0.3">
      <c r="A609" s="6" t="s">
        <v>6156</v>
      </c>
      <c r="B609" s="28">
        <v>1</v>
      </c>
      <c r="C609" s="54">
        <v>0</v>
      </c>
      <c r="D609" s="7" t="s">
        <v>50</v>
      </c>
      <c r="E609" s="58" t="s">
        <v>6157</v>
      </c>
      <c r="F609" s="17" t="s">
        <v>1</v>
      </c>
      <c r="G609" s="17" t="s">
        <v>158</v>
      </c>
      <c r="H609" s="17" t="s">
        <v>958</v>
      </c>
      <c r="I609" s="17" t="s">
        <v>542</v>
      </c>
      <c r="J609" s="18" t="s">
        <v>50</v>
      </c>
      <c r="K609" s="17" t="s">
        <v>1813</v>
      </c>
      <c r="L609" s="19">
        <v>1</v>
      </c>
      <c r="M609" s="17" t="s">
        <v>1814</v>
      </c>
      <c r="N609" s="17" t="s">
        <v>1825</v>
      </c>
      <c r="O609" s="17" t="s">
        <v>50</v>
      </c>
      <c r="P609" s="17" t="s">
        <v>200</v>
      </c>
      <c r="Q609" s="17" t="s">
        <v>58</v>
      </c>
      <c r="R609" s="17" t="s">
        <v>3511</v>
      </c>
      <c r="S609" s="17" t="s">
        <v>59</v>
      </c>
      <c r="T609" s="20" t="s">
        <v>50</v>
      </c>
      <c r="U609" s="21" t="s">
        <v>50</v>
      </c>
      <c r="V609" s="17" t="s">
        <v>78</v>
      </c>
      <c r="W609" s="17" t="s">
        <v>61</v>
      </c>
      <c r="X609" s="17" t="s">
        <v>61</v>
      </c>
      <c r="Y609" s="22">
        <v>0.15</v>
      </c>
      <c r="Z609" s="23">
        <v>37</v>
      </c>
      <c r="AA609" s="23">
        <v>128</v>
      </c>
      <c r="AB609" s="17" t="s">
        <v>662</v>
      </c>
      <c r="AC609" s="24">
        <v>2013</v>
      </c>
      <c r="AD609" s="25" t="s">
        <v>50</v>
      </c>
      <c r="AE609" s="21" t="s">
        <v>50</v>
      </c>
      <c r="AF609" s="20" t="s">
        <v>50</v>
      </c>
      <c r="AG609" s="21" t="s">
        <v>50</v>
      </c>
      <c r="AH609" s="17" t="s">
        <v>78</v>
      </c>
      <c r="AI609" s="17" t="s">
        <v>1689</v>
      </c>
      <c r="AJ609" s="17" t="s">
        <v>203</v>
      </c>
      <c r="AK609" s="17" t="s">
        <v>1817</v>
      </c>
      <c r="AL609" s="17" t="s">
        <v>598</v>
      </c>
      <c r="AM609" s="17" t="s">
        <v>465</v>
      </c>
      <c r="AN609" s="17" t="s">
        <v>6158</v>
      </c>
      <c r="AO609" s="17" t="s">
        <v>6159</v>
      </c>
      <c r="AP609" s="17" t="s">
        <v>5303</v>
      </c>
      <c r="AQ609" s="17" t="s">
        <v>50</v>
      </c>
      <c r="AR609" s="17" t="s">
        <v>50</v>
      </c>
      <c r="AS609" t="s">
        <v>6</v>
      </c>
    </row>
    <row r="610" spans="1:45" x14ac:dyDescent="0.3">
      <c r="A610" s="6" t="s">
        <v>6160</v>
      </c>
      <c r="B610" s="28">
        <v>1</v>
      </c>
      <c r="C610" s="54">
        <v>0</v>
      </c>
      <c r="D610" s="7" t="s">
        <v>50</v>
      </c>
      <c r="E610" s="57" t="s">
        <v>6161</v>
      </c>
      <c r="F610" s="8" t="s">
        <v>1</v>
      </c>
      <c r="G610" s="8" t="s">
        <v>2496</v>
      </c>
      <c r="H610" s="8" t="s">
        <v>50</v>
      </c>
      <c r="I610" s="8" t="s">
        <v>542</v>
      </c>
      <c r="J610" s="9" t="s">
        <v>50</v>
      </c>
      <c r="K610" s="8" t="s">
        <v>6162</v>
      </c>
      <c r="L610" s="10">
        <v>4</v>
      </c>
      <c r="M610" s="8" t="s">
        <v>6163</v>
      </c>
      <c r="N610" s="8" t="s">
        <v>6164</v>
      </c>
      <c r="O610" s="8" t="s">
        <v>2975</v>
      </c>
      <c r="P610" s="8" t="s">
        <v>200</v>
      </c>
      <c r="Q610" s="8" t="s">
        <v>58</v>
      </c>
      <c r="R610" s="8" t="s">
        <v>6165</v>
      </c>
      <c r="S610" s="8" t="s">
        <v>59</v>
      </c>
      <c r="T610" s="11">
        <v>42370</v>
      </c>
      <c r="U610" s="12" t="s">
        <v>50</v>
      </c>
      <c r="V610" s="8" t="s">
        <v>78</v>
      </c>
      <c r="W610" s="8" t="s">
        <v>61</v>
      </c>
      <c r="X610" s="8" t="s">
        <v>61</v>
      </c>
      <c r="Y610" s="13">
        <v>0</v>
      </c>
      <c r="Z610" s="14">
        <v>296</v>
      </c>
      <c r="AA610" s="14">
        <v>210</v>
      </c>
      <c r="AB610" s="8" t="s">
        <v>662</v>
      </c>
      <c r="AC610" s="15">
        <v>2015</v>
      </c>
      <c r="AD610" s="16">
        <v>6</v>
      </c>
      <c r="AE610" s="12" t="s">
        <v>50</v>
      </c>
      <c r="AF610" s="11" t="s">
        <v>50</v>
      </c>
      <c r="AG610" s="12">
        <v>1.5</v>
      </c>
      <c r="AH610" s="8" t="s">
        <v>595</v>
      </c>
      <c r="AI610" s="8" t="s">
        <v>2501</v>
      </c>
      <c r="AJ610" s="8" t="s">
        <v>203</v>
      </c>
      <c r="AK610" s="8" t="s">
        <v>6166</v>
      </c>
      <c r="AL610" s="8" t="s">
        <v>598</v>
      </c>
      <c r="AM610" s="8" t="s">
        <v>465</v>
      </c>
      <c r="AN610" s="8" t="s">
        <v>6167</v>
      </c>
      <c r="AO610" s="8" t="s">
        <v>6168</v>
      </c>
      <c r="AP610" s="8" t="s">
        <v>6169</v>
      </c>
      <c r="AQ610" s="8" t="s">
        <v>6170</v>
      </c>
      <c r="AR610" s="8" t="s">
        <v>50</v>
      </c>
      <c r="AS610" t="s">
        <v>6</v>
      </c>
    </row>
    <row r="611" spans="1:45" x14ac:dyDescent="0.3">
      <c r="A611" s="6" t="s">
        <v>6171</v>
      </c>
      <c r="B611" s="28">
        <v>1</v>
      </c>
      <c r="C611" s="54">
        <v>0</v>
      </c>
      <c r="D611" s="7" t="s">
        <v>50</v>
      </c>
      <c r="E611" s="58" t="s">
        <v>6172</v>
      </c>
      <c r="F611" s="17" t="s">
        <v>173</v>
      </c>
      <c r="G611" s="17" t="s">
        <v>317</v>
      </c>
      <c r="H611" s="17" t="s">
        <v>50</v>
      </c>
      <c r="I611" s="17" t="s">
        <v>542</v>
      </c>
      <c r="J611" s="18" t="s">
        <v>50</v>
      </c>
      <c r="K611" s="17" t="s">
        <v>6173</v>
      </c>
      <c r="L611" s="19">
        <v>1</v>
      </c>
      <c r="M611" s="17" t="s">
        <v>1814</v>
      </c>
      <c r="N611" s="17" t="s">
        <v>6174</v>
      </c>
      <c r="O611" s="17" t="s">
        <v>3372</v>
      </c>
      <c r="P611" s="17" t="s">
        <v>200</v>
      </c>
      <c r="Q611" s="17" t="s">
        <v>58</v>
      </c>
      <c r="R611" s="17" t="s">
        <v>6175</v>
      </c>
      <c r="S611" s="17" t="s">
        <v>59</v>
      </c>
      <c r="T611" s="20">
        <v>42826</v>
      </c>
      <c r="U611" s="21" t="s">
        <v>50</v>
      </c>
      <c r="V611" s="17" t="s">
        <v>78</v>
      </c>
      <c r="W611" s="17" t="s">
        <v>61</v>
      </c>
      <c r="X611" s="17" t="s">
        <v>61</v>
      </c>
      <c r="Y611" s="22">
        <v>0.01</v>
      </c>
      <c r="Z611" s="23">
        <v>198</v>
      </c>
      <c r="AA611" s="23">
        <v>1119</v>
      </c>
      <c r="AB611" s="17" t="s">
        <v>662</v>
      </c>
      <c r="AC611" s="24">
        <v>2017</v>
      </c>
      <c r="AD611" s="25" t="s">
        <v>50</v>
      </c>
      <c r="AE611" s="21" t="s">
        <v>50</v>
      </c>
      <c r="AF611" s="20">
        <v>42826</v>
      </c>
      <c r="AG611" s="21" t="s">
        <v>50</v>
      </c>
      <c r="AH611" s="17" t="s">
        <v>78</v>
      </c>
      <c r="AI611" s="17" t="s">
        <v>1770</v>
      </c>
      <c r="AJ611" s="17" t="s">
        <v>203</v>
      </c>
      <c r="AK611" s="17" t="s">
        <v>1817</v>
      </c>
      <c r="AL611" s="17" t="s">
        <v>598</v>
      </c>
      <c r="AM611" s="17" t="s">
        <v>465</v>
      </c>
      <c r="AN611" s="17" t="s">
        <v>6176</v>
      </c>
      <c r="AO611" s="17" t="s">
        <v>6177</v>
      </c>
      <c r="AP611" s="17" t="s">
        <v>4899</v>
      </c>
      <c r="AQ611" s="17" t="s">
        <v>6178</v>
      </c>
      <c r="AR611" s="17" t="s">
        <v>50</v>
      </c>
      <c r="AS611" s="17" t="s">
        <v>90</v>
      </c>
    </row>
    <row r="612" spans="1:45" x14ac:dyDescent="0.3">
      <c r="A612" s="6" t="s">
        <v>6179</v>
      </c>
      <c r="B612" s="28">
        <v>0</v>
      </c>
      <c r="C612" s="54">
        <v>1</v>
      </c>
      <c r="D612" s="7" t="s">
        <v>50</v>
      </c>
      <c r="E612" s="57" t="s">
        <v>6180</v>
      </c>
      <c r="F612" s="8" t="s">
        <v>93</v>
      </c>
      <c r="G612" s="8" t="s">
        <v>94</v>
      </c>
      <c r="H612" s="8" t="s">
        <v>269</v>
      </c>
      <c r="I612" s="8" t="s">
        <v>221</v>
      </c>
      <c r="J612" s="9" t="s">
        <v>50</v>
      </c>
      <c r="K612" s="8" t="s">
        <v>6181</v>
      </c>
      <c r="L612" s="10" t="s">
        <v>50</v>
      </c>
      <c r="M612" s="8" t="s">
        <v>50</v>
      </c>
      <c r="N612" s="8" t="s">
        <v>50</v>
      </c>
      <c r="O612" s="8" t="s">
        <v>50</v>
      </c>
      <c r="P612" s="8" t="s">
        <v>4253</v>
      </c>
      <c r="Q612" s="8" t="s">
        <v>58</v>
      </c>
      <c r="R612" s="8" t="s">
        <v>50</v>
      </c>
      <c r="S612" s="8" t="s">
        <v>59</v>
      </c>
      <c r="T612" s="11">
        <v>43262</v>
      </c>
      <c r="U612" s="12">
        <v>13.82</v>
      </c>
      <c r="V612" s="8" t="s">
        <v>134</v>
      </c>
      <c r="W612" s="8" t="s">
        <v>61</v>
      </c>
      <c r="X612" s="8" t="s">
        <v>61</v>
      </c>
      <c r="Y612" s="13">
        <v>0.26</v>
      </c>
      <c r="Z612" s="14" t="s">
        <v>50</v>
      </c>
      <c r="AA612" s="14">
        <v>297</v>
      </c>
      <c r="AB612" s="8" t="s">
        <v>662</v>
      </c>
      <c r="AC612" s="15">
        <v>2013</v>
      </c>
      <c r="AD612" s="16" t="s">
        <v>50</v>
      </c>
      <c r="AE612" s="12" t="s">
        <v>50</v>
      </c>
      <c r="AF612" s="11">
        <v>43262</v>
      </c>
      <c r="AG612" s="12">
        <v>13.82</v>
      </c>
      <c r="AH612" s="8" t="s">
        <v>134</v>
      </c>
      <c r="AI612" s="8" t="s">
        <v>1968</v>
      </c>
      <c r="AJ612" s="8" t="s">
        <v>4255</v>
      </c>
      <c r="AK612" s="8" t="s">
        <v>50</v>
      </c>
      <c r="AL612" s="8" t="s">
        <v>83</v>
      </c>
      <c r="AM612" s="8" t="s">
        <v>300</v>
      </c>
      <c r="AN612" s="8" t="s">
        <v>6182</v>
      </c>
      <c r="AO612" s="8" t="s">
        <v>6183</v>
      </c>
      <c r="AP612" s="8" t="s">
        <v>153</v>
      </c>
      <c r="AQ612" s="8" t="s">
        <v>6184</v>
      </c>
      <c r="AR612" s="8" t="s">
        <v>50</v>
      </c>
      <c r="AS612" s="8" t="s">
        <v>109</v>
      </c>
    </row>
    <row r="613" spans="1:45" x14ac:dyDescent="0.3">
      <c r="A613" s="6" t="s">
        <v>6185</v>
      </c>
      <c r="B613" s="28">
        <v>0</v>
      </c>
      <c r="C613" s="54">
        <v>1</v>
      </c>
      <c r="D613" s="7" t="s">
        <v>50</v>
      </c>
      <c r="E613" s="58" t="s">
        <v>6186</v>
      </c>
      <c r="F613" s="17" t="s">
        <v>173</v>
      </c>
      <c r="G613" s="17" t="s">
        <v>317</v>
      </c>
      <c r="H613" s="17" t="s">
        <v>50</v>
      </c>
      <c r="I613" s="17" t="s">
        <v>996</v>
      </c>
      <c r="J613" s="18" t="s">
        <v>50</v>
      </c>
      <c r="K613" s="17" t="s">
        <v>50</v>
      </c>
      <c r="L613" s="19" t="s">
        <v>50</v>
      </c>
      <c r="M613" s="17" t="s">
        <v>50</v>
      </c>
      <c r="N613" s="17" t="s">
        <v>6187</v>
      </c>
      <c r="O613" s="17" t="s">
        <v>6188</v>
      </c>
      <c r="P613" s="17" t="s">
        <v>99</v>
      </c>
      <c r="Q613" s="17" t="s">
        <v>58</v>
      </c>
      <c r="R613" s="17" t="s">
        <v>6189</v>
      </c>
      <c r="S613" s="17" t="s">
        <v>59</v>
      </c>
      <c r="T613" s="20" t="s">
        <v>50</v>
      </c>
      <c r="U613" s="21" t="s">
        <v>50</v>
      </c>
      <c r="V613" s="17" t="s">
        <v>50</v>
      </c>
      <c r="W613" s="17" t="s">
        <v>50</v>
      </c>
      <c r="X613" s="17" t="s">
        <v>50</v>
      </c>
      <c r="Y613" s="22">
        <v>0</v>
      </c>
      <c r="Z613" s="23" t="s">
        <v>50</v>
      </c>
      <c r="AA613" s="23">
        <v>7</v>
      </c>
      <c r="AB613" s="17" t="s">
        <v>662</v>
      </c>
      <c r="AC613" s="24">
        <v>2013</v>
      </c>
      <c r="AD613" s="25" t="s">
        <v>50</v>
      </c>
      <c r="AE613" s="21" t="s">
        <v>50</v>
      </c>
      <c r="AF613" s="20" t="s">
        <v>50</v>
      </c>
      <c r="AG613" s="21" t="s">
        <v>50</v>
      </c>
      <c r="AH613" s="17" t="s">
        <v>50</v>
      </c>
      <c r="AI613" s="17" t="s">
        <v>1770</v>
      </c>
      <c r="AJ613" s="17" t="s">
        <v>103</v>
      </c>
      <c r="AK613" s="17" t="s">
        <v>50</v>
      </c>
      <c r="AL613" s="17" t="s">
        <v>104</v>
      </c>
      <c r="AM613" s="17" t="s">
        <v>204</v>
      </c>
      <c r="AN613" s="17" t="s">
        <v>6190</v>
      </c>
      <c r="AO613" s="17" t="s">
        <v>6191</v>
      </c>
      <c r="AP613" s="17" t="s">
        <v>5303</v>
      </c>
      <c r="AQ613" s="17" t="s">
        <v>6192</v>
      </c>
      <c r="AR613" s="17" t="s">
        <v>6193</v>
      </c>
      <c r="AS613" s="8" t="s">
        <v>109</v>
      </c>
    </row>
    <row r="614" spans="1:45" x14ac:dyDescent="0.3">
      <c r="A614" s="6" t="s">
        <v>6194</v>
      </c>
      <c r="B614" s="28">
        <v>0</v>
      </c>
      <c r="C614" s="54">
        <v>1</v>
      </c>
      <c r="D614" s="7" t="s">
        <v>50</v>
      </c>
      <c r="E614" s="57" t="s">
        <v>6195</v>
      </c>
      <c r="F614" s="8" t="s">
        <v>173</v>
      </c>
      <c r="G614" s="8" t="s">
        <v>317</v>
      </c>
      <c r="H614" s="8" t="s">
        <v>50</v>
      </c>
      <c r="I614" s="8" t="s">
        <v>542</v>
      </c>
      <c r="J614" s="9" t="s">
        <v>50</v>
      </c>
      <c r="K614" s="8" t="s">
        <v>6196</v>
      </c>
      <c r="L614" s="10">
        <v>1</v>
      </c>
      <c r="M614" s="8" t="s">
        <v>6197</v>
      </c>
      <c r="N614" s="8" t="s">
        <v>6198</v>
      </c>
      <c r="O614" s="8" t="s">
        <v>50</v>
      </c>
      <c r="P614" s="8" t="s">
        <v>1483</v>
      </c>
      <c r="Q614" s="8" t="s">
        <v>58</v>
      </c>
      <c r="R614" s="8" t="s">
        <v>6199</v>
      </c>
      <c r="S614" s="8" t="s">
        <v>59</v>
      </c>
      <c r="T614" s="11" t="s">
        <v>50</v>
      </c>
      <c r="U614" s="12" t="s">
        <v>50</v>
      </c>
      <c r="V614" s="8" t="s">
        <v>78</v>
      </c>
      <c r="W614" s="8" t="s">
        <v>61</v>
      </c>
      <c r="X614" s="8" t="s">
        <v>61</v>
      </c>
      <c r="Y614" s="13">
        <v>1.95</v>
      </c>
      <c r="Z614" s="14">
        <v>641</v>
      </c>
      <c r="AA614" s="14">
        <v>44</v>
      </c>
      <c r="AB614" s="8" t="s">
        <v>662</v>
      </c>
      <c r="AC614" s="15">
        <v>2017</v>
      </c>
      <c r="AD614" s="16" t="s">
        <v>50</v>
      </c>
      <c r="AE614" s="12" t="s">
        <v>50</v>
      </c>
      <c r="AF614" s="11" t="s">
        <v>50</v>
      </c>
      <c r="AG614" s="12" t="s">
        <v>50</v>
      </c>
      <c r="AH614" s="8" t="s">
        <v>78</v>
      </c>
      <c r="AI614" s="8" t="s">
        <v>1383</v>
      </c>
      <c r="AJ614" s="8" t="s">
        <v>1485</v>
      </c>
      <c r="AK614" s="8" t="s">
        <v>6200</v>
      </c>
      <c r="AL614" s="8" t="s">
        <v>598</v>
      </c>
      <c r="AM614" s="8" t="s">
        <v>465</v>
      </c>
      <c r="AN614" s="8" t="s">
        <v>6201</v>
      </c>
      <c r="AO614" s="8" t="s">
        <v>6202</v>
      </c>
      <c r="AP614" s="8" t="s">
        <v>6203</v>
      </c>
      <c r="AQ614" s="8" t="s">
        <v>50</v>
      </c>
      <c r="AR614" s="8" t="s">
        <v>6204</v>
      </c>
      <c r="AS614" s="8" t="s">
        <v>109</v>
      </c>
    </row>
    <row r="615" spans="1:45" x14ac:dyDescent="0.3">
      <c r="A615" s="6" t="s">
        <v>6205</v>
      </c>
      <c r="B615" s="28">
        <v>1</v>
      </c>
      <c r="C615" s="54">
        <v>0</v>
      </c>
      <c r="D615" s="7" t="s">
        <v>50</v>
      </c>
      <c r="E615" s="58" t="s">
        <v>6206</v>
      </c>
      <c r="F615" s="17" t="s">
        <v>173</v>
      </c>
      <c r="G615" s="17" t="s">
        <v>317</v>
      </c>
      <c r="H615" s="17" t="s">
        <v>50</v>
      </c>
      <c r="I615" s="17" t="s">
        <v>542</v>
      </c>
      <c r="J615" s="18" t="s">
        <v>50</v>
      </c>
      <c r="K615" s="17" t="s">
        <v>6207</v>
      </c>
      <c r="L615" s="19">
        <v>3</v>
      </c>
      <c r="M615" s="17" t="s">
        <v>6208</v>
      </c>
      <c r="N615" s="17" t="s">
        <v>6209</v>
      </c>
      <c r="O615" s="17" t="s">
        <v>814</v>
      </c>
      <c r="P615" s="17" t="s">
        <v>200</v>
      </c>
      <c r="Q615" s="17" t="s">
        <v>58</v>
      </c>
      <c r="R615" s="17" t="s">
        <v>6210</v>
      </c>
      <c r="S615" s="17" t="s">
        <v>59</v>
      </c>
      <c r="T615" s="20">
        <v>42354</v>
      </c>
      <c r="U615" s="21" t="s">
        <v>50</v>
      </c>
      <c r="V615" s="17" t="s">
        <v>78</v>
      </c>
      <c r="W615" s="17" t="s">
        <v>61</v>
      </c>
      <c r="X615" s="17" t="s">
        <v>61</v>
      </c>
      <c r="Y615" s="22">
        <v>-0.03</v>
      </c>
      <c r="Z615" s="23">
        <v>454</v>
      </c>
      <c r="AA615" s="23">
        <v>10652</v>
      </c>
      <c r="AB615" s="17" t="s">
        <v>662</v>
      </c>
      <c r="AC615" s="24">
        <v>2014</v>
      </c>
      <c r="AD615" s="25">
        <v>10</v>
      </c>
      <c r="AE615" s="21" t="s">
        <v>50</v>
      </c>
      <c r="AF615" s="20" t="s">
        <v>50</v>
      </c>
      <c r="AG615" s="21" t="s">
        <v>50</v>
      </c>
      <c r="AH615" s="17" t="s">
        <v>595</v>
      </c>
      <c r="AI615" s="17" t="s">
        <v>745</v>
      </c>
      <c r="AJ615" s="17" t="s">
        <v>203</v>
      </c>
      <c r="AK615" s="17" t="s">
        <v>6211</v>
      </c>
      <c r="AL615" s="17" t="s">
        <v>598</v>
      </c>
      <c r="AM615" s="17" t="s">
        <v>465</v>
      </c>
      <c r="AN615" s="17" t="s">
        <v>6212</v>
      </c>
      <c r="AO615" s="17" t="s">
        <v>6213</v>
      </c>
      <c r="AP615" s="17" t="s">
        <v>1187</v>
      </c>
      <c r="AQ615" s="17" t="s">
        <v>6214</v>
      </c>
      <c r="AR615" s="17" t="s">
        <v>6215</v>
      </c>
      <c r="AS615" s="17" t="s">
        <v>90</v>
      </c>
    </row>
    <row r="616" spans="1:45" x14ac:dyDescent="0.3">
      <c r="A616" s="6" t="s">
        <v>6216</v>
      </c>
      <c r="B616" s="28">
        <v>1</v>
      </c>
      <c r="C616" s="54">
        <v>0</v>
      </c>
      <c r="D616" s="7" t="s">
        <v>50</v>
      </c>
      <c r="E616" s="57" t="s">
        <v>6217</v>
      </c>
      <c r="F616" s="8" t="s">
        <v>291</v>
      </c>
      <c r="G616" s="8" t="s">
        <v>292</v>
      </c>
      <c r="H616" s="8" t="s">
        <v>293</v>
      </c>
      <c r="I616" s="8" t="s">
        <v>542</v>
      </c>
      <c r="J616" s="9" t="s">
        <v>50</v>
      </c>
      <c r="K616" s="8" t="s">
        <v>6218</v>
      </c>
      <c r="L616" s="10">
        <v>1</v>
      </c>
      <c r="M616" s="8" t="s">
        <v>6219</v>
      </c>
      <c r="N616" s="8" t="s">
        <v>6220</v>
      </c>
      <c r="O616" s="8" t="s">
        <v>50</v>
      </c>
      <c r="P616" s="8" t="s">
        <v>50</v>
      </c>
      <c r="Q616" s="8" t="s">
        <v>58</v>
      </c>
      <c r="R616" s="8" t="s">
        <v>6221</v>
      </c>
      <c r="S616" s="8" t="s">
        <v>59</v>
      </c>
      <c r="T616" s="11">
        <v>42717</v>
      </c>
      <c r="U616" s="12" t="s">
        <v>50</v>
      </c>
      <c r="V616" s="8" t="s">
        <v>78</v>
      </c>
      <c r="W616" s="8" t="s">
        <v>61</v>
      </c>
      <c r="X616" s="8" t="s">
        <v>61</v>
      </c>
      <c r="Y616" s="13">
        <v>-0.06</v>
      </c>
      <c r="Z616" s="14">
        <v>14</v>
      </c>
      <c r="AA616" s="14">
        <v>2164</v>
      </c>
      <c r="AB616" s="8" t="s">
        <v>662</v>
      </c>
      <c r="AC616" s="15">
        <v>2016</v>
      </c>
      <c r="AD616" s="16" t="s">
        <v>50</v>
      </c>
      <c r="AE616" s="12" t="s">
        <v>50</v>
      </c>
      <c r="AF616" s="11">
        <v>42717</v>
      </c>
      <c r="AG616" s="12" t="s">
        <v>50</v>
      </c>
      <c r="AH616" s="8" t="s">
        <v>78</v>
      </c>
      <c r="AI616" s="8" t="s">
        <v>647</v>
      </c>
      <c r="AJ616" s="8" t="s">
        <v>59</v>
      </c>
      <c r="AK616" s="8" t="s">
        <v>6222</v>
      </c>
      <c r="AL616" s="8" t="s">
        <v>598</v>
      </c>
      <c r="AM616" s="8" t="s">
        <v>465</v>
      </c>
      <c r="AN616" s="8" t="s">
        <v>6223</v>
      </c>
      <c r="AO616" s="8" t="s">
        <v>6224</v>
      </c>
      <c r="AP616" s="8" t="s">
        <v>1187</v>
      </c>
      <c r="AQ616" s="8" t="s">
        <v>50</v>
      </c>
      <c r="AR616" s="8" t="s">
        <v>50</v>
      </c>
      <c r="AS616" s="17" t="s">
        <v>90</v>
      </c>
    </row>
    <row r="617" spans="1:45" x14ac:dyDescent="0.3">
      <c r="A617" s="6" t="s">
        <v>6225</v>
      </c>
      <c r="B617" s="28">
        <v>1</v>
      </c>
      <c r="C617" s="54">
        <v>0</v>
      </c>
      <c r="D617" s="7" t="s">
        <v>50</v>
      </c>
      <c r="E617" s="58" t="s">
        <v>6226</v>
      </c>
      <c r="F617" s="17" t="s">
        <v>291</v>
      </c>
      <c r="G617" s="17" t="s">
        <v>654</v>
      </c>
      <c r="H617" s="17" t="s">
        <v>1180</v>
      </c>
      <c r="I617" s="17" t="s">
        <v>542</v>
      </c>
      <c r="J617" s="18" t="s">
        <v>50</v>
      </c>
      <c r="K617" s="17" t="s">
        <v>6227</v>
      </c>
      <c r="L617" s="19">
        <v>1</v>
      </c>
      <c r="M617" s="17" t="s">
        <v>1814</v>
      </c>
      <c r="N617" s="17" t="s">
        <v>1825</v>
      </c>
      <c r="O617" s="17" t="s">
        <v>50</v>
      </c>
      <c r="P617" s="17" t="s">
        <v>200</v>
      </c>
      <c r="Q617" s="17" t="s">
        <v>58</v>
      </c>
      <c r="R617" s="17" t="s">
        <v>3511</v>
      </c>
      <c r="S617" s="17" t="s">
        <v>59</v>
      </c>
      <c r="T617" s="20">
        <v>41996</v>
      </c>
      <c r="U617" s="21">
        <v>0.02</v>
      </c>
      <c r="V617" s="17" t="s">
        <v>770</v>
      </c>
      <c r="W617" s="17" t="s">
        <v>61</v>
      </c>
      <c r="X617" s="17" t="s">
        <v>61</v>
      </c>
      <c r="Y617" s="22">
        <v>-0.04</v>
      </c>
      <c r="Z617" s="23">
        <v>7</v>
      </c>
      <c r="AA617" s="23">
        <v>557</v>
      </c>
      <c r="AB617" s="17" t="s">
        <v>662</v>
      </c>
      <c r="AC617" s="24">
        <v>2014</v>
      </c>
      <c r="AD617" s="25" t="s">
        <v>50</v>
      </c>
      <c r="AE617" s="21" t="s">
        <v>50</v>
      </c>
      <c r="AF617" s="20">
        <v>42424</v>
      </c>
      <c r="AG617" s="21" t="s">
        <v>50</v>
      </c>
      <c r="AH617" s="17" t="s">
        <v>78</v>
      </c>
      <c r="AI617" s="17" t="s">
        <v>929</v>
      </c>
      <c r="AJ617" s="17" t="s">
        <v>203</v>
      </c>
      <c r="AK617" s="17" t="s">
        <v>1817</v>
      </c>
      <c r="AL617" s="17" t="s">
        <v>598</v>
      </c>
      <c r="AM617" s="17" t="s">
        <v>465</v>
      </c>
      <c r="AN617" s="17" t="s">
        <v>6228</v>
      </c>
      <c r="AO617" s="17" t="s">
        <v>6229</v>
      </c>
      <c r="AP617" s="17" t="s">
        <v>1187</v>
      </c>
      <c r="AQ617" s="17" t="s">
        <v>6230</v>
      </c>
      <c r="AR617" s="17" t="s">
        <v>6231</v>
      </c>
      <c r="AS617" t="s">
        <v>6</v>
      </c>
    </row>
    <row r="618" spans="1:45" x14ac:dyDescent="0.3">
      <c r="A618" s="6" t="s">
        <v>6232</v>
      </c>
      <c r="B618" s="28">
        <v>1</v>
      </c>
      <c r="C618" s="54">
        <v>0</v>
      </c>
      <c r="D618" s="7" t="s">
        <v>50</v>
      </c>
      <c r="E618" s="57" t="s">
        <v>6233</v>
      </c>
      <c r="F618" s="8" t="s">
        <v>291</v>
      </c>
      <c r="G618" s="8" t="s">
        <v>292</v>
      </c>
      <c r="H618" s="8" t="s">
        <v>2129</v>
      </c>
      <c r="I618" s="8" t="s">
        <v>542</v>
      </c>
      <c r="J618" s="9" t="s">
        <v>50</v>
      </c>
      <c r="K618" s="8" t="s">
        <v>6234</v>
      </c>
      <c r="L618" s="10">
        <v>2</v>
      </c>
      <c r="M618" s="8" t="s">
        <v>6235</v>
      </c>
      <c r="N618" s="8" t="s">
        <v>6236</v>
      </c>
      <c r="O618" s="8" t="s">
        <v>6237</v>
      </c>
      <c r="P618" s="8" t="s">
        <v>200</v>
      </c>
      <c r="Q618" s="8" t="s">
        <v>58</v>
      </c>
      <c r="R618" s="8" t="s">
        <v>6238</v>
      </c>
      <c r="S618" s="8" t="s">
        <v>59</v>
      </c>
      <c r="T618" s="11" t="s">
        <v>50</v>
      </c>
      <c r="U618" s="12">
        <v>0.53</v>
      </c>
      <c r="V618" s="8" t="s">
        <v>595</v>
      </c>
      <c r="W618" s="8" t="s">
        <v>61</v>
      </c>
      <c r="X618" s="8" t="s">
        <v>61</v>
      </c>
      <c r="Y618" s="13">
        <v>-0.03</v>
      </c>
      <c r="Z618" s="14">
        <v>191</v>
      </c>
      <c r="AA618" s="14">
        <v>210</v>
      </c>
      <c r="AB618" s="8" t="s">
        <v>662</v>
      </c>
      <c r="AC618" s="15">
        <v>2013</v>
      </c>
      <c r="AD618" s="16" t="s">
        <v>50</v>
      </c>
      <c r="AE618" s="12" t="s">
        <v>50</v>
      </c>
      <c r="AF618" s="11">
        <v>42064</v>
      </c>
      <c r="AG618" s="12" t="s">
        <v>50</v>
      </c>
      <c r="AH618" s="8" t="s">
        <v>461</v>
      </c>
      <c r="AI618" s="8" t="s">
        <v>299</v>
      </c>
      <c r="AJ618" s="8" t="s">
        <v>203</v>
      </c>
      <c r="AK618" s="8" t="s">
        <v>6239</v>
      </c>
      <c r="AL618" s="8" t="s">
        <v>549</v>
      </c>
      <c r="AM618" s="8" t="s">
        <v>465</v>
      </c>
      <c r="AN618" s="8" t="s">
        <v>6240</v>
      </c>
      <c r="AO618" s="8" t="s">
        <v>6241</v>
      </c>
      <c r="AP618" s="8" t="s">
        <v>138</v>
      </c>
      <c r="AQ618" s="8" t="s">
        <v>6242</v>
      </c>
      <c r="AR618" s="8" t="s">
        <v>6243</v>
      </c>
      <c r="AS618" t="s">
        <v>6</v>
      </c>
    </row>
    <row r="619" spans="1:45" x14ac:dyDescent="0.3">
      <c r="A619" s="6" t="s">
        <v>6244</v>
      </c>
      <c r="B619" s="28">
        <v>1</v>
      </c>
      <c r="C619" s="54">
        <v>0</v>
      </c>
      <c r="D619" s="7" t="s">
        <v>50</v>
      </c>
      <c r="E619" s="58" t="s">
        <v>6245</v>
      </c>
      <c r="F619" s="17" t="s">
        <v>291</v>
      </c>
      <c r="G619" s="17" t="s">
        <v>5170</v>
      </c>
      <c r="H619" s="17" t="s">
        <v>4956</v>
      </c>
      <c r="I619" s="17" t="s">
        <v>542</v>
      </c>
      <c r="J619" s="18" t="s">
        <v>50</v>
      </c>
      <c r="K619" s="17" t="s">
        <v>6246</v>
      </c>
      <c r="L619" s="19">
        <v>1</v>
      </c>
      <c r="M619" s="17" t="s">
        <v>6247</v>
      </c>
      <c r="N619" s="17" t="s">
        <v>6248</v>
      </c>
      <c r="O619" s="17" t="s">
        <v>2737</v>
      </c>
      <c r="P619" s="17" t="s">
        <v>1540</v>
      </c>
      <c r="Q619" s="17" t="s">
        <v>58</v>
      </c>
      <c r="R619" s="17" t="s">
        <v>6249</v>
      </c>
      <c r="S619" s="17" t="s">
        <v>59</v>
      </c>
      <c r="T619" s="20">
        <v>43205</v>
      </c>
      <c r="U619" s="21" t="s">
        <v>50</v>
      </c>
      <c r="V619" s="17" t="s">
        <v>78</v>
      </c>
      <c r="W619" s="17" t="s">
        <v>61</v>
      </c>
      <c r="X619" s="17" t="s">
        <v>61</v>
      </c>
      <c r="Y619" s="22" t="s">
        <v>50</v>
      </c>
      <c r="Z619" s="23" t="s">
        <v>50</v>
      </c>
      <c r="AA619" s="23" t="s">
        <v>50</v>
      </c>
      <c r="AB619" s="17" t="s">
        <v>662</v>
      </c>
      <c r="AC619" s="24">
        <v>2016</v>
      </c>
      <c r="AD619" s="25" t="s">
        <v>50</v>
      </c>
      <c r="AE619" s="21" t="s">
        <v>50</v>
      </c>
      <c r="AF619" s="20">
        <v>43205</v>
      </c>
      <c r="AG619" s="21" t="s">
        <v>50</v>
      </c>
      <c r="AH619" s="17" t="s">
        <v>78</v>
      </c>
      <c r="AI619" s="17" t="s">
        <v>5172</v>
      </c>
      <c r="AJ619" s="17" t="s">
        <v>1542</v>
      </c>
      <c r="AK619" s="17" t="s">
        <v>6250</v>
      </c>
      <c r="AL619" s="17" t="s">
        <v>598</v>
      </c>
      <c r="AM619" s="17" t="s">
        <v>465</v>
      </c>
      <c r="AN619" s="17" t="s">
        <v>6251</v>
      </c>
      <c r="AO619" s="17" t="s">
        <v>6252</v>
      </c>
      <c r="AP619" s="17" t="s">
        <v>601</v>
      </c>
      <c r="AQ619" s="17" t="s">
        <v>6253</v>
      </c>
      <c r="AR619" s="17" t="s">
        <v>50</v>
      </c>
      <c r="AS619" t="s">
        <v>6</v>
      </c>
    </row>
    <row r="620" spans="1:45" x14ac:dyDescent="0.3">
      <c r="A620" s="6" t="s">
        <v>6254</v>
      </c>
      <c r="B620" s="28">
        <v>1</v>
      </c>
      <c r="C620" s="54">
        <v>0</v>
      </c>
      <c r="D620" s="7" t="s">
        <v>50</v>
      </c>
      <c r="E620" s="57" t="s">
        <v>6255</v>
      </c>
      <c r="F620" s="8" t="s">
        <v>1</v>
      </c>
      <c r="G620" s="8" t="s">
        <v>2714</v>
      </c>
      <c r="H620" s="8" t="s">
        <v>3508</v>
      </c>
      <c r="I620" s="8" t="s">
        <v>542</v>
      </c>
      <c r="J620" s="9" t="s">
        <v>50</v>
      </c>
      <c r="K620" s="8" t="s">
        <v>6256</v>
      </c>
      <c r="L620" s="10">
        <v>2</v>
      </c>
      <c r="M620" s="8" t="s">
        <v>6257</v>
      </c>
      <c r="N620" s="8" t="s">
        <v>4307</v>
      </c>
      <c r="O620" s="8" t="s">
        <v>310</v>
      </c>
      <c r="P620" s="8" t="s">
        <v>815</v>
      </c>
      <c r="Q620" s="8" t="s">
        <v>58</v>
      </c>
      <c r="R620" s="8" t="s">
        <v>4308</v>
      </c>
      <c r="S620" s="8" t="s">
        <v>59</v>
      </c>
      <c r="T620" s="11">
        <v>42936</v>
      </c>
      <c r="U620" s="12" t="s">
        <v>50</v>
      </c>
      <c r="V620" s="8" t="s">
        <v>78</v>
      </c>
      <c r="W620" s="8" t="s">
        <v>61</v>
      </c>
      <c r="X620" s="8" t="s">
        <v>61</v>
      </c>
      <c r="Y620" s="13">
        <v>0.06</v>
      </c>
      <c r="Z620" s="14">
        <v>19</v>
      </c>
      <c r="AA620" s="14">
        <v>347</v>
      </c>
      <c r="AB620" s="8" t="s">
        <v>662</v>
      </c>
      <c r="AC620" s="15">
        <v>2015</v>
      </c>
      <c r="AD620" s="16" t="s">
        <v>50</v>
      </c>
      <c r="AE620" s="12" t="s">
        <v>50</v>
      </c>
      <c r="AF620" s="11">
        <v>43143</v>
      </c>
      <c r="AG620" s="12" t="s">
        <v>50</v>
      </c>
      <c r="AH620" s="8" t="s">
        <v>78</v>
      </c>
      <c r="AI620" s="8" t="s">
        <v>6258</v>
      </c>
      <c r="AJ620" s="8" t="s">
        <v>817</v>
      </c>
      <c r="AK620" s="8" t="s">
        <v>6259</v>
      </c>
      <c r="AL620" s="8" t="s">
        <v>598</v>
      </c>
      <c r="AM620" s="8" t="s">
        <v>465</v>
      </c>
      <c r="AN620" s="8" t="s">
        <v>6260</v>
      </c>
      <c r="AO620" s="8" t="s">
        <v>6261</v>
      </c>
      <c r="AP620" s="8" t="s">
        <v>909</v>
      </c>
      <c r="AQ620" s="8" t="s">
        <v>6262</v>
      </c>
      <c r="AR620" s="8" t="s">
        <v>6263</v>
      </c>
      <c r="AS620" t="s">
        <v>6</v>
      </c>
    </row>
    <row r="621" spans="1:45" x14ac:dyDescent="0.3">
      <c r="A621" s="6" t="s">
        <v>6264</v>
      </c>
      <c r="B621" s="28">
        <v>1</v>
      </c>
      <c r="C621" s="54">
        <v>0</v>
      </c>
      <c r="D621" s="7" t="s">
        <v>50</v>
      </c>
      <c r="E621" s="58" t="s">
        <v>6265</v>
      </c>
      <c r="F621" s="17" t="s">
        <v>291</v>
      </c>
      <c r="G621" s="17" t="s">
        <v>1007</v>
      </c>
      <c r="H621" s="17" t="s">
        <v>293</v>
      </c>
      <c r="I621" s="17" t="s">
        <v>996</v>
      </c>
      <c r="J621" s="18" t="s">
        <v>50</v>
      </c>
      <c r="K621" s="17" t="s">
        <v>6266</v>
      </c>
      <c r="L621" s="19" t="s">
        <v>50</v>
      </c>
      <c r="M621" s="17" t="s">
        <v>50</v>
      </c>
      <c r="N621" s="17" t="s">
        <v>6267</v>
      </c>
      <c r="O621" s="17" t="s">
        <v>50</v>
      </c>
      <c r="P621" s="17" t="s">
        <v>939</v>
      </c>
      <c r="Q621" s="17" t="s">
        <v>58</v>
      </c>
      <c r="R621" s="17" t="s">
        <v>6268</v>
      </c>
      <c r="S621" s="17" t="s">
        <v>59</v>
      </c>
      <c r="T621" s="20">
        <v>43220</v>
      </c>
      <c r="U621" s="21">
        <v>0.02</v>
      </c>
      <c r="V621" s="17" t="s">
        <v>770</v>
      </c>
      <c r="W621" s="17" t="s">
        <v>396</v>
      </c>
      <c r="X621" s="17" t="s">
        <v>396</v>
      </c>
      <c r="Y621" s="22">
        <v>0.46</v>
      </c>
      <c r="Z621" s="23">
        <v>4279</v>
      </c>
      <c r="AA621" s="23">
        <v>5</v>
      </c>
      <c r="AB621" s="17" t="s">
        <v>662</v>
      </c>
      <c r="AC621" s="24">
        <v>2017</v>
      </c>
      <c r="AD621" s="25" t="s">
        <v>50</v>
      </c>
      <c r="AE621" s="21" t="s">
        <v>50</v>
      </c>
      <c r="AF621" s="20">
        <v>43220</v>
      </c>
      <c r="AG621" s="21">
        <v>0.02</v>
      </c>
      <c r="AH621" s="17" t="s">
        <v>770</v>
      </c>
      <c r="AI621" s="17" t="s">
        <v>6269</v>
      </c>
      <c r="AJ621" s="17" t="s">
        <v>940</v>
      </c>
      <c r="AK621" s="17" t="s">
        <v>50</v>
      </c>
      <c r="AL621" s="17" t="s">
        <v>104</v>
      </c>
      <c r="AM621" s="17" t="s">
        <v>204</v>
      </c>
      <c r="AN621" s="17" t="s">
        <v>6270</v>
      </c>
      <c r="AO621" s="17" t="s">
        <v>6271</v>
      </c>
      <c r="AP621" s="17" t="s">
        <v>303</v>
      </c>
      <c r="AQ621" s="17" t="s">
        <v>6272</v>
      </c>
      <c r="AR621" s="17" t="s">
        <v>50</v>
      </c>
      <c r="AS621" t="s">
        <v>6</v>
      </c>
    </row>
    <row r="622" spans="1:45" x14ac:dyDescent="0.3">
      <c r="A622" s="6" t="s">
        <v>6273</v>
      </c>
      <c r="B622" s="28">
        <v>0</v>
      </c>
      <c r="C622" s="54">
        <v>1</v>
      </c>
      <c r="D622" s="7" t="s">
        <v>50</v>
      </c>
      <c r="E622" s="57" t="s">
        <v>6274</v>
      </c>
      <c r="F622" s="8" t="s">
        <v>1</v>
      </c>
      <c r="G622" s="8" t="s">
        <v>2714</v>
      </c>
      <c r="H622" s="8" t="s">
        <v>220</v>
      </c>
      <c r="I622" s="8" t="s">
        <v>221</v>
      </c>
      <c r="J622" s="9">
        <v>2.9</v>
      </c>
      <c r="K622" s="8" t="s">
        <v>6275</v>
      </c>
      <c r="L622" s="10" t="s">
        <v>50</v>
      </c>
      <c r="M622" s="8" t="s">
        <v>50</v>
      </c>
      <c r="N622" s="8" t="s">
        <v>6276</v>
      </c>
      <c r="O622" s="8" t="s">
        <v>6277</v>
      </c>
      <c r="P622" s="8" t="s">
        <v>1289</v>
      </c>
      <c r="Q622" s="8" t="s">
        <v>58</v>
      </c>
      <c r="R622" s="8" t="s">
        <v>6278</v>
      </c>
      <c r="S622" s="8" t="s">
        <v>59</v>
      </c>
      <c r="T622" s="11">
        <v>43230</v>
      </c>
      <c r="U622" s="12">
        <v>5</v>
      </c>
      <c r="V622" s="8" t="s">
        <v>134</v>
      </c>
      <c r="W622" s="8" t="s">
        <v>61</v>
      </c>
      <c r="X622" s="8" t="s">
        <v>61</v>
      </c>
      <c r="Y622" s="13">
        <v>0.28000000000000003</v>
      </c>
      <c r="Z622" s="14">
        <v>762</v>
      </c>
      <c r="AA622" s="14">
        <v>207</v>
      </c>
      <c r="AB622" s="8" t="s">
        <v>662</v>
      </c>
      <c r="AC622" s="15">
        <v>2015</v>
      </c>
      <c r="AD622" s="16" t="s">
        <v>50</v>
      </c>
      <c r="AE622" s="12" t="s">
        <v>50</v>
      </c>
      <c r="AF622" s="11">
        <v>43230</v>
      </c>
      <c r="AG622" s="12">
        <v>5</v>
      </c>
      <c r="AH622" s="8" t="s">
        <v>134</v>
      </c>
      <c r="AI622" s="8" t="s">
        <v>3326</v>
      </c>
      <c r="AJ622" s="8" t="s">
        <v>1292</v>
      </c>
      <c r="AK622" s="8" t="s">
        <v>50</v>
      </c>
      <c r="AL622" s="8" t="s">
        <v>83</v>
      </c>
      <c r="AM622" s="8" t="s">
        <v>300</v>
      </c>
      <c r="AN622" s="8" t="s">
        <v>6279</v>
      </c>
      <c r="AO622" s="8" t="s">
        <v>6280</v>
      </c>
      <c r="AP622" s="8" t="s">
        <v>6281</v>
      </c>
      <c r="AQ622" s="8" t="s">
        <v>50</v>
      </c>
      <c r="AR622" s="8" t="s">
        <v>6282</v>
      </c>
      <c r="AS622" s="8" t="s">
        <v>109</v>
      </c>
    </row>
    <row r="623" spans="1:45" x14ac:dyDescent="0.3">
      <c r="A623" s="6" t="s">
        <v>6283</v>
      </c>
      <c r="B623" s="28">
        <v>0</v>
      </c>
      <c r="C623" s="54">
        <v>1</v>
      </c>
      <c r="D623" s="7" t="s">
        <v>50</v>
      </c>
      <c r="E623" s="58" t="s">
        <v>6284</v>
      </c>
      <c r="F623" s="17" t="s">
        <v>173</v>
      </c>
      <c r="G623" s="17" t="s">
        <v>317</v>
      </c>
      <c r="H623" s="17" t="s">
        <v>50</v>
      </c>
      <c r="I623" s="17" t="s">
        <v>542</v>
      </c>
      <c r="J623" s="18" t="s">
        <v>50</v>
      </c>
      <c r="K623" s="17" t="s">
        <v>50</v>
      </c>
      <c r="L623" s="19" t="s">
        <v>50</v>
      </c>
      <c r="M623" s="17" t="s">
        <v>50</v>
      </c>
      <c r="N623" s="17" t="s">
        <v>1262</v>
      </c>
      <c r="O623" s="17" t="s">
        <v>50</v>
      </c>
      <c r="P623" s="17" t="s">
        <v>1263</v>
      </c>
      <c r="Q623" s="17" t="s">
        <v>58</v>
      </c>
      <c r="R623" s="17" t="s">
        <v>6285</v>
      </c>
      <c r="S623" s="17" t="s">
        <v>59</v>
      </c>
      <c r="T623" s="20" t="s">
        <v>50</v>
      </c>
      <c r="U623" s="21" t="s">
        <v>50</v>
      </c>
      <c r="V623" s="17" t="s">
        <v>50</v>
      </c>
      <c r="W623" s="17" t="s">
        <v>50</v>
      </c>
      <c r="X623" s="17" t="s">
        <v>50</v>
      </c>
      <c r="Y623" s="22">
        <v>0</v>
      </c>
      <c r="Z623" s="23" t="s">
        <v>50</v>
      </c>
      <c r="AA623" s="23" t="s">
        <v>50</v>
      </c>
      <c r="AB623" s="17" t="s">
        <v>662</v>
      </c>
      <c r="AC623" s="24">
        <v>2017</v>
      </c>
      <c r="AD623" s="25" t="s">
        <v>50</v>
      </c>
      <c r="AE623" s="21" t="s">
        <v>50</v>
      </c>
      <c r="AF623" s="20" t="s">
        <v>50</v>
      </c>
      <c r="AG623" s="21" t="s">
        <v>50</v>
      </c>
      <c r="AH623" s="17" t="s">
        <v>50</v>
      </c>
      <c r="AI623" s="17" t="s">
        <v>1770</v>
      </c>
      <c r="AJ623" s="17" t="s">
        <v>1265</v>
      </c>
      <c r="AK623" s="17" t="s">
        <v>50</v>
      </c>
      <c r="AL623" s="17" t="s">
        <v>104</v>
      </c>
      <c r="AM623" s="17" t="s">
        <v>204</v>
      </c>
      <c r="AN623" s="17" t="s">
        <v>6286</v>
      </c>
      <c r="AO623" s="17" t="s">
        <v>6287</v>
      </c>
      <c r="AP623" s="17" t="s">
        <v>153</v>
      </c>
      <c r="AQ623" s="17" t="s">
        <v>50</v>
      </c>
      <c r="AR623" s="17" t="s">
        <v>6288</v>
      </c>
      <c r="AS623" s="8" t="s">
        <v>109</v>
      </c>
    </row>
    <row r="624" spans="1:45" x14ac:dyDescent="0.3">
      <c r="A624" s="6" t="s">
        <v>6289</v>
      </c>
      <c r="B624" s="28">
        <v>1</v>
      </c>
      <c r="C624" s="54">
        <v>0</v>
      </c>
      <c r="D624" s="7" t="s">
        <v>50</v>
      </c>
      <c r="E624" s="57" t="s">
        <v>6290</v>
      </c>
      <c r="F624" s="8" t="s">
        <v>291</v>
      </c>
      <c r="G624" s="8" t="s">
        <v>292</v>
      </c>
      <c r="H624" s="8" t="s">
        <v>220</v>
      </c>
      <c r="I624" s="8" t="s">
        <v>456</v>
      </c>
      <c r="J624" s="9" t="s">
        <v>50</v>
      </c>
      <c r="K624" s="8" t="s">
        <v>6291</v>
      </c>
      <c r="L624" s="10">
        <v>2</v>
      </c>
      <c r="M624" s="8" t="s">
        <v>6292</v>
      </c>
      <c r="N624" s="8" t="s">
        <v>6293</v>
      </c>
      <c r="O624" s="8" t="s">
        <v>6294</v>
      </c>
      <c r="P624" s="8" t="s">
        <v>99</v>
      </c>
      <c r="Q624" s="8" t="s">
        <v>58</v>
      </c>
      <c r="R624" s="8" t="s">
        <v>6295</v>
      </c>
      <c r="S624" s="8" t="s">
        <v>59</v>
      </c>
      <c r="T624" s="11" t="s">
        <v>50</v>
      </c>
      <c r="U624" s="12" t="s">
        <v>50</v>
      </c>
      <c r="V624" s="8" t="s">
        <v>461</v>
      </c>
      <c r="W624" s="8" t="s">
        <v>61</v>
      </c>
      <c r="X624" s="8" t="s">
        <v>61</v>
      </c>
      <c r="Y624" s="13">
        <v>0.34</v>
      </c>
      <c r="Z624" s="14">
        <v>927</v>
      </c>
      <c r="AA624" s="14">
        <v>2978</v>
      </c>
      <c r="AB624" s="8" t="s">
        <v>662</v>
      </c>
      <c r="AC624" s="15">
        <v>2014</v>
      </c>
      <c r="AD624" s="16">
        <v>85</v>
      </c>
      <c r="AE624" s="12" t="s">
        <v>50</v>
      </c>
      <c r="AF624" s="11" t="s">
        <v>50</v>
      </c>
      <c r="AG624" s="12" t="s">
        <v>50</v>
      </c>
      <c r="AH624" s="8" t="s">
        <v>461</v>
      </c>
      <c r="AI624" s="8" t="s">
        <v>547</v>
      </c>
      <c r="AJ624" s="8" t="s">
        <v>103</v>
      </c>
      <c r="AK624" s="8" t="s">
        <v>6296</v>
      </c>
      <c r="AL624" s="8" t="s">
        <v>464</v>
      </c>
      <c r="AM624" s="8" t="s">
        <v>465</v>
      </c>
      <c r="AN624" s="8" t="s">
        <v>6297</v>
      </c>
      <c r="AO624" s="8" t="s">
        <v>6298</v>
      </c>
      <c r="AP624" s="8" t="s">
        <v>6299</v>
      </c>
      <c r="AQ624" s="8" t="s">
        <v>6300</v>
      </c>
      <c r="AR624" s="8" t="s">
        <v>6301</v>
      </c>
      <c r="AS624" s="17" t="s">
        <v>90</v>
      </c>
    </row>
    <row r="625" spans="1:45" x14ac:dyDescent="0.3">
      <c r="A625" s="6" t="s">
        <v>6302</v>
      </c>
      <c r="B625" s="28">
        <v>1</v>
      </c>
      <c r="C625" s="54">
        <v>0</v>
      </c>
      <c r="D625" s="7" t="s">
        <v>50</v>
      </c>
      <c r="E625" s="58" t="s">
        <v>6303</v>
      </c>
      <c r="F625" s="17" t="s">
        <v>291</v>
      </c>
      <c r="G625" s="17" t="s">
        <v>292</v>
      </c>
      <c r="H625" s="17" t="s">
        <v>293</v>
      </c>
      <c r="I625" s="17" t="s">
        <v>996</v>
      </c>
      <c r="J625" s="18" t="s">
        <v>50</v>
      </c>
      <c r="K625" s="17" t="s">
        <v>50</v>
      </c>
      <c r="L625" s="19" t="s">
        <v>50</v>
      </c>
      <c r="M625" s="17" t="s">
        <v>50</v>
      </c>
      <c r="N625" s="17" t="s">
        <v>6304</v>
      </c>
      <c r="O625" s="17" t="s">
        <v>50</v>
      </c>
      <c r="P625" s="17" t="s">
        <v>99</v>
      </c>
      <c r="Q625" s="17" t="s">
        <v>58</v>
      </c>
      <c r="R625" s="17" t="s">
        <v>6305</v>
      </c>
      <c r="S625" s="17" t="s">
        <v>59</v>
      </c>
      <c r="T625" s="20" t="s">
        <v>50</v>
      </c>
      <c r="U625" s="21" t="s">
        <v>50</v>
      </c>
      <c r="V625" s="17" t="s">
        <v>50</v>
      </c>
      <c r="W625" s="17" t="s">
        <v>50</v>
      </c>
      <c r="X625" s="17" t="s">
        <v>50</v>
      </c>
      <c r="Y625" s="22">
        <v>0</v>
      </c>
      <c r="Z625" s="23">
        <v>666</v>
      </c>
      <c r="AA625" s="23" t="s">
        <v>50</v>
      </c>
      <c r="AB625" s="17" t="s">
        <v>662</v>
      </c>
      <c r="AC625" s="24">
        <v>2015</v>
      </c>
      <c r="AD625" s="25" t="s">
        <v>50</v>
      </c>
      <c r="AE625" s="21" t="s">
        <v>50</v>
      </c>
      <c r="AF625" s="20" t="s">
        <v>50</v>
      </c>
      <c r="AG625" s="21" t="s">
        <v>50</v>
      </c>
      <c r="AH625" s="17" t="s">
        <v>50</v>
      </c>
      <c r="AI625" s="17" t="s">
        <v>647</v>
      </c>
      <c r="AJ625" s="17" t="s">
        <v>103</v>
      </c>
      <c r="AK625" s="17" t="s">
        <v>50</v>
      </c>
      <c r="AL625" s="17" t="s">
        <v>104</v>
      </c>
      <c r="AM625" s="17" t="s">
        <v>204</v>
      </c>
      <c r="AN625" s="17" t="s">
        <v>6306</v>
      </c>
      <c r="AO625" s="17" t="s">
        <v>6307</v>
      </c>
      <c r="AP625" s="17" t="s">
        <v>468</v>
      </c>
      <c r="AQ625" s="17" t="s">
        <v>6308</v>
      </c>
      <c r="AR625" s="17" t="s">
        <v>6309</v>
      </c>
      <c r="AS625" s="17" t="s">
        <v>90</v>
      </c>
    </row>
    <row r="626" spans="1:45" x14ac:dyDescent="0.3">
      <c r="A626" s="6" t="s">
        <v>6310</v>
      </c>
      <c r="B626" s="28">
        <v>0</v>
      </c>
      <c r="C626" s="54">
        <v>1</v>
      </c>
      <c r="D626" s="7" t="s">
        <v>50</v>
      </c>
      <c r="E626" s="57" t="s">
        <v>6311</v>
      </c>
      <c r="F626" s="8" t="s">
        <v>173</v>
      </c>
      <c r="G626" s="8" t="s">
        <v>317</v>
      </c>
      <c r="H626" s="8" t="s">
        <v>50</v>
      </c>
      <c r="I626" s="8" t="s">
        <v>542</v>
      </c>
      <c r="J626" s="9" t="s">
        <v>50</v>
      </c>
      <c r="K626" s="8" t="s">
        <v>6312</v>
      </c>
      <c r="L626" s="10">
        <v>1</v>
      </c>
      <c r="M626" s="8" t="s">
        <v>2109</v>
      </c>
      <c r="N626" s="8" t="s">
        <v>50</v>
      </c>
      <c r="O626" s="8" t="s">
        <v>50</v>
      </c>
      <c r="P626" s="8" t="s">
        <v>815</v>
      </c>
      <c r="Q626" s="8" t="s">
        <v>58</v>
      </c>
      <c r="R626" s="8" t="s">
        <v>50</v>
      </c>
      <c r="S626" s="8" t="s">
        <v>59</v>
      </c>
      <c r="T626" s="11" t="s">
        <v>50</v>
      </c>
      <c r="U626" s="12" t="s">
        <v>50</v>
      </c>
      <c r="V626" s="8" t="s">
        <v>78</v>
      </c>
      <c r="W626" s="8" t="s">
        <v>61</v>
      </c>
      <c r="X626" s="8" t="s">
        <v>61</v>
      </c>
      <c r="Y626" s="13">
        <v>0</v>
      </c>
      <c r="Z626" s="14" t="s">
        <v>50</v>
      </c>
      <c r="AA626" s="14" t="s">
        <v>50</v>
      </c>
      <c r="AB626" s="8" t="s">
        <v>662</v>
      </c>
      <c r="AC626" s="15">
        <v>2015</v>
      </c>
      <c r="AD626" s="16" t="s">
        <v>50</v>
      </c>
      <c r="AE626" s="12" t="s">
        <v>50</v>
      </c>
      <c r="AF626" s="11" t="s">
        <v>50</v>
      </c>
      <c r="AG626" s="12" t="s">
        <v>50</v>
      </c>
      <c r="AH626" s="8" t="s">
        <v>78</v>
      </c>
      <c r="AI626" s="8" t="s">
        <v>1770</v>
      </c>
      <c r="AJ626" s="8" t="s">
        <v>817</v>
      </c>
      <c r="AK626" s="8" t="s">
        <v>2110</v>
      </c>
      <c r="AL626" s="8" t="s">
        <v>598</v>
      </c>
      <c r="AM626" s="8" t="s">
        <v>465</v>
      </c>
      <c r="AN626" s="27" t="s">
        <v>6313</v>
      </c>
      <c r="AO626" s="8" t="s">
        <v>6314</v>
      </c>
      <c r="AP626" s="8" t="s">
        <v>3581</v>
      </c>
      <c r="AQ626" s="8" t="s">
        <v>6315</v>
      </c>
      <c r="AR626" s="8" t="s">
        <v>50</v>
      </c>
      <c r="AS626" s="8" t="s">
        <v>109</v>
      </c>
    </row>
    <row r="627" spans="1:45" x14ac:dyDescent="0.3">
      <c r="A627" s="6" t="s">
        <v>6316</v>
      </c>
      <c r="B627" s="28">
        <v>1</v>
      </c>
      <c r="C627" s="54">
        <v>0</v>
      </c>
      <c r="D627" s="7" t="s">
        <v>50</v>
      </c>
      <c r="E627" s="58" t="s">
        <v>6317</v>
      </c>
      <c r="F627" s="17" t="s">
        <v>291</v>
      </c>
      <c r="G627" s="17" t="s">
        <v>292</v>
      </c>
      <c r="H627" s="17" t="s">
        <v>958</v>
      </c>
      <c r="I627" s="17" t="s">
        <v>996</v>
      </c>
      <c r="J627" s="18" t="s">
        <v>50</v>
      </c>
      <c r="K627" s="17" t="s">
        <v>50</v>
      </c>
      <c r="L627" s="19" t="s">
        <v>50</v>
      </c>
      <c r="M627" s="17" t="s">
        <v>50</v>
      </c>
      <c r="N627" s="17" t="s">
        <v>6318</v>
      </c>
      <c r="O627" s="17" t="s">
        <v>50</v>
      </c>
      <c r="P627" s="17" t="s">
        <v>57</v>
      </c>
      <c r="Q627" s="17" t="s">
        <v>58</v>
      </c>
      <c r="R627" s="17" t="s">
        <v>6319</v>
      </c>
      <c r="S627" s="17" t="s">
        <v>59</v>
      </c>
      <c r="T627" s="20" t="s">
        <v>50</v>
      </c>
      <c r="U627" s="21" t="s">
        <v>50</v>
      </c>
      <c r="V627" s="17" t="s">
        <v>50</v>
      </c>
      <c r="W627" s="17" t="s">
        <v>50</v>
      </c>
      <c r="X627" s="17" t="s">
        <v>50</v>
      </c>
      <c r="Y627" s="22">
        <v>-0.16</v>
      </c>
      <c r="Z627" s="23">
        <v>84</v>
      </c>
      <c r="AA627" s="23">
        <v>407</v>
      </c>
      <c r="AB627" s="17" t="s">
        <v>662</v>
      </c>
      <c r="AC627" s="24">
        <v>2013</v>
      </c>
      <c r="AD627" s="25" t="s">
        <v>50</v>
      </c>
      <c r="AE627" s="21" t="s">
        <v>50</v>
      </c>
      <c r="AF627" s="20" t="s">
        <v>50</v>
      </c>
      <c r="AG627" s="21" t="s">
        <v>50</v>
      </c>
      <c r="AH627" s="17" t="s">
        <v>50</v>
      </c>
      <c r="AI627" s="17" t="s">
        <v>547</v>
      </c>
      <c r="AJ627" s="17" t="s">
        <v>64</v>
      </c>
      <c r="AK627" s="17" t="s">
        <v>50</v>
      </c>
      <c r="AL627" s="17" t="s">
        <v>104</v>
      </c>
      <c r="AM627" s="17" t="s">
        <v>204</v>
      </c>
      <c r="AN627" s="17" t="s">
        <v>6320</v>
      </c>
      <c r="AO627" s="17" t="s">
        <v>6321</v>
      </c>
      <c r="AP627" s="17" t="s">
        <v>4269</v>
      </c>
      <c r="AQ627" s="17" t="s">
        <v>50</v>
      </c>
      <c r="AR627" s="17" t="s">
        <v>50</v>
      </c>
      <c r="AS627" s="17" t="s">
        <v>90</v>
      </c>
    </row>
    <row r="628" spans="1:45" x14ac:dyDescent="0.3">
      <c r="A628" s="6" t="s">
        <v>6322</v>
      </c>
      <c r="B628" s="28">
        <v>1</v>
      </c>
      <c r="C628" s="54">
        <v>0</v>
      </c>
      <c r="D628" s="7" t="s">
        <v>50</v>
      </c>
      <c r="E628" s="57" t="s">
        <v>6323</v>
      </c>
      <c r="F628" s="8" t="s">
        <v>93</v>
      </c>
      <c r="G628" s="8" t="s">
        <v>344</v>
      </c>
      <c r="H628" s="8" t="s">
        <v>50</v>
      </c>
      <c r="I628" s="8" t="s">
        <v>456</v>
      </c>
      <c r="J628" s="9" t="s">
        <v>50</v>
      </c>
      <c r="K628" s="8" t="s">
        <v>6324</v>
      </c>
      <c r="L628" s="10">
        <v>3</v>
      </c>
      <c r="M628" s="8" t="s">
        <v>6325</v>
      </c>
      <c r="N628" s="8" t="s">
        <v>6326</v>
      </c>
      <c r="O628" s="8" t="s">
        <v>6327</v>
      </c>
      <c r="P628" s="8" t="s">
        <v>200</v>
      </c>
      <c r="Q628" s="8" t="s">
        <v>58</v>
      </c>
      <c r="R628" s="8" t="s">
        <v>1360</v>
      </c>
      <c r="S628" s="8" t="s">
        <v>59</v>
      </c>
      <c r="T628" s="11">
        <v>43220</v>
      </c>
      <c r="U628" s="12" t="s">
        <v>50</v>
      </c>
      <c r="V628" s="8" t="s">
        <v>461</v>
      </c>
      <c r="W628" s="8" t="s">
        <v>61</v>
      </c>
      <c r="X628" s="8" t="s">
        <v>61</v>
      </c>
      <c r="Y628" s="13">
        <v>0.13</v>
      </c>
      <c r="Z628" s="14">
        <v>593</v>
      </c>
      <c r="AA628" s="14">
        <v>1408</v>
      </c>
      <c r="AB628" s="8" t="s">
        <v>662</v>
      </c>
      <c r="AC628" s="15">
        <v>2016</v>
      </c>
      <c r="AD628" s="16" t="s">
        <v>50</v>
      </c>
      <c r="AE628" s="12" t="s">
        <v>50</v>
      </c>
      <c r="AF628" s="11">
        <v>43220</v>
      </c>
      <c r="AG628" s="12" t="s">
        <v>50</v>
      </c>
      <c r="AH628" s="8" t="s">
        <v>461</v>
      </c>
      <c r="AI628" s="8" t="s">
        <v>975</v>
      </c>
      <c r="AJ628" s="8" t="s">
        <v>203</v>
      </c>
      <c r="AK628" s="8" t="s">
        <v>6328</v>
      </c>
      <c r="AL628" s="8" t="s">
        <v>464</v>
      </c>
      <c r="AM628" s="8" t="s">
        <v>465</v>
      </c>
      <c r="AN628" s="8" t="s">
        <v>6329</v>
      </c>
      <c r="AO628" s="8" t="s">
        <v>6330</v>
      </c>
      <c r="AP628" s="8" t="s">
        <v>762</v>
      </c>
      <c r="AQ628" s="8" t="s">
        <v>6331</v>
      </c>
      <c r="AR628" s="8" t="s">
        <v>50</v>
      </c>
      <c r="AS628" t="s">
        <v>6</v>
      </c>
    </row>
    <row r="629" spans="1:45" x14ac:dyDescent="0.3">
      <c r="A629" s="6" t="s">
        <v>6332</v>
      </c>
      <c r="B629" s="28">
        <v>1</v>
      </c>
      <c r="C629" s="54">
        <v>0</v>
      </c>
      <c r="D629" s="7">
        <v>1.65</v>
      </c>
      <c r="E629" s="58" t="s">
        <v>6333</v>
      </c>
      <c r="F629" s="17" t="s">
        <v>291</v>
      </c>
      <c r="G629" s="17" t="s">
        <v>292</v>
      </c>
      <c r="H629" s="17" t="s">
        <v>6334</v>
      </c>
      <c r="I629" s="17" t="s">
        <v>456</v>
      </c>
      <c r="J629" s="18" t="s">
        <v>50</v>
      </c>
      <c r="K629" s="17" t="s">
        <v>6335</v>
      </c>
      <c r="L629" s="19">
        <v>4</v>
      </c>
      <c r="M629" s="17" t="s">
        <v>6336</v>
      </c>
      <c r="N629" s="17" t="s">
        <v>50</v>
      </c>
      <c r="O629" s="17" t="s">
        <v>50</v>
      </c>
      <c r="P629" s="17" t="s">
        <v>815</v>
      </c>
      <c r="Q629" s="17" t="s">
        <v>58</v>
      </c>
      <c r="R629" s="17" t="s">
        <v>50</v>
      </c>
      <c r="S629" s="17" t="s">
        <v>59</v>
      </c>
      <c r="T629" s="20">
        <v>42736</v>
      </c>
      <c r="U629" s="21">
        <v>1.65</v>
      </c>
      <c r="V629" s="17" t="s">
        <v>461</v>
      </c>
      <c r="W629" s="17" t="s">
        <v>61</v>
      </c>
      <c r="X629" s="17" t="s">
        <v>1433</v>
      </c>
      <c r="Y629" s="22" t="s">
        <v>50</v>
      </c>
      <c r="Z629" s="23" t="s">
        <v>50</v>
      </c>
      <c r="AA629" s="23" t="s">
        <v>50</v>
      </c>
      <c r="AB629" s="17" t="s">
        <v>662</v>
      </c>
      <c r="AC629" s="24">
        <v>2016</v>
      </c>
      <c r="AD629" s="25" t="s">
        <v>50</v>
      </c>
      <c r="AE629" s="21">
        <v>1.65</v>
      </c>
      <c r="AF629" s="20" t="s">
        <v>50</v>
      </c>
      <c r="AG629" s="21" t="s">
        <v>50</v>
      </c>
      <c r="AH629" s="17" t="s">
        <v>661</v>
      </c>
      <c r="AI629" s="17" t="s">
        <v>829</v>
      </c>
      <c r="AJ629" s="17" t="s">
        <v>817</v>
      </c>
      <c r="AK629" s="17" t="s">
        <v>6337</v>
      </c>
      <c r="AL629" s="17" t="s">
        <v>464</v>
      </c>
      <c r="AM629" s="17" t="s">
        <v>465</v>
      </c>
      <c r="AN629" s="17" t="s">
        <v>6338</v>
      </c>
      <c r="AO629" s="17" t="s">
        <v>6339</v>
      </c>
      <c r="AP629" s="17" t="s">
        <v>762</v>
      </c>
      <c r="AQ629" s="17" t="s">
        <v>50</v>
      </c>
      <c r="AR629" s="17" t="s">
        <v>50</v>
      </c>
      <c r="AS629" t="s">
        <v>6</v>
      </c>
    </row>
    <row r="630" spans="1:45" x14ac:dyDescent="0.3">
      <c r="A630" s="6" t="s">
        <v>6340</v>
      </c>
      <c r="B630" s="28">
        <v>0</v>
      </c>
      <c r="C630" s="54">
        <v>1</v>
      </c>
      <c r="D630" s="7" t="s">
        <v>50</v>
      </c>
      <c r="E630" s="57" t="s">
        <v>6341</v>
      </c>
      <c r="F630" s="8" t="s">
        <v>1</v>
      </c>
      <c r="G630" s="8" t="s">
        <v>70</v>
      </c>
      <c r="H630" s="8" t="s">
        <v>269</v>
      </c>
      <c r="I630" s="8" t="s">
        <v>221</v>
      </c>
      <c r="J630" s="9" t="s">
        <v>50</v>
      </c>
      <c r="K630" s="8" t="s">
        <v>6342</v>
      </c>
      <c r="L630" s="10">
        <v>1</v>
      </c>
      <c r="M630" s="8" t="s">
        <v>5559</v>
      </c>
      <c r="N630" s="8" t="s">
        <v>6343</v>
      </c>
      <c r="O630" s="8" t="s">
        <v>50</v>
      </c>
      <c r="P630" s="8" t="s">
        <v>3801</v>
      </c>
      <c r="Q630" s="8" t="s">
        <v>58</v>
      </c>
      <c r="R630" s="8" t="s">
        <v>6344</v>
      </c>
      <c r="S630" s="8" t="s">
        <v>59</v>
      </c>
      <c r="T630" s="11">
        <v>43280</v>
      </c>
      <c r="U630" s="12">
        <v>17.78</v>
      </c>
      <c r="V630" s="8" t="s">
        <v>1315</v>
      </c>
      <c r="W630" s="8" t="s">
        <v>61</v>
      </c>
      <c r="X630" s="8" t="s">
        <v>396</v>
      </c>
      <c r="Y630" s="13" t="s">
        <v>50</v>
      </c>
      <c r="Z630" s="14" t="s">
        <v>50</v>
      </c>
      <c r="AA630" s="14" t="s">
        <v>50</v>
      </c>
      <c r="AB630" s="8" t="s">
        <v>662</v>
      </c>
      <c r="AC630" s="15">
        <v>2015</v>
      </c>
      <c r="AD630" s="16" t="s">
        <v>50</v>
      </c>
      <c r="AE630" s="12" t="s">
        <v>50</v>
      </c>
      <c r="AF630" s="11">
        <v>43235</v>
      </c>
      <c r="AG630" s="12" t="s">
        <v>50</v>
      </c>
      <c r="AH630" s="8" t="s">
        <v>133</v>
      </c>
      <c r="AI630" s="8" t="s">
        <v>80</v>
      </c>
      <c r="AJ630" s="8" t="s">
        <v>3803</v>
      </c>
      <c r="AK630" s="8" t="s">
        <v>5562</v>
      </c>
      <c r="AL630" s="8" t="s">
        <v>5258</v>
      </c>
      <c r="AM630" s="8" t="s">
        <v>204</v>
      </c>
      <c r="AN630" s="8" t="s">
        <v>6345</v>
      </c>
      <c r="AO630" s="8" t="s">
        <v>6346</v>
      </c>
      <c r="AP630" s="8" t="s">
        <v>138</v>
      </c>
      <c r="AQ630" s="8" t="s">
        <v>6347</v>
      </c>
      <c r="AR630" s="8" t="s">
        <v>6348</v>
      </c>
      <c r="AS630" s="8" t="s">
        <v>109</v>
      </c>
    </row>
    <row r="631" spans="1:45" x14ac:dyDescent="0.3">
      <c r="A631" s="6" t="s">
        <v>6349</v>
      </c>
      <c r="B631" s="28">
        <v>1</v>
      </c>
      <c r="C631" s="54">
        <v>0</v>
      </c>
      <c r="D631" s="7" t="s">
        <v>50</v>
      </c>
      <c r="E631" s="58" t="s">
        <v>6350</v>
      </c>
      <c r="F631" s="17" t="s">
        <v>291</v>
      </c>
      <c r="G631" s="17" t="s">
        <v>292</v>
      </c>
      <c r="H631" s="17" t="s">
        <v>778</v>
      </c>
      <c r="I631" s="17" t="s">
        <v>456</v>
      </c>
      <c r="J631" s="18" t="s">
        <v>50</v>
      </c>
      <c r="K631" s="17" t="s">
        <v>6351</v>
      </c>
      <c r="L631" s="19">
        <v>1</v>
      </c>
      <c r="M631" s="17" t="s">
        <v>4229</v>
      </c>
      <c r="N631" s="17" t="s">
        <v>1526</v>
      </c>
      <c r="O631" s="17" t="s">
        <v>50</v>
      </c>
      <c r="P631" s="17" t="s">
        <v>99</v>
      </c>
      <c r="Q631" s="17" t="s">
        <v>58</v>
      </c>
      <c r="R631" s="17" t="s">
        <v>1528</v>
      </c>
      <c r="S631" s="17" t="s">
        <v>59</v>
      </c>
      <c r="T631" s="20">
        <v>43244</v>
      </c>
      <c r="U631" s="21" t="s">
        <v>50</v>
      </c>
      <c r="V631" s="17" t="s">
        <v>78</v>
      </c>
      <c r="W631" s="17" t="s">
        <v>61</v>
      </c>
      <c r="X631" s="17" t="s">
        <v>61</v>
      </c>
      <c r="Y631" s="22">
        <v>0</v>
      </c>
      <c r="Z631" s="23" t="s">
        <v>50</v>
      </c>
      <c r="AA631" s="23" t="s">
        <v>50</v>
      </c>
      <c r="AB631" s="17" t="s">
        <v>662</v>
      </c>
      <c r="AC631" s="24">
        <v>2017</v>
      </c>
      <c r="AD631" s="25" t="s">
        <v>50</v>
      </c>
      <c r="AE631" s="21" t="s">
        <v>50</v>
      </c>
      <c r="AF631" s="20">
        <v>43244</v>
      </c>
      <c r="AG631" s="21" t="s">
        <v>50</v>
      </c>
      <c r="AH631" s="17" t="s">
        <v>661</v>
      </c>
      <c r="AI631" s="17" t="s">
        <v>547</v>
      </c>
      <c r="AJ631" s="17" t="s">
        <v>103</v>
      </c>
      <c r="AK631" s="17" t="s">
        <v>4233</v>
      </c>
      <c r="AL631" s="17" t="s">
        <v>464</v>
      </c>
      <c r="AM631" s="17" t="s">
        <v>465</v>
      </c>
      <c r="AN631" s="17" t="s">
        <v>6352</v>
      </c>
      <c r="AO631" s="17" t="s">
        <v>6353</v>
      </c>
      <c r="AP631" s="17" t="s">
        <v>303</v>
      </c>
      <c r="AQ631" s="17" t="s">
        <v>6354</v>
      </c>
      <c r="AR631" s="17" t="s">
        <v>6355</v>
      </c>
      <c r="AS631" s="17" t="s">
        <v>90</v>
      </c>
    </row>
    <row r="632" spans="1:45" x14ac:dyDescent="0.3">
      <c r="A632" s="6" t="s">
        <v>6356</v>
      </c>
      <c r="B632" s="28">
        <v>1</v>
      </c>
      <c r="C632" s="54">
        <v>0</v>
      </c>
      <c r="D632" s="7">
        <v>0.35</v>
      </c>
      <c r="E632" s="57" t="s">
        <v>6357</v>
      </c>
      <c r="F632" s="8" t="s">
        <v>93</v>
      </c>
      <c r="G632" s="8" t="s">
        <v>344</v>
      </c>
      <c r="H632" s="8" t="s">
        <v>50</v>
      </c>
      <c r="I632" s="8" t="s">
        <v>542</v>
      </c>
      <c r="J632" s="9" t="s">
        <v>50</v>
      </c>
      <c r="K632" s="8" t="s">
        <v>6358</v>
      </c>
      <c r="L632" s="10">
        <v>2</v>
      </c>
      <c r="M632" s="8" t="s">
        <v>6359</v>
      </c>
      <c r="N632" s="8" t="s">
        <v>50</v>
      </c>
      <c r="O632" s="8" t="s">
        <v>50</v>
      </c>
      <c r="P632" s="8" t="s">
        <v>99</v>
      </c>
      <c r="Q632" s="8" t="s">
        <v>58</v>
      </c>
      <c r="R632" s="8" t="s">
        <v>50</v>
      </c>
      <c r="S632" s="8" t="s">
        <v>59</v>
      </c>
      <c r="T632" s="11">
        <v>42797</v>
      </c>
      <c r="U632" s="12">
        <v>0.01</v>
      </c>
      <c r="V632" s="8" t="s">
        <v>595</v>
      </c>
      <c r="W632" s="8" t="s">
        <v>61</v>
      </c>
      <c r="X632" s="8" t="s">
        <v>61</v>
      </c>
      <c r="Y632" s="13">
        <v>0</v>
      </c>
      <c r="Z632" s="14" t="s">
        <v>50</v>
      </c>
      <c r="AA632" s="14">
        <v>19</v>
      </c>
      <c r="AB632" s="8" t="s">
        <v>662</v>
      </c>
      <c r="AC632" s="15">
        <v>2016</v>
      </c>
      <c r="AD632" s="16" t="s">
        <v>50</v>
      </c>
      <c r="AE632" s="12">
        <v>0.35</v>
      </c>
      <c r="AF632" s="11">
        <v>43223</v>
      </c>
      <c r="AG632" s="12">
        <v>0.31</v>
      </c>
      <c r="AH632" s="8" t="s">
        <v>428</v>
      </c>
      <c r="AI632" s="8" t="s">
        <v>975</v>
      </c>
      <c r="AJ632" s="8" t="s">
        <v>103</v>
      </c>
      <c r="AK632" s="8" t="s">
        <v>6360</v>
      </c>
      <c r="AL632" s="8" t="s">
        <v>549</v>
      </c>
      <c r="AM632" s="8" t="s">
        <v>465</v>
      </c>
      <c r="AN632" s="8" t="s">
        <v>6361</v>
      </c>
      <c r="AO632" s="8" t="s">
        <v>6362</v>
      </c>
      <c r="AP632" s="8" t="s">
        <v>1510</v>
      </c>
      <c r="AQ632" s="8" t="s">
        <v>6363</v>
      </c>
      <c r="AR632" s="8" t="s">
        <v>6364</v>
      </c>
      <c r="AS632" s="17" t="s">
        <v>90</v>
      </c>
    </row>
    <row r="633" spans="1:45" x14ac:dyDescent="0.3">
      <c r="A633" s="6" t="s">
        <v>6365</v>
      </c>
      <c r="B633" s="28">
        <v>0</v>
      </c>
      <c r="C633" s="54">
        <v>1</v>
      </c>
      <c r="D633" s="7" t="s">
        <v>50</v>
      </c>
      <c r="E633" s="58" t="s">
        <v>6366</v>
      </c>
      <c r="F633" s="17" t="s">
        <v>93</v>
      </c>
      <c r="G633" s="17" t="s">
        <v>1514</v>
      </c>
      <c r="H633" s="17" t="s">
        <v>1180</v>
      </c>
      <c r="I633" s="17" t="s">
        <v>542</v>
      </c>
      <c r="J633" s="18" t="s">
        <v>50</v>
      </c>
      <c r="K633" s="17" t="s">
        <v>6367</v>
      </c>
      <c r="L633" s="19">
        <v>1</v>
      </c>
      <c r="M633" s="17" t="s">
        <v>6368</v>
      </c>
      <c r="N633" s="17" t="s">
        <v>50</v>
      </c>
      <c r="O633" s="17" t="s">
        <v>50</v>
      </c>
      <c r="P633" s="17" t="s">
        <v>99</v>
      </c>
      <c r="Q633" s="17" t="s">
        <v>58</v>
      </c>
      <c r="R633" s="17" t="s">
        <v>50</v>
      </c>
      <c r="S633" s="17" t="s">
        <v>59</v>
      </c>
      <c r="T633" s="20">
        <v>42370</v>
      </c>
      <c r="U633" s="21" t="s">
        <v>50</v>
      </c>
      <c r="V633" s="17" t="s">
        <v>78</v>
      </c>
      <c r="W633" s="17" t="s">
        <v>61</v>
      </c>
      <c r="X633" s="17" t="s">
        <v>61</v>
      </c>
      <c r="Y633" s="22" t="s">
        <v>50</v>
      </c>
      <c r="Z633" s="23" t="s">
        <v>50</v>
      </c>
      <c r="AA633" s="23" t="s">
        <v>50</v>
      </c>
      <c r="AB633" s="17" t="s">
        <v>662</v>
      </c>
      <c r="AC633" s="24">
        <v>2015</v>
      </c>
      <c r="AD633" s="25" t="s">
        <v>50</v>
      </c>
      <c r="AE633" s="21" t="s">
        <v>50</v>
      </c>
      <c r="AF633" s="20">
        <v>42370</v>
      </c>
      <c r="AG633" s="21" t="s">
        <v>50</v>
      </c>
      <c r="AH633" s="17" t="s">
        <v>78</v>
      </c>
      <c r="AI633" s="17" t="s">
        <v>5013</v>
      </c>
      <c r="AJ633" s="17" t="s">
        <v>103</v>
      </c>
      <c r="AK633" s="17" t="s">
        <v>6369</v>
      </c>
      <c r="AL633" s="17" t="s">
        <v>598</v>
      </c>
      <c r="AM633" s="17" t="s">
        <v>465</v>
      </c>
      <c r="AN633" s="17" t="s">
        <v>6370</v>
      </c>
      <c r="AO633" s="17" t="s">
        <v>50</v>
      </c>
      <c r="AP633" s="17" t="s">
        <v>50</v>
      </c>
      <c r="AQ633" s="17" t="s">
        <v>50</v>
      </c>
      <c r="AR633" s="17" t="s">
        <v>50</v>
      </c>
      <c r="AS633" s="8" t="s">
        <v>109</v>
      </c>
    </row>
    <row r="634" spans="1:45" x14ac:dyDescent="0.3">
      <c r="A634" s="6" t="s">
        <v>6371</v>
      </c>
      <c r="B634" s="28">
        <v>1</v>
      </c>
      <c r="C634" s="54">
        <v>0</v>
      </c>
      <c r="D634" s="7">
        <v>1.2</v>
      </c>
      <c r="E634" s="57" t="s">
        <v>6372</v>
      </c>
      <c r="F634" s="8" t="s">
        <v>173</v>
      </c>
      <c r="G634" s="8" t="s">
        <v>317</v>
      </c>
      <c r="H634" s="8" t="s">
        <v>6373</v>
      </c>
      <c r="I634" s="8" t="s">
        <v>456</v>
      </c>
      <c r="J634" s="9" t="s">
        <v>50</v>
      </c>
      <c r="K634" s="8" t="s">
        <v>6374</v>
      </c>
      <c r="L634" s="10">
        <v>2</v>
      </c>
      <c r="M634" s="8" t="s">
        <v>6375</v>
      </c>
      <c r="N634" s="8" t="s">
        <v>6376</v>
      </c>
      <c r="O634" s="8" t="s">
        <v>50</v>
      </c>
      <c r="P634" s="8" t="s">
        <v>200</v>
      </c>
      <c r="Q634" s="8" t="s">
        <v>58</v>
      </c>
      <c r="R634" s="8" t="s">
        <v>6377</v>
      </c>
      <c r="S634" s="8" t="s">
        <v>59</v>
      </c>
      <c r="T634" s="11">
        <v>43244</v>
      </c>
      <c r="U634" s="12">
        <v>1.2</v>
      </c>
      <c r="V634" s="8" t="s">
        <v>461</v>
      </c>
      <c r="W634" s="8" t="s">
        <v>61</v>
      </c>
      <c r="X634" s="8" t="s">
        <v>61</v>
      </c>
      <c r="Y634" s="13">
        <v>0</v>
      </c>
      <c r="Z634" s="14" t="s">
        <v>50</v>
      </c>
      <c r="AA634" s="14">
        <v>22</v>
      </c>
      <c r="AB634" s="8" t="s">
        <v>662</v>
      </c>
      <c r="AC634" s="15">
        <v>2016</v>
      </c>
      <c r="AD634" s="16" t="s">
        <v>50</v>
      </c>
      <c r="AE634" s="12">
        <v>1.2</v>
      </c>
      <c r="AF634" s="11">
        <v>43244</v>
      </c>
      <c r="AG634" s="12">
        <v>1.2</v>
      </c>
      <c r="AH634" s="8" t="s">
        <v>461</v>
      </c>
      <c r="AI634" s="8" t="s">
        <v>745</v>
      </c>
      <c r="AJ634" s="8" t="s">
        <v>203</v>
      </c>
      <c r="AK634" s="8" t="s">
        <v>6378</v>
      </c>
      <c r="AL634" s="8" t="s">
        <v>464</v>
      </c>
      <c r="AM634" s="8" t="s">
        <v>465</v>
      </c>
      <c r="AN634" s="8" t="s">
        <v>6379</v>
      </c>
      <c r="AO634" s="8" t="s">
        <v>6380</v>
      </c>
      <c r="AP634" s="8" t="s">
        <v>6381</v>
      </c>
      <c r="AQ634" s="8" t="s">
        <v>6382</v>
      </c>
      <c r="AR634" s="8" t="s">
        <v>6383</v>
      </c>
      <c r="AS634" s="17" t="s">
        <v>90</v>
      </c>
    </row>
    <row r="635" spans="1:45" x14ac:dyDescent="0.3">
      <c r="A635" s="6" t="s">
        <v>6384</v>
      </c>
      <c r="B635" s="28">
        <v>0</v>
      </c>
      <c r="C635" s="54">
        <v>1</v>
      </c>
      <c r="D635" s="7" t="s">
        <v>50</v>
      </c>
      <c r="E635" s="58" t="s">
        <v>6385</v>
      </c>
      <c r="F635" s="17" t="s">
        <v>93</v>
      </c>
      <c r="G635" s="17" t="s">
        <v>94</v>
      </c>
      <c r="H635" s="17" t="s">
        <v>1180</v>
      </c>
      <c r="I635" s="17" t="s">
        <v>221</v>
      </c>
      <c r="J635" s="18" t="s">
        <v>50</v>
      </c>
      <c r="K635" s="17" t="s">
        <v>6386</v>
      </c>
      <c r="L635" s="19" t="s">
        <v>50</v>
      </c>
      <c r="M635" s="17" t="s">
        <v>50</v>
      </c>
      <c r="N635" s="17" t="s">
        <v>6387</v>
      </c>
      <c r="O635" s="17" t="s">
        <v>6388</v>
      </c>
      <c r="P635" s="17" t="s">
        <v>4149</v>
      </c>
      <c r="Q635" s="17" t="s">
        <v>58</v>
      </c>
      <c r="R635" s="17" t="s">
        <v>50</v>
      </c>
      <c r="S635" s="17" t="s">
        <v>59</v>
      </c>
      <c r="T635" s="20">
        <v>43249</v>
      </c>
      <c r="U635" s="21" t="s">
        <v>50</v>
      </c>
      <c r="V635" s="17" t="s">
        <v>134</v>
      </c>
      <c r="W635" s="17" t="s">
        <v>396</v>
      </c>
      <c r="X635" s="17" t="s">
        <v>396</v>
      </c>
      <c r="Y635" s="22" t="s">
        <v>50</v>
      </c>
      <c r="Z635" s="23" t="s">
        <v>50</v>
      </c>
      <c r="AA635" s="23" t="s">
        <v>50</v>
      </c>
      <c r="AB635" s="17" t="s">
        <v>662</v>
      </c>
      <c r="AC635" s="24">
        <v>2014</v>
      </c>
      <c r="AD635" s="25" t="s">
        <v>50</v>
      </c>
      <c r="AE635" s="21" t="s">
        <v>50</v>
      </c>
      <c r="AF635" s="20">
        <v>43249</v>
      </c>
      <c r="AG635" s="21" t="s">
        <v>50</v>
      </c>
      <c r="AH635" s="17" t="s">
        <v>134</v>
      </c>
      <c r="AI635" s="17" t="s">
        <v>1968</v>
      </c>
      <c r="AJ635" s="17" t="s">
        <v>4150</v>
      </c>
      <c r="AK635" s="17" t="s">
        <v>50</v>
      </c>
      <c r="AL635" s="17" t="s">
        <v>5258</v>
      </c>
      <c r="AM635" s="17" t="s">
        <v>204</v>
      </c>
      <c r="AN635" s="17" t="s">
        <v>6389</v>
      </c>
      <c r="AO635" s="17" t="s">
        <v>6390</v>
      </c>
      <c r="AP635" s="17" t="s">
        <v>877</v>
      </c>
      <c r="AQ635" s="17" t="s">
        <v>6391</v>
      </c>
      <c r="AR635" s="17" t="s">
        <v>6392</v>
      </c>
      <c r="AS635" s="8" t="s">
        <v>109</v>
      </c>
    </row>
    <row r="636" spans="1:45" x14ac:dyDescent="0.3">
      <c r="A636" s="6" t="s">
        <v>6393</v>
      </c>
      <c r="B636" s="28">
        <v>1</v>
      </c>
      <c r="C636" s="54">
        <v>0</v>
      </c>
      <c r="D636" s="7">
        <v>1.1000000000000001</v>
      </c>
      <c r="E636" s="57" t="s">
        <v>6394</v>
      </c>
      <c r="F636" s="8" t="s">
        <v>1</v>
      </c>
      <c r="G636" s="8" t="s">
        <v>158</v>
      </c>
      <c r="H636" s="8" t="s">
        <v>3238</v>
      </c>
      <c r="I636" s="8" t="s">
        <v>456</v>
      </c>
      <c r="J636" s="9" t="s">
        <v>50</v>
      </c>
      <c r="K636" s="8" t="s">
        <v>6395</v>
      </c>
      <c r="L636" s="10">
        <v>5</v>
      </c>
      <c r="M636" s="8" t="s">
        <v>6396</v>
      </c>
      <c r="N636" s="8" t="s">
        <v>6397</v>
      </c>
      <c r="O636" s="8" t="s">
        <v>6398</v>
      </c>
      <c r="P636" s="8" t="s">
        <v>99</v>
      </c>
      <c r="Q636" s="8" t="s">
        <v>58</v>
      </c>
      <c r="R636" s="8" t="s">
        <v>6399</v>
      </c>
      <c r="S636" s="8" t="s">
        <v>59</v>
      </c>
      <c r="T636" s="11">
        <v>43208</v>
      </c>
      <c r="U636" s="12">
        <v>1.1000000000000001</v>
      </c>
      <c r="V636" s="8" t="s">
        <v>461</v>
      </c>
      <c r="W636" s="8" t="s">
        <v>61</v>
      </c>
      <c r="X636" s="8" t="s">
        <v>61</v>
      </c>
      <c r="Y636" s="13">
        <v>0</v>
      </c>
      <c r="Z636" s="14" t="s">
        <v>50</v>
      </c>
      <c r="AA636" s="14">
        <v>97</v>
      </c>
      <c r="AB636" s="8" t="s">
        <v>662</v>
      </c>
      <c r="AC636" s="15">
        <v>2016</v>
      </c>
      <c r="AD636" s="16" t="s">
        <v>50</v>
      </c>
      <c r="AE636" s="12">
        <v>1.1000000000000001</v>
      </c>
      <c r="AF636" s="11">
        <v>43208</v>
      </c>
      <c r="AG636" s="12">
        <v>1.1000000000000001</v>
      </c>
      <c r="AH636" s="8" t="s">
        <v>461</v>
      </c>
      <c r="AI636" s="8" t="s">
        <v>166</v>
      </c>
      <c r="AJ636" s="8" t="s">
        <v>103</v>
      </c>
      <c r="AK636" s="8" t="s">
        <v>6400</v>
      </c>
      <c r="AL636" s="8" t="s">
        <v>464</v>
      </c>
      <c r="AM636" s="8" t="s">
        <v>465</v>
      </c>
      <c r="AN636" s="8" t="s">
        <v>6401</v>
      </c>
      <c r="AO636" s="8" t="s">
        <v>6402</v>
      </c>
      <c r="AP636" s="8" t="s">
        <v>265</v>
      </c>
      <c r="AQ636" s="8" t="s">
        <v>6403</v>
      </c>
      <c r="AR636" s="8" t="s">
        <v>6404</v>
      </c>
      <c r="AS636" s="17" t="s">
        <v>90</v>
      </c>
    </row>
    <row r="637" spans="1:45" x14ac:dyDescent="0.3">
      <c r="A637" s="6" t="s">
        <v>6405</v>
      </c>
      <c r="B637" s="28">
        <v>1</v>
      </c>
      <c r="C637" s="54">
        <v>0</v>
      </c>
      <c r="D637" s="7"/>
      <c r="E637" s="58" t="s">
        <v>6406</v>
      </c>
      <c r="F637" s="17" t="s">
        <v>291</v>
      </c>
      <c r="G637" s="17" t="s">
        <v>292</v>
      </c>
      <c r="H637" s="17" t="s">
        <v>50</v>
      </c>
      <c r="I637" s="17" t="s">
        <v>996</v>
      </c>
      <c r="J637" s="18" t="s">
        <v>50</v>
      </c>
      <c r="K637" s="17" t="s">
        <v>50</v>
      </c>
      <c r="L637" s="19" t="s">
        <v>50</v>
      </c>
      <c r="M637" s="17" t="s">
        <v>50</v>
      </c>
      <c r="N637" s="17" t="s">
        <v>6407</v>
      </c>
      <c r="O637" s="17" t="s">
        <v>50</v>
      </c>
      <c r="P637" s="17" t="s">
        <v>99</v>
      </c>
      <c r="Q637" s="17" t="s">
        <v>58</v>
      </c>
      <c r="R637" s="17" t="s">
        <v>50</v>
      </c>
      <c r="S637" s="17" t="s">
        <v>59</v>
      </c>
      <c r="T637" s="20" t="s">
        <v>50</v>
      </c>
      <c r="U637" s="21" t="s">
        <v>50</v>
      </c>
      <c r="V637" s="17" t="s">
        <v>50</v>
      </c>
      <c r="W637" s="17" t="s">
        <v>50</v>
      </c>
      <c r="X637" s="17" t="s">
        <v>50</v>
      </c>
      <c r="Y637" s="22">
        <v>0</v>
      </c>
      <c r="Z637" s="23" t="s">
        <v>50</v>
      </c>
      <c r="AA637" s="23">
        <v>45</v>
      </c>
      <c r="AB637" s="17" t="s">
        <v>662</v>
      </c>
      <c r="AC637" s="24">
        <v>2015</v>
      </c>
      <c r="AD637" s="25" t="s">
        <v>50</v>
      </c>
      <c r="AE637" s="21" t="s">
        <v>50</v>
      </c>
      <c r="AF637" s="20" t="s">
        <v>50</v>
      </c>
      <c r="AG637" s="21" t="s">
        <v>50</v>
      </c>
      <c r="AH637" s="17" t="s">
        <v>50</v>
      </c>
      <c r="AI637" s="17" t="s">
        <v>547</v>
      </c>
      <c r="AJ637" s="17" t="s">
        <v>103</v>
      </c>
      <c r="AK637" s="17" t="s">
        <v>50</v>
      </c>
      <c r="AL637" s="17" t="s">
        <v>104</v>
      </c>
      <c r="AM637" s="17" t="s">
        <v>204</v>
      </c>
      <c r="AN637" s="17" t="s">
        <v>6408</v>
      </c>
      <c r="AO637" s="17" t="s">
        <v>6409</v>
      </c>
      <c r="AP637" s="17" t="s">
        <v>6410</v>
      </c>
      <c r="AQ637" s="17" t="s">
        <v>50</v>
      </c>
      <c r="AR637" s="17" t="s">
        <v>6411</v>
      </c>
      <c r="AS637" t="s">
        <v>6</v>
      </c>
    </row>
    <row r="638" spans="1:45" x14ac:dyDescent="0.3">
      <c r="A638" s="6" t="s">
        <v>6412</v>
      </c>
      <c r="B638" s="28">
        <v>1</v>
      </c>
      <c r="C638" s="54">
        <v>0</v>
      </c>
      <c r="D638" s="7"/>
      <c r="E638" s="57" t="s">
        <v>6413</v>
      </c>
      <c r="F638" s="8" t="s">
        <v>93</v>
      </c>
      <c r="G638" s="8" t="s">
        <v>344</v>
      </c>
      <c r="H638" s="8" t="s">
        <v>6414</v>
      </c>
      <c r="I638" s="8" t="s">
        <v>996</v>
      </c>
      <c r="J638" s="9" t="s">
        <v>50</v>
      </c>
      <c r="K638" s="8" t="s">
        <v>6415</v>
      </c>
      <c r="L638" s="10" t="s">
        <v>50</v>
      </c>
      <c r="M638" s="8" t="s">
        <v>50</v>
      </c>
      <c r="N638" s="8" t="s">
        <v>6416</v>
      </c>
      <c r="O638" s="8" t="s">
        <v>50</v>
      </c>
      <c r="P638" s="8" t="s">
        <v>1483</v>
      </c>
      <c r="Q638" s="8" t="s">
        <v>58</v>
      </c>
      <c r="R638" s="8" t="s">
        <v>6417</v>
      </c>
      <c r="S638" s="8" t="s">
        <v>59</v>
      </c>
      <c r="T638" s="11">
        <v>42829</v>
      </c>
      <c r="U638" s="12">
        <v>0.15</v>
      </c>
      <c r="V638" s="8" t="s">
        <v>770</v>
      </c>
      <c r="W638" s="8" t="s">
        <v>61</v>
      </c>
      <c r="X638" s="8" t="s">
        <v>61</v>
      </c>
      <c r="Y638" s="13">
        <v>-0.27</v>
      </c>
      <c r="Z638" s="14" t="s">
        <v>50</v>
      </c>
      <c r="AA638" s="14">
        <v>4998</v>
      </c>
      <c r="AB638" s="8" t="s">
        <v>662</v>
      </c>
      <c r="AC638" s="15">
        <v>2015</v>
      </c>
      <c r="AD638" s="16" t="s">
        <v>50</v>
      </c>
      <c r="AE638" s="12" t="s">
        <v>50</v>
      </c>
      <c r="AF638" s="11">
        <v>42829</v>
      </c>
      <c r="AG638" s="12">
        <v>0.15</v>
      </c>
      <c r="AH638" s="8" t="s">
        <v>770</v>
      </c>
      <c r="AI638" s="8" t="s">
        <v>975</v>
      </c>
      <c r="AJ638" s="8" t="s">
        <v>1485</v>
      </c>
      <c r="AK638" s="8" t="s">
        <v>50</v>
      </c>
      <c r="AL638" s="8" t="s">
        <v>104</v>
      </c>
      <c r="AM638" s="8" t="s">
        <v>204</v>
      </c>
      <c r="AN638" s="8" t="s">
        <v>6418</v>
      </c>
      <c r="AO638" s="8" t="s">
        <v>6419</v>
      </c>
      <c r="AP638" s="8" t="s">
        <v>468</v>
      </c>
      <c r="AQ638" s="8" t="s">
        <v>6420</v>
      </c>
      <c r="AR638" s="8" t="s">
        <v>6421</v>
      </c>
      <c r="AS638" t="s">
        <v>6</v>
      </c>
    </row>
    <row r="639" spans="1:45" x14ac:dyDescent="0.3">
      <c r="A639" s="6" t="s">
        <v>6422</v>
      </c>
      <c r="B639" s="28">
        <v>0</v>
      </c>
      <c r="C639" s="54">
        <v>1</v>
      </c>
      <c r="D639" s="7" t="s">
        <v>50</v>
      </c>
      <c r="E639" s="58" t="s">
        <v>6423</v>
      </c>
      <c r="F639" s="17" t="s">
        <v>2</v>
      </c>
      <c r="G639" s="17" t="s">
        <v>129</v>
      </c>
      <c r="H639" s="17" t="s">
        <v>269</v>
      </c>
      <c r="I639" s="17" t="s">
        <v>221</v>
      </c>
      <c r="J639" s="18" t="s">
        <v>50</v>
      </c>
      <c r="K639" s="17" t="s">
        <v>6424</v>
      </c>
      <c r="L639" s="19" t="s">
        <v>50</v>
      </c>
      <c r="M639" s="17" t="s">
        <v>50</v>
      </c>
      <c r="N639" s="17" t="s">
        <v>75</v>
      </c>
      <c r="O639" s="17" t="s">
        <v>50</v>
      </c>
      <c r="P639" s="17" t="s">
        <v>76</v>
      </c>
      <c r="Q639" s="17" t="s">
        <v>58</v>
      </c>
      <c r="R639" s="17" t="s">
        <v>77</v>
      </c>
      <c r="S639" s="17" t="s">
        <v>59</v>
      </c>
      <c r="T639" s="20">
        <v>43250</v>
      </c>
      <c r="U639" s="21" t="s">
        <v>50</v>
      </c>
      <c r="V639" s="17" t="s">
        <v>133</v>
      </c>
      <c r="W639" s="17" t="s">
        <v>396</v>
      </c>
      <c r="X639" s="17" t="s">
        <v>396</v>
      </c>
      <c r="Y639" s="22" t="s">
        <v>50</v>
      </c>
      <c r="Z639" s="23" t="s">
        <v>50</v>
      </c>
      <c r="AA639" s="23" t="s">
        <v>50</v>
      </c>
      <c r="AB639" s="17" t="s">
        <v>662</v>
      </c>
      <c r="AC639" s="24">
        <v>2017</v>
      </c>
      <c r="AD639" s="25" t="s">
        <v>50</v>
      </c>
      <c r="AE639" s="21" t="s">
        <v>50</v>
      </c>
      <c r="AF639" s="20">
        <v>43250</v>
      </c>
      <c r="AG639" s="21" t="s">
        <v>50</v>
      </c>
      <c r="AH639" s="17" t="s">
        <v>133</v>
      </c>
      <c r="AI639" s="17" t="s">
        <v>129</v>
      </c>
      <c r="AJ639" s="17" t="s">
        <v>81</v>
      </c>
      <c r="AK639" s="17" t="s">
        <v>50</v>
      </c>
      <c r="AL639" s="17" t="s">
        <v>5258</v>
      </c>
      <c r="AM639" s="17" t="s">
        <v>204</v>
      </c>
      <c r="AN639" s="17" t="s">
        <v>6425</v>
      </c>
      <c r="AO639" s="17" t="s">
        <v>6426</v>
      </c>
      <c r="AP639" s="17" t="s">
        <v>138</v>
      </c>
      <c r="AQ639" s="17" t="s">
        <v>6427</v>
      </c>
      <c r="AR639" s="17" t="s">
        <v>6428</v>
      </c>
      <c r="AS639" s="8" t="s">
        <v>109</v>
      </c>
    </row>
    <row r="640" spans="1:45" x14ac:dyDescent="0.3">
      <c r="A640" s="6" t="s">
        <v>6429</v>
      </c>
      <c r="B640" s="28">
        <v>0</v>
      </c>
      <c r="C640" s="54">
        <v>1</v>
      </c>
      <c r="D640" s="7" t="s">
        <v>50</v>
      </c>
      <c r="E640" s="57" t="s">
        <v>6430</v>
      </c>
      <c r="F640" s="8" t="s">
        <v>291</v>
      </c>
      <c r="G640" s="8" t="s">
        <v>292</v>
      </c>
      <c r="H640" s="8" t="s">
        <v>293</v>
      </c>
      <c r="I640" s="8" t="s">
        <v>996</v>
      </c>
      <c r="J640" s="9" t="s">
        <v>50</v>
      </c>
      <c r="K640" s="8" t="s">
        <v>6431</v>
      </c>
      <c r="L640" s="10" t="s">
        <v>50</v>
      </c>
      <c r="M640" s="8" t="s">
        <v>50</v>
      </c>
      <c r="N640" s="8" t="s">
        <v>6432</v>
      </c>
      <c r="O640" s="8" t="s">
        <v>50</v>
      </c>
      <c r="P640" s="8" t="s">
        <v>3921</v>
      </c>
      <c r="Q640" s="8" t="s">
        <v>58</v>
      </c>
      <c r="R640" s="8" t="s">
        <v>6433</v>
      </c>
      <c r="S640" s="8" t="s">
        <v>59</v>
      </c>
      <c r="T640" s="11" t="s">
        <v>50</v>
      </c>
      <c r="U640" s="12" t="s">
        <v>50</v>
      </c>
      <c r="V640" s="8" t="s">
        <v>428</v>
      </c>
      <c r="W640" s="8" t="s">
        <v>1433</v>
      </c>
      <c r="X640" s="8" t="s">
        <v>1433</v>
      </c>
      <c r="Y640" s="13" t="s">
        <v>50</v>
      </c>
      <c r="Z640" s="14" t="s">
        <v>50</v>
      </c>
      <c r="AA640" s="14" t="s">
        <v>50</v>
      </c>
      <c r="AB640" s="8" t="s">
        <v>662</v>
      </c>
      <c r="AC640" s="15">
        <v>2015</v>
      </c>
      <c r="AD640" s="16" t="s">
        <v>50</v>
      </c>
      <c r="AE640" s="12" t="s">
        <v>50</v>
      </c>
      <c r="AF640" s="11" t="s">
        <v>50</v>
      </c>
      <c r="AG640" s="12" t="s">
        <v>50</v>
      </c>
      <c r="AH640" s="8" t="s">
        <v>428</v>
      </c>
      <c r="AI640" s="8" t="s">
        <v>647</v>
      </c>
      <c r="AJ640" s="8" t="s">
        <v>3924</v>
      </c>
      <c r="AK640" s="8" t="s">
        <v>50</v>
      </c>
      <c r="AL640" s="8" t="s">
        <v>6434</v>
      </c>
      <c r="AM640" s="8" t="s">
        <v>204</v>
      </c>
      <c r="AN640" s="8" t="s">
        <v>6435</v>
      </c>
      <c r="AO640" s="8" t="s">
        <v>6436</v>
      </c>
      <c r="AP640" s="8" t="s">
        <v>6281</v>
      </c>
      <c r="AQ640" s="8" t="s">
        <v>6437</v>
      </c>
      <c r="AR640" s="8" t="s">
        <v>50</v>
      </c>
      <c r="AS640" s="8" t="s">
        <v>109</v>
      </c>
    </row>
    <row r="641" spans="1:45" x14ac:dyDescent="0.3">
      <c r="A641" s="6" t="s">
        <v>6438</v>
      </c>
      <c r="B641" s="28">
        <v>1</v>
      </c>
      <c r="C641" s="54">
        <v>0</v>
      </c>
      <c r="D641" s="7" t="s">
        <v>50</v>
      </c>
      <c r="E641" s="58" t="s">
        <v>6439</v>
      </c>
      <c r="F641" s="17" t="s">
        <v>291</v>
      </c>
      <c r="G641" s="17" t="s">
        <v>292</v>
      </c>
      <c r="H641" s="17" t="s">
        <v>5479</v>
      </c>
      <c r="I641" s="17" t="s">
        <v>456</v>
      </c>
      <c r="J641" s="18" t="s">
        <v>50</v>
      </c>
      <c r="K641" s="17" t="s">
        <v>6440</v>
      </c>
      <c r="L641" s="19">
        <v>1</v>
      </c>
      <c r="M641" s="17" t="s">
        <v>6441</v>
      </c>
      <c r="N641" s="17" t="s">
        <v>2622</v>
      </c>
      <c r="O641" s="17" t="s">
        <v>5887</v>
      </c>
      <c r="P641" s="17" t="s">
        <v>99</v>
      </c>
      <c r="Q641" s="17" t="s">
        <v>58</v>
      </c>
      <c r="R641" s="17" t="s">
        <v>2623</v>
      </c>
      <c r="S641" s="17" t="s">
        <v>59</v>
      </c>
      <c r="T641" s="20" t="s">
        <v>50</v>
      </c>
      <c r="U641" s="21" t="s">
        <v>50</v>
      </c>
      <c r="V641" s="17" t="s">
        <v>661</v>
      </c>
      <c r="W641" s="17" t="s">
        <v>61</v>
      </c>
      <c r="X641" s="17" t="s">
        <v>61</v>
      </c>
      <c r="Y641" s="22">
        <v>1.58</v>
      </c>
      <c r="Z641" s="23" t="s">
        <v>50</v>
      </c>
      <c r="AA641" s="23">
        <v>181</v>
      </c>
      <c r="AB641" s="17" t="s">
        <v>662</v>
      </c>
      <c r="AC641" s="24">
        <v>2016</v>
      </c>
      <c r="AD641" s="25" t="s">
        <v>50</v>
      </c>
      <c r="AE641" s="21" t="s">
        <v>50</v>
      </c>
      <c r="AF641" s="20" t="s">
        <v>50</v>
      </c>
      <c r="AG641" s="21" t="s">
        <v>50</v>
      </c>
      <c r="AH641" s="17" t="s">
        <v>661</v>
      </c>
      <c r="AI641" s="17" t="s">
        <v>299</v>
      </c>
      <c r="AJ641" s="17" t="s">
        <v>103</v>
      </c>
      <c r="AK641" s="17" t="s">
        <v>6442</v>
      </c>
      <c r="AL641" s="17" t="s">
        <v>464</v>
      </c>
      <c r="AM641" s="17" t="s">
        <v>465</v>
      </c>
      <c r="AN641" s="17" t="s">
        <v>6443</v>
      </c>
      <c r="AO641" s="17" t="s">
        <v>6444</v>
      </c>
      <c r="AP641" s="17" t="s">
        <v>265</v>
      </c>
      <c r="AQ641" s="17" t="s">
        <v>6445</v>
      </c>
      <c r="AR641" s="17" t="s">
        <v>50</v>
      </c>
      <c r="AS641" t="s">
        <v>6</v>
      </c>
    </row>
    <row r="642" spans="1:45" x14ac:dyDescent="0.3">
      <c r="A642" s="6" t="s">
        <v>6446</v>
      </c>
      <c r="B642" s="28">
        <v>0</v>
      </c>
      <c r="C642" s="54">
        <v>1</v>
      </c>
      <c r="D642" s="7" t="s">
        <v>50</v>
      </c>
      <c r="E642" s="57" t="s">
        <v>6447</v>
      </c>
      <c r="F642" s="8" t="s">
        <v>2</v>
      </c>
      <c r="G642" s="8" t="s">
        <v>129</v>
      </c>
      <c r="H642" s="8" t="s">
        <v>50</v>
      </c>
      <c r="I642" s="8" t="s">
        <v>54</v>
      </c>
      <c r="J642" s="9" t="s">
        <v>50</v>
      </c>
      <c r="K642" s="8" t="s">
        <v>6448</v>
      </c>
      <c r="L642" s="10">
        <v>1</v>
      </c>
      <c r="M642" s="8" t="s">
        <v>6449</v>
      </c>
      <c r="N642" s="8" t="s">
        <v>6450</v>
      </c>
      <c r="O642" s="8" t="s">
        <v>50</v>
      </c>
      <c r="P642" s="8" t="s">
        <v>2760</v>
      </c>
      <c r="Q642" s="8" t="s">
        <v>58</v>
      </c>
      <c r="R642" s="8" t="s">
        <v>6451</v>
      </c>
      <c r="S642" s="8" t="s">
        <v>59</v>
      </c>
      <c r="T642" s="11">
        <v>42736</v>
      </c>
      <c r="U642" s="12" t="s">
        <v>50</v>
      </c>
      <c r="V642" s="8" t="s">
        <v>1338</v>
      </c>
      <c r="W642" s="8" t="s">
        <v>61</v>
      </c>
      <c r="X642" s="8" t="s">
        <v>61</v>
      </c>
      <c r="Y642" s="13" t="s">
        <v>50</v>
      </c>
      <c r="Z642" s="14" t="s">
        <v>50</v>
      </c>
      <c r="AA642" s="14" t="s">
        <v>50</v>
      </c>
      <c r="AB642" s="8" t="s">
        <v>662</v>
      </c>
      <c r="AC642" s="15">
        <v>2017</v>
      </c>
      <c r="AD642" s="16" t="s">
        <v>50</v>
      </c>
      <c r="AE642" s="12" t="s">
        <v>50</v>
      </c>
      <c r="AF642" s="11">
        <v>42736</v>
      </c>
      <c r="AG642" s="12" t="s">
        <v>50</v>
      </c>
      <c r="AH642" s="8" t="s">
        <v>1338</v>
      </c>
      <c r="AI642" s="8" t="s">
        <v>149</v>
      </c>
      <c r="AJ642" s="8" t="s">
        <v>2763</v>
      </c>
      <c r="AK642" s="8" t="s">
        <v>6452</v>
      </c>
      <c r="AL642" s="8" t="s">
        <v>66</v>
      </c>
      <c r="AM642" s="8" t="s">
        <v>465</v>
      </c>
      <c r="AN642" s="8" t="s">
        <v>50</v>
      </c>
      <c r="AO642" s="8" t="s">
        <v>50</v>
      </c>
      <c r="AP642" s="8" t="s">
        <v>50</v>
      </c>
      <c r="AQ642" s="8" t="s">
        <v>50</v>
      </c>
      <c r="AR642" s="8" t="s">
        <v>50</v>
      </c>
      <c r="AS642" s="8" t="s">
        <v>109</v>
      </c>
    </row>
    <row r="643" spans="1:45" x14ac:dyDescent="0.3">
      <c r="A643" s="6" t="s">
        <v>6453</v>
      </c>
      <c r="B643" s="28">
        <v>1</v>
      </c>
      <c r="C643" s="54">
        <v>0</v>
      </c>
      <c r="D643" s="7" t="s">
        <v>50</v>
      </c>
      <c r="E643" s="58" t="s">
        <v>6454</v>
      </c>
      <c r="F643" s="17" t="s">
        <v>173</v>
      </c>
      <c r="G643" s="17" t="s">
        <v>527</v>
      </c>
      <c r="H643" s="17" t="s">
        <v>50</v>
      </c>
      <c r="I643" s="17" t="s">
        <v>221</v>
      </c>
      <c r="J643" s="18" t="s">
        <v>50</v>
      </c>
      <c r="K643" s="17" t="s">
        <v>6455</v>
      </c>
      <c r="L643" s="19" t="s">
        <v>50</v>
      </c>
      <c r="M643" s="17" t="s">
        <v>50</v>
      </c>
      <c r="N643" s="17" t="s">
        <v>6456</v>
      </c>
      <c r="O643" s="17" t="s">
        <v>50</v>
      </c>
      <c r="P643" s="17" t="s">
        <v>531</v>
      </c>
      <c r="Q643" s="17" t="s">
        <v>58</v>
      </c>
      <c r="R643" s="17" t="s">
        <v>6457</v>
      </c>
      <c r="S643" s="17" t="s">
        <v>59</v>
      </c>
      <c r="T643" s="20">
        <v>43263</v>
      </c>
      <c r="U643" s="21" t="s">
        <v>50</v>
      </c>
      <c r="V643" s="17" t="s">
        <v>134</v>
      </c>
      <c r="W643" s="17" t="s">
        <v>61</v>
      </c>
      <c r="X643" s="17" t="s">
        <v>61</v>
      </c>
      <c r="Y643" s="22" t="s">
        <v>50</v>
      </c>
      <c r="Z643" s="23" t="s">
        <v>50</v>
      </c>
      <c r="AA643" s="23" t="s">
        <v>50</v>
      </c>
      <c r="AB643" s="17" t="s">
        <v>662</v>
      </c>
      <c r="AC643" s="24">
        <v>2017</v>
      </c>
      <c r="AD643" s="25" t="s">
        <v>50</v>
      </c>
      <c r="AE643" s="21" t="s">
        <v>50</v>
      </c>
      <c r="AF643" s="20">
        <v>43263</v>
      </c>
      <c r="AG643" s="21" t="s">
        <v>50</v>
      </c>
      <c r="AH643" s="17" t="s">
        <v>134</v>
      </c>
      <c r="AI643" s="17" t="s">
        <v>6458</v>
      </c>
      <c r="AJ643" s="17" t="s">
        <v>534</v>
      </c>
      <c r="AK643" s="17" t="s">
        <v>50</v>
      </c>
      <c r="AL643" s="17" t="s">
        <v>83</v>
      </c>
      <c r="AM643" s="17" t="s">
        <v>300</v>
      </c>
      <c r="AN643" s="17" t="s">
        <v>6459</v>
      </c>
      <c r="AO643" s="17" t="s">
        <v>6460</v>
      </c>
      <c r="AP643" s="17" t="s">
        <v>153</v>
      </c>
      <c r="AQ643" s="17" t="s">
        <v>6461</v>
      </c>
      <c r="AR643" s="17" t="s">
        <v>50</v>
      </c>
      <c r="AS643" s="17" t="s">
        <v>90</v>
      </c>
    </row>
    <row r="644" spans="1:45" x14ac:dyDescent="0.3">
      <c r="A644" s="6" t="s">
        <v>6462</v>
      </c>
      <c r="B644" s="28">
        <v>0</v>
      </c>
      <c r="C644" s="54">
        <v>1</v>
      </c>
      <c r="D644" s="7" t="s">
        <v>50</v>
      </c>
      <c r="E644" s="57" t="s">
        <v>6463</v>
      </c>
      <c r="F644" s="8" t="s">
        <v>218</v>
      </c>
      <c r="G644" s="8" t="s">
        <v>6464</v>
      </c>
      <c r="H644" s="8" t="s">
        <v>528</v>
      </c>
      <c r="I644" s="8" t="s">
        <v>221</v>
      </c>
      <c r="J644" s="9" t="s">
        <v>50</v>
      </c>
      <c r="K644" s="8" t="s">
        <v>6465</v>
      </c>
      <c r="L644" s="10" t="s">
        <v>50</v>
      </c>
      <c r="M644" s="8" t="s">
        <v>50</v>
      </c>
      <c r="N644" s="8" t="s">
        <v>6466</v>
      </c>
      <c r="O644" s="8" t="s">
        <v>50</v>
      </c>
      <c r="P644" s="8" t="s">
        <v>6467</v>
      </c>
      <c r="Q644" s="8" t="s">
        <v>58</v>
      </c>
      <c r="R644" s="8" t="s">
        <v>6468</v>
      </c>
      <c r="S644" s="8" t="s">
        <v>59</v>
      </c>
      <c r="T644" s="11">
        <v>43199</v>
      </c>
      <c r="U644" s="12" t="s">
        <v>50</v>
      </c>
      <c r="V644" s="8" t="s">
        <v>134</v>
      </c>
      <c r="W644" s="8" t="s">
        <v>61</v>
      </c>
      <c r="X644" s="8" t="s">
        <v>61</v>
      </c>
      <c r="Y644" s="13" t="s">
        <v>50</v>
      </c>
      <c r="Z644" s="14" t="s">
        <v>50</v>
      </c>
      <c r="AA644" s="14" t="s">
        <v>50</v>
      </c>
      <c r="AB644" s="8" t="s">
        <v>662</v>
      </c>
      <c r="AC644" s="15">
        <v>2014</v>
      </c>
      <c r="AD644" s="16" t="s">
        <v>50</v>
      </c>
      <c r="AE644" s="12" t="s">
        <v>50</v>
      </c>
      <c r="AF644" s="11">
        <v>43199</v>
      </c>
      <c r="AG644" s="12" t="s">
        <v>50</v>
      </c>
      <c r="AH644" s="8" t="s">
        <v>134</v>
      </c>
      <c r="AI644" s="8" t="s">
        <v>6469</v>
      </c>
      <c r="AJ644" s="8" t="s">
        <v>6470</v>
      </c>
      <c r="AK644" s="8" t="s">
        <v>50</v>
      </c>
      <c r="AL644" s="8" t="s">
        <v>83</v>
      </c>
      <c r="AM644" s="8" t="s">
        <v>300</v>
      </c>
      <c r="AN644" s="8" t="s">
        <v>6471</v>
      </c>
      <c r="AO644" s="8" t="s">
        <v>6472</v>
      </c>
      <c r="AP644" s="8" t="s">
        <v>1679</v>
      </c>
      <c r="AQ644" s="8" t="s">
        <v>6473</v>
      </c>
      <c r="AR644" s="8" t="s">
        <v>50</v>
      </c>
      <c r="AS644" s="8" t="s">
        <v>109</v>
      </c>
    </row>
    <row r="645" spans="1:45" x14ac:dyDescent="0.3">
      <c r="A645" s="6" t="s">
        <v>6474</v>
      </c>
      <c r="B645" s="28">
        <v>0</v>
      </c>
      <c r="C645" s="54">
        <v>1</v>
      </c>
      <c r="D645" s="7" t="s">
        <v>50</v>
      </c>
      <c r="E645" s="58" t="s">
        <v>6475</v>
      </c>
      <c r="F645" s="17" t="s">
        <v>93</v>
      </c>
      <c r="G645" s="17" t="s">
        <v>94</v>
      </c>
      <c r="H645" s="17" t="s">
        <v>50</v>
      </c>
      <c r="I645" s="17" t="s">
        <v>54</v>
      </c>
      <c r="J645" s="18" t="s">
        <v>50</v>
      </c>
      <c r="K645" s="17" t="s">
        <v>6476</v>
      </c>
      <c r="L645" s="19">
        <v>2</v>
      </c>
      <c r="M645" s="17" t="s">
        <v>6477</v>
      </c>
      <c r="N645" s="17" t="s">
        <v>6478</v>
      </c>
      <c r="O645" s="17" t="s">
        <v>3712</v>
      </c>
      <c r="P645" s="17" t="s">
        <v>99</v>
      </c>
      <c r="Q645" s="17" t="s">
        <v>58</v>
      </c>
      <c r="R645" s="17" t="s">
        <v>6479</v>
      </c>
      <c r="S645" s="17" t="s">
        <v>59</v>
      </c>
      <c r="T645" s="20">
        <v>42795</v>
      </c>
      <c r="U645" s="21" t="s">
        <v>50</v>
      </c>
      <c r="V645" s="17" t="s">
        <v>509</v>
      </c>
      <c r="W645" s="17" t="s">
        <v>61</v>
      </c>
      <c r="X645" s="17" t="s">
        <v>61</v>
      </c>
      <c r="Y645" s="22" t="s">
        <v>50</v>
      </c>
      <c r="Z645" s="23" t="s">
        <v>50</v>
      </c>
      <c r="AA645" s="23" t="s">
        <v>50</v>
      </c>
      <c r="AB645" s="17" t="s">
        <v>662</v>
      </c>
      <c r="AC645" s="24">
        <v>2015</v>
      </c>
      <c r="AD645" s="25" t="s">
        <v>50</v>
      </c>
      <c r="AE645" s="21" t="s">
        <v>50</v>
      </c>
      <c r="AF645" s="20" t="s">
        <v>50</v>
      </c>
      <c r="AG645" s="21" t="s">
        <v>50</v>
      </c>
      <c r="AH645" s="17" t="s">
        <v>509</v>
      </c>
      <c r="AI645" s="17" t="s">
        <v>628</v>
      </c>
      <c r="AJ645" s="17" t="s">
        <v>103</v>
      </c>
      <c r="AK645" s="17" t="s">
        <v>6480</v>
      </c>
      <c r="AL645" s="17" t="s">
        <v>66</v>
      </c>
      <c r="AM645" s="17" t="s">
        <v>465</v>
      </c>
      <c r="AN645" s="17" t="s">
        <v>6481</v>
      </c>
      <c r="AO645" s="17" t="s">
        <v>6482</v>
      </c>
      <c r="AP645" s="17" t="s">
        <v>303</v>
      </c>
      <c r="AQ645" s="17" t="s">
        <v>6483</v>
      </c>
      <c r="AR645" s="17" t="s">
        <v>50</v>
      </c>
      <c r="AS645" s="8" t="s">
        <v>109</v>
      </c>
    </row>
    <row r="646" spans="1:45" x14ac:dyDescent="0.3">
      <c r="A646" s="6" t="s">
        <v>6484</v>
      </c>
      <c r="B646" s="28">
        <v>0</v>
      </c>
      <c r="C646" s="54">
        <v>1</v>
      </c>
      <c r="D646" s="7" t="s">
        <v>50</v>
      </c>
      <c r="E646" s="57" t="s">
        <v>6485</v>
      </c>
      <c r="F646" s="8" t="s">
        <v>93</v>
      </c>
      <c r="G646" s="8" t="s">
        <v>6486</v>
      </c>
      <c r="H646" s="8" t="s">
        <v>50</v>
      </c>
      <c r="I646" s="8" t="s">
        <v>54</v>
      </c>
      <c r="J646" s="9" t="s">
        <v>50</v>
      </c>
      <c r="K646" s="8" t="s">
        <v>6487</v>
      </c>
      <c r="L646" s="10">
        <v>1</v>
      </c>
      <c r="M646" s="8" t="s">
        <v>3743</v>
      </c>
      <c r="N646" s="8" t="s">
        <v>6488</v>
      </c>
      <c r="O646" s="8" t="s">
        <v>50</v>
      </c>
      <c r="P646" s="8" t="s">
        <v>99</v>
      </c>
      <c r="Q646" s="8" t="s">
        <v>58</v>
      </c>
      <c r="R646" s="8" t="s">
        <v>6489</v>
      </c>
      <c r="S646" s="8" t="s">
        <v>59</v>
      </c>
      <c r="T646" s="11" t="s">
        <v>50</v>
      </c>
      <c r="U646" s="12" t="s">
        <v>50</v>
      </c>
      <c r="V646" s="8" t="s">
        <v>509</v>
      </c>
      <c r="W646" s="8" t="s">
        <v>61</v>
      </c>
      <c r="X646" s="8" t="s">
        <v>61</v>
      </c>
      <c r="Y646" s="13" t="s">
        <v>50</v>
      </c>
      <c r="Z646" s="14" t="s">
        <v>50</v>
      </c>
      <c r="AA646" s="14" t="s">
        <v>50</v>
      </c>
      <c r="AB646" s="8" t="s">
        <v>662</v>
      </c>
      <c r="AC646" s="15">
        <v>2013</v>
      </c>
      <c r="AD646" s="16" t="s">
        <v>50</v>
      </c>
      <c r="AE646" s="12" t="s">
        <v>50</v>
      </c>
      <c r="AF646" s="11" t="s">
        <v>50</v>
      </c>
      <c r="AG646" s="12" t="s">
        <v>50</v>
      </c>
      <c r="AH646" s="8" t="s">
        <v>509</v>
      </c>
      <c r="AI646" s="8" t="s">
        <v>6490</v>
      </c>
      <c r="AJ646" s="8" t="s">
        <v>103</v>
      </c>
      <c r="AK646" s="8" t="s">
        <v>3746</v>
      </c>
      <c r="AL646" s="8" t="s">
        <v>66</v>
      </c>
      <c r="AM646" s="8" t="s">
        <v>465</v>
      </c>
      <c r="AN646" s="8" t="s">
        <v>6491</v>
      </c>
      <c r="AO646" s="8" t="s">
        <v>6492</v>
      </c>
      <c r="AP646" s="8" t="s">
        <v>601</v>
      </c>
      <c r="AQ646" s="8" t="s">
        <v>50</v>
      </c>
      <c r="AR646" s="8" t="s">
        <v>6493</v>
      </c>
      <c r="AS646" s="8" t="s">
        <v>109</v>
      </c>
    </row>
    <row r="647" spans="1:45" x14ac:dyDescent="0.3">
      <c r="A647" s="6" t="s">
        <v>6494</v>
      </c>
      <c r="B647" s="28">
        <v>0</v>
      </c>
      <c r="C647" s="54">
        <v>1</v>
      </c>
      <c r="D647" s="7" t="s">
        <v>50</v>
      </c>
      <c r="E647" s="58" t="s">
        <v>6495</v>
      </c>
      <c r="F647" s="17" t="s">
        <v>173</v>
      </c>
      <c r="G647" s="17" t="s">
        <v>317</v>
      </c>
      <c r="H647" s="17" t="s">
        <v>50</v>
      </c>
      <c r="I647" s="17" t="s">
        <v>54</v>
      </c>
      <c r="J647" s="18" t="s">
        <v>50</v>
      </c>
      <c r="K647" s="17" t="s">
        <v>6496</v>
      </c>
      <c r="L647" s="19">
        <v>1</v>
      </c>
      <c r="M647" s="17" t="s">
        <v>3743</v>
      </c>
      <c r="N647" s="17" t="s">
        <v>6497</v>
      </c>
      <c r="O647" s="17" t="s">
        <v>50</v>
      </c>
      <c r="P647" s="17" t="s">
        <v>99</v>
      </c>
      <c r="Q647" s="17" t="s">
        <v>58</v>
      </c>
      <c r="R647" s="17" t="s">
        <v>6489</v>
      </c>
      <c r="S647" s="17" t="s">
        <v>59</v>
      </c>
      <c r="T647" s="20" t="s">
        <v>50</v>
      </c>
      <c r="U647" s="21" t="s">
        <v>50</v>
      </c>
      <c r="V647" s="17" t="s">
        <v>509</v>
      </c>
      <c r="W647" s="17" t="s">
        <v>61</v>
      </c>
      <c r="X647" s="17" t="s">
        <v>61</v>
      </c>
      <c r="Y647" s="22" t="s">
        <v>50</v>
      </c>
      <c r="Z647" s="23" t="s">
        <v>50</v>
      </c>
      <c r="AA647" s="23" t="s">
        <v>50</v>
      </c>
      <c r="AB647" s="17" t="s">
        <v>662</v>
      </c>
      <c r="AC647" s="24">
        <v>2016</v>
      </c>
      <c r="AD647" s="25" t="s">
        <v>50</v>
      </c>
      <c r="AE647" s="21" t="s">
        <v>50</v>
      </c>
      <c r="AF647" s="20" t="s">
        <v>50</v>
      </c>
      <c r="AG647" s="21" t="s">
        <v>50</v>
      </c>
      <c r="AH647" s="17" t="s">
        <v>509</v>
      </c>
      <c r="AI647" s="17" t="s">
        <v>745</v>
      </c>
      <c r="AJ647" s="17" t="s">
        <v>103</v>
      </c>
      <c r="AK647" s="17" t="s">
        <v>3746</v>
      </c>
      <c r="AL647" s="17" t="s">
        <v>66</v>
      </c>
      <c r="AM647" s="17" t="s">
        <v>465</v>
      </c>
      <c r="AN647" s="17" t="s">
        <v>6498</v>
      </c>
      <c r="AO647" s="17" t="s">
        <v>50</v>
      </c>
      <c r="AP647" s="17" t="s">
        <v>50</v>
      </c>
      <c r="AQ647" s="17" t="s">
        <v>50</v>
      </c>
      <c r="AR647" s="17" t="s">
        <v>50</v>
      </c>
      <c r="AS647" s="8" t="s">
        <v>109</v>
      </c>
    </row>
    <row r="648" spans="1:45" x14ac:dyDescent="0.3">
      <c r="A648" s="6" t="s">
        <v>6499</v>
      </c>
      <c r="B648" s="28">
        <v>1</v>
      </c>
      <c r="C648" s="54">
        <v>0</v>
      </c>
      <c r="D648" s="7" t="s">
        <v>50</v>
      </c>
      <c r="E648" s="57" t="s">
        <v>6500</v>
      </c>
      <c r="F648" s="8" t="s">
        <v>173</v>
      </c>
      <c r="G648" s="8" t="s">
        <v>317</v>
      </c>
      <c r="H648" s="8" t="s">
        <v>1980</v>
      </c>
      <c r="I648" s="8" t="s">
        <v>54</v>
      </c>
      <c r="J648" s="9" t="s">
        <v>50</v>
      </c>
      <c r="K648" s="8" t="s">
        <v>6487</v>
      </c>
      <c r="L648" s="10">
        <v>1</v>
      </c>
      <c r="M648" s="8" t="s">
        <v>3743</v>
      </c>
      <c r="N648" s="8" t="s">
        <v>6501</v>
      </c>
      <c r="O648" s="8" t="s">
        <v>50</v>
      </c>
      <c r="P648" s="8" t="s">
        <v>841</v>
      </c>
      <c r="Q648" s="8" t="s">
        <v>58</v>
      </c>
      <c r="R648" s="8" t="s">
        <v>6502</v>
      </c>
      <c r="S648" s="8" t="s">
        <v>59</v>
      </c>
      <c r="T648" s="11" t="s">
        <v>50</v>
      </c>
      <c r="U648" s="12" t="s">
        <v>50</v>
      </c>
      <c r="V648" s="8" t="s">
        <v>509</v>
      </c>
      <c r="W648" s="8" t="s">
        <v>61</v>
      </c>
      <c r="X648" s="8" t="s">
        <v>61</v>
      </c>
      <c r="Y648" s="13" t="s">
        <v>50</v>
      </c>
      <c r="Z648" s="14" t="s">
        <v>50</v>
      </c>
      <c r="AA648" s="14" t="s">
        <v>50</v>
      </c>
      <c r="AB648" s="8" t="s">
        <v>662</v>
      </c>
      <c r="AC648" s="15">
        <v>2015</v>
      </c>
      <c r="AD648" s="16" t="s">
        <v>50</v>
      </c>
      <c r="AE648" s="12" t="s">
        <v>50</v>
      </c>
      <c r="AF648" s="11" t="s">
        <v>50</v>
      </c>
      <c r="AG648" s="12" t="s">
        <v>50</v>
      </c>
      <c r="AH648" s="8" t="s">
        <v>509</v>
      </c>
      <c r="AI648" s="8" t="s">
        <v>3910</v>
      </c>
      <c r="AJ648" s="8" t="s">
        <v>843</v>
      </c>
      <c r="AK648" s="8" t="s">
        <v>3746</v>
      </c>
      <c r="AL648" s="8" t="s">
        <v>66</v>
      </c>
      <c r="AM648" s="8" t="s">
        <v>465</v>
      </c>
      <c r="AN648" s="8" t="s">
        <v>6503</v>
      </c>
      <c r="AO648" s="8" t="s">
        <v>6504</v>
      </c>
      <c r="AP648" s="8" t="s">
        <v>6505</v>
      </c>
      <c r="AQ648" s="8" t="s">
        <v>6506</v>
      </c>
      <c r="AR648" s="8" t="s">
        <v>6507</v>
      </c>
      <c r="AS648" t="s">
        <v>6</v>
      </c>
    </row>
    <row r="649" spans="1:45" x14ac:dyDescent="0.3">
      <c r="A649" s="6" t="s">
        <v>6508</v>
      </c>
      <c r="B649" s="28">
        <v>0</v>
      </c>
      <c r="C649" s="54">
        <v>1</v>
      </c>
      <c r="D649" s="7" t="s">
        <v>50</v>
      </c>
      <c r="E649" s="58" t="s">
        <v>6509</v>
      </c>
      <c r="F649" s="17" t="s">
        <v>93</v>
      </c>
      <c r="G649" s="17" t="s">
        <v>6486</v>
      </c>
      <c r="H649" s="17" t="s">
        <v>50</v>
      </c>
      <c r="I649" s="17" t="s">
        <v>54</v>
      </c>
      <c r="J649" s="18" t="s">
        <v>50</v>
      </c>
      <c r="K649" s="17" t="s">
        <v>6510</v>
      </c>
      <c r="L649" s="19">
        <v>1</v>
      </c>
      <c r="M649" s="17" t="s">
        <v>3743</v>
      </c>
      <c r="N649" s="17" t="s">
        <v>6511</v>
      </c>
      <c r="O649" s="17" t="s">
        <v>50</v>
      </c>
      <c r="P649" s="17" t="s">
        <v>99</v>
      </c>
      <c r="Q649" s="17" t="s">
        <v>58</v>
      </c>
      <c r="R649" s="17" t="s">
        <v>6512</v>
      </c>
      <c r="S649" s="17" t="s">
        <v>59</v>
      </c>
      <c r="T649" s="20">
        <v>42370</v>
      </c>
      <c r="U649" s="21" t="s">
        <v>50</v>
      </c>
      <c r="V649" s="17" t="s">
        <v>509</v>
      </c>
      <c r="W649" s="17" t="s">
        <v>61</v>
      </c>
      <c r="X649" s="17" t="s">
        <v>61</v>
      </c>
      <c r="Y649" s="22" t="s">
        <v>50</v>
      </c>
      <c r="Z649" s="23" t="s">
        <v>50</v>
      </c>
      <c r="AA649" s="23" t="s">
        <v>50</v>
      </c>
      <c r="AB649" s="17" t="s">
        <v>662</v>
      </c>
      <c r="AC649" s="24">
        <v>2013</v>
      </c>
      <c r="AD649" s="25" t="s">
        <v>50</v>
      </c>
      <c r="AE649" s="21" t="s">
        <v>50</v>
      </c>
      <c r="AF649" s="20">
        <v>42370</v>
      </c>
      <c r="AG649" s="21" t="s">
        <v>50</v>
      </c>
      <c r="AH649" s="17" t="s">
        <v>509</v>
      </c>
      <c r="AI649" s="17" t="s">
        <v>6513</v>
      </c>
      <c r="AJ649" s="17" t="s">
        <v>103</v>
      </c>
      <c r="AK649" s="17" t="s">
        <v>3746</v>
      </c>
      <c r="AL649" s="17" t="s">
        <v>66</v>
      </c>
      <c r="AM649" s="17" t="s">
        <v>465</v>
      </c>
      <c r="AN649" s="17" t="s">
        <v>6514</v>
      </c>
      <c r="AO649" s="17" t="s">
        <v>6515</v>
      </c>
      <c r="AP649" s="17" t="s">
        <v>631</v>
      </c>
      <c r="AQ649" s="17" t="s">
        <v>50</v>
      </c>
      <c r="AR649" s="17" t="s">
        <v>50</v>
      </c>
      <c r="AS649" s="8" t="s">
        <v>109</v>
      </c>
    </row>
    <row r="650" spans="1:45" x14ac:dyDescent="0.3">
      <c r="A650" s="6" t="s">
        <v>6516</v>
      </c>
      <c r="B650" s="28">
        <v>0</v>
      </c>
      <c r="C650" s="54">
        <v>1</v>
      </c>
      <c r="D650" s="7" t="s">
        <v>50</v>
      </c>
      <c r="E650" s="57" t="s">
        <v>6517</v>
      </c>
      <c r="F650" s="8" t="s">
        <v>93</v>
      </c>
      <c r="G650" s="8" t="s">
        <v>6486</v>
      </c>
      <c r="H650" s="8" t="s">
        <v>50</v>
      </c>
      <c r="I650" s="8" t="s">
        <v>54</v>
      </c>
      <c r="J650" s="9" t="s">
        <v>50</v>
      </c>
      <c r="K650" s="8" t="s">
        <v>6487</v>
      </c>
      <c r="L650" s="10">
        <v>1</v>
      </c>
      <c r="M650" s="8" t="s">
        <v>3743</v>
      </c>
      <c r="N650" s="8" t="s">
        <v>6518</v>
      </c>
      <c r="O650" s="8" t="s">
        <v>50</v>
      </c>
      <c r="P650" s="8" t="s">
        <v>99</v>
      </c>
      <c r="Q650" s="8" t="s">
        <v>58</v>
      </c>
      <c r="R650" s="8" t="s">
        <v>6519</v>
      </c>
      <c r="S650" s="8" t="s">
        <v>59</v>
      </c>
      <c r="T650" s="11" t="s">
        <v>50</v>
      </c>
      <c r="U650" s="12" t="s">
        <v>50</v>
      </c>
      <c r="V650" s="8" t="s">
        <v>509</v>
      </c>
      <c r="W650" s="8" t="s">
        <v>61</v>
      </c>
      <c r="X650" s="8" t="s">
        <v>61</v>
      </c>
      <c r="Y650" s="13" t="s">
        <v>50</v>
      </c>
      <c r="Z650" s="14" t="s">
        <v>50</v>
      </c>
      <c r="AA650" s="14" t="s">
        <v>50</v>
      </c>
      <c r="AB650" s="8" t="s">
        <v>662</v>
      </c>
      <c r="AC650" s="15">
        <v>2016</v>
      </c>
      <c r="AD650" s="16" t="s">
        <v>50</v>
      </c>
      <c r="AE650" s="12" t="s">
        <v>50</v>
      </c>
      <c r="AF650" s="11" t="s">
        <v>50</v>
      </c>
      <c r="AG650" s="12" t="s">
        <v>50</v>
      </c>
      <c r="AH650" s="8" t="s">
        <v>509</v>
      </c>
      <c r="AI650" s="8" t="s">
        <v>6513</v>
      </c>
      <c r="AJ650" s="8" t="s">
        <v>103</v>
      </c>
      <c r="AK650" s="8" t="s">
        <v>3746</v>
      </c>
      <c r="AL650" s="8" t="s">
        <v>66</v>
      </c>
      <c r="AM650" s="8" t="s">
        <v>465</v>
      </c>
      <c r="AN650" s="8" t="s">
        <v>6520</v>
      </c>
      <c r="AO650" s="8" t="s">
        <v>6521</v>
      </c>
      <c r="AP650" s="8" t="s">
        <v>6522</v>
      </c>
      <c r="AQ650" s="8" t="s">
        <v>6523</v>
      </c>
      <c r="AR650" s="8" t="s">
        <v>6524</v>
      </c>
      <c r="AS650" s="8" t="s">
        <v>109</v>
      </c>
    </row>
    <row r="651" spans="1:45" x14ac:dyDescent="0.3">
      <c r="A651" s="6" t="s">
        <v>6525</v>
      </c>
      <c r="B651" s="28">
        <v>1</v>
      </c>
      <c r="C651" s="54">
        <v>0</v>
      </c>
      <c r="D651" s="7" t="s">
        <v>50</v>
      </c>
      <c r="E651" s="58" t="s">
        <v>6526</v>
      </c>
      <c r="F651" s="17" t="s">
        <v>291</v>
      </c>
      <c r="G651" s="17" t="s">
        <v>292</v>
      </c>
      <c r="H651" s="17" t="s">
        <v>6527</v>
      </c>
      <c r="I651" s="17" t="s">
        <v>221</v>
      </c>
      <c r="J651" s="18" t="s">
        <v>50</v>
      </c>
      <c r="K651" s="17" t="s">
        <v>6528</v>
      </c>
      <c r="L651" s="19">
        <v>1</v>
      </c>
      <c r="M651" s="17" t="s">
        <v>6529</v>
      </c>
      <c r="N651" s="17" t="s">
        <v>50</v>
      </c>
      <c r="O651" s="17" t="s">
        <v>50</v>
      </c>
      <c r="P651" s="17" t="s">
        <v>99</v>
      </c>
      <c r="Q651" s="17" t="s">
        <v>58</v>
      </c>
      <c r="R651" s="17" t="s">
        <v>50</v>
      </c>
      <c r="S651" s="17" t="s">
        <v>59</v>
      </c>
      <c r="T651" s="20">
        <v>43270</v>
      </c>
      <c r="U651" s="21" t="s">
        <v>50</v>
      </c>
      <c r="V651" s="17" t="s">
        <v>134</v>
      </c>
      <c r="W651" s="17" t="s">
        <v>396</v>
      </c>
      <c r="X651" s="17" t="s">
        <v>396</v>
      </c>
      <c r="Y651" s="22" t="s">
        <v>50</v>
      </c>
      <c r="Z651" s="23" t="s">
        <v>50</v>
      </c>
      <c r="AA651" s="23" t="s">
        <v>50</v>
      </c>
      <c r="AB651" s="17" t="s">
        <v>662</v>
      </c>
      <c r="AC651" s="24">
        <v>2017</v>
      </c>
      <c r="AD651" s="25" t="s">
        <v>50</v>
      </c>
      <c r="AE651" s="21" t="s">
        <v>50</v>
      </c>
      <c r="AF651" s="20">
        <v>43270</v>
      </c>
      <c r="AG651" s="21" t="s">
        <v>50</v>
      </c>
      <c r="AH651" s="17" t="s">
        <v>134</v>
      </c>
      <c r="AI651" s="17" t="s">
        <v>299</v>
      </c>
      <c r="AJ651" s="17" t="s">
        <v>103</v>
      </c>
      <c r="AK651" s="17" t="s">
        <v>6530</v>
      </c>
      <c r="AL651" s="17" t="s">
        <v>5258</v>
      </c>
      <c r="AM651" s="17" t="s">
        <v>204</v>
      </c>
      <c r="AN651" s="17" t="s">
        <v>6531</v>
      </c>
      <c r="AO651" s="17" t="s">
        <v>50</v>
      </c>
      <c r="AP651" s="17" t="s">
        <v>50</v>
      </c>
      <c r="AQ651" s="17" t="s">
        <v>50</v>
      </c>
      <c r="AR651" s="17" t="s">
        <v>50</v>
      </c>
      <c r="AS651" t="s">
        <v>6</v>
      </c>
    </row>
    <row r="652" spans="1:45" x14ac:dyDescent="0.3">
      <c r="A652" s="6" t="s">
        <v>6532</v>
      </c>
      <c r="B652" s="28">
        <v>0</v>
      </c>
      <c r="C652" s="54">
        <v>1</v>
      </c>
      <c r="D652" s="7" t="s">
        <v>50</v>
      </c>
      <c r="E652" s="57" t="s">
        <v>6533</v>
      </c>
      <c r="F652" s="8" t="s">
        <v>173</v>
      </c>
      <c r="G652" s="8" t="s">
        <v>317</v>
      </c>
      <c r="H652" s="8" t="s">
        <v>50</v>
      </c>
      <c r="I652" s="8" t="s">
        <v>996</v>
      </c>
      <c r="J652" s="9" t="s">
        <v>50</v>
      </c>
      <c r="K652" s="8" t="s">
        <v>6534</v>
      </c>
      <c r="L652" s="10">
        <v>2</v>
      </c>
      <c r="M652" s="8" t="s">
        <v>6535</v>
      </c>
      <c r="N652" s="8" t="s">
        <v>1526</v>
      </c>
      <c r="O652" s="8" t="s">
        <v>1452</v>
      </c>
      <c r="P652" s="8" t="s">
        <v>99</v>
      </c>
      <c r="Q652" s="8" t="s">
        <v>58</v>
      </c>
      <c r="R652" s="8" t="s">
        <v>6536</v>
      </c>
      <c r="S652" s="8" t="s">
        <v>59</v>
      </c>
      <c r="T652" s="11">
        <v>43182</v>
      </c>
      <c r="U652" s="12">
        <v>1.48</v>
      </c>
      <c r="V652" s="8" t="s">
        <v>595</v>
      </c>
      <c r="W652" s="8" t="s">
        <v>61</v>
      </c>
      <c r="X652" s="8" t="s">
        <v>61</v>
      </c>
      <c r="Y652" s="13">
        <v>0.33</v>
      </c>
      <c r="Z652" s="14" t="s">
        <v>50</v>
      </c>
      <c r="AA652" s="14">
        <v>4696</v>
      </c>
      <c r="AB652" s="8" t="s">
        <v>662</v>
      </c>
      <c r="AC652" s="15">
        <v>2013</v>
      </c>
      <c r="AD652" s="16" t="s">
        <v>50</v>
      </c>
      <c r="AE652" s="12" t="s">
        <v>50</v>
      </c>
      <c r="AF652" s="11">
        <v>43203</v>
      </c>
      <c r="AG652" s="12">
        <v>4.4000000000000004</v>
      </c>
      <c r="AH652" s="8" t="s">
        <v>595</v>
      </c>
      <c r="AI652" s="8" t="s">
        <v>398</v>
      </c>
      <c r="AJ652" s="8" t="s">
        <v>103</v>
      </c>
      <c r="AK652" s="8" t="s">
        <v>6537</v>
      </c>
      <c r="AL652" s="8" t="s">
        <v>104</v>
      </c>
      <c r="AM652" s="8" t="s">
        <v>204</v>
      </c>
      <c r="AN652" s="8" t="s">
        <v>6538</v>
      </c>
      <c r="AO652" s="8" t="s">
        <v>6539</v>
      </c>
      <c r="AP652" s="8" t="s">
        <v>6540</v>
      </c>
      <c r="AQ652" s="8" t="s">
        <v>6541</v>
      </c>
      <c r="AR652" s="8" t="s">
        <v>50</v>
      </c>
      <c r="AS652" s="8" t="s">
        <v>109</v>
      </c>
    </row>
    <row r="653" spans="1:45" x14ac:dyDescent="0.3">
      <c r="A653" s="6" t="s">
        <v>6542</v>
      </c>
      <c r="B653" s="28">
        <v>1</v>
      </c>
      <c r="C653" s="54">
        <v>0</v>
      </c>
      <c r="D653" s="7" t="s">
        <v>50</v>
      </c>
      <c r="E653" s="58" t="s">
        <v>6543</v>
      </c>
      <c r="F653" s="17" t="s">
        <v>173</v>
      </c>
      <c r="G653" s="17" t="s">
        <v>317</v>
      </c>
      <c r="H653" s="17" t="s">
        <v>50</v>
      </c>
      <c r="I653" s="17" t="s">
        <v>54</v>
      </c>
      <c r="J653" s="18" t="s">
        <v>50</v>
      </c>
      <c r="K653" s="17" t="s">
        <v>6544</v>
      </c>
      <c r="L653" s="19">
        <v>1</v>
      </c>
      <c r="M653" s="17" t="s">
        <v>6545</v>
      </c>
      <c r="N653" s="17" t="s">
        <v>6546</v>
      </c>
      <c r="O653" s="17" t="s">
        <v>50</v>
      </c>
      <c r="P653" s="17" t="s">
        <v>545</v>
      </c>
      <c r="Q653" s="17" t="s">
        <v>58</v>
      </c>
      <c r="R653" s="17" t="s">
        <v>6547</v>
      </c>
      <c r="S653" s="17" t="s">
        <v>59</v>
      </c>
      <c r="T653" s="20">
        <v>43110</v>
      </c>
      <c r="U653" s="21" t="s">
        <v>50</v>
      </c>
      <c r="V653" s="17" t="s">
        <v>509</v>
      </c>
      <c r="W653" s="17" t="s">
        <v>61</v>
      </c>
      <c r="X653" s="17" t="s">
        <v>61</v>
      </c>
      <c r="Y653" s="22" t="s">
        <v>50</v>
      </c>
      <c r="Z653" s="23" t="s">
        <v>50</v>
      </c>
      <c r="AA653" s="23" t="s">
        <v>50</v>
      </c>
      <c r="AB653" s="17" t="s">
        <v>662</v>
      </c>
      <c r="AC653" s="24">
        <v>2017</v>
      </c>
      <c r="AD653" s="25" t="s">
        <v>50</v>
      </c>
      <c r="AE653" s="21" t="s">
        <v>50</v>
      </c>
      <c r="AF653" s="20">
        <v>43110</v>
      </c>
      <c r="AG653" s="21" t="s">
        <v>50</v>
      </c>
      <c r="AH653" s="17" t="s">
        <v>509</v>
      </c>
      <c r="AI653" s="17" t="s">
        <v>3910</v>
      </c>
      <c r="AJ653" s="17" t="s">
        <v>548</v>
      </c>
      <c r="AK653" s="17" t="s">
        <v>6548</v>
      </c>
      <c r="AL653" s="17" t="s">
        <v>66</v>
      </c>
      <c r="AM653" s="17" t="s">
        <v>465</v>
      </c>
      <c r="AN653" s="17" t="s">
        <v>6549</v>
      </c>
      <c r="AO653" s="17" t="s">
        <v>6550</v>
      </c>
      <c r="AP653" s="17" t="s">
        <v>877</v>
      </c>
      <c r="AQ653" s="17" t="s">
        <v>6551</v>
      </c>
      <c r="AR653" s="17" t="s">
        <v>50</v>
      </c>
      <c r="AS653" s="17" t="s">
        <v>90</v>
      </c>
    </row>
    <row r="654" spans="1:45" x14ac:dyDescent="0.3">
      <c r="A654" s="6" t="s">
        <v>6552</v>
      </c>
      <c r="B654" s="28">
        <v>0</v>
      </c>
      <c r="C654" s="54">
        <v>1</v>
      </c>
      <c r="D654" s="7" t="s">
        <v>50</v>
      </c>
      <c r="E654" s="57" t="s">
        <v>6553</v>
      </c>
      <c r="F654" s="8" t="s">
        <v>173</v>
      </c>
      <c r="G654" s="8" t="s">
        <v>317</v>
      </c>
      <c r="H654" s="8" t="s">
        <v>50</v>
      </c>
      <c r="I654" s="8" t="s">
        <v>54</v>
      </c>
      <c r="J654" s="9" t="s">
        <v>50</v>
      </c>
      <c r="K654" s="8" t="s">
        <v>6554</v>
      </c>
      <c r="L654" s="10" t="s">
        <v>50</v>
      </c>
      <c r="M654" s="8" t="s">
        <v>50</v>
      </c>
      <c r="N654" s="8" t="s">
        <v>6555</v>
      </c>
      <c r="O654" s="8" t="s">
        <v>50</v>
      </c>
      <c r="P654" s="8" t="s">
        <v>414</v>
      </c>
      <c r="Q654" s="8" t="s">
        <v>58</v>
      </c>
      <c r="R654" s="8" t="s">
        <v>6556</v>
      </c>
      <c r="S654" s="8" t="s">
        <v>59</v>
      </c>
      <c r="T654" s="11">
        <v>43285</v>
      </c>
      <c r="U654" s="12" t="s">
        <v>50</v>
      </c>
      <c r="V654" s="8" t="s">
        <v>60</v>
      </c>
      <c r="W654" s="8" t="s">
        <v>396</v>
      </c>
      <c r="X654" s="8" t="s">
        <v>396</v>
      </c>
      <c r="Y654" s="13" t="s">
        <v>50</v>
      </c>
      <c r="Z654" s="14" t="s">
        <v>50</v>
      </c>
      <c r="AA654" s="14" t="s">
        <v>50</v>
      </c>
      <c r="AB654" s="8" t="s">
        <v>662</v>
      </c>
      <c r="AC654" s="15">
        <v>2014</v>
      </c>
      <c r="AD654" s="16" t="s">
        <v>50</v>
      </c>
      <c r="AE654" s="12" t="s">
        <v>50</v>
      </c>
      <c r="AF654" s="11">
        <v>43285</v>
      </c>
      <c r="AG654" s="12" t="s">
        <v>50</v>
      </c>
      <c r="AH654" s="8" t="s">
        <v>60</v>
      </c>
      <c r="AI654" s="8" t="s">
        <v>1770</v>
      </c>
      <c r="AJ654" s="8" t="s">
        <v>417</v>
      </c>
      <c r="AK654" s="8" t="s">
        <v>50</v>
      </c>
      <c r="AL654" s="8" t="s">
        <v>6557</v>
      </c>
      <c r="AM654" s="8" t="s">
        <v>204</v>
      </c>
      <c r="AN654" s="8" t="s">
        <v>6558</v>
      </c>
      <c r="AO654" s="8" t="s">
        <v>6559</v>
      </c>
      <c r="AP654" s="8" t="s">
        <v>138</v>
      </c>
      <c r="AQ654" s="8" t="s">
        <v>6560</v>
      </c>
      <c r="AR654" s="8" t="s">
        <v>50</v>
      </c>
      <c r="AS654" s="8" t="s">
        <v>109</v>
      </c>
    </row>
    <row r="655" spans="1:45" x14ac:dyDescent="0.3">
      <c r="A655" s="6" t="s">
        <v>6561</v>
      </c>
      <c r="B655" s="28">
        <v>1</v>
      </c>
      <c r="C655" s="54">
        <v>0</v>
      </c>
      <c r="D655" s="7" t="s">
        <v>50</v>
      </c>
      <c r="E655" s="58" t="s">
        <v>6562</v>
      </c>
      <c r="F655" s="17" t="s">
        <v>291</v>
      </c>
      <c r="G655" s="17" t="s">
        <v>292</v>
      </c>
      <c r="H655" s="17" t="s">
        <v>50</v>
      </c>
      <c r="I655" s="17" t="s">
        <v>542</v>
      </c>
      <c r="J655" s="18" t="s">
        <v>50</v>
      </c>
      <c r="K655" s="17" t="s">
        <v>6563</v>
      </c>
      <c r="L655" s="19">
        <v>1</v>
      </c>
      <c r="M655" s="17" t="s">
        <v>6564</v>
      </c>
      <c r="N655" s="17" t="s">
        <v>6565</v>
      </c>
      <c r="O655" s="17" t="s">
        <v>50</v>
      </c>
      <c r="P655" s="17" t="s">
        <v>99</v>
      </c>
      <c r="Q655" s="17" t="s">
        <v>58</v>
      </c>
      <c r="R655" s="17" t="s">
        <v>6566</v>
      </c>
      <c r="S655" s="17" t="s">
        <v>59</v>
      </c>
      <c r="T655" s="20">
        <v>42499</v>
      </c>
      <c r="U655" s="21" t="s">
        <v>50</v>
      </c>
      <c r="V655" s="17" t="s">
        <v>78</v>
      </c>
      <c r="W655" s="17" t="s">
        <v>61</v>
      </c>
      <c r="X655" s="17" t="s">
        <v>61</v>
      </c>
      <c r="Y655" s="22" t="s">
        <v>50</v>
      </c>
      <c r="Z655" s="23" t="s">
        <v>50</v>
      </c>
      <c r="AA655" s="23" t="s">
        <v>50</v>
      </c>
      <c r="AB655" s="17" t="s">
        <v>662</v>
      </c>
      <c r="AC655" s="24">
        <v>2013</v>
      </c>
      <c r="AD655" s="25" t="s">
        <v>50</v>
      </c>
      <c r="AE655" s="21" t="s">
        <v>50</v>
      </c>
      <c r="AF655" s="20">
        <v>42499</v>
      </c>
      <c r="AG655" s="21" t="s">
        <v>50</v>
      </c>
      <c r="AH655" s="17" t="s">
        <v>78</v>
      </c>
      <c r="AI655" s="17" t="s">
        <v>299</v>
      </c>
      <c r="AJ655" s="17" t="s">
        <v>103</v>
      </c>
      <c r="AK655" s="17" t="s">
        <v>6567</v>
      </c>
      <c r="AL655" s="17" t="s">
        <v>598</v>
      </c>
      <c r="AM655" s="17" t="s">
        <v>465</v>
      </c>
      <c r="AN655" s="17" t="s">
        <v>6568</v>
      </c>
      <c r="AO655" s="17" t="s">
        <v>6569</v>
      </c>
      <c r="AP655" s="17" t="s">
        <v>138</v>
      </c>
      <c r="AQ655" s="17" t="s">
        <v>6570</v>
      </c>
      <c r="AR655" s="17" t="s">
        <v>6571</v>
      </c>
      <c r="AS655" s="17" t="s">
        <v>90</v>
      </c>
    </row>
    <row r="656" spans="1:45" x14ac:dyDescent="0.3">
      <c r="A656" s="6" t="s">
        <v>6572</v>
      </c>
      <c r="B656" s="28">
        <v>1</v>
      </c>
      <c r="C656" s="54">
        <v>0</v>
      </c>
      <c r="D656" s="7">
        <v>0.03</v>
      </c>
      <c r="E656" s="57" t="s">
        <v>6573</v>
      </c>
      <c r="F656" s="8" t="s">
        <v>291</v>
      </c>
      <c r="G656" s="8" t="s">
        <v>654</v>
      </c>
      <c r="H656" s="8" t="s">
        <v>2129</v>
      </c>
      <c r="I656" s="8" t="s">
        <v>542</v>
      </c>
      <c r="J656" s="9" t="s">
        <v>50</v>
      </c>
      <c r="K656" s="8" t="s">
        <v>6574</v>
      </c>
      <c r="L656" s="10">
        <v>2</v>
      </c>
      <c r="M656" s="8" t="s">
        <v>2094</v>
      </c>
      <c r="N656" s="8" t="s">
        <v>1089</v>
      </c>
      <c r="O656" s="8" t="s">
        <v>1090</v>
      </c>
      <c r="P656" s="8" t="s">
        <v>815</v>
      </c>
      <c r="Q656" s="8" t="s">
        <v>58</v>
      </c>
      <c r="R656" s="8" t="s">
        <v>1091</v>
      </c>
      <c r="S656" s="8" t="s">
        <v>59</v>
      </c>
      <c r="T656" s="11" t="s">
        <v>50</v>
      </c>
      <c r="U656" s="12">
        <v>0.03</v>
      </c>
      <c r="V656" s="8" t="s">
        <v>78</v>
      </c>
      <c r="W656" s="8" t="s">
        <v>61</v>
      </c>
      <c r="X656" s="8" t="s">
        <v>61</v>
      </c>
      <c r="Y656" s="13">
        <v>0</v>
      </c>
      <c r="Z656" s="14" t="s">
        <v>50</v>
      </c>
      <c r="AA656" s="14">
        <v>83</v>
      </c>
      <c r="AB656" s="8" t="s">
        <v>662</v>
      </c>
      <c r="AC656" s="15">
        <v>2014</v>
      </c>
      <c r="AD656" s="16" t="s">
        <v>50</v>
      </c>
      <c r="AE656" s="12">
        <v>0.03</v>
      </c>
      <c r="AF656" s="11">
        <v>42922</v>
      </c>
      <c r="AG656" s="12" t="s">
        <v>50</v>
      </c>
      <c r="AH656" s="8" t="s">
        <v>78</v>
      </c>
      <c r="AI656" s="8" t="s">
        <v>929</v>
      </c>
      <c r="AJ656" s="8" t="s">
        <v>817</v>
      </c>
      <c r="AK656" s="8" t="s">
        <v>2097</v>
      </c>
      <c r="AL656" s="8" t="s">
        <v>598</v>
      </c>
      <c r="AM656" s="8" t="s">
        <v>465</v>
      </c>
      <c r="AN656" s="8" t="s">
        <v>6575</v>
      </c>
      <c r="AO656" s="8" t="s">
        <v>6576</v>
      </c>
      <c r="AP656" s="8" t="s">
        <v>631</v>
      </c>
      <c r="AQ656" s="8" t="s">
        <v>6577</v>
      </c>
      <c r="AR656" s="8" t="s">
        <v>6578</v>
      </c>
      <c r="AS656" t="s">
        <v>6</v>
      </c>
    </row>
    <row r="657" spans="1:45" x14ac:dyDescent="0.3">
      <c r="A657" s="6" t="s">
        <v>6579</v>
      </c>
      <c r="B657" s="28">
        <v>0</v>
      </c>
      <c r="C657" s="54">
        <v>1</v>
      </c>
      <c r="D657" s="7" t="s">
        <v>50</v>
      </c>
      <c r="E657" s="58" t="s">
        <v>6580</v>
      </c>
      <c r="F657" s="17" t="s">
        <v>218</v>
      </c>
      <c r="G657" s="17" t="s">
        <v>2757</v>
      </c>
      <c r="H657" s="17" t="s">
        <v>269</v>
      </c>
      <c r="I657" s="17" t="s">
        <v>221</v>
      </c>
      <c r="J657" s="18" t="s">
        <v>50</v>
      </c>
      <c r="K657" s="17" t="s">
        <v>6581</v>
      </c>
      <c r="L657" s="19" t="s">
        <v>50</v>
      </c>
      <c r="M657" s="17" t="s">
        <v>50</v>
      </c>
      <c r="N657" s="17" t="s">
        <v>6582</v>
      </c>
      <c r="O657" s="17" t="s">
        <v>50</v>
      </c>
      <c r="P657" s="17" t="s">
        <v>6583</v>
      </c>
      <c r="Q657" s="17" t="s">
        <v>58</v>
      </c>
      <c r="R657" s="17" t="s">
        <v>6584</v>
      </c>
      <c r="S657" s="17" t="s">
        <v>59</v>
      </c>
      <c r="T657" s="20">
        <v>43291</v>
      </c>
      <c r="U657" s="21" t="s">
        <v>50</v>
      </c>
      <c r="V657" s="17" t="s">
        <v>134</v>
      </c>
      <c r="W657" s="17" t="s">
        <v>396</v>
      </c>
      <c r="X657" s="17" t="s">
        <v>396</v>
      </c>
      <c r="Y657" s="22" t="s">
        <v>50</v>
      </c>
      <c r="Z657" s="23" t="s">
        <v>50</v>
      </c>
      <c r="AA657" s="23" t="s">
        <v>50</v>
      </c>
      <c r="AB657" s="17" t="s">
        <v>662</v>
      </c>
      <c r="AC657" s="24">
        <v>2014</v>
      </c>
      <c r="AD657" s="25" t="s">
        <v>50</v>
      </c>
      <c r="AE657" s="21" t="s">
        <v>50</v>
      </c>
      <c r="AF657" s="20">
        <v>43291</v>
      </c>
      <c r="AG657" s="21" t="s">
        <v>50</v>
      </c>
      <c r="AH657" s="17" t="s">
        <v>134</v>
      </c>
      <c r="AI657" s="17" t="s">
        <v>2762</v>
      </c>
      <c r="AJ657" s="17" t="s">
        <v>6585</v>
      </c>
      <c r="AK657" s="17" t="s">
        <v>50</v>
      </c>
      <c r="AL657" s="17" t="s">
        <v>5258</v>
      </c>
      <c r="AM657" s="17" t="s">
        <v>204</v>
      </c>
      <c r="AN657" s="17" t="s">
        <v>6586</v>
      </c>
      <c r="AO657" s="17" t="s">
        <v>6587</v>
      </c>
      <c r="AP657" s="17" t="s">
        <v>153</v>
      </c>
      <c r="AQ657" s="17" t="s">
        <v>50</v>
      </c>
      <c r="AR657" s="17" t="s">
        <v>6588</v>
      </c>
      <c r="AS657" s="8" t="s">
        <v>109</v>
      </c>
    </row>
    <row r="658" spans="1:45" x14ac:dyDescent="0.3">
      <c r="A658" s="52" t="s">
        <v>6590</v>
      </c>
      <c r="B658" s="52">
        <v>1</v>
      </c>
      <c r="C658" s="55">
        <f t="shared" ref="C658:C721" si="0">1-B658</f>
        <v>0</v>
      </c>
      <c r="D658" s="61">
        <v>5.68</v>
      </c>
      <c r="E658" s="59" t="s">
        <v>7028</v>
      </c>
      <c r="F658" s="34" t="s">
        <v>1</v>
      </c>
      <c r="G658" s="34" t="s">
        <v>70</v>
      </c>
      <c r="H658" s="34" t="s">
        <v>3508</v>
      </c>
      <c r="I658" s="34" t="s">
        <v>1086</v>
      </c>
      <c r="J658" s="38" t="s">
        <v>50</v>
      </c>
      <c r="K658" s="34" t="s">
        <v>7595</v>
      </c>
      <c r="L658" s="39">
        <v>5</v>
      </c>
      <c r="M658" s="34" t="s">
        <v>7983</v>
      </c>
      <c r="N658" s="34" t="s">
        <v>8466</v>
      </c>
      <c r="O658" s="34" t="s">
        <v>50</v>
      </c>
      <c r="P658" s="34" t="s">
        <v>99</v>
      </c>
      <c r="Q658" s="34" t="s">
        <v>58</v>
      </c>
      <c r="R658" s="34" t="s">
        <v>8528</v>
      </c>
      <c r="S658" s="34" t="s">
        <v>59</v>
      </c>
      <c r="T658" s="40">
        <v>42677</v>
      </c>
      <c r="U658" s="35">
        <v>0.71</v>
      </c>
      <c r="V658" s="34" t="s">
        <v>661</v>
      </c>
      <c r="W658" s="34" t="s">
        <v>61</v>
      </c>
      <c r="X658" s="34" t="s">
        <v>61</v>
      </c>
      <c r="Y658" s="41">
        <v>0.11</v>
      </c>
      <c r="Z658" s="42" t="s">
        <v>50</v>
      </c>
      <c r="AA658" s="42">
        <v>240</v>
      </c>
      <c r="AC658" s="37">
        <v>2015</v>
      </c>
      <c r="AD658" s="36">
        <v>5</v>
      </c>
      <c r="AE658" s="35">
        <v>5.68</v>
      </c>
      <c r="AF658" s="40">
        <v>43199</v>
      </c>
      <c r="AG658" s="35">
        <v>4.97</v>
      </c>
      <c r="AH658" s="34" t="s">
        <v>335</v>
      </c>
      <c r="AI658" s="34" t="s">
        <v>239</v>
      </c>
      <c r="AJ658" t="str">
        <f>P658</f>
        <v>Toronto</v>
      </c>
      <c r="AK658" s="34" t="s">
        <v>8736</v>
      </c>
      <c r="AL658" s="34" t="s">
        <v>464</v>
      </c>
      <c r="AM658" s="34" t="s">
        <v>465</v>
      </c>
      <c r="AN658" s="34" t="s">
        <v>8988</v>
      </c>
      <c r="AO658" s="34" t="s">
        <v>9398</v>
      </c>
      <c r="AP658" s="34" t="s">
        <v>889</v>
      </c>
      <c r="AQ658" s="34" t="s">
        <v>9874</v>
      </c>
      <c r="AR658" s="34" t="s">
        <v>9875</v>
      </c>
    </row>
    <row r="659" spans="1:45" x14ac:dyDescent="0.3">
      <c r="A659" s="53" t="s">
        <v>6591</v>
      </c>
      <c r="B659" s="53">
        <v>0</v>
      </c>
      <c r="C659" s="55">
        <f t="shared" si="0"/>
        <v>1</v>
      </c>
      <c r="D659" s="62">
        <v>0.17</v>
      </c>
      <c r="E659" s="60" t="s">
        <v>7029</v>
      </c>
      <c r="F659" s="43" t="s">
        <v>93</v>
      </c>
      <c r="G659" s="43" t="s">
        <v>94</v>
      </c>
      <c r="H659" s="43" t="s">
        <v>50</v>
      </c>
      <c r="I659" s="43" t="s">
        <v>542</v>
      </c>
      <c r="J659" s="47" t="s">
        <v>50</v>
      </c>
      <c r="K659" s="43" t="s">
        <v>7596</v>
      </c>
      <c r="L659" s="48">
        <v>3</v>
      </c>
      <c r="M659" s="43" t="s">
        <v>4924</v>
      </c>
      <c r="N659" s="43" t="s">
        <v>8467</v>
      </c>
      <c r="O659" s="43" t="s">
        <v>8386</v>
      </c>
      <c r="P659" s="43" t="s">
        <v>99</v>
      </c>
      <c r="Q659" s="43" t="s">
        <v>58</v>
      </c>
      <c r="R659" s="43" t="s">
        <v>8529</v>
      </c>
      <c r="S659" s="43" t="s">
        <v>59</v>
      </c>
      <c r="T659" s="49">
        <v>41760</v>
      </c>
      <c r="U659" s="44">
        <v>0.17</v>
      </c>
      <c r="V659" s="43" t="s">
        <v>428</v>
      </c>
      <c r="W659" s="43" t="s">
        <v>61</v>
      </c>
      <c r="X659" s="43" t="s">
        <v>61</v>
      </c>
      <c r="Y659" s="50">
        <v>-0.22</v>
      </c>
      <c r="Z659" s="51">
        <v>520</v>
      </c>
      <c r="AA659" s="51">
        <v>420</v>
      </c>
      <c r="AC659" s="46">
        <v>2013</v>
      </c>
      <c r="AD659" s="45">
        <v>7</v>
      </c>
      <c r="AE659" s="44">
        <v>0.17</v>
      </c>
      <c r="AF659" s="49">
        <v>41849</v>
      </c>
      <c r="AG659" s="44">
        <v>7.0000000000000007E-2</v>
      </c>
      <c r="AH659" s="43" t="s">
        <v>595</v>
      </c>
      <c r="AI659" s="43" t="s">
        <v>628</v>
      </c>
      <c r="AJ659" s="33" t="str">
        <f t="shared" ref="AJ659:AJ722" si="1">P659</f>
        <v>Toronto</v>
      </c>
      <c r="AK659" s="43" t="s">
        <v>8737</v>
      </c>
      <c r="AL659" s="43" t="s">
        <v>549</v>
      </c>
      <c r="AM659" s="43" t="s">
        <v>465</v>
      </c>
      <c r="AN659" s="43" t="s">
        <v>8989</v>
      </c>
      <c r="AO659" s="43" t="s">
        <v>50</v>
      </c>
      <c r="AP659" s="43" t="s">
        <v>50</v>
      </c>
      <c r="AQ659" s="43" t="s">
        <v>50</v>
      </c>
      <c r="AR659" s="43" t="s">
        <v>50</v>
      </c>
    </row>
    <row r="660" spans="1:45" x14ac:dyDescent="0.3">
      <c r="A660" s="52" t="s">
        <v>6592</v>
      </c>
      <c r="B660" s="52">
        <v>1</v>
      </c>
      <c r="C660" s="55">
        <f t="shared" si="0"/>
        <v>0</v>
      </c>
      <c r="D660" s="61">
        <v>0.13</v>
      </c>
      <c r="E660" s="59" t="s">
        <v>7030</v>
      </c>
      <c r="F660" s="34" t="s">
        <v>291</v>
      </c>
      <c r="G660" s="34" t="s">
        <v>292</v>
      </c>
      <c r="H660" s="34" t="s">
        <v>7463</v>
      </c>
      <c r="I660" s="34" t="s">
        <v>456</v>
      </c>
      <c r="J660" s="38" t="s">
        <v>50</v>
      </c>
      <c r="K660" s="34" t="s">
        <v>7597</v>
      </c>
      <c r="L660" s="39">
        <v>3</v>
      </c>
      <c r="M660" s="34" t="s">
        <v>7984</v>
      </c>
      <c r="N660" s="34" t="s">
        <v>8468</v>
      </c>
      <c r="O660" s="34" t="s">
        <v>50</v>
      </c>
      <c r="P660" s="34" t="s">
        <v>531</v>
      </c>
      <c r="Q660" s="34" t="s">
        <v>58</v>
      </c>
      <c r="R660" s="34" t="s">
        <v>8530</v>
      </c>
      <c r="S660" s="34" t="s">
        <v>59</v>
      </c>
      <c r="T660" s="40">
        <v>41642</v>
      </c>
      <c r="U660" s="35">
        <v>0.01</v>
      </c>
      <c r="V660" s="34" t="s">
        <v>770</v>
      </c>
      <c r="W660" s="34" t="s">
        <v>61</v>
      </c>
      <c r="X660" s="34" t="s">
        <v>61</v>
      </c>
      <c r="Y660" s="41">
        <v>0.01</v>
      </c>
      <c r="Z660" s="42">
        <v>6913</v>
      </c>
      <c r="AA660" s="42">
        <v>361</v>
      </c>
      <c r="AC660" s="37">
        <v>2013</v>
      </c>
      <c r="AD660" s="36">
        <v>5</v>
      </c>
      <c r="AE660" s="35">
        <v>0.13</v>
      </c>
      <c r="AF660" s="40">
        <v>42826</v>
      </c>
      <c r="AG660" s="35">
        <v>0.04</v>
      </c>
      <c r="AH660" s="34" t="s">
        <v>661</v>
      </c>
      <c r="AI660" s="34" t="s">
        <v>647</v>
      </c>
      <c r="AJ660" s="33" t="str">
        <f t="shared" si="1"/>
        <v>London</v>
      </c>
      <c r="AK660" s="34" t="s">
        <v>8738</v>
      </c>
      <c r="AL660" s="34" t="s">
        <v>464</v>
      </c>
      <c r="AM660" s="34" t="s">
        <v>465</v>
      </c>
      <c r="AN660" s="34" t="s">
        <v>8990</v>
      </c>
      <c r="AO660" s="34" t="s">
        <v>9399</v>
      </c>
      <c r="AP660" s="34" t="s">
        <v>468</v>
      </c>
      <c r="AQ660" s="34" t="s">
        <v>9876</v>
      </c>
      <c r="AR660" s="34" t="s">
        <v>50</v>
      </c>
    </row>
    <row r="661" spans="1:45" x14ac:dyDescent="0.3">
      <c r="A661" s="53" t="s">
        <v>6593</v>
      </c>
      <c r="B661" s="53">
        <v>1</v>
      </c>
      <c r="C661" s="55">
        <f t="shared" si="0"/>
        <v>0</v>
      </c>
      <c r="D661" s="62">
        <v>0.02</v>
      </c>
      <c r="E661" s="60" t="s">
        <v>7031</v>
      </c>
      <c r="F661" s="43" t="s">
        <v>291</v>
      </c>
      <c r="G661" s="43" t="s">
        <v>292</v>
      </c>
      <c r="H661" s="43" t="s">
        <v>7464</v>
      </c>
      <c r="I661" s="43" t="s">
        <v>542</v>
      </c>
      <c r="J661" s="47" t="s">
        <v>50</v>
      </c>
      <c r="K661" s="43" t="s">
        <v>7598</v>
      </c>
      <c r="L661" s="48">
        <v>3</v>
      </c>
      <c r="M661" s="43" t="s">
        <v>7985</v>
      </c>
      <c r="N661" s="43" t="s">
        <v>8263</v>
      </c>
      <c r="O661" s="43" t="s">
        <v>1739</v>
      </c>
      <c r="P661" s="43" t="s">
        <v>200</v>
      </c>
      <c r="Q661" s="43" t="s">
        <v>58</v>
      </c>
      <c r="R661" s="43" t="s">
        <v>4117</v>
      </c>
      <c r="S661" s="43" t="s">
        <v>59</v>
      </c>
      <c r="T661" s="49">
        <v>42496</v>
      </c>
      <c r="U661" s="44">
        <v>0.02</v>
      </c>
      <c r="V661" s="43" t="s">
        <v>78</v>
      </c>
      <c r="W661" s="43" t="s">
        <v>61</v>
      </c>
      <c r="X661" s="43" t="s">
        <v>61</v>
      </c>
      <c r="Y661" s="50">
        <v>-0.08</v>
      </c>
      <c r="Z661" s="51">
        <v>535</v>
      </c>
      <c r="AA661" s="51">
        <v>254</v>
      </c>
      <c r="AC661" s="46">
        <v>2016</v>
      </c>
      <c r="AD661" s="45" t="s">
        <v>50</v>
      </c>
      <c r="AE661" s="44">
        <v>0.02</v>
      </c>
      <c r="AF661" s="49">
        <v>42566</v>
      </c>
      <c r="AG661" s="44" t="s">
        <v>50</v>
      </c>
      <c r="AH661" s="43" t="s">
        <v>78</v>
      </c>
      <c r="AI661" s="43" t="s">
        <v>299</v>
      </c>
      <c r="AJ661" s="33" t="str">
        <f t="shared" si="1"/>
        <v>Ottawa</v>
      </c>
      <c r="AK661" s="43" t="s">
        <v>8739</v>
      </c>
      <c r="AL661" s="43" t="s">
        <v>598</v>
      </c>
      <c r="AM661" s="43" t="s">
        <v>465</v>
      </c>
      <c r="AN661" s="43" t="s">
        <v>8991</v>
      </c>
      <c r="AO661" s="43" t="s">
        <v>9400</v>
      </c>
      <c r="AP661" s="43" t="s">
        <v>303</v>
      </c>
      <c r="AQ661" s="43" t="s">
        <v>9877</v>
      </c>
      <c r="AR661" s="43" t="s">
        <v>50</v>
      </c>
    </row>
    <row r="662" spans="1:45" x14ac:dyDescent="0.3">
      <c r="A662" s="52" t="s">
        <v>6594</v>
      </c>
      <c r="B662" s="52">
        <v>1</v>
      </c>
      <c r="C662" s="55">
        <f t="shared" si="0"/>
        <v>0</v>
      </c>
      <c r="D662" s="61" t="s">
        <v>50</v>
      </c>
      <c r="E662" s="59" t="s">
        <v>7032</v>
      </c>
      <c r="F662" s="34" t="s">
        <v>291</v>
      </c>
      <c r="G662" s="34" t="s">
        <v>292</v>
      </c>
      <c r="H662" s="34" t="s">
        <v>7463</v>
      </c>
      <c r="I662" s="34" t="s">
        <v>1754</v>
      </c>
      <c r="J662" s="38" t="s">
        <v>50</v>
      </c>
      <c r="K662" s="34" t="s">
        <v>7599</v>
      </c>
      <c r="L662" s="39">
        <v>1</v>
      </c>
      <c r="M662" s="34" t="s">
        <v>7986</v>
      </c>
      <c r="N662" s="34" t="s">
        <v>2228</v>
      </c>
      <c r="O662" s="34" t="s">
        <v>1974</v>
      </c>
      <c r="P662" s="34" t="s">
        <v>99</v>
      </c>
      <c r="Q662" s="34" t="s">
        <v>58</v>
      </c>
      <c r="R662" s="34" t="s">
        <v>381</v>
      </c>
      <c r="S662" s="34" t="s">
        <v>59</v>
      </c>
      <c r="T662" s="40">
        <v>41569</v>
      </c>
      <c r="U662" s="35" t="s">
        <v>50</v>
      </c>
      <c r="V662" s="34" t="s">
        <v>78</v>
      </c>
      <c r="W662" s="34" t="s">
        <v>61</v>
      </c>
      <c r="X662" s="34" t="s">
        <v>61</v>
      </c>
      <c r="Y662" s="41">
        <v>0</v>
      </c>
      <c r="Z662" s="42">
        <v>373</v>
      </c>
      <c r="AA662" s="42">
        <v>78</v>
      </c>
      <c r="AC662" s="37">
        <v>2013</v>
      </c>
      <c r="AD662" s="36" t="s">
        <v>50</v>
      </c>
      <c r="AE662" s="35" t="s">
        <v>50</v>
      </c>
      <c r="AF662" s="40">
        <v>41569</v>
      </c>
      <c r="AG662" s="35" t="s">
        <v>50</v>
      </c>
      <c r="AH662" s="34" t="s">
        <v>78</v>
      </c>
      <c r="AI662" s="34" t="s">
        <v>647</v>
      </c>
      <c r="AJ662" s="33" t="str">
        <f t="shared" si="1"/>
        <v>Toronto</v>
      </c>
      <c r="AK662" s="34" t="s">
        <v>8740</v>
      </c>
      <c r="AL662" s="34" t="s">
        <v>598</v>
      </c>
      <c r="AM662" s="34" t="s">
        <v>465</v>
      </c>
      <c r="AN662" s="34" t="s">
        <v>8992</v>
      </c>
      <c r="AO662" s="34" t="s">
        <v>9401</v>
      </c>
      <c r="AP662" s="34" t="s">
        <v>303</v>
      </c>
      <c r="AQ662" s="34" t="s">
        <v>9878</v>
      </c>
      <c r="AR662" s="34" t="s">
        <v>50</v>
      </c>
    </row>
    <row r="663" spans="1:45" x14ac:dyDescent="0.3">
      <c r="A663" s="53" t="s">
        <v>6595</v>
      </c>
      <c r="B663" s="53">
        <v>1</v>
      </c>
      <c r="C663" s="55">
        <f t="shared" si="0"/>
        <v>0</v>
      </c>
      <c r="D663" s="62" t="s">
        <v>50</v>
      </c>
      <c r="E663" s="60" t="s">
        <v>7033</v>
      </c>
      <c r="F663" s="43" t="s">
        <v>291</v>
      </c>
      <c r="G663" s="43" t="s">
        <v>292</v>
      </c>
      <c r="H663" s="43" t="s">
        <v>7465</v>
      </c>
      <c r="I663" s="43" t="s">
        <v>456</v>
      </c>
      <c r="J663" s="47" t="s">
        <v>50</v>
      </c>
      <c r="K663" s="43" t="s">
        <v>3565</v>
      </c>
      <c r="L663" s="48">
        <v>2</v>
      </c>
      <c r="M663" s="43" t="s">
        <v>7987</v>
      </c>
      <c r="N663" s="43" t="s">
        <v>8469</v>
      </c>
      <c r="O663" s="43" t="s">
        <v>50</v>
      </c>
      <c r="P663" s="43" t="s">
        <v>99</v>
      </c>
      <c r="Q663" s="43" t="s">
        <v>58</v>
      </c>
      <c r="R663" s="43" t="s">
        <v>8531</v>
      </c>
      <c r="S663" s="43" t="s">
        <v>59</v>
      </c>
      <c r="T663" s="49" t="s">
        <v>50</v>
      </c>
      <c r="U663" s="44" t="s">
        <v>50</v>
      </c>
      <c r="V663" s="43" t="s">
        <v>661</v>
      </c>
      <c r="W663" s="43" t="s">
        <v>61</v>
      </c>
      <c r="X663" s="43" t="s">
        <v>61</v>
      </c>
      <c r="Y663" s="50">
        <v>-0.62</v>
      </c>
      <c r="Z663" s="51">
        <v>18279</v>
      </c>
      <c r="AA663" s="51">
        <v>2871</v>
      </c>
      <c r="AC663" s="46">
        <v>2015</v>
      </c>
      <c r="AD663" s="45">
        <v>4</v>
      </c>
      <c r="AE663" s="44" t="s">
        <v>50</v>
      </c>
      <c r="AF663" s="49" t="s">
        <v>50</v>
      </c>
      <c r="AG663" s="44" t="s">
        <v>50</v>
      </c>
      <c r="AH663" s="43" t="s">
        <v>661</v>
      </c>
      <c r="AI663" s="43" t="s">
        <v>299</v>
      </c>
      <c r="AJ663" s="33" t="str">
        <f t="shared" si="1"/>
        <v>Toronto</v>
      </c>
      <c r="AK663" s="43" t="s">
        <v>8741</v>
      </c>
      <c r="AL663" s="43" t="s">
        <v>464</v>
      </c>
      <c r="AM663" s="43" t="s">
        <v>465</v>
      </c>
      <c r="AN663" s="43" t="s">
        <v>8993</v>
      </c>
      <c r="AO663" s="43" t="s">
        <v>9402</v>
      </c>
      <c r="AP663" s="43" t="s">
        <v>601</v>
      </c>
      <c r="AQ663" s="43" t="s">
        <v>9879</v>
      </c>
      <c r="AR663" s="43" t="s">
        <v>9880</v>
      </c>
    </row>
    <row r="664" spans="1:45" x14ac:dyDescent="0.3">
      <c r="A664" s="52" t="s">
        <v>6596</v>
      </c>
      <c r="B664" s="52">
        <v>1</v>
      </c>
      <c r="C664" s="55">
        <f t="shared" si="0"/>
        <v>0</v>
      </c>
      <c r="D664" s="61" t="s">
        <v>50</v>
      </c>
      <c r="E664" s="59" t="s">
        <v>7034</v>
      </c>
      <c r="F664" s="34" t="s">
        <v>2</v>
      </c>
      <c r="G664" s="34" t="s">
        <v>112</v>
      </c>
      <c r="H664" s="34" t="s">
        <v>7466</v>
      </c>
      <c r="I664" s="34" t="s">
        <v>542</v>
      </c>
      <c r="J664" s="38" t="s">
        <v>50</v>
      </c>
      <c r="K664" s="34" t="s">
        <v>7600</v>
      </c>
      <c r="L664" s="39" t="s">
        <v>50</v>
      </c>
      <c r="M664" s="34" t="s">
        <v>50</v>
      </c>
      <c r="N664" s="34" t="s">
        <v>896</v>
      </c>
      <c r="O664" s="34" t="s">
        <v>1147</v>
      </c>
      <c r="P664" s="34" t="s">
        <v>99</v>
      </c>
      <c r="Q664" s="34" t="s">
        <v>58</v>
      </c>
      <c r="R664" s="34" t="s">
        <v>757</v>
      </c>
      <c r="S664" s="34" t="s">
        <v>59</v>
      </c>
      <c r="T664" s="40" t="s">
        <v>50</v>
      </c>
      <c r="U664" s="35" t="s">
        <v>50</v>
      </c>
      <c r="V664" s="34" t="s">
        <v>78</v>
      </c>
      <c r="W664" s="34" t="s">
        <v>61</v>
      </c>
      <c r="X664" s="34" t="s">
        <v>61</v>
      </c>
      <c r="Y664" s="41" t="s">
        <v>50</v>
      </c>
      <c r="Z664" s="42" t="s">
        <v>50</v>
      </c>
      <c r="AA664" s="42" t="s">
        <v>50</v>
      </c>
      <c r="AC664" s="37">
        <v>2015</v>
      </c>
      <c r="AD664" s="36" t="s">
        <v>50</v>
      </c>
      <c r="AE664" s="35" t="s">
        <v>50</v>
      </c>
      <c r="AF664" s="40">
        <v>42914</v>
      </c>
      <c r="AG664" s="35" t="s">
        <v>50</v>
      </c>
      <c r="AH664" s="34" t="s">
        <v>134</v>
      </c>
      <c r="AI664" s="34" t="s">
        <v>202</v>
      </c>
      <c r="AJ664" s="33" t="str">
        <f t="shared" si="1"/>
        <v>Toronto</v>
      </c>
      <c r="AK664" s="34" t="s">
        <v>50</v>
      </c>
      <c r="AL664" s="34" t="s">
        <v>898</v>
      </c>
      <c r="AM664" s="34" t="s">
        <v>67</v>
      </c>
      <c r="AN664" s="34" t="s">
        <v>8994</v>
      </c>
      <c r="AO664" s="34" t="s">
        <v>9403</v>
      </c>
      <c r="AP664" s="34" t="s">
        <v>1187</v>
      </c>
      <c r="AQ664" s="34" t="s">
        <v>9881</v>
      </c>
      <c r="AR664" s="34" t="s">
        <v>50</v>
      </c>
    </row>
    <row r="665" spans="1:45" x14ac:dyDescent="0.3">
      <c r="A665" s="52" t="s">
        <v>6597</v>
      </c>
      <c r="B665" s="52">
        <v>1</v>
      </c>
      <c r="C665" s="55">
        <f t="shared" si="0"/>
        <v>0</v>
      </c>
      <c r="D665" s="61">
        <v>0.5</v>
      </c>
      <c r="E665" s="59" t="s">
        <v>7035</v>
      </c>
      <c r="F665" s="34" t="s">
        <v>1</v>
      </c>
      <c r="G665" s="34" t="s">
        <v>158</v>
      </c>
      <c r="H665" s="34" t="s">
        <v>7467</v>
      </c>
      <c r="I665" s="34" t="s">
        <v>456</v>
      </c>
      <c r="J665" s="38" t="s">
        <v>50</v>
      </c>
      <c r="K665" s="34" t="s">
        <v>7601</v>
      </c>
      <c r="L665" s="39">
        <v>7</v>
      </c>
      <c r="M665" s="34" t="s">
        <v>7988</v>
      </c>
      <c r="N665" s="34" t="s">
        <v>8470</v>
      </c>
      <c r="O665" s="34" t="s">
        <v>8260</v>
      </c>
      <c r="P665" s="34" t="s">
        <v>99</v>
      </c>
      <c r="Q665" s="34" t="s">
        <v>58</v>
      </c>
      <c r="R665" s="34" t="s">
        <v>8528</v>
      </c>
      <c r="S665" s="34" t="s">
        <v>59</v>
      </c>
      <c r="T665" s="40">
        <v>42565</v>
      </c>
      <c r="U665" s="35" t="s">
        <v>50</v>
      </c>
      <c r="V665" s="34" t="s">
        <v>78</v>
      </c>
      <c r="W665" s="34" t="s">
        <v>61</v>
      </c>
      <c r="X665" s="34" t="s">
        <v>61</v>
      </c>
      <c r="Y665" s="41">
        <v>0.14000000000000001</v>
      </c>
      <c r="Z665" s="42" t="s">
        <v>50</v>
      </c>
      <c r="AA665" s="42">
        <v>494</v>
      </c>
      <c r="AC665" s="37">
        <v>2015</v>
      </c>
      <c r="AD665" s="36">
        <v>4</v>
      </c>
      <c r="AE665" s="35">
        <v>0.5</v>
      </c>
      <c r="AF665" s="40">
        <v>42758</v>
      </c>
      <c r="AG665" s="35">
        <v>0.5</v>
      </c>
      <c r="AH665" s="34" t="s">
        <v>461</v>
      </c>
      <c r="AI665" s="34" t="s">
        <v>166</v>
      </c>
      <c r="AJ665" s="33" t="str">
        <f t="shared" si="1"/>
        <v>Toronto</v>
      </c>
      <c r="AK665" s="34" t="s">
        <v>8742</v>
      </c>
      <c r="AL665" s="34" t="s">
        <v>464</v>
      </c>
      <c r="AM665" s="34" t="s">
        <v>465</v>
      </c>
      <c r="AN665" s="34" t="s">
        <v>8995</v>
      </c>
      <c r="AO665" s="34" t="s">
        <v>9404</v>
      </c>
      <c r="AP665" s="34" t="s">
        <v>303</v>
      </c>
      <c r="AQ665" s="34" t="s">
        <v>9882</v>
      </c>
      <c r="AR665" s="34" t="s">
        <v>50</v>
      </c>
    </row>
    <row r="666" spans="1:45" x14ac:dyDescent="0.3">
      <c r="A666" s="53" t="s">
        <v>6598</v>
      </c>
      <c r="B666" s="53">
        <v>1</v>
      </c>
      <c r="C666" s="55">
        <f t="shared" si="0"/>
        <v>0</v>
      </c>
      <c r="D666" s="62" t="s">
        <v>50</v>
      </c>
      <c r="E666" s="60" t="s">
        <v>7036</v>
      </c>
      <c r="F666" s="43" t="s">
        <v>1</v>
      </c>
      <c r="G666" s="43" t="s">
        <v>70</v>
      </c>
      <c r="H666" s="43" t="s">
        <v>328</v>
      </c>
      <c r="I666" s="43" t="s">
        <v>221</v>
      </c>
      <c r="J666" s="47" t="s">
        <v>50</v>
      </c>
      <c r="K666" s="43" t="s">
        <v>7602</v>
      </c>
      <c r="L666" s="48" t="s">
        <v>50</v>
      </c>
      <c r="M666" s="43" t="s">
        <v>50</v>
      </c>
      <c r="N666" s="43" t="s">
        <v>8471</v>
      </c>
      <c r="O666" s="43" t="s">
        <v>8387</v>
      </c>
      <c r="P666" s="43" t="s">
        <v>841</v>
      </c>
      <c r="Q666" s="43" t="s">
        <v>58</v>
      </c>
      <c r="R666" s="43" t="s">
        <v>8532</v>
      </c>
      <c r="S666" s="43" t="s">
        <v>59</v>
      </c>
      <c r="T666" s="49">
        <v>43220</v>
      </c>
      <c r="U666" s="44">
        <v>4.2300000000000004</v>
      </c>
      <c r="V666" s="43" t="s">
        <v>134</v>
      </c>
      <c r="W666" s="43" t="s">
        <v>61</v>
      </c>
      <c r="X666" s="43" t="s">
        <v>61</v>
      </c>
      <c r="Y666" s="50">
        <v>0</v>
      </c>
      <c r="Z666" s="51" t="s">
        <v>50</v>
      </c>
      <c r="AA666" s="51" t="s">
        <v>50</v>
      </c>
      <c r="AC666" s="46">
        <v>2015</v>
      </c>
      <c r="AD666" s="45" t="s">
        <v>50</v>
      </c>
      <c r="AE666" s="44" t="s">
        <v>50</v>
      </c>
      <c r="AF666" s="49">
        <v>43220</v>
      </c>
      <c r="AG666" s="44">
        <v>4.2300000000000004</v>
      </c>
      <c r="AH666" s="43" t="s">
        <v>134</v>
      </c>
      <c r="AI666" s="43" t="s">
        <v>275</v>
      </c>
      <c r="AJ666" s="33" t="str">
        <f t="shared" si="1"/>
        <v>Markham</v>
      </c>
      <c r="AK666" s="43" t="s">
        <v>50</v>
      </c>
      <c r="AL666" s="43" t="s">
        <v>83</v>
      </c>
      <c r="AM666" s="43" t="s">
        <v>300</v>
      </c>
      <c r="AN666" s="43" t="s">
        <v>8996</v>
      </c>
      <c r="AO666" s="43" t="s">
        <v>9405</v>
      </c>
      <c r="AP666" s="43" t="s">
        <v>2181</v>
      </c>
      <c r="AQ666" s="43" t="s">
        <v>9883</v>
      </c>
      <c r="AR666" s="43" t="s">
        <v>9884</v>
      </c>
    </row>
    <row r="667" spans="1:45" x14ac:dyDescent="0.3">
      <c r="A667" s="52" t="s">
        <v>6599</v>
      </c>
      <c r="B667" s="52">
        <v>1</v>
      </c>
      <c r="C667" s="55">
        <f t="shared" si="0"/>
        <v>0</v>
      </c>
      <c r="D667" s="61" t="s">
        <v>50</v>
      </c>
      <c r="E667" s="59" t="s">
        <v>7037</v>
      </c>
      <c r="F667" s="34" t="s">
        <v>93</v>
      </c>
      <c r="G667" s="34" t="s">
        <v>2959</v>
      </c>
      <c r="H667" s="34" t="s">
        <v>7468</v>
      </c>
      <c r="I667" s="34" t="s">
        <v>542</v>
      </c>
      <c r="J667" s="38" t="s">
        <v>50</v>
      </c>
      <c r="K667" s="34" t="s">
        <v>7603</v>
      </c>
      <c r="L667" s="39">
        <v>2</v>
      </c>
      <c r="M667" s="34" t="s">
        <v>1146</v>
      </c>
      <c r="N667" s="34" t="s">
        <v>50</v>
      </c>
      <c r="O667" s="34" t="s">
        <v>50</v>
      </c>
      <c r="P667" s="34" t="s">
        <v>99</v>
      </c>
      <c r="Q667" s="34" t="s">
        <v>58</v>
      </c>
      <c r="R667" s="34" t="s">
        <v>50</v>
      </c>
      <c r="S667" s="34" t="s">
        <v>59</v>
      </c>
      <c r="T667" s="40">
        <v>42005</v>
      </c>
      <c r="U667" s="35" t="s">
        <v>50</v>
      </c>
      <c r="V667" s="34" t="s">
        <v>78</v>
      </c>
      <c r="W667" s="34" t="s">
        <v>61</v>
      </c>
      <c r="X667" s="34" t="s">
        <v>61</v>
      </c>
      <c r="Y667" s="41">
        <v>1.42</v>
      </c>
      <c r="Z667" s="42">
        <v>213</v>
      </c>
      <c r="AA667" s="42">
        <v>109</v>
      </c>
      <c r="AC667" s="37">
        <v>2014</v>
      </c>
      <c r="AD667" s="36" t="s">
        <v>50</v>
      </c>
      <c r="AE667" s="35" t="s">
        <v>50</v>
      </c>
      <c r="AF667" s="40">
        <v>42005</v>
      </c>
      <c r="AG667" s="35" t="s">
        <v>50</v>
      </c>
      <c r="AH667" s="34" t="s">
        <v>78</v>
      </c>
      <c r="AI667" s="34" t="s">
        <v>2964</v>
      </c>
      <c r="AJ667" s="33" t="str">
        <f t="shared" si="1"/>
        <v>Toronto</v>
      </c>
      <c r="AK667" s="34" t="s">
        <v>1149</v>
      </c>
      <c r="AL667" s="34" t="s">
        <v>598</v>
      </c>
      <c r="AM667" s="34" t="s">
        <v>465</v>
      </c>
      <c r="AN667" s="34" t="s">
        <v>8997</v>
      </c>
      <c r="AO667" s="34" t="s">
        <v>9406</v>
      </c>
      <c r="AP667" s="34" t="s">
        <v>631</v>
      </c>
      <c r="AQ667" s="34" t="s">
        <v>9885</v>
      </c>
      <c r="AR667" s="34" t="s">
        <v>50</v>
      </c>
    </row>
    <row r="668" spans="1:45" x14ac:dyDescent="0.3">
      <c r="A668" s="53" t="s">
        <v>6600</v>
      </c>
      <c r="B668" s="53">
        <v>1</v>
      </c>
      <c r="C668" s="55">
        <f t="shared" si="0"/>
        <v>0</v>
      </c>
      <c r="D668" s="62" t="s">
        <v>50</v>
      </c>
      <c r="E668" s="60" t="s">
        <v>7038</v>
      </c>
      <c r="F668" s="43" t="s">
        <v>1</v>
      </c>
      <c r="G668" s="43" t="s">
        <v>70</v>
      </c>
      <c r="H668" s="43" t="s">
        <v>269</v>
      </c>
      <c r="I668" s="43" t="s">
        <v>221</v>
      </c>
      <c r="J668" s="47" t="s">
        <v>50</v>
      </c>
      <c r="K668" s="43" t="s">
        <v>7604</v>
      </c>
      <c r="L668" s="48">
        <v>2</v>
      </c>
      <c r="M668" s="43" t="s">
        <v>7989</v>
      </c>
      <c r="N668" s="43" t="s">
        <v>50</v>
      </c>
      <c r="O668" s="43" t="s">
        <v>50</v>
      </c>
      <c r="P668" s="43" t="s">
        <v>8513</v>
      </c>
      <c r="Q668" s="43" t="s">
        <v>58</v>
      </c>
      <c r="R668" s="43" t="s">
        <v>50</v>
      </c>
      <c r="S668" s="43" t="s">
        <v>59</v>
      </c>
      <c r="T668" s="49">
        <v>43090</v>
      </c>
      <c r="U668" s="44" t="s">
        <v>50</v>
      </c>
      <c r="V668" s="43" t="s">
        <v>1848</v>
      </c>
      <c r="W668" s="43" t="s">
        <v>61</v>
      </c>
      <c r="X668" s="43" t="s">
        <v>61</v>
      </c>
      <c r="Y668" s="50" t="s">
        <v>50</v>
      </c>
      <c r="Z668" s="51" t="s">
        <v>50</v>
      </c>
      <c r="AA668" s="51" t="s">
        <v>50</v>
      </c>
      <c r="AC668" s="46">
        <v>2017</v>
      </c>
      <c r="AD668" s="45" t="s">
        <v>50</v>
      </c>
      <c r="AE668" s="44" t="s">
        <v>50</v>
      </c>
      <c r="AF668" s="49">
        <v>43090</v>
      </c>
      <c r="AG668" s="44" t="s">
        <v>50</v>
      </c>
      <c r="AH668" s="43" t="s">
        <v>1848</v>
      </c>
      <c r="AI668" s="43" t="s">
        <v>275</v>
      </c>
      <c r="AJ668" s="33" t="str">
        <f t="shared" si="1"/>
        <v>Cobourg</v>
      </c>
      <c r="AK668" s="43" t="s">
        <v>8743</v>
      </c>
      <c r="AL668" s="43" t="s">
        <v>83</v>
      </c>
      <c r="AM668" s="43" t="s">
        <v>465</v>
      </c>
      <c r="AN668" s="43" t="s">
        <v>50</v>
      </c>
      <c r="AO668" s="43" t="s">
        <v>50</v>
      </c>
      <c r="AP668" s="43" t="s">
        <v>50</v>
      </c>
      <c r="AQ668" s="43" t="s">
        <v>50</v>
      </c>
      <c r="AR668" s="43" t="s">
        <v>50</v>
      </c>
    </row>
    <row r="669" spans="1:45" x14ac:dyDescent="0.3">
      <c r="A669" s="52" t="s">
        <v>6601</v>
      </c>
      <c r="B669" s="52">
        <v>1</v>
      </c>
      <c r="C669" s="55">
        <f t="shared" si="0"/>
        <v>0</v>
      </c>
      <c r="D669" s="61">
        <v>0.19</v>
      </c>
      <c r="E669" s="59" t="s">
        <v>7039</v>
      </c>
      <c r="F669" s="34" t="s">
        <v>291</v>
      </c>
      <c r="G669" s="34" t="s">
        <v>292</v>
      </c>
      <c r="H669" s="34" t="s">
        <v>7464</v>
      </c>
      <c r="I669" s="34" t="s">
        <v>1086</v>
      </c>
      <c r="J669" s="38" t="s">
        <v>50</v>
      </c>
      <c r="K669" s="34" t="s">
        <v>7605</v>
      </c>
      <c r="L669" s="39">
        <v>1</v>
      </c>
      <c r="M669" s="34" t="s">
        <v>7990</v>
      </c>
      <c r="N669" s="34" t="s">
        <v>8408</v>
      </c>
      <c r="O669" s="34" t="s">
        <v>8388</v>
      </c>
      <c r="P669" s="34" t="s">
        <v>99</v>
      </c>
      <c r="Q669" s="34" t="s">
        <v>58</v>
      </c>
      <c r="R669" s="34" t="s">
        <v>8533</v>
      </c>
      <c r="S669" s="34" t="s">
        <v>59</v>
      </c>
      <c r="T669" s="40">
        <v>41884</v>
      </c>
      <c r="U669" s="35" t="s">
        <v>50</v>
      </c>
      <c r="V669" s="34" t="s">
        <v>428</v>
      </c>
      <c r="W669" s="34" t="s">
        <v>61</v>
      </c>
      <c r="X669" s="34" t="s">
        <v>61</v>
      </c>
      <c r="Y669" s="41">
        <v>-0.04</v>
      </c>
      <c r="Z669" s="42">
        <v>1545</v>
      </c>
      <c r="AA669" s="42">
        <v>2058</v>
      </c>
      <c r="AC669" s="37">
        <v>2014</v>
      </c>
      <c r="AD669" s="36">
        <v>2</v>
      </c>
      <c r="AE669" s="35">
        <v>0.19</v>
      </c>
      <c r="AF669" s="40">
        <v>42324</v>
      </c>
      <c r="AG669" s="35" t="s">
        <v>50</v>
      </c>
      <c r="AH669" s="34" t="s">
        <v>2488</v>
      </c>
      <c r="AI669" s="34" t="s">
        <v>299</v>
      </c>
      <c r="AJ669" s="33" t="str">
        <f t="shared" si="1"/>
        <v>Toronto</v>
      </c>
      <c r="AK669" s="34" t="s">
        <v>8744</v>
      </c>
      <c r="AL669" s="34" t="s">
        <v>549</v>
      </c>
      <c r="AM669" s="34" t="s">
        <v>465</v>
      </c>
      <c r="AN669" s="34" t="s">
        <v>8998</v>
      </c>
      <c r="AO669" s="34" t="s">
        <v>9407</v>
      </c>
      <c r="AP669" s="34" t="s">
        <v>303</v>
      </c>
      <c r="AQ669" s="34" t="s">
        <v>9886</v>
      </c>
      <c r="AR669" s="34" t="s">
        <v>50</v>
      </c>
    </row>
    <row r="670" spans="1:45" x14ac:dyDescent="0.3">
      <c r="A670" s="53" t="s">
        <v>6602</v>
      </c>
      <c r="B670" s="53">
        <v>1</v>
      </c>
      <c r="C670" s="55">
        <f t="shared" si="0"/>
        <v>0</v>
      </c>
      <c r="D670" s="62">
        <v>0.11</v>
      </c>
      <c r="E670" s="60" t="s">
        <v>7040</v>
      </c>
      <c r="F670" s="43" t="s">
        <v>291</v>
      </c>
      <c r="G670" s="43" t="s">
        <v>292</v>
      </c>
      <c r="H670" s="43" t="s">
        <v>7464</v>
      </c>
      <c r="I670" s="43" t="s">
        <v>1754</v>
      </c>
      <c r="J670" s="47" t="s">
        <v>50</v>
      </c>
      <c r="K670" s="43" t="s">
        <v>7606</v>
      </c>
      <c r="L670" s="48" t="s">
        <v>50</v>
      </c>
      <c r="M670" s="43" t="s">
        <v>50</v>
      </c>
      <c r="N670" s="43" t="s">
        <v>8472</v>
      </c>
      <c r="O670" s="43" t="s">
        <v>50</v>
      </c>
      <c r="P670" s="43" t="s">
        <v>99</v>
      </c>
      <c r="Q670" s="43" t="s">
        <v>58</v>
      </c>
      <c r="R670" s="43" t="s">
        <v>8534</v>
      </c>
      <c r="S670" s="43" t="s">
        <v>59</v>
      </c>
      <c r="T670" s="49">
        <v>41649</v>
      </c>
      <c r="U670" s="44">
        <v>0.11</v>
      </c>
      <c r="V670" s="43" t="s">
        <v>461</v>
      </c>
      <c r="W670" s="43" t="s">
        <v>61</v>
      </c>
      <c r="X670" s="43" t="s">
        <v>61</v>
      </c>
      <c r="Y670" s="50">
        <v>0</v>
      </c>
      <c r="Z670" s="51" t="s">
        <v>50</v>
      </c>
      <c r="AA670" s="51">
        <v>6</v>
      </c>
      <c r="AC670" s="46">
        <v>2014</v>
      </c>
      <c r="AD670" s="45" t="s">
        <v>50</v>
      </c>
      <c r="AE670" s="44">
        <v>0.11</v>
      </c>
      <c r="AF670" s="49">
        <v>41649</v>
      </c>
      <c r="AG670" s="44">
        <v>0.11</v>
      </c>
      <c r="AH670" s="43" t="s">
        <v>461</v>
      </c>
      <c r="AI670" s="43" t="s">
        <v>299</v>
      </c>
      <c r="AJ670" s="33" t="str">
        <f t="shared" si="1"/>
        <v>Toronto</v>
      </c>
      <c r="AK670" s="43" t="s">
        <v>50</v>
      </c>
      <c r="AL670" s="43" t="s">
        <v>549</v>
      </c>
      <c r="AM670" s="43" t="s">
        <v>465</v>
      </c>
      <c r="AN670" s="43" t="s">
        <v>8999</v>
      </c>
      <c r="AO670" s="43" t="s">
        <v>9408</v>
      </c>
      <c r="AP670" s="43" t="s">
        <v>601</v>
      </c>
      <c r="AQ670" s="43" t="s">
        <v>9887</v>
      </c>
      <c r="AR670" s="43" t="s">
        <v>50</v>
      </c>
    </row>
    <row r="671" spans="1:45" x14ac:dyDescent="0.3">
      <c r="A671" s="52" t="s">
        <v>6603</v>
      </c>
      <c r="B671" s="52">
        <v>1</v>
      </c>
      <c r="C671" s="55">
        <f t="shared" si="0"/>
        <v>0</v>
      </c>
      <c r="D671" s="61" t="s">
        <v>50</v>
      </c>
      <c r="E671" s="59" t="s">
        <v>7041</v>
      </c>
      <c r="F671" s="34" t="s">
        <v>93</v>
      </c>
      <c r="G671" s="34" t="s">
        <v>994</v>
      </c>
      <c r="H671" s="34" t="s">
        <v>7464</v>
      </c>
      <c r="I671" s="34" t="s">
        <v>542</v>
      </c>
      <c r="J671" s="38" t="s">
        <v>50</v>
      </c>
      <c r="K671" s="34" t="s">
        <v>7607</v>
      </c>
      <c r="L671" s="39">
        <v>1</v>
      </c>
      <c r="M671" s="34" t="s">
        <v>3403</v>
      </c>
      <c r="N671" s="34" t="s">
        <v>8473</v>
      </c>
      <c r="O671" s="34" t="s">
        <v>8389</v>
      </c>
      <c r="P671" s="34" t="s">
        <v>99</v>
      </c>
      <c r="Q671" s="34" t="s">
        <v>58</v>
      </c>
      <c r="R671" s="34" t="s">
        <v>8535</v>
      </c>
      <c r="S671" s="34" t="s">
        <v>59</v>
      </c>
      <c r="T671" s="40">
        <v>42164</v>
      </c>
      <c r="U671" s="35" t="s">
        <v>50</v>
      </c>
      <c r="V671" s="34" t="s">
        <v>78</v>
      </c>
      <c r="W671" s="34" t="s">
        <v>61</v>
      </c>
      <c r="X671" s="34" t="s">
        <v>61</v>
      </c>
      <c r="Y671" s="41" t="s">
        <v>50</v>
      </c>
      <c r="Z671" s="42" t="s">
        <v>50</v>
      </c>
      <c r="AA671" s="42" t="s">
        <v>50</v>
      </c>
      <c r="AC671" s="37">
        <v>2013</v>
      </c>
      <c r="AD671" s="36">
        <v>3</v>
      </c>
      <c r="AE671" s="35" t="s">
        <v>50</v>
      </c>
      <c r="AF671" s="40">
        <v>42164</v>
      </c>
      <c r="AG671" s="35" t="s">
        <v>50</v>
      </c>
      <c r="AH671" s="34" t="s">
        <v>78</v>
      </c>
      <c r="AI671" s="34" t="s">
        <v>1000</v>
      </c>
      <c r="AJ671" s="33" t="str">
        <f t="shared" si="1"/>
        <v>Toronto</v>
      </c>
      <c r="AK671" s="34" t="s">
        <v>3404</v>
      </c>
      <c r="AL671" s="34" t="s">
        <v>598</v>
      </c>
      <c r="AM671" s="34" t="s">
        <v>465</v>
      </c>
      <c r="AN671" s="34" t="s">
        <v>9000</v>
      </c>
      <c r="AO671" s="34" t="s">
        <v>9409</v>
      </c>
      <c r="AP671" s="34" t="s">
        <v>631</v>
      </c>
      <c r="AQ671" s="34" t="s">
        <v>9888</v>
      </c>
      <c r="AR671" s="34" t="s">
        <v>9889</v>
      </c>
    </row>
    <row r="672" spans="1:45" x14ac:dyDescent="0.3">
      <c r="A672" s="52" t="s">
        <v>6604</v>
      </c>
      <c r="B672" s="52">
        <v>1</v>
      </c>
      <c r="C672" s="55">
        <f t="shared" si="0"/>
        <v>0</v>
      </c>
      <c r="D672" s="61" t="s">
        <v>50</v>
      </c>
      <c r="E672" s="59" t="s">
        <v>7042</v>
      </c>
      <c r="F672" s="34" t="s">
        <v>1</v>
      </c>
      <c r="G672" s="34" t="s">
        <v>2496</v>
      </c>
      <c r="H672" s="34" t="s">
        <v>7469</v>
      </c>
      <c r="I672" s="34" t="s">
        <v>456</v>
      </c>
      <c r="J672" s="38" t="s">
        <v>50</v>
      </c>
      <c r="K672" s="34" t="s">
        <v>7608</v>
      </c>
      <c r="L672" s="39">
        <v>2</v>
      </c>
      <c r="M672" s="34" t="s">
        <v>7991</v>
      </c>
      <c r="N672" s="34" t="s">
        <v>8474</v>
      </c>
      <c r="O672" s="34" t="s">
        <v>4175</v>
      </c>
      <c r="P672" s="34" t="s">
        <v>99</v>
      </c>
      <c r="Q672" s="34" t="s">
        <v>58</v>
      </c>
      <c r="R672" s="34" t="s">
        <v>8536</v>
      </c>
      <c r="S672" s="34" t="s">
        <v>59</v>
      </c>
      <c r="T672" s="40">
        <v>41612</v>
      </c>
      <c r="U672" s="35">
        <v>0.05</v>
      </c>
      <c r="V672" s="34" t="s">
        <v>770</v>
      </c>
      <c r="W672" s="34" t="s">
        <v>61</v>
      </c>
      <c r="X672" s="34" t="s">
        <v>61</v>
      </c>
      <c r="Y672" s="41">
        <v>-0.02</v>
      </c>
      <c r="Z672" s="42">
        <v>87</v>
      </c>
      <c r="AA672" s="42">
        <v>262</v>
      </c>
      <c r="AC672" s="37">
        <v>2013</v>
      </c>
      <c r="AD672" s="36" t="s">
        <v>50</v>
      </c>
      <c r="AE672" s="35" t="s">
        <v>50</v>
      </c>
      <c r="AF672" s="40" t="s">
        <v>50</v>
      </c>
      <c r="AG672" s="35" t="s">
        <v>50</v>
      </c>
      <c r="AH672" s="34" t="s">
        <v>661</v>
      </c>
      <c r="AI672" s="34" t="s">
        <v>5860</v>
      </c>
      <c r="AJ672" s="33" t="str">
        <f t="shared" si="1"/>
        <v>Toronto</v>
      </c>
      <c r="AK672" s="34" t="s">
        <v>8745</v>
      </c>
      <c r="AL672" s="34" t="s">
        <v>464</v>
      </c>
      <c r="AM672" s="34" t="s">
        <v>465</v>
      </c>
      <c r="AN672" s="34" t="s">
        <v>9001</v>
      </c>
      <c r="AO672" s="34" t="s">
        <v>9410</v>
      </c>
      <c r="AP672" s="34" t="s">
        <v>631</v>
      </c>
      <c r="AQ672" s="34" t="s">
        <v>50</v>
      </c>
      <c r="AR672" s="34" t="s">
        <v>9890</v>
      </c>
    </row>
    <row r="673" spans="1:44" x14ac:dyDescent="0.3">
      <c r="A673" s="53" t="s">
        <v>6605</v>
      </c>
      <c r="B673" s="53">
        <v>1</v>
      </c>
      <c r="C673" s="55">
        <f t="shared" si="0"/>
        <v>0</v>
      </c>
      <c r="D673" s="62" t="s">
        <v>50</v>
      </c>
      <c r="E673" s="60" t="s">
        <v>7043</v>
      </c>
      <c r="F673" s="43" t="s">
        <v>173</v>
      </c>
      <c r="G673" s="43" t="s">
        <v>317</v>
      </c>
      <c r="H673" s="43" t="s">
        <v>7470</v>
      </c>
      <c r="I673" s="43" t="s">
        <v>996</v>
      </c>
      <c r="J673" s="47" t="s">
        <v>50</v>
      </c>
      <c r="K673" s="43" t="s">
        <v>7609</v>
      </c>
      <c r="L673" s="48" t="s">
        <v>50</v>
      </c>
      <c r="M673" s="43" t="s">
        <v>50</v>
      </c>
      <c r="N673" s="43" t="s">
        <v>50</v>
      </c>
      <c r="O673" s="43" t="s">
        <v>50</v>
      </c>
      <c r="P673" s="43" t="s">
        <v>99</v>
      </c>
      <c r="Q673" s="43" t="s">
        <v>58</v>
      </c>
      <c r="R673" s="43" t="s">
        <v>50</v>
      </c>
      <c r="S673" s="43" t="s">
        <v>59</v>
      </c>
      <c r="T673" s="49">
        <v>41426</v>
      </c>
      <c r="U673" s="44">
        <v>0.01</v>
      </c>
      <c r="V673" s="43" t="s">
        <v>595</v>
      </c>
      <c r="W673" s="43" t="s">
        <v>61</v>
      </c>
      <c r="X673" s="43" t="s">
        <v>61</v>
      </c>
      <c r="Y673" s="50">
        <v>0</v>
      </c>
      <c r="Z673" s="51">
        <v>102</v>
      </c>
      <c r="AA673" s="51">
        <v>40</v>
      </c>
      <c r="AC673" s="46">
        <v>2013</v>
      </c>
      <c r="AD673" s="45" t="s">
        <v>50</v>
      </c>
      <c r="AE673" s="44" t="s">
        <v>50</v>
      </c>
      <c r="AF673" s="49">
        <v>41426</v>
      </c>
      <c r="AG673" s="44">
        <v>0.01</v>
      </c>
      <c r="AH673" s="43" t="s">
        <v>595</v>
      </c>
      <c r="AI673" s="43" t="s">
        <v>745</v>
      </c>
      <c r="AJ673" s="33" t="str">
        <f t="shared" si="1"/>
        <v>Toronto</v>
      </c>
      <c r="AK673" s="43" t="s">
        <v>50</v>
      </c>
      <c r="AL673" s="43" t="s">
        <v>104</v>
      </c>
      <c r="AM673" s="43" t="s">
        <v>204</v>
      </c>
      <c r="AN673" s="43" t="s">
        <v>9002</v>
      </c>
      <c r="AO673" s="43" t="s">
        <v>9411</v>
      </c>
      <c r="AP673" s="43" t="s">
        <v>601</v>
      </c>
      <c r="AQ673" s="43" t="s">
        <v>50</v>
      </c>
      <c r="AR673" s="43" t="s">
        <v>50</v>
      </c>
    </row>
    <row r="674" spans="1:44" x14ac:dyDescent="0.3">
      <c r="A674" s="52" t="s">
        <v>6606</v>
      </c>
      <c r="B674" s="52">
        <v>1</v>
      </c>
      <c r="C674" s="55">
        <f t="shared" si="0"/>
        <v>0</v>
      </c>
      <c r="D674" s="61">
        <v>0.28000000000000003</v>
      </c>
      <c r="E674" s="59" t="s">
        <v>7044</v>
      </c>
      <c r="F674" s="34" t="s">
        <v>291</v>
      </c>
      <c r="G674" s="34" t="s">
        <v>654</v>
      </c>
      <c r="H674" s="34" t="s">
        <v>7471</v>
      </c>
      <c r="I674" s="34" t="s">
        <v>456</v>
      </c>
      <c r="J674" s="38" t="s">
        <v>50</v>
      </c>
      <c r="K674" s="34" t="s">
        <v>7610</v>
      </c>
      <c r="L674" s="39">
        <v>6</v>
      </c>
      <c r="M674" s="34" t="s">
        <v>7992</v>
      </c>
      <c r="N674" s="34" t="s">
        <v>1089</v>
      </c>
      <c r="O674" s="34" t="s">
        <v>1090</v>
      </c>
      <c r="P674" s="34" t="s">
        <v>815</v>
      </c>
      <c r="Q674" s="34" t="s">
        <v>58</v>
      </c>
      <c r="R674" s="34" t="s">
        <v>1091</v>
      </c>
      <c r="S674" s="34" t="s">
        <v>59</v>
      </c>
      <c r="T674" s="40">
        <v>41275</v>
      </c>
      <c r="U674" s="35">
        <v>0.02</v>
      </c>
      <c r="V674" s="34" t="s">
        <v>78</v>
      </c>
      <c r="W674" s="34" t="s">
        <v>61</v>
      </c>
      <c r="X674" s="34" t="s">
        <v>61</v>
      </c>
      <c r="Y674" s="41">
        <v>-2.7</v>
      </c>
      <c r="Z674" s="42" t="s">
        <v>50</v>
      </c>
      <c r="AA674" s="42" t="s">
        <v>50</v>
      </c>
      <c r="AC674" s="37">
        <v>2013</v>
      </c>
      <c r="AD674" s="36">
        <v>9</v>
      </c>
      <c r="AE674" s="35">
        <v>0.28000000000000003</v>
      </c>
      <c r="AF674" s="40">
        <v>42347</v>
      </c>
      <c r="AG674" s="35" t="s">
        <v>50</v>
      </c>
      <c r="AH674" s="34" t="s">
        <v>78</v>
      </c>
      <c r="AI674" s="34" t="s">
        <v>5716</v>
      </c>
      <c r="AJ674" s="33" t="str">
        <f t="shared" si="1"/>
        <v>Kitchener</v>
      </c>
      <c r="AK674" s="34" t="s">
        <v>8746</v>
      </c>
      <c r="AL674" s="34" t="s">
        <v>598</v>
      </c>
      <c r="AM674" s="34" t="s">
        <v>465</v>
      </c>
      <c r="AN674" s="34" t="s">
        <v>9003</v>
      </c>
      <c r="AO674" s="34" t="s">
        <v>9412</v>
      </c>
      <c r="AP674" s="34" t="s">
        <v>631</v>
      </c>
      <c r="AQ674" s="34" t="s">
        <v>9891</v>
      </c>
      <c r="AR674" s="34" t="s">
        <v>50</v>
      </c>
    </row>
    <row r="675" spans="1:44" x14ac:dyDescent="0.3">
      <c r="A675" s="53" t="s">
        <v>6607</v>
      </c>
      <c r="B675" s="53">
        <v>1</v>
      </c>
      <c r="C675" s="55">
        <f t="shared" si="0"/>
        <v>0</v>
      </c>
      <c r="D675" s="62" t="s">
        <v>50</v>
      </c>
      <c r="E675" s="60" t="s">
        <v>7045</v>
      </c>
      <c r="F675" s="43" t="s">
        <v>1</v>
      </c>
      <c r="G675" s="43" t="s">
        <v>70</v>
      </c>
      <c r="H675" s="43" t="s">
        <v>328</v>
      </c>
      <c r="I675" s="43" t="s">
        <v>542</v>
      </c>
      <c r="J675" s="47" t="s">
        <v>50</v>
      </c>
      <c r="K675" s="43" t="s">
        <v>7611</v>
      </c>
      <c r="L675" s="48">
        <v>4</v>
      </c>
      <c r="M675" s="43" t="s">
        <v>7993</v>
      </c>
      <c r="N675" s="43" t="s">
        <v>50</v>
      </c>
      <c r="O675" s="43" t="s">
        <v>50</v>
      </c>
      <c r="P675" s="43" t="s">
        <v>99</v>
      </c>
      <c r="Q675" s="43" t="s">
        <v>58</v>
      </c>
      <c r="R675" s="43" t="s">
        <v>50</v>
      </c>
      <c r="S675" s="43" t="s">
        <v>59</v>
      </c>
      <c r="T675" s="49">
        <v>41667</v>
      </c>
      <c r="U675" s="44" t="s">
        <v>50</v>
      </c>
      <c r="V675" s="43" t="s">
        <v>78</v>
      </c>
      <c r="W675" s="43" t="s">
        <v>61</v>
      </c>
      <c r="X675" s="43" t="s">
        <v>396</v>
      </c>
      <c r="Y675" s="50">
        <v>0</v>
      </c>
      <c r="Z675" s="51" t="s">
        <v>50</v>
      </c>
      <c r="AA675" s="51">
        <v>57</v>
      </c>
      <c r="AC675" s="46">
        <v>2013</v>
      </c>
      <c r="AD675" s="45" t="s">
        <v>50</v>
      </c>
      <c r="AE675" s="44" t="s">
        <v>50</v>
      </c>
      <c r="AF675" s="49" t="s">
        <v>50</v>
      </c>
      <c r="AG675" s="44" t="s">
        <v>50</v>
      </c>
      <c r="AH675" s="43" t="s">
        <v>461</v>
      </c>
      <c r="AI675" s="43" t="s">
        <v>429</v>
      </c>
      <c r="AJ675" s="33" t="str">
        <f t="shared" si="1"/>
        <v>Toronto</v>
      </c>
      <c r="AK675" s="43" t="s">
        <v>8747</v>
      </c>
      <c r="AL675" s="43" t="s">
        <v>598</v>
      </c>
      <c r="AM675" s="43" t="s">
        <v>465</v>
      </c>
      <c r="AN675" s="43" t="s">
        <v>9004</v>
      </c>
      <c r="AO675" s="43" t="s">
        <v>9413</v>
      </c>
      <c r="AP675" s="43" t="s">
        <v>468</v>
      </c>
      <c r="AQ675" s="43" t="s">
        <v>9892</v>
      </c>
      <c r="AR675" s="43" t="s">
        <v>9893</v>
      </c>
    </row>
    <row r="676" spans="1:44" x14ac:dyDescent="0.3">
      <c r="A676" s="52" t="s">
        <v>6608</v>
      </c>
      <c r="B676" s="52">
        <v>1</v>
      </c>
      <c r="C676" s="55">
        <f t="shared" si="0"/>
        <v>0</v>
      </c>
      <c r="D676" s="61">
        <v>0.01</v>
      </c>
      <c r="E676" s="59" t="s">
        <v>7046</v>
      </c>
      <c r="F676" s="34" t="s">
        <v>93</v>
      </c>
      <c r="G676" s="34" t="s">
        <v>344</v>
      </c>
      <c r="H676" s="34" t="s">
        <v>7472</v>
      </c>
      <c r="I676" s="34" t="s">
        <v>542</v>
      </c>
      <c r="J676" s="38" t="s">
        <v>50</v>
      </c>
      <c r="K676" s="34" t="s">
        <v>7612</v>
      </c>
      <c r="L676" s="39">
        <v>2</v>
      </c>
      <c r="M676" s="34" t="s">
        <v>2799</v>
      </c>
      <c r="N676" s="34" t="s">
        <v>8475</v>
      </c>
      <c r="O676" s="34" t="s">
        <v>50</v>
      </c>
      <c r="P676" s="34" t="s">
        <v>200</v>
      </c>
      <c r="Q676" s="34" t="s">
        <v>58</v>
      </c>
      <c r="R676" s="34" t="s">
        <v>8537</v>
      </c>
      <c r="S676" s="34" t="s">
        <v>59</v>
      </c>
      <c r="T676" s="40">
        <v>42502</v>
      </c>
      <c r="U676" s="35">
        <v>0.01</v>
      </c>
      <c r="V676" s="34" t="s">
        <v>595</v>
      </c>
      <c r="W676" s="34" t="s">
        <v>61</v>
      </c>
      <c r="X676" s="34" t="s">
        <v>61</v>
      </c>
      <c r="Y676" s="41">
        <v>0</v>
      </c>
      <c r="Z676" s="42" t="s">
        <v>50</v>
      </c>
      <c r="AA676" s="42">
        <v>24</v>
      </c>
      <c r="AC676" s="37">
        <v>2016</v>
      </c>
      <c r="AD676" s="36">
        <v>6</v>
      </c>
      <c r="AE676" s="35">
        <v>0.01</v>
      </c>
      <c r="AF676" s="40">
        <v>42866</v>
      </c>
      <c r="AG676" s="35">
        <v>0.01</v>
      </c>
      <c r="AH676" s="34" t="s">
        <v>78</v>
      </c>
      <c r="AI676" s="34" t="s">
        <v>975</v>
      </c>
      <c r="AJ676" s="33" t="str">
        <f t="shared" si="1"/>
        <v>Ottawa</v>
      </c>
      <c r="AK676" s="34" t="s">
        <v>8748</v>
      </c>
      <c r="AL676" s="34" t="s">
        <v>598</v>
      </c>
      <c r="AM676" s="34" t="s">
        <v>465</v>
      </c>
      <c r="AN676" s="34" t="s">
        <v>9005</v>
      </c>
      <c r="AO676" s="34" t="s">
        <v>9414</v>
      </c>
      <c r="AP676" s="34" t="s">
        <v>631</v>
      </c>
      <c r="AQ676" s="34" t="s">
        <v>9894</v>
      </c>
      <c r="AR676" s="34" t="s">
        <v>9895</v>
      </c>
    </row>
    <row r="677" spans="1:44" x14ac:dyDescent="0.3">
      <c r="A677" s="53" t="s">
        <v>6609</v>
      </c>
      <c r="B677" s="53">
        <v>1</v>
      </c>
      <c r="C677" s="55">
        <f t="shared" si="0"/>
        <v>0</v>
      </c>
      <c r="D677" s="62">
        <v>0.38</v>
      </c>
      <c r="E677" s="60" t="s">
        <v>7047</v>
      </c>
      <c r="F677" s="43" t="s">
        <v>173</v>
      </c>
      <c r="G677" s="43" t="s">
        <v>317</v>
      </c>
      <c r="H677" s="43" t="s">
        <v>7473</v>
      </c>
      <c r="I677" s="43" t="s">
        <v>542</v>
      </c>
      <c r="J677" s="47" t="s">
        <v>50</v>
      </c>
      <c r="K677" s="43" t="s">
        <v>7613</v>
      </c>
      <c r="L677" s="48">
        <v>3</v>
      </c>
      <c r="M677" s="43" t="s">
        <v>7994</v>
      </c>
      <c r="N677" s="43" t="s">
        <v>8476</v>
      </c>
      <c r="O677" s="43" t="s">
        <v>50</v>
      </c>
      <c r="P677" s="43" t="s">
        <v>3469</v>
      </c>
      <c r="Q677" s="43" t="s">
        <v>58</v>
      </c>
      <c r="R677" s="43" t="s">
        <v>8538</v>
      </c>
      <c r="S677" s="43" t="s">
        <v>59</v>
      </c>
      <c r="T677" s="49">
        <v>42338</v>
      </c>
      <c r="U677" s="44">
        <v>0.38</v>
      </c>
      <c r="V677" s="43" t="s">
        <v>428</v>
      </c>
      <c r="W677" s="43" t="s">
        <v>61</v>
      </c>
      <c r="X677" s="43" t="s">
        <v>61</v>
      </c>
      <c r="Y677" s="50">
        <v>0</v>
      </c>
      <c r="Z677" s="51">
        <v>118</v>
      </c>
      <c r="AA677" s="51">
        <v>48</v>
      </c>
      <c r="AC677" s="46">
        <v>2013</v>
      </c>
      <c r="AD677" s="45">
        <v>6</v>
      </c>
      <c r="AE677" s="44">
        <v>0.38</v>
      </c>
      <c r="AF677" s="49">
        <v>42338</v>
      </c>
      <c r="AG677" s="44">
        <v>0.38</v>
      </c>
      <c r="AH677" s="43" t="s">
        <v>428</v>
      </c>
      <c r="AI677" s="43" t="s">
        <v>745</v>
      </c>
      <c r="AJ677" s="33" t="str">
        <f t="shared" si="1"/>
        <v>Midland</v>
      </c>
      <c r="AK677" s="43" t="s">
        <v>8749</v>
      </c>
      <c r="AL677" s="43" t="s">
        <v>549</v>
      </c>
      <c r="AM677" s="43" t="s">
        <v>465</v>
      </c>
      <c r="AN677" s="43" t="s">
        <v>9006</v>
      </c>
      <c r="AO677" s="43" t="s">
        <v>9415</v>
      </c>
      <c r="AP677" s="43" t="s">
        <v>468</v>
      </c>
      <c r="AQ677" s="43" t="s">
        <v>9896</v>
      </c>
      <c r="AR677" s="43" t="s">
        <v>9897</v>
      </c>
    </row>
    <row r="678" spans="1:44" x14ac:dyDescent="0.3">
      <c r="A678" s="53" t="s">
        <v>6610</v>
      </c>
      <c r="B678" s="53">
        <v>1</v>
      </c>
      <c r="C678" s="55">
        <f t="shared" si="0"/>
        <v>0</v>
      </c>
      <c r="D678" s="62" t="s">
        <v>50</v>
      </c>
      <c r="E678" s="60" t="s">
        <v>7048</v>
      </c>
      <c r="F678" s="43" t="s">
        <v>1</v>
      </c>
      <c r="G678" s="43" t="s">
        <v>2496</v>
      </c>
      <c r="H678" s="43" t="s">
        <v>7464</v>
      </c>
      <c r="I678" s="43" t="s">
        <v>221</v>
      </c>
      <c r="J678" s="47" t="s">
        <v>50</v>
      </c>
      <c r="K678" s="43" t="s">
        <v>7614</v>
      </c>
      <c r="L678" s="48" t="s">
        <v>50</v>
      </c>
      <c r="M678" s="43" t="s">
        <v>50</v>
      </c>
      <c r="N678" s="43" t="s">
        <v>8477</v>
      </c>
      <c r="O678" s="43" t="s">
        <v>50</v>
      </c>
      <c r="P678" s="43" t="s">
        <v>1910</v>
      </c>
      <c r="Q678" s="43" t="s">
        <v>58</v>
      </c>
      <c r="R678" s="43" t="s">
        <v>50</v>
      </c>
      <c r="S678" s="43" t="s">
        <v>59</v>
      </c>
      <c r="T678" s="49" t="s">
        <v>50</v>
      </c>
      <c r="U678" s="44" t="s">
        <v>50</v>
      </c>
      <c r="V678" s="43" t="s">
        <v>78</v>
      </c>
      <c r="W678" s="43" t="s">
        <v>61</v>
      </c>
      <c r="X678" s="43" t="s">
        <v>61</v>
      </c>
      <c r="Y678" s="50" t="s">
        <v>50</v>
      </c>
      <c r="Z678" s="51" t="s">
        <v>50</v>
      </c>
      <c r="AA678" s="51" t="s">
        <v>50</v>
      </c>
      <c r="AC678" s="46">
        <v>2014</v>
      </c>
      <c r="AD678" s="45">
        <v>2</v>
      </c>
      <c r="AE678" s="44" t="s">
        <v>50</v>
      </c>
      <c r="AF678" s="49">
        <v>42747</v>
      </c>
      <c r="AG678" s="44" t="s">
        <v>50</v>
      </c>
      <c r="AH678" s="43" t="s">
        <v>134</v>
      </c>
      <c r="AI678" s="43" t="s">
        <v>8722</v>
      </c>
      <c r="AJ678" s="33" t="str">
        <f t="shared" si="1"/>
        <v>Hamilton</v>
      </c>
      <c r="AK678" s="43" t="s">
        <v>50</v>
      </c>
      <c r="AL678" s="43" t="s">
        <v>83</v>
      </c>
      <c r="AM678" s="43" t="s">
        <v>67</v>
      </c>
      <c r="AN678" s="43" t="s">
        <v>9007</v>
      </c>
      <c r="AO678" s="43" t="s">
        <v>9416</v>
      </c>
      <c r="AP678" s="43" t="s">
        <v>909</v>
      </c>
      <c r="AQ678" s="43" t="s">
        <v>9898</v>
      </c>
      <c r="AR678" s="43" t="s">
        <v>9899</v>
      </c>
    </row>
    <row r="679" spans="1:44" x14ac:dyDescent="0.3">
      <c r="A679" s="52" t="s">
        <v>6611</v>
      </c>
      <c r="B679" s="52">
        <v>1</v>
      </c>
      <c r="C679" s="55">
        <f t="shared" si="0"/>
        <v>0</v>
      </c>
      <c r="D679" s="61" t="s">
        <v>50</v>
      </c>
      <c r="E679" s="59" t="s">
        <v>7049</v>
      </c>
      <c r="F679" s="34" t="s">
        <v>173</v>
      </c>
      <c r="G679" s="34" t="s">
        <v>317</v>
      </c>
      <c r="H679" s="34" t="s">
        <v>7466</v>
      </c>
      <c r="I679" s="34" t="s">
        <v>1754</v>
      </c>
      <c r="J679" s="38" t="s">
        <v>50</v>
      </c>
      <c r="K679" s="34" t="s">
        <v>7615</v>
      </c>
      <c r="L679" s="39">
        <v>1</v>
      </c>
      <c r="M679" s="34" t="s">
        <v>7995</v>
      </c>
      <c r="N679" s="34" t="s">
        <v>8478</v>
      </c>
      <c r="O679" s="34" t="s">
        <v>8390</v>
      </c>
      <c r="P679" s="34" t="s">
        <v>200</v>
      </c>
      <c r="Q679" s="34" t="s">
        <v>58</v>
      </c>
      <c r="R679" s="34" t="s">
        <v>8539</v>
      </c>
      <c r="S679" s="34" t="s">
        <v>59</v>
      </c>
      <c r="T679" s="40">
        <v>42794</v>
      </c>
      <c r="U679" s="35" t="s">
        <v>50</v>
      </c>
      <c r="V679" s="34" t="s">
        <v>78</v>
      </c>
      <c r="W679" s="34" t="s">
        <v>61</v>
      </c>
      <c r="X679" s="34" t="s">
        <v>1433</v>
      </c>
      <c r="Y679" s="41">
        <v>0.69</v>
      </c>
      <c r="Z679" s="42" t="s">
        <v>50</v>
      </c>
      <c r="AA679" s="42">
        <v>91</v>
      </c>
      <c r="AC679" s="37">
        <v>2017</v>
      </c>
      <c r="AD679" s="36">
        <v>7</v>
      </c>
      <c r="AE679" s="35" t="s">
        <v>50</v>
      </c>
      <c r="AF679" s="40" t="s">
        <v>50</v>
      </c>
      <c r="AG679" s="35" t="s">
        <v>50</v>
      </c>
      <c r="AH679" s="34" t="s">
        <v>461</v>
      </c>
      <c r="AI679" s="34" t="s">
        <v>322</v>
      </c>
      <c r="AJ679" s="33" t="str">
        <f t="shared" si="1"/>
        <v>Ottawa</v>
      </c>
      <c r="AK679" s="34" t="s">
        <v>8750</v>
      </c>
      <c r="AL679" s="34" t="s">
        <v>598</v>
      </c>
      <c r="AM679" s="34" t="s">
        <v>465</v>
      </c>
      <c r="AN679" s="34" t="s">
        <v>9008</v>
      </c>
      <c r="AO679" s="34" t="s">
        <v>9417</v>
      </c>
      <c r="AP679" s="34" t="s">
        <v>339</v>
      </c>
      <c r="AQ679" s="34" t="s">
        <v>9900</v>
      </c>
      <c r="AR679" s="34" t="s">
        <v>9901</v>
      </c>
    </row>
    <row r="680" spans="1:44" x14ac:dyDescent="0.3">
      <c r="A680" s="53" t="s">
        <v>6612</v>
      </c>
      <c r="B680" s="53">
        <v>1</v>
      </c>
      <c r="C680" s="55">
        <f t="shared" si="0"/>
        <v>0</v>
      </c>
      <c r="D680" s="62">
        <v>1.2</v>
      </c>
      <c r="E680" s="60" t="s">
        <v>7050</v>
      </c>
      <c r="F680" s="43" t="s">
        <v>1</v>
      </c>
      <c r="G680" s="43" t="s">
        <v>70</v>
      </c>
      <c r="H680" s="43" t="s">
        <v>269</v>
      </c>
      <c r="I680" s="43" t="s">
        <v>7591</v>
      </c>
      <c r="J680" s="47" t="s">
        <v>50</v>
      </c>
      <c r="K680" s="43" t="s">
        <v>7616</v>
      </c>
      <c r="L680" s="48" t="s">
        <v>50</v>
      </c>
      <c r="M680" s="43" t="s">
        <v>50</v>
      </c>
      <c r="N680" s="43" t="s">
        <v>8478</v>
      </c>
      <c r="O680" s="43" t="s">
        <v>3219</v>
      </c>
      <c r="P680" s="43" t="s">
        <v>200</v>
      </c>
      <c r="Q680" s="43" t="s">
        <v>58</v>
      </c>
      <c r="R680" s="43" t="s">
        <v>8539</v>
      </c>
      <c r="S680" s="43" t="s">
        <v>59</v>
      </c>
      <c r="T680" s="49">
        <v>41968</v>
      </c>
      <c r="U680" s="44">
        <v>0.69</v>
      </c>
      <c r="V680" s="43" t="s">
        <v>428</v>
      </c>
      <c r="W680" s="43" t="s">
        <v>61</v>
      </c>
      <c r="X680" s="43" t="s">
        <v>61</v>
      </c>
      <c r="Y680" s="50">
        <v>0</v>
      </c>
      <c r="Z680" s="51">
        <v>333</v>
      </c>
      <c r="AA680" s="51">
        <v>342</v>
      </c>
      <c r="AC680" s="46">
        <v>2014</v>
      </c>
      <c r="AD680" s="45" t="s">
        <v>50</v>
      </c>
      <c r="AE680" s="44">
        <v>1.2</v>
      </c>
      <c r="AF680" s="49">
        <v>42030</v>
      </c>
      <c r="AG680" s="44">
        <v>0.46</v>
      </c>
      <c r="AH680" s="43" t="s">
        <v>428</v>
      </c>
      <c r="AI680" s="43" t="s">
        <v>239</v>
      </c>
      <c r="AJ680" s="33" t="str">
        <f t="shared" si="1"/>
        <v>Ottawa</v>
      </c>
      <c r="AK680" s="43" t="s">
        <v>50</v>
      </c>
      <c r="AL680" s="43" t="s">
        <v>549</v>
      </c>
      <c r="AM680" s="43" t="s">
        <v>465</v>
      </c>
      <c r="AN680" s="43" t="s">
        <v>9009</v>
      </c>
      <c r="AO680" s="43" t="s">
        <v>9418</v>
      </c>
      <c r="AP680" s="43" t="s">
        <v>138</v>
      </c>
      <c r="AQ680" s="43" t="s">
        <v>50</v>
      </c>
      <c r="AR680" s="43" t="s">
        <v>50</v>
      </c>
    </row>
    <row r="681" spans="1:44" x14ac:dyDescent="0.3">
      <c r="A681" s="52" t="s">
        <v>6613</v>
      </c>
      <c r="B681" s="52">
        <v>1</v>
      </c>
      <c r="C681" s="55">
        <f t="shared" si="0"/>
        <v>0</v>
      </c>
      <c r="D681" s="61" t="s">
        <v>50</v>
      </c>
      <c r="E681" s="59" t="s">
        <v>7051</v>
      </c>
      <c r="F681" s="34" t="s">
        <v>291</v>
      </c>
      <c r="G681" s="34" t="s">
        <v>1007</v>
      </c>
      <c r="H681" s="34" t="s">
        <v>7473</v>
      </c>
      <c r="I681" s="34" t="s">
        <v>542</v>
      </c>
      <c r="J681" s="38" t="s">
        <v>50</v>
      </c>
      <c r="K681" s="34" t="s">
        <v>7617</v>
      </c>
      <c r="L681" s="39">
        <v>1</v>
      </c>
      <c r="M681" s="34" t="s">
        <v>4229</v>
      </c>
      <c r="N681" s="34" t="s">
        <v>1369</v>
      </c>
      <c r="O681" s="34" t="s">
        <v>4193</v>
      </c>
      <c r="P681" s="34" t="s">
        <v>99</v>
      </c>
      <c r="Q681" s="34" t="s">
        <v>58</v>
      </c>
      <c r="R681" s="34" t="s">
        <v>1370</v>
      </c>
      <c r="S681" s="34" t="s">
        <v>59</v>
      </c>
      <c r="T681" s="40" t="s">
        <v>50</v>
      </c>
      <c r="U681" s="35" t="s">
        <v>50</v>
      </c>
      <c r="V681" s="34" t="s">
        <v>78</v>
      </c>
      <c r="W681" s="34" t="s">
        <v>61</v>
      </c>
      <c r="X681" s="34" t="s">
        <v>61</v>
      </c>
      <c r="Y681" s="41">
        <v>-0.08</v>
      </c>
      <c r="Z681" s="42">
        <v>17</v>
      </c>
      <c r="AA681" s="42">
        <v>152</v>
      </c>
      <c r="AC681" s="37">
        <v>2013</v>
      </c>
      <c r="AD681" s="36">
        <v>5</v>
      </c>
      <c r="AE681" s="35" t="s">
        <v>50</v>
      </c>
      <c r="AF681" s="40" t="s">
        <v>50</v>
      </c>
      <c r="AG681" s="35" t="s">
        <v>50</v>
      </c>
      <c r="AH681" s="34" t="s">
        <v>78</v>
      </c>
      <c r="AI681" s="34" t="s">
        <v>1011</v>
      </c>
      <c r="AJ681" s="33" t="str">
        <f t="shared" si="1"/>
        <v>Toronto</v>
      </c>
      <c r="AK681" s="34" t="s">
        <v>4233</v>
      </c>
      <c r="AL681" s="34" t="s">
        <v>598</v>
      </c>
      <c r="AM681" s="34" t="s">
        <v>465</v>
      </c>
      <c r="AN681" s="34" t="s">
        <v>9010</v>
      </c>
      <c r="AO681" s="34" t="s">
        <v>9419</v>
      </c>
      <c r="AP681" s="34" t="s">
        <v>303</v>
      </c>
      <c r="AQ681" s="34" t="s">
        <v>9902</v>
      </c>
      <c r="AR681" s="34" t="s">
        <v>9903</v>
      </c>
    </row>
    <row r="682" spans="1:44" x14ac:dyDescent="0.3">
      <c r="A682" s="53" t="s">
        <v>6614</v>
      </c>
      <c r="B682" s="53">
        <v>1</v>
      </c>
      <c r="C682" s="55">
        <f t="shared" si="0"/>
        <v>0</v>
      </c>
      <c r="D682" s="62" t="s">
        <v>50</v>
      </c>
      <c r="E682" s="60" t="s">
        <v>7052</v>
      </c>
      <c r="F682" s="43" t="s">
        <v>173</v>
      </c>
      <c r="G682" s="43" t="s">
        <v>527</v>
      </c>
      <c r="H682" s="43" t="s">
        <v>50</v>
      </c>
      <c r="I682" s="43" t="s">
        <v>542</v>
      </c>
      <c r="J682" s="47" t="s">
        <v>50</v>
      </c>
      <c r="K682" s="43" t="s">
        <v>7618</v>
      </c>
      <c r="L682" s="48">
        <v>2</v>
      </c>
      <c r="M682" s="43" t="s">
        <v>3403</v>
      </c>
      <c r="N682" s="43" t="s">
        <v>50</v>
      </c>
      <c r="O682" s="43" t="s">
        <v>50</v>
      </c>
      <c r="P682" s="43" t="s">
        <v>99</v>
      </c>
      <c r="Q682" s="43" t="s">
        <v>58</v>
      </c>
      <c r="R682" s="43" t="s">
        <v>50</v>
      </c>
      <c r="S682" s="43" t="s">
        <v>59</v>
      </c>
      <c r="T682" s="49">
        <v>41765</v>
      </c>
      <c r="U682" s="44">
        <v>0.02</v>
      </c>
      <c r="V682" s="43" t="s">
        <v>595</v>
      </c>
      <c r="W682" s="43" t="s">
        <v>61</v>
      </c>
      <c r="X682" s="43" t="s">
        <v>61</v>
      </c>
      <c r="Y682" s="50" t="s">
        <v>50</v>
      </c>
      <c r="Z682" s="51" t="s">
        <v>50</v>
      </c>
      <c r="AA682" s="51" t="s">
        <v>50</v>
      </c>
      <c r="AC682" s="46">
        <v>2013</v>
      </c>
      <c r="AD682" s="45" t="s">
        <v>50</v>
      </c>
      <c r="AE682" s="44" t="s">
        <v>50</v>
      </c>
      <c r="AF682" s="49">
        <v>42214</v>
      </c>
      <c r="AG682" s="44" t="s">
        <v>50</v>
      </c>
      <c r="AH682" s="43" t="s">
        <v>78</v>
      </c>
      <c r="AI682" s="43" t="s">
        <v>1291</v>
      </c>
      <c r="AJ682" s="33" t="str">
        <f t="shared" si="1"/>
        <v>Toronto</v>
      </c>
      <c r="AK682" s="43" t="s">
        <v>8751</v>
      </c>
      <c r="AL682" s="43" t="s">
        <v>598</v>
      </c>
      <c r="AM682" s="43" t="s">
        <v>465</v>
      </c>
      <c r="AN682" s="43" t="s">
        <v>9011</v>
      </c>
      <c r="AO682" s="43" t="s">
        <v>9420</v>
      </c>
      <c r="AP682" s="43" t="s">
        <v>2241</v>
      </c>
      <c r="AQ682" s="43" t="s">
        <v>9904</v>
      </c>
      <c r="AR682" s="43" t="s">
        <v>50</v>
      </c>
    </row>
    <row r="683" spans="1:44" x14ac:dyDescent="0.3">
      <c r="A683" s="52" t="s">
        <v>6615</v>
      </c>
      <c r="B683" s="52">
        <v>0</v>
      </c>
      <c r="C683" s="55">
        <f t="shared" si="0"/>
        <v>1</v>
      </c>
      <c r="D683" s="61" t="s">
        <v>50</v>
      </c>
      <c r="E683" s="59" t="s">
        <v>7053</v>
      </c>
      <c r="F683" s="34" t="s">
        <v>2</v>
      </c>
      <c r="G683" s="34" t="s">
        <v>129</v>
      </c>
      <c r="H683" s="34" t="s">
        <v>50</v>
      </c>
      <c r="I683" s="34" t="s">
        <v>54</v>
      </c>
      <c r="J683" s="38" t="s">
        <v>50</v>
      </c>
      <c r="K683" s="34" t="s">
        <v>7619</v>
      </c>
      <c r="L683" s="39" t="s">
        <v>50</v>
      </c>
      <c r="M683" s="34" t="s">
        <v>50</v>
      </c>
      <c r="N683" s="34" t="s">
        <v>984</v>
      </c>
      <c r="O683" s="34" t="s">
        <v>8391</v>
      </c>
      <c r="P683" s="34" t="s">
        <v>99</v>
      </c>
      <c r="Q683" s="34" t="s">
        <v>58</v>
      </c>
      <c r="R683" s="34" t="s">
        <v>986</v>
      </c>
      <c r="S683" s="34" t="s">
        <v>59</v>
      </c>
      <c r="T683" s="40">
        <v>42626</v>
      </c>
      <c r="U683" s="35" t="s">
        <v>50</v>
      </c>
      <c r="V683" s="34" t="s">
        <v>60</v>
      </c>
      <c r="W683" s="34" t="s">
        <v>61</v>
      </c>
      <c r="X683" s="34" t="s">
        <v>61</v>
      </c>
      <c r="Y683" s="41">
        <v>0</v>
      </c>
      <c r="Z683" s="42" t="s">
        <v>50</v>
      </c>
      <c r="AA683" s="42" t="s">
        <v>50</v>
      </c>
      <c r="AC683" s="37">
        <v>2014</v>
      </c>
      <c r="AD683" s="36" t="s">
        <v>50</v>
      </c>
      <c r="AE683" s="35" t="s">
        <v>50</v>
      </c>
      <c r="AF683" s="40">
        <v>42626</v>
      </c>
      <c r="AG683" s="35" t="s">
        <v>50</v>
      </c>
      <c r="AH683" s="34" t="s">
        <v>60</v>
      </c>
      <c r="AI683" s="34" t="s">
        <v>129</v>
      </c>
      <c r="AJ683" s="33" t="str">
        <f t="shared" si="1"/>
        <v>Toronto</v>
      </c>
      <c r="AK683" s="34" t="s">
        <v>50</v>
      </c>
      <c r="AL683" s="34" t="s">
        <v>66</v>
      </c>
      <c r="AM683" s="34" t="s">
        <v>465</v>
      </c>
      <c r="AN683" s="34" t="s">
        <v>9012</v>
      </c>
      <c r="AO683" s="34" t="s">
        <v>50</v>
      </c>
      <c r="AP683" s="34" t="s">
        <v>50</v>
      </c>
      <c r="AQ683" s="34" t="s">
        <v>50</v>
      </c>
      <c r="AR683" s="34" t="s">
        <v>50</v>
      </c>
    </row>
    <row r="684" spans="1:44" x14ac:dyDescent="0.3">
      <c r="A684" s="52" t="s">
        <v>6616</v>
      </c>
      <c r="B684" s="52">
        <v>1</v>
      </c>
      <c r="C684" s="55">
        <f t="shared" si="0"/>
        <v>0</v>
      </c>
      <c r="D684" s="61" t="s">
        <v>50</v>
      </c>
      <c r="E684" s="59" t="s">
        <v>7054</v>
      </c>
      <c r="F684" s="34" t="s">
        <v>291</v>
      </c>
      <c r="G684" s="34" t="s">
        <v>292</v>
      </c>
      <c r="H684" s="34" t="s">
        <v>7474</v>
      </c>
      <c r="I684" s="34" t="s">
        <v>542</v>
      </c>
      <c r="J684" s="38" t="s">
        <v>50</v>
      </c>
      <c r="K684" s="34" t="s">
        <v>7620</v>
      </c>
      <c r="L684" s="39">
        <v>1</v>
      </c>
      <c r="M684" s="34" t="s">
        <v>7996</v>
      </c>
      <c r="N684" s="34" t="s">
        <v>50</v>
      </c>
      <c r="O684" s="34" t="s">
        <v>50</v>
      </c>
      <c r="P684" s="34" t="s">
        <v>99</v>
      </c>
      <c r="Q684" s="34" t="s">
        <v>58</v>
      </c>
      <c r="R684" s="34" t="s">
        <v>50</v>
      </c>
      <c r="S684" s="34" t="s">
        <v>59</v>
      </c>
      <c r="T684" s="40">
        <v>43215</v>
      </c>
      <c r="U684" s="35" t="s">
        <v>50</v>
      </c>
      <c r="V684" s="34" t="s">
        <v>428</v>
      </c>
      <c r="W684" s="34" t="s">
        <v>61</v>
      </c>
      <c r="X684" s="34" t="s">
        <v>61</v>
      </c>
      <c r="Y684" s="41">
        <v>1.28</v>
      </c>
      <c r="Z684" s="42">
        <v>3</v>
      </c>
      <c r="AA684" s="42">
        <v>736</v>
      </c>
      <c r="AC684" s="37">
        <v>2017</v>
      </c>
      <c r="AD684" s="36" t="s">
        <v>50</v>
      </c>
      <c r="AE684" s="35" t="s">
        <v>50</v>
      </c>
      <c r="AF684" s="40">
        <v>43215</v>
      </c>
      <c r="AG684" s="35" t="s">
        <v>50</v>
      </c>
      <c r="AH684" s="34" t="s">
        <v>428</v>
      </c>
      <c r="AI684" s="34" t="s">
        <v>1396</v>
      </c>
      <c r="AJ684" s="33" t="str">
        <f t="shared" si="1"/>
        <v>Toronto</v>
      </c>
      <c r="AK684" s="34" t="s">
        <v>8752</v>
      </c>
      <c r="AL684" s="34" t="s">
        <v>549</v>
      </c>
      <c r="AM684" s="34" t="s">
        <v>465</v>
      </c>
      <c r="AN684" s="34" t="s">
        <v>9013</v>
      </c>
      <c r="AO684" s="34" t="s">
        <v>9421</v>
      </c>
      <c r="AP684" s="34" t="s">
        <v>631</v>
      </c>
      <c r="AQ684" s="34" t="s">
        <v>9905</v>
      </c>
      <c r="AR684" s="34" t="s">
        <v>50</v>
      </c>
    </row>
    <row r="685" spans="1:44" x14ac:dyDescent="0.3">
      <c r="A685" s="53" t="s">
        <v>6617</v>
      </c>
      <c r="B685" s="53">
        <v>0</v>
      </c>
      <c r="C685" s="55">
        <f t="shared" si="0"/>
        <v>1</v>
      </c>
      <c r="D685" s="62" t="s">
        <v>50</v>
      </c>
      <c r="E685" s="60" t="s">
        <v>7055</v>
      </c>
      <c r="F685" s="43" t="s">
        <v>2</v>
      </c>
      <c r="G685" s="43" t="s">
        <v>129</v>
      </c>
      <c r="H685" s="43" t="s">
        <v>50</v>
      </c>
      <c r="I685" s="43" t="s">
        <v>221</v>
      </c>
      <c r="J685" s="47" t="s">
        <v>50</v>
      </c>
      <c r="K685" s="43" t="s">
        <v>7621</v>
      </c>
      <c r="L685" s="48" t="s">
        <v>50</v>
      </c>
      <c r="M685" s="43" t="s">
        <v>50</v>
      </c>
      <c r="N685" s="43" t="s">
        <v>2301</v>
      </c>
      <c r="O685" s="43" t="s">
        <v>8392</v>
      </c>
      <c r="P685" s="43" t="s">
        <v>99</v>
      </c>
      <c r="Q685" s="43" t="s">
        <v>58</v>
      </c>
      <c r="R685" s="43" t="s">
        <v>8540</v>
      </c>
      <c r="S685" s="43" t="s">
        <v>59</v>
      </c>
      <c r="T685" s="49">
        <v>43004</v>
      </c>
      <c r="U685" s="44" t="s">
        <v>50</v>
      </c>
      <c r="V685" s="43" t="s">
        <v>1338</v>
      </c>
      <c r="W685" s="43" t="s">
        <v>61</v>
      </c>
      <c r="X685" s="43" t="s">
        <v>61</v>
      </c>
      <c r="Y685" s="50">
        <v>0</v>
      </c>
      <c r="Z685" s="51">
        <v>9</v>
      </c>
      <c r="AA685" s="51" t="s">
        <v>50</v>
      </c>
      <c r="AC685" s="46">
        <v>2017</v>
      </c>
      <c r="AD685" s="45" t="s">
        <v>50</v>
      </c>
      <c r="AE685" s="44" t="s">
        <v>50</v>
      </c>
      <c r="AF685" s="49">
        <v>43004</v>
      </c>
      <c r="AG685" s="44" t="s">
        <v>50</v>
      </c>
      <c r="AH685" s="43" t="s">
        <v>1338</v>
      </c>
      <c r="AI685" s="43" t="s">
        <v>129</v>
      </c>
      <c r="AJ685" s="33" t="str">
        <f t="shared" si="1"/>
        <v>Toronto</v>
      </c>
      <c r="AK685" s="43" t="s">
        <v>50</v>
      </c>
      <c r="AL685" s="43" t="s">
        <v>83</v>
      </c>
      <c r="AM685" s="43" t="s">
        <v>465</v>
      </c>
      <c r="AN685" s="43" t="s">
        <v>9014</v>
      </c>
      <c r="AO685" s="43" t="s">
        <v>9422</v>
      </c>
      <c r="AP685" s="43" t="s">
        <v>153</v>
      </c>
      <c r="AQ685" s="43" t="s">
        <v>9906</v>
      </c>
      <c r="AR685" s="43" t="s">
        <v>9907</v>
      </c>
    </row>
    <row r="686" spans="1:44" x14ac:dyDescent="0.3">
      <c r="A686" s="52" t="s">
        <v>6618</v>
      </c>
      <c r="B686" s="52">
        <v>1</v>
      </c>
      <c r="C686" s="55">
        <f t="shared" si="0"/>
        <v>0</v>
      </c>
      <c r="D686" s="61">
        <v>0.19</v>
      </c>
      <c r="E686" s="59" t="s">
        <v>7056</v>
      </c>
      <c r="F686" s="34" t="s">
        <v>1</v>
      </c>
      <c r="G686" s="34" t="s">
        <v>2496</v>
      </c>
      <c r="H686" s="34" t="s">
        <v>50</v>
      </c>
      <c r="I686" s="34" t="s">
        <v>542</v>
      </c>
      <c r="J686" s="38" t="s">
        <v>50</v>
      </c>
      <c r="K686" s="34" t="s">
        <v>7622</v>
      </c>
      <c r="L686" s="39">
        <v>7</v>
      </c>
      <c r="M686" s="34" t="s">
        <v>7997</v>
      </c>
      <c r="N686" s="34" t="s">
        <v>1089</v>
      </c>
      <c r="O686" s="34" t="s">
        <v>1090</v>
      </c>
      <c r="P686" s="34" t="s">
        <v>939</v>
      </c>
      <c r="Q686" s="34" t="s">
        <v>58</v>
      </c>
      <c r="R686" s="34" t="s">
        <v>1091</v>
      </c>
      <c r="S686" s="34" t="s">
        <v>59</v>
      </c>
      <c r="T686" s="40">
        <v>42767</v>
      </c>
      <c r="U686" s="35">
        <v>0.05</v>
      </c>
      <c r="V686" s="34" t="s">
        <v>595</v>
      </c>
      <c r="W686" s="34" t="s">
        <v>61</v>
      </c>
      <c r="X686" s="34" t="s">
        <v>61</v>
      </c>
      <c r="Y686" s="41">
        <v>-0.34</v>
      </c>
      <c r="Z686" s="42" t="s">
        <v>50</v>
      </c>
      <c r="AA686" s="42">
        <v>50</v>
      </c>
      <c r="AC686" s="37">
        <v>2016</v>
      </c>
      <c r="AD686" s="36">
        <v>2</v>
      </c>
      <c r="AE686" s="35">
        <v>0.19</v>
      </c>
      <c r="AF686" s="40">
        <v>43178</v>
      </c>
      <c r="AG686" s="35">
        <v>0.16</v>
      </c>
      <c r="AH686" s="34" t="s">
        <v>78</v>
      </c>
      <c r="AI686" s="34" t="s">
        <v>4644</v>
      </c>
      <c r="AJ686" s="33" t="str">
        <f t="shared" si="1"/>
        <v>Waterloo</v>
      </c>
      <c r="AK686" s="34" t="s">
        <v>8753</v>
      </c>
      <c r="AL686" s="34" t="s">
        <v>598</v>
      </c>
      <c r="AM686" s="34" t="s">
        <v>465</v>
      </c>
      <c r="AN686" s="34" t="s">
        <v>9015</v>
      </c>
      <c r="AO686" s="34" t="s">
        <v>9423</v>
      </c>
      <c r="AP686" s="34" t="s">
        <v>1015</v>
      </c>
      <c r="AQ686" s="34" t="s">
        <v>9908</v>
      </c>
      <c r="AR686" s="34" t="s">
        <v>9909</v>
      </c>
    </row>
    <row r="687" spans="1:44" x14ac:dyDescent="0.3">
      <c r="A687" s="53" t="s">
        <v>6619</v>
      </c>
      <c r="B687" s="53">
        <v>1</v>
      </c>
      <c r="C687" s="55">
        <f t="shared" si="0"/>
        <v>0</v>
      </c>
      <c r="D687" s="62">
        <v>0.52</v>
      </c>
      <c r="E687" s="60" t="s">
        <v>7057</v>
      </c>
      <c r="F687" s="43" t="s">
        <v>291</v>
      </c>
      <c r="G687" s="43" t="s">
        <v>292</v>
      </c>
      <c r="H687" s="43" t="s">
        <v>7463</v>
      </c>
      <c r="I687" s="43" t="s">
        <v>542</v>
      </c>
      <c r="J687" s="47" t="s">
        <v>50</v>
      </c>
      <c r="K687" s="43" t="s">
        <v>7623</v>
      </c>
      <c r="L687" s="48">
        <v>6</v>
      </c>
      <c r="M687" s="43" t="s">
        <v>7998</v>
      </c>
      <c r="N687" s="43" t="s">
        <v>8479</v>
      </c>
      <c r="O687" s="43" t="s">
        <v>8393</v>
      </c>
      <c r="P687" s="43" t="s">
        <v>99</v>
      </c>
      <c r="Q687" s="43" t="s">
        <v>58</v>
      </c>
      <c r="R687" s="43" t="s">
        <v>8541</v>
      </c>
      <c r="S687" s="43" t="s">
        <v>59</v>
      </c>
      <c r="T687" s="49">
        <v>41500</v>
      </c>
      <c r="U687" s="44">
        <v>0.31</v>
      </c>
      <c r="V687" s="43" t="s">
        <v>461</v>
      </c>
      <c r="W687" s="43" t="s">
        <v>61</v>
      </c>
      <c r="X687" s="43" t="s">
        <v>61</v>
      </c>
      <c r="Y687" s="50">
        <v>-7.0000000000000007E-2</v>
      </c>
      <c r="Z687" s="51">
        <v>187</v>
      </c>
      <c r="AA687" s="51">
        <v>179</v>
      </c>
      <c r="AC687" s="46">
        <v>2013</v>
      </c>
      <c r="AD687" s="45" t="s">
        <v>50</v>
      </c>
      <c r="AE687" s="44">
        <v>0.52</v>
      </c>
      <c r="AF687" s="49">
        <v>41705</v>
      </c>
      <c r="AG687" s="44">
        <v>0.21</v>
      </c>
      <c r="AH687" s="43" t="s">
        <v>428</v>
      </c>
      <c r="AI687" s="43" t="s">
        <v>647</v>
      </c>
      <c r="AJ687" s="33" t="str">
        <f t="shared" si="1"/>
        <v>Toronto</v>
      </c>
      <c r="AK687" s="43" t="s">
        <v>8754</v>
      </c>
      <c r="AL687" s="43" t="s">
        <v>549</v>
      </c>
      <c r="AM687" s="43" t="s">
        <v>465</v>
      </c>
      <c r="AN687" s="43" t="s">
        <v>9016</v>
      </c>
      <c r="AO687" s="43" t="s">
        <v>9424</v>
      </c>
      <c r="AP687" s="43" t="s">
        <v>303</v>
      </c>
      <c r="AQ687" s="43" t="s">
        <v>50</v>
      </c>
      <c r="AR687" s="43" t="s">
        <v>9910</v>
      </c>
    </row>
    <row r="688" spans="1:44" x14ac:dyDescent="0.3">
      <c r="A688" s="52" t="s">
        <v>6620</v>
      </c>
      <c r="B688" s="52">
        <v>1</v>
      </c>
      <c r="C688" s="55">
        <f t="shared" si="0"/>
        <v>0</v>
      </c>
      <c r="D688" s="61" t="s">
        <v>50</v>
      </c>
      <c r="E688" s="59" t="s">
        <v>7058</v>
      </c>
      <c r="F688" s="34" t="s">
        <v>291</v>
      </c>
      <c r="G688" s="34" t="s">
        <v>292</v>
      </c>
      <c r="H688" s="34" t="s">
        <v>7475</v>
      </c>
      <c r="I688" s="34" t="s">
        <v>542</v>
      </c>
      <c r="J688" s="38" t="s">
        <v>50</v>
      </c>
      <c r="K688" s="34" t="s">
        <v>7624</v>
      </c>
      <c r="L688" s="39" t="s">
        <v>50</v>
      </c>
      <c r="M688" s="34" t="s">
        <v>50</v>
      </c>
      <c r="N688" s="34" t="s">
        <v>5751</v>
      </c>
      <c r="O688" s="34" t="s">
        <v>50</v>
      </c>
      <c r="P688" s="34" t="s">
        <v>99</v>
      </c>
      <c r="Q688" s="34" t="s">
        <v>58</v>
      </c>
      <c r="R688" s="34" t="s">
        <v>2869</v>
      </c>
      <c r="S688" s="34" t="s">
        <v>59</v>
      </c>
      <c r="T688" s="40">
        <v>42766</v>
      </c>
      <c r="U688" s="35" t="s">
        <v>50</v>
      </c>
      <c r="V688" s="34" t="s">
        <v>461</v>
      </c>
      <c r="W688" s="34" t="s">
        <v>61</v>
      </c>
      <c r="X688" s="34" t="s">
        <v>61</v>
      </c>
      <c r="Y688" s="41">
        <v>0</v>
      </c>
      <c r="Z688" s="42">
        <v>34</v>
      </c>
      <c r="AA688" s="42">
        <v>83</v>
      </c>
      <c r="AC688" s="37">
        <v>2016</v>
      </c>
      <c r="AD688" s="36">
        <v>4</v>
      </c>
      <c r="AE688" s="35" t="s">
        <v>50</v>
      </c>
      <c r="AF688" s="40">
        <v>42766</v>
      </c>
      <c r="AG688" s="35" t="s">
        <v>50</v>
      </c>
      <c r="AH688" s="34" t="s">
        <v>461</v>
      </c>
      <c r="AI688" s="34" t="s">
        <v>547</v>
      </c>
      <c r="AJ688" s="33" t="str">
        <f t="shared" si="1"/>
        <v>Toronto</v>
      </c>
      <c r="AK688" s="34" t="s">
        <v>50</v>
      </c>
      <c r="AL688" s="34" t="s">
        <v>549</v>
      </c>
      <c r="AM688" s="34" t="s">
        <v>465</v>
      </c>
      <c r="AN688" s="34" t="s">
        <v>9017</v>
      </c>
      <c r="AO688" s="34" t="s">
        <v>9425</v>
      </c>
      <c r="AP688" s="34" t="s">
        <v>339</v>
      </c>
      <c r="AQ688" s="34" t="s">
        <v>9911</v>
      </c>
      <c r="AR688" s="34" t="s">
        <v>9912</v>
      </c>
    </row>
    <row r="689" spans="1:44" x14ac:dyDescent="0.3">
      <c r="A689" s="53" t="s">
        <v>6621</v>
      </c>
      <c r="B689" s="53">
        <v>1</v>
      </c>
      <c r="C689" s="55">
        <f t="shared" si="0"/>
        <v>0</v>
      </c>
      <c r="D689" s="62" t="s">
        <v>50</v>
      </c>
      <c r="E689" s="60" t="s">
        <v>7059</v>
      </c>
      <c r="F689" s="43" t="s">
        <v>173</v>
      </c>
      <c r="G689" s="43" t="s">
        <v>174</v>
      </c>
      <c r="H689" s="43" t="s">
        <v>7464</v>
      </c>
      <c r="I689" s="43" t="s">
        <v>542</v>
      </c>
      <c r="J689" s="47" t="s">
        <v>50</v>
      </c>
      <c r="K689" s="43" t="s">
        <v>7625</v>
      </c>
      <c r="L689" s="48">
        <v>1</v>
      </c>
      <c r="M689" s="43" t="s">
        <v>2848</v>
      </c>
      <c r="N689" s="43" t="s">
        <v>50</v>
      </c>
      <c r="O689" s="43" t="s">
        <v>50</v>
      </c>
      <c r="P689" s="43" t="s">
        <v>1910</v>
      </c>
      <c r="Q689" s="43" t="s">
        <v>58</v>
      </c>
      <c r="R689" s="43" t="s">
        <v>50</v>
      </c>
      <c r="S689" s="43" t="s">
        <v>59</v>
      </c>
      <c r="T689" s="49">
        <v>42522</v>
      </c>
      <c r="U689" s="44" t="s">
        <v>50</v>
      </c>
      <c r="V689" s="43" t="s">
        <v>78</v>
      </c>
      <c r="W689" s="43" t="s">
        <v>61</v>
      </c>
      <c r="X689" s="43" t="s">
        <v>179</v>
      </c>
      <c r="Y689" s="50" t="s">
        <v>50</v>
      </c>
      <c r="Z689" s="51" t="s">
        <v>50</v>
      </c>
      <c r="AA689" s="51" t="s">
        <v>50</v>
      </c>
      <c r="AC689" s="46">
        <v>2015</v>
      </c>
      <c r="AD689" s="45" t="s">
        <v>50</v>
      </c>
      <c r="AE689" s="44" t="s">
        <v>50</v>
      </c>
      <c r="AF689" s="49">
        <v>42522</v>
      </c>
      <c r="AG689" s="44" t="s">
        <v>50</v>
      </c>
      <c r="AH689" s="43" t="s">
        <v>428</v>
      </c>
      <c r="AI689" s="43" t="s">
        <v>174</v>
      </c>
      <c r="AJ689" s="33" t="str">
        <f t="shared" si="1"/>
        <v>Hamilton</v>
      </c>
      <c r="AK689" s="43" t="s">
        <v>2849</v>
      </c>
      <c r="AL689" s="43" t="s">
        <v>598</v>
      </c>
      <c r="AM689" s="43" t="s">
        <v>465</v>
      </c>
      <c r="AN689" s="43" t="s">
        <v>50</v>
      </c>
      <c r="AO689" s="43" t="s">
        <v>9426</v>
      </c>
      <c r="AP689" s="43" t="s">
        <v>9427</v>
      </c>
      <c r="AQ689" s="43" t="s">
        <v>50</v>
      </c>
      <c r="AR689" s="43" t="s">
        <v>50</v>
      </c>
    </row>
    <row r="690" spans="1:44" x14ac:dyDescent="0.3">
      <c r="A690" s="52" t="s">
        <v>6622</v>
      </c>
      <c r="B690" s="52">
        <v>1</v>
      </c>
      <c r="C690" s="55">
        <f t="shared" si="0"/>
        <v>0</v>
      </c>
      <c r="D690" s="61" t="s">
        <v>50</v>
      </c>
      <c r="E690" s="59" t="s">
        <v>7060</v>
      </c>
      <c r="F690" s="34" t="s">
        <v>3</v>
      </c>
      <c r="G690" s="34" t="s">
        <v>7460</v>
      </c>
      <c r="H690" s="34" t="s">
        <v>7476</v>
      </c>
      <c r="I690" s="34" t="s">
        <v>542</v>
      </c>
      <c r="J690" s="38" t="s">
        <v>50</v>
      </c>
      <c r="K690" s="34" t="s">
        <v>7626</v>
      </c>
      <c r="L690" s="39">
        <v>2</v>
      </c>
      <c r="M690" s="34" t="s">
        <v>7999</v>
      </c>
      <c r="N690" s="34" t="s">
        <v>50</v>
      </c>
      <c r="O690" s="34" t="s">
        <v>50</v>
      </c>
      <c r="P690" s="34" t="s">
        <v>99</v>
      </c>
      <c r="Q690" s="34" t="s">
        <v>58</v>
      </c>
      <c r="R690" s="34" t="s">
        <v>50</v>
      </c>
      <c r="S690" s="34" t="s">
        <v>59</v>
      </c>
      <c r="T690" s="40" t="s">
        <v>50</v>
      </c>
      <c r="U690" s="35" t="s">
        <v>50</v>
      </c>
      <c r="V690" s="34" t="s">
        <v>78</v>
      </c>
      <c r="W690" s="34" t="s">
        <v>61</v>
      </c>
      <c r="X690" s="34" t="s">
        <v>61</v>
      </c>
      <c r="Y690" s="41">
        <v>0.01</v>
      </c>
      <c r="Z690" s="42">
        <v>326</v>
      </c>
      <c r="AA690" s="42">
        <v>113</v>
      </c>
      <c r="AC690" s="37">
        <v>2013</v>
      </c>
      <c r="AD690" s="36" t="s">
        <v>50</v>
      </c>
      <c r="AE690" s="35" t="s">
        <v>50</v>
      </c>
      <c r="AF690" s="40">
        <v>42080</v>
      </c>
      <c r="AG690" s="35" t="s">
        <v>50</v>
      </c>
      <c r="AH690" s="34" t="s">
        <v>78</v>
      </c>
      <c r="AI690" s="34" t="s">
        <v>7460</v>
      </c>
      <c r="AJ690" s="33" t="str">
        <f t="shared" si="1"/>
        <v>Toronto</v>
      </c>
      <c r="AK690" s="34" t="s">
        <v>8755</v>
      </c>
      <c r="AL690" s="34" t="s">
        <v>598</v>
      </c>
      <c r="AM690" s="34" t="s">
        <v>465</v>
      </c>
      <c r="AN690" s="34" t="s">
        <v>9018</v>
      </c>
      <c r="AO690" s="34" t="s">
        <v>9428</v>
      </c>
      <c r="AP690" s="34" t="s">
        <v>9429</v>
      </c>
      <c r="AQ690" s="34" t="s">
        <v>9913</v>
      </c>
      <c r="AR690" s="34" t="s">
        <v>50</v>
      </c>
    </row>
    <row r="691" spans="1:44" x14ac:dyDescent="0.3">
      <c r="A691" s="53" t="s">
        <v>6623</v>
      </c>
      <c r="B691" s="53">
        <v>0</v>
      </c>
      <c r="C691" s="55">
        <f t="shared" si="0"/>
        <v>1</v>
      </c>
      <c r="D691" s="62">
        <v>6.91</v>
      </c>
      <c r="E691" s="60" t="s">
        <v>7061</v>
      </c>
      <c r="F691" s="43" t="s">
        <v>173</v>
      </c>
      <c r="G691" s="43" t="s">
        <v>317</v>
      </c>
      <c r="H691" s="43" t="s">
        <v>50</v>
      </c>
      <c r="I691" s="43" t="s">
        <v>2599</v>
      </c>
      <c r="J691" s="47" t="s">
        <v>50</v>
      </c>
      <c r="K691" s="43" t="s">
        <v>7627</v>
      </c>
      <c r="L691" s="48">
        <v>1</v>
      </c>
      <c r="M691" s="43" t="s">
        <v>8000</v>
      </c>
      <c r="N691" s="43" t="s">
        <v>8480</v>
      </c>
      <c r="O691" s="43" t="s">
        <v>756</v>
      </c>
      <c r="P691" s="43" t="s">
        <v>99</v>
      </c>
      <c r="Q691" s="43" t="s">
        <v>58</v>
      </c>
      <c r="R691" s="43" t="s">
        <v>8542</v>
      </c>
      <c r="S691" s="43" t="s">
        <v>59</v>
      </c>
      <c r="T691" s="49">
        <v>43009</v>
      </c>
      <c r="U691" s="44">
        <v>0.66</v>
      </c>
      <c r="V691" s="43" t="s">
        <v>1315</v>
      </c>
      <c r="W691" s="43" t="s">
        <v>61</v>
      </c>
      <c r="X691" s="43" t="s">
        <v>61</v>
      </c>
      <c r="Y691" s="50" t="s">
        <v>50</v>
      </c>
      <c r="Z691" s="51" t="s">
        <v>50</v>
      </c>
      <c r="AA691" s="51" t="s">
        <v>50</v>
      </c>
      <c r="AC691" s="46">
        <v>2017</v>
      </c>
      <c r="AD691" s="45" t="s">
        <v>50</v>
      </c>
      <c r="AE691" s="44">
        <v>6.91</v>
      </c>
      <c r="AF691" s="49">
        <v>43335</v>
      </c>
      <c r="AG691" s="44">
        <v>6.25</v>
      </c>
      <c r="AH691" s="43" t="s">
        <v>428</v>
      </c>
      <c r="AI691" s="43" t="s">
        <v>322</v>
      </c>
      <c r="AJ691" s="33" t="str">
        <f t="shared" si="1"/>
        <v>Toronto</v>
      </c>
      <c r="AK691" s="43" t="s">
        <v>8756</v>
      </c>
      <c r="AL691" s="43" t="s">
        <v>549</v>
      </c>
      <c r="AM691" s="43" t="s">
        <v>465</v>
      </c>
      <c r="AN691" s="43" t="s">
        <v>9019</v>
      </c>
      <c r="AO691" s="43" t="s">
        <v>9430</v>
      </c>
      <c r="AP691" s="43" t="s">
        <v>9431</v>
      </c>
      <c r="AQ691" s="43" t="s">
        <v>9914</v>
      </c>
      <c r="AR691" s="43" t="s">
        <v>9915</v>
      </c>
    </row>
    <row r="692" spans="1:44" x14ac:dyDescent="0.3">
      <c r="A692" s="52" t="s">
        <v>6624</v>
      </c>
      <c r="B692" s="52">
        <v>1</v>
      </c>
      <c r="C692" s="55">
        <f t="shared" si="0"/>
        <v>0</v>
      </c>
      <c r="D692" s="61" t="s">
        <v>50</v>
      </c>
      <c r="E692" s="59" t="s">
        <v>7062</v>
      </c>
      <c r="F692" s="34" t="s">
        <v>218</v>
      </c>
      <c r="G692" s="34" t="s">
        <v>2757</v>
      </c>
      <c r="H692" s="34" t="s">
        <v>50</v>
      </c>
      <c r="I692" s="34" t="s">
        <v>542</v>
      </c>
      <c r="J692" s="38" t="s">
        <v>50</v>
      </c>
      <c r="K692" s="34" t="s">
        <v>7628</v>
      </c>
      <c r="L692" s="39">
        <v>1</v>
      </c>
      <c r="M692" s="34" t="s">
        <v>8001</v>
      </c>
      <c r="N692" s="34" t="s">
        <v>1089</v>
      </c>
      <c r="O692" s="34" t="s">
        <v>50</v>
      </c>
      <c r="P692" s="34" t="s">
        <v>815</v>
      </c>
      <c r="Q692" s="34" t="s">
        <v>58</v>
      </c>
      <c r="R692" s="34" t="s">
        <v>8543</v>
      </c>
      <c r="S692" s="34" t="s">
        <v>59</v>
      </c>
      <c r="T692" s="40">
        <v>42572</v>
      </c>
      <c r="U692" s="35">
        <v>0.03</v>
      </c>
      <c r="V692" s="34" t="s">
        <v>78</v>
      </c>
      <c r="W692" s="34" t="s">
        <v>61</v>
      </c>
      <c r="X692" s="34" t="s">
        <v>61</v>
      </c>
      <c r="Y692" s="41" t="s">
        <v>50</v>
      </c>
      <c r="Z692" s="42" t="s">
        <v>50</v>
      </c>
      <c r="AA692" s="42" t="s">
        <v>50</v>
      </c>
      <c r="AC692" s="37">
        <v>2016</v>
      </c>
      <c r="AD692" s="36" t="s">
        <v>50</v>
      </c>
      <c r="AE692" s="35" t="s">
        <v>50</v>
      </c>
      <c r="AF692" s="40">
        <v>42572</v>
      </c>
      <c r="AG692" s="35">
        <v>0.03</v>
      </c>
      <c r="AH692" s="34" t="s">
        <v>78</v>
      </c>
      <c r="AI692" s="34" t="s">
        <v>6105</v>
      </c>
      <c r="AJ692" s="33" t="str">
        <f t="shared" si="1"/>
        <v>Kitchener</v>
      </c>
      <c r="AK692" s="34" t="s">
        <v>8757</v>
      </c>
      <c r="AL692" s="34" t="s">
        <v>598</v>
      </c>
      <c r="AM692" s="34" t="s">
        <v>465</v>
      </c>
      <c r="AN692" s="34" t="s">
        <v>50</v>
      </c>
      <c r="AO692" s="34" t="s">
        <v>9432</v>
      </c>
      <c r="AP692" s="34" t="s">
        <v>631</v>
      </c>
      <c r="AQ692" s="34" t="s">
        <v>50</v>
      </c>
      <c r="AR692" s="34" t="s">
        <v>50</v>
      </c>
    </row>
    <row r="693" spans="1:44" x14ac:dyDescent="0.3">
      <c r="A693" s="53" t="s">
        <v>6625</v>
      </c>
      <c r="B693" s="53">
        <v>1</v>
      </c>
      <c r="C693" s="55">
        <f t="shared" si="0"/>
        <v>0</v>
      </c>
      <c r="D693" s="62" t="s">
        <v>50</v>
      </c>
      <c r="E693" s="60" t="s">
        <v>7063</v>
      </c>
      <c r="F693" s="43" t="s">
        <v>1</v>
      </c>
      <c r="G693" s="43" t="s">
        <v>70</v>
      </c>
      <c r="H693" s="43" t="s">
        <v>328</v>
      </c>
      <c r="I693" s="43" t="s">
        <v>542</v>
      </c>
      <c r="J693" s="47" t="s">
        <v>50</v>
      </c>
      <c r="K693" s="43" t="s">
        <v>7629</v>
      </c>
      <c r="L693" s="48">
        <v>1</v>
      </c>
      <c r="M693" s="43" t="s">
        <v>6247</v>
      </c>
      <c r="N693" s="43" t="s">
        <v>50</v>
      </c>
      <c r="O693" s="43" t="s">
        <v>50</v>
      </c>
      <c r="P693" s="43" t="s">
        <v>99</v>
      </c>
      <c r="Q693" s="43" t="s">
        <v>58</v>
      </c>
      <c r="R693" s="43" t="s">
        <v>50</v>
      </c>
      <c r="S693" s="43" t="s">
        <v>59</v>
      </c>
      <c r="T693" s="49">
        <v>42502</v>
      </c>
      <c r="U693" s="44" t="s">
        <v>50</v>
      </c>
      <c r="V693" s="43" t="s">
        <v>78</v>
      </c>
      <c r="W693" s="43" t="s">
        <v>61</v>
      </c>
      <c r="X693" s="43" t="s">
        <v>61</v>
      </c>
      <c r="Y693" s="50" t="s">
        <v>50</v>
      </c>
      <c r="Z693" s="51" t="s">
        <v>50</v>
      </c>
      <c r="AA693" s="51" t="s">
        <v>50</v>
      </c>
      <c r="AC693" s="46">
        <v>2016</v>
      </c>
      <c r="AD693" s="45" t="s">
        <v>50</v>
      </c>
      <c r="AE693" s="44" t="s">
        <v>50</v>
      </c>
      <c r="AF693" s="49">
        <v>42502</v>
      </c>
      <c r="AG693" s="44" t="s">
        <v>50</v>
      </c>
      <c r="AH693" s="43" t="s">
        <v>78</v>
      </c>
      <c r="AI693" s="43" t="s">
        <v>239</v>
      </c>
      <c r="AJ693" s="33" t="str">
        <f t="shared" si="1"/>
        <v>Toronto</v>
      </c>
      <c r="AK693" s="43" t="s">
        <v>6250</v>
      </c>
      <c r="AL693" s="43" t="s">
        <v>598</v>
      </c>
      <c r="AM693" s="43" t="s">
        <v>465</v>
      </c>
      <c r="AN693" s="43" t="s">
        <v>50</v>
      </c>
      <c r="AO693" s="43" t="s">
        <v>50</v>
      </c>
      <c r="AP693" s="43" t="s">
        <v>50</v>
      </c>
      <c r="AQ693" s="43" t="s">
        <v>50</v>
      </c>
      <c r="AR693" s="43" t="s">
        <v>50</v>
      </c>
    </row>
    <row r="694" spans="1:44" x14ac:dyDescent="0.3">
      <c r="A694" s="52" t="s">
        <v>6626</v>
      </c>
      <c r="B694" s="52">
        <v>1</v>
      </c>
      <c r="C694" s="55">
        <f t="shared" si="0"/>
        <v>0</v>
      </c>
      <c r="D694" s="61" t="s">
        <v>50</v>
      </c>
      <c r="E694" s="59" t="s">
        <v>7064</v>
      </c>
      <c r="F694" s="34" t="s">
        <v>291</v>
      </c>
      <c r="G694" s="34" t="s">
        <v>292</v>
      </c>
      <c r="H694" s="34" t="s">
        <v>7477</v>
      </c>
      <c r="I694" s="34" t="s">
        <v>542</v>
      </c>
      <c r="J694" s="38" t="s">
        <v>50</v>
      </c>
      <c r="K694" s="34" t="s">
        <v>7630</v>
      </c>
      <c r="L694" s="39">
        <v>1</v>
      </c>
      <c r="M694" s="34" t="s">
        <v>3403</v>
      </c>
      <c r="N694" s="34" t="s">
        <v>8481</v>
      </c>
      <c r="O694" s="34" t="s">
        <v>8394</v>
      </c>
      <c r="P694" s="34" t="s">
        <v>841</v>
      </c>
      <c r="Q694" s="34" t="s">
        <v>58</v>
      </c>
      <c r="R694" s="34" t="s">
        <v>8544</v>
      </c>
      <c r="S694" s="34" t="s">
        <v>59</v>
      </c>
      <c r="T694" s="40">
        <v>41944</v>
      </c>
      <c r="U694" s="35" t="s">
        <v>50</v>
      </c>
      <c r="V694" s="34" t="s">
        <v>1506</v>
      </c>
      <c r="W694" s="34" t="s">
        <v>61</v>
      </c>
      <c r="X694" s="34" t="s">
        <v>61</v>
      </c>
      <c r="Y694" s="41">
        <v>-0.05</v>
      </c>
      <c r="Z694" s="42">
        <v>1912</v>
      </c>
      <c r="AA694" s="42">
        <v>2000</v>
      </c>
      <c r="AC694" s="37">
        <v>2014</v>
      </c>
      <c r="AD694" s="36" t="s">
        <v>50</v>
      </c>
      <c r="AE694" s="35" t="s">
        <v>50</v>
      </c>
      <c r="AF694" s="40">
        <v>42005</v>
      </c>
      <c r="AG694" s="35" t="s">
        <v>50</v>
      </c>
      <c r="AH694" s="34" t="s">
        <v>78</v>
      </c>
      <c r="AI694" s="34" t="s">
        <v>647</v>
      </c>
      <c r="AJ694" s="33" t="str">
        <f t="shared" si="1"/>
        <v>Markham</v>
      </c>
      <c r="AK694" s="34" t="s">
        <v>3404</v>
      </c>
      <c r="AL694" s="34" t="s">
        <v>598</v>
      </c>
      <c r="AM694" s="34" t="s">
        <v>465</v>
      </c>
      <c r="AN694" s="34" t="s">
        <v>9020</v>
      </c>
      <c r="AO694" s="34" t="s">
        <v>9433</v>
      </c>
      <c r="AP694" s="34" t="s">
        <v>9434</v>
      </c>
      <c r="AQ694" s="34" t="s">
        <v>9916</v>
      </c>
      <c r="AR694" s="34" t="s">
        <v>9917</v>
      </c>
    </row>
    <row r="695" spans="1:44" x14ac:dyDescent="0.3">
      <c r="A695" s="52" t="s">
        <v>6627</v>
      </c>
      <c r="B695" s="52">
        <v>1</v>
      </c>
      <c r="C695" s="55">
        <f t="shared" si="0"/>
        <v>0</v>
      </c>
      <c r="D695" s="61" t="s">
        <v>50</v>
      </c>
      <c r="E695" s="59" t="s">
        <v>7065</v>
      </c>
      <c r="F695" s="34" t="s">
        <v>93</v>
      </c>
      <c r="G695" s="34" t="s">
        <v>592</v>
      </c>
      <c r="H695" s="34" t="s">
        <v>7464</v>
      </c>
      <c r="I695" s="34" t="s">
        <v>542</v>
      </c>
      <c r="J695" s="38" t="s">
        <v>50</v>
      </c>
      <c r="K695" s="34" t="s">
        <v>7631</v>
      </c>
      <c r="L695" s="39">
        <v>1</v>
      </c>
      <c r="M695" s="34" t="s">
        <v>3403</v>
      </c>
      <c r="N695" s="34" t="s">
        <v>8482</v>
      </c>
      <c r="O695" s="34" t="s">
        <v>50</v>
      </c>
      <c r="P695" s="34" t="s">
        <v>99</v>
      </c>
      <c r="Q695" s="34" t="s">
        <v>58</v>
      </c>
      <c r="R695" s="34" t="s">
        <v>8545</v>
      </c>
      <c r="S695" s="34" t="s">
        <v>59</v>
      </c>
      <c r="T695" s="40" t="s">
        <v>50</v>
      </c>
      <c r="U695" s="35" t="s">
        <v>50</v>
      </c>
      <c r="V695" s="34" t="s">
        <v>78</v>
      </c>
      <c r="W695" s="34" t="s">
        <v>61</v>
      </c>
      <c r="X695" s="34" t="s">
        <v>61</v>
      </c>
      <c r="Y695" s="41" t="s">
        <v>50</v>
      </c>
      <c r="Z695" s="42" t="s">
        <v>50</v>
      </c>
      <c r="AA695" s="42" t="s">
        <v>50</v>
      </c>
      <c r="AC695" s="37">
        <v>2016</v>
      </c>
      <c r="AD695" s="36" t="s">
        <v>50</v>
      </c>
      <c r="AE695" s="35" t="s">
        <v>50</v>
      </c>
      <c r="AF695" s="40" t="s">
        <v>50</v>
      </c>
      <c r="AG695" s="35" t="s">
        <v>50</v>
      </c>
      <c r="AH695" s="34" t="s">
        <v>78</v>
      </c>
      <c r="AI695" s="34" t="s">
        <v>596</v>
      </c>
      <c r="AJ695" s="33" t="str">
        <f t="shared" si="1"/>
        <v>Toronto</v>
      </c>
      <c r="AK695" s="34" t="s">
        <v>3404</v>
      </c>
      <c r="AL695" s="34" t="s">
        <v>598</v>
      </c>
      <c r="AM695" s="34" t="s">
        <v>465</v>
      </c>
      <c r="AN695" s="34" t="s">
        <v>9021</v>
      </c>
      <c r="AO695" s="34" t="s">
        <v>9435</v>
      </c>
      <c r="AP695" s="34" t="s">
        <v>601</v>
      </c>
      <c r="AQ695" s="34" t="s">
        <v>9918</v>
      </c>
      <c r="AR695" s="34" t="s">
        <v>50</v>
      </c>
    </row>
    <row r="696" spans="1:44" x14ac:dyDescent="0.3">
      <c r="A696" s="53" t="s">
        <v>6628</v>
      </c>
      <c r="B696" s="53">
        <v>0</v>
      </c>
      <c r="C696" s="55">
        <f t="shared" si="0"/>
        <v>1</v>
      </c>
      <c r="D696" s="62" t="s">
        <v>50</v>
      </c>
      <c r="E696" s="60" t="s">
        <v>7066</v>
      </c>
      <c r="F696" s="43" t="s">
        <v>2</v>
      </c>
      <c r="G696" s="43" t="s">
        <v>2517</v>
      </c>
      <c r="H696" s="43" t="s">
        <v>50</v>
      </c>
      <c r="I696" s="43" t="s">
        <v>221</v>
      </c>
      <c r="J696" s="47" t="s">
        <v>50</v>
      </c>
      <c r="K696" s="43" t="s">
        <v>7632</v>
      </c>
      <c r="L696" s="48" t="s">
        <v>50</v>
      </c>
      <c r="M696" s="43" t="s">
        <v>50</v>
      </c>
      <c r="N696" s="43" t="s">
        <v>50</v>
      </c>
      <c r="O696" s="43" t="s">
        <v>50</v>
      </c>
      <c r="P696" s="43" t="s">
        <v>545</v>
      </c>
      <c r="Q696" s="43" t="s">
        <v>58</v>
      </c>
      <c r="R696" s="43" t="s">
        <v>6547</v>
      </c>
      <c r="S696" s="43" t="s">
        <v>59</v>
      </c>
      <c r="T696" s="49">
        <v>42793</v>
      </c>
      <c r="U696" s="44" t="s">
        <v>50</v>
      </c>
      <c r="V696" s="43" t="s">
        <v>134</v>
      </c>
      <c r="W696" s="43" t="s">
        <v>61</v>
      </c>
      <c r="X696" s="43" t="s">
        <v>61</v>
      </c>
      <c r="Y696" s="50">
        <v>0</v>
      </c>
      <c r="Z696" s="51">
        <v>31</v>
      </c>
      <c r="AA696" s="51">
        <v>36</v>
      </c>
      <c r="AC696" s="46">
        <v>2016</v>
      </c>
      <c r="AD696" s="45" t="s">
        <v>50</v>
      </c>
      <c r="AE696" s="44" t="s">
        <v>50</v>
      </c>
      <c r="AF696" s="49">
        <v>42793</v>
      </c>
      <c r="AG696" s="44" t="s">
        <v>50</v>
      </c>
      <c r="AH696" s="43" t="s">
        <v>134</v>
      </c>
      <c r="AI696" s="43" t="s">
        <v>8723</v>
      </c>
      <c r="AJ696" s="33" t="str">
        <f t="shared" si="1"/>
        <v>Thornhill</v>
      </c>
      <c r="AK696" s="43" t="s">
        <v>50</v>
      </c>
      <c r="AL696" s="43" t="s">
        <v>83</v>
      </c>
      <c r="AM696" s="43" t="s">
        <v>300</v>
      </c>
      <c r="AN696" s="43" t="s">
        <v>9022</v>
      </c>
      <c r="AO696" s="43" t="s">
        <v>9436</v>
      </c>
      <c r="AP696" s="43" t="s">
        <v>877</v>
      </c>
      <c r="AQ696" s="43" t="s">
        <v>9919</v>
      </c>
      <c r="AR696" s="43" t="s">
        <v>50</v>
      </c>
    </row>
    <row r="697" spans="1:44" x14ac:dyDescent="0.3">
      <c r="A697" s="52" t="s">
        <v>6629</v>
      </c>
      <c r="B697" s="52">
        <v>1</v>
      </c>
      <c r="C697" s="55">
        <f t="shared" si="0"/>
        <v>0</v>
      </c>
      <c r="D697" s="61" t="s">
        <v>50</v>
      </c>
      <c r="E697" s="59" t="s">
        <v>7067</v>
      </c>
      <c r="F697" s="34" t="s">
        <v>173</v>
      </c>
      <c r="G697" s="34" t="s">
        <v>527</v>
      </c>
      <c r="H697" s="34" t="s">
        <v>528</v>
      </c>
      <c r="I697" s="34" t="s">
        <v>54</v>
      </c>
      <c r="J697" s="38" t="s">
        <v>50</v>
      </c>
      <c r="K697" s="34" t="s">
        <v>7633</v>
      </c>
      <c r="L697" s="39">
        <v>1</v>
      </c>
      <c r="M697" s="34" t="s">
        <v>8002</v>
      </c>
      <c r="N697" s="34" t="s">
        <v>8483</v>
      </c>
      <c r="O697" s="34" t="s">
        <v>5987</v>
      </c>
      <c r="P697" s="34" t="s">
        <v>852</v>
      </c>
      <c r="Q697" s="34" t="s">
        <v>58</v>
      </c>
      <c r="R697" s="34" t="s">
        <v>8546</v>
      </c>
      <c r="S697" s="34" t="s">
        <v>59</v>
      </c>
      <c r="T697" s="40">
        <v>42268</v>
      </c>
      <c r="U697" s="35" t="s">
        <v>50</v>
      </c>
      <c r="V697" s="34" t="s">
        <v>509</v>
      </c>
      <c r="W697" s="34" t="s">
        <v>61</v>
      </c>
      <c r="X697" s="34" t="s">
        <v>61</v>
      </c>
      <c r="Y697" s="41">
        <v>0</v>
      </c>
      <c r="Z697" s="42" t="s">
        <v>50</v>
      </c>
      <c r="AA697" s="42">
        <v>3</v>
      </c>
      <c r="AC697" s="37">
        <v>2014</v>
      </c>
      <c r="AD697" s="36">
        <v>11</v>
      </c>
      <c r="AE697" s="35" t="s">
        <v>50</v>
      </c>
      <c r="AF697" s="40">
        <v>42268</v>
      </c>
      <c r="AG697" s="35" t="s">
        <v>50</v>
      </c>
      <c r="AH697" s="34" t="s">
        <v>509</v>
      </c>
      <c r="AI697" s="34" t="s">
        <v>1291</v>
      </c>
      <c r="AJ697" s="33" t="str">
        <f t="shared" si="1"/>
        <v>Brampton</v>
      </c>
      <c r="AK697" s="34" t="s">
        <v>8758</v>
      </c>
      <c r="AL697" s="34" t="s">
        <v>66</v>
      </c>
      <c r="AM697" s="34" t="s">
        <v>465</v>
      </c>
      <c r="AN697" s="34" t="s">
        <v>9023</v>
      </c>
      <c r="AO697" s="34" t="s">
        <v>9437</v>
      </c>
      <c r="AP697" s="34" t="s">
        <v>1679</v>
      </c>
      <c r="AQ697" s="34" t="s">
        <v>9920</v>
      </c>
      <c r="AR697" s="34" t="s">
        <v>9921</v>
      </c>
    </row>
    <row r="698" spans="1:44" x14ac:dyDescent="0.3">
      <c r="A698" s="53" t="s">
        <v>6630</v>
      </c>
      <c r="B698" s="53">
        <v>1</v>
      </c>
      <c r="C698" s="55">
        <f t="shared" si="0"/>
        <v>0</v>
      </c>
      <c r="D698" s="62" t="s">
        <v>50</v>
      </c>
      <c r="E698" s="60" t="s">
        <v>7068</v>
      </c>
      <c r="F698" s="43" t="s">
        <v>93</v>
      </c>
      <c r="G698" s="43" t="s">
        <v>344</v>
      </c>
      <c r="H698" s="43" t="s">
        <v>7478</v>
      </c>
      <c r="I698" s="43" t="s">
        <v>542</v>
      </c>
      <c r="J698" s="47" t="s">
        <v>50</v>
      </c>
      <c r="K698" s="43" t="s">
        <v>7634</v>
      </c>
      <c r="L698" s="48">
        <v>2</v>
      </c>
      <c r="M698" s="43" t="s">
        <v>8003</v>
      </c>
      <c r="N698" s="43" t="s">
        <v>8484</v>
      </c>
      <c r="O698" s="43" t="s">
        <v>8395</v>
      </c>
      <c r="P698" s="43" t="s">
        <v>357</v>
      </c>
      <c r="Q698" s="43" t="s">
        <v>58</v>
      </c>
      <c r="R698" s="43" t="s">
        <v>8547</v>
      </c>
      <c r="S698" s="43" t="s">
        <v>59</v>
      </c>
      <c r="T698" s="49">
        <v>42476</v>
      </c>
      <c r="U698" s="44">
        <v>0.03</v>
      </c>
      <c r="V698" s="43" t="s">
        <v>595</v>
      </c>
      <c r="W698" s="43" t="s">
        <v>61</v>
      </c>
      <c r="X698" s="43" t="s">
        <v>61</v>
      </c>
      <c r="Y698" s="50">
        <v>0.03</v>
      </c>
      <c r="Z698" s="51">
        <v>449</v>
      </c>
      <c r="AA698" s="51" t="s">
        <v>50</v>
      </c>
      <c r="AC698" s="46">
        <v>2015</v>
      </c>
      <c r="AD698" s="45" t="s">
        <v>50</v>
      </c>
      <c r="AE698" s="44" t="s">
        <v>50</v>
      </c>
      <c r="AF698" s="49">
        <v>42522</v>
      </c>
      <c r="AG698" s="44" t="s">
        <v>50</v>
      </c>
      <c r="AH698" s="43" t="s">
        <v>78</v>
      </c>
      <c r="AI698" s="43" t="s">
        <v>1794</v>
      </c>
      <c r="AJ698" s="33" t="str">
        <f t="shared" si="1"/>
        <v>Vaughan</v>
      </c>
      <c r="AK698" s="43" t="s">
        <v>8759</v>
      </c>
      <c r="AL698" s="43" t="s">
        <v>598</v>
      </c>
      <c r="AM698" s="43" t="s">
        <v>465</v>
      </c>
      <c r="AN698" s="43" t="s">
        <v>9024</v>
      </c>
      <c r="AO698" s="43" t="s">
        <v>9438</v>
      </c>
      <c r="AP698" s="43" t="s">
        <v>9439</v>
      </c>
      <c r="AQ698" s="43" t="s">
        <v>9922</v>
      </c>
      <c r="AR698" s="43" t="s">
        <v>50</v>
      </c>
    </row>
    <row r="699" spans="1:44" x14ac:dyDescent="0.3">
      <c r="A699" s="52" t="s">
        <v>6631</v>
      </c>
      <c r="B699" s="52">
        <v>0</v>
      </c>
      <c r="C699" s="55">
        <f t="shared" si="0"/>
        <v>1</v>
      </c>
      <c r="D699" s="61" t="s">
        <v>50</v>
      </c>
      <c r="E699" s="59" t="s">
        <v>7069</v>
      </c>
      <c r="F699" s="34" t="s">
        <v>93</v>
      </c>
      <c r="G699" s="34" t="s">
        <v>344</v>
      </c>
      <c r="H699" s="34" t="s">
        <v>528</v>
      </c>
      <c r="I699" s="34" t="s">
        <v>542</v>
      </c>
      <c r="J699" s="38" t="s">
        <v>50</v>
      </c>
      <c r="K699" s="34" t="s">
        <v>7635</v>
      </c>
      <c r="L699" s="39">
        <v>3</v>
      </c>
      <c r="M699" s="34" t="s">
        <v>8004</v>
      </c>
      <c r="N699" s="34" t="s">
        <v>8485</v>
      </c>
      <c r="O699" s="34" t="s">
        <v>50</v>
      </c>
      <c r="P699" s="34" t="s">
        <v>8514</v>
      </c>
      <c r="Q699" s="34" t="s">
        <v>58</v>
      </c>
      <c r="R699" s="34" t="s">
        <v>8548</v>
      </c>
      <c r="S699" s="34" t="s">
        <v>59</v>
      </c>
      <c r="T699" s="40">
        <v>41640</v>
      </c>
      <c r="U699" s="35" t="s">
        <v>50</v>
      </c>
      <c r="V699" s="34" t="s">
        <v>78</v>
      </c>
      <c r="W699" s="34" t="s">
        <v>61</v>
      </c>
      <c r="X699" s="34" t="s">
        <v>61</v>
      </c>
      <c r="Y699" s="41">
        <v>0</v>
      </c>
      <c r="Z699" s="42" t="s">
        <v>50</v>
      </c>
      <c r="AA699" s="42" t="s">
        <v>50</v>
      </c>
      <c r="AC699" s="37">
        <v>2014</v>
      </c>
      <c r="AD699" s="36" t="s">
        <v>50</v>
      </c>
      <c r="AE699" s="35" t="s">
        <v>50</v>
      </c>
      <c r="AF699" s="40">
        <v>41640</v>
      </c>
      <c r="AG699" s="35" t="s">
        <v>50</v>
      </c>
      <c r="AH699" s="34" t="s">
        <v>78</v>
      </c>
      <c r="AI699" s="34" t="s">
        <v>5078</v>
      </c>
      <c r="AJ699" s="33" t="str">
        <f t="shared" si="1"/>
        <v>Welland</v>
      </c>
      <c r="AK699" s="34" t="s">
        <v>8760</v>
      </c>
      <c r="AL699" s="34" t="s">
        <v>598</v>
      </c>
      <c r="AM699" s="34" t="s">
        <v>465</v>
      </c>
      <c r="AN699" s="34" t="s">
        <v>9025</v>
      </c>
      <c r="AO699" s="34" t="s">
        <v>9440</v>
      </c>
      <c r="AP699" s="34" t="s">
        <v>468</v>
      </c>
      <c r="AQ699" s="34" t="s">
        <v>9923</v>
      </c>
      <c r="AR699" s="34" t="s">
        <v>9924</v>
      </c>
    </row>
    <row r="700" spans="1:44" x14ac:dyDescent="0.3">
      <c r="A700" s="52" t="s">
        <v>6632</v>
      </c>
      <c r="B700" s="52">
        <v>1</v>
      </c>
      <c r="C700" s="55">
        <f t="shared" si="0"/>
        <v>0</v>
      </c>
      <c r="D700" s="61" t="s">
        <v>50</v>
      </c>
      <c r="E700" s="59" t="s">
        <v>7070</v>
      </c>
      <c r="F700" s="34" t="s">
        <v>291</v>
      </c>
      <c r="G700" s="34" t="s">
        <v>411</v>
      </c>
      <c r="H700" s="34" t="s">
        <v>7473</v>
      </c>
      <c r="I700" s="34" t="s">
        <v>1754</v>
      </c>
      <c r="J700" s="38" t="s">
        <v>50</v>
      </c>
      <c r="K700" s="34" t="s">
        <v>7636</v>
      </c>
      <c r="L700" s="39" t="s">
        <v>50</v>
      </c>
      <c r="M700" s="34" t="s">
        <v>50</v>
      </c>
      <c r="N700" s="34" t="s">
        <v>50</v>
      </c>
      <c r="O700" s="34" t="s">
        <v>50</v>
      </c>
      <c r="P700" s="34" t="s">
        <v>99</v>
      </c>
      <c r="Q700" s="34" t="s">
        <v>58</v>
      </c>
      <c r="R700" s="34" t="s">
        <v>50</v>
      </c>
      <c r="S700" s="34" t="s">
        <v>59</v>
      </c>
      <c r="T700" s="40">
        <v>41942</v>
      </c>
      <c r="U700" s="35" t="s">
        <v>50</v>
      </c>
      <c r="V700" s="34" t="s">
        <v>461</v>
      </c>
      <c r="W700" s="34" t="s">
        <v>61</v>
      </c>
      <c r="X700" s="34" t="s">
        <v>61</v>
      </c>
      <c r="Y700" s="41">
        <v>0</v>
      </c>
      <c r="Z700" s="42">
        <v>150</v>
      </c>
      <c r="AA700" s="42">
        <v>549</v>
      </c>
      <c r="AC700" s="37">
        <v>2013</v>
      </c>
      <c r="AD700" s="36">
        <v>3</v>
      </c>
      <c r="AE700" s="35" t="s">
        <v>50</v>
      </c>
      <c r="AF700" s="40">
        <v>41942</v>
      </c>
      <c r="AG700" s="35" t="s">
        <v>50</v>
      </c>
      <c r="AH700" s="34" t="s">
        <v>461</v>
      </c>
      <c r="AI700" s="34" t="s">
        <v>416</v>
      </c>
      <c r="AJ700" s="33" t="str">
        <f t="shared" si="1"/>
        <v>Toronto</v>
      </c>
      <c r="AK700" s="34" t="s">
        <v>50</v>
      </c>
      <c r="AL700" s="34" t="s">
        <v>549</v>
      </c>
      <c r="AM700" s="34" t="s">
        <v>465</v>
      </c>
      <c r="AN700" s="34" t="s">
        <v>9026</v>
      </c>
      <c r="AO700" s="34" t="s">
        <v>9441</v>
      </c>
      <c r="AP700" s="34" t="s">
        <v>303</v>
      </c>
      <c r="AQ700" s="34" t="s">
        <v>9925</v>
      </c>
      <c r="AR700" s="34" t="s">
        <v>9926</v>
      </c>
    </row>
    <row r="701" spans="1:44" x14ac:dyDescent="0.3">
      <c r="A701" s="53" t="s">
        <v>6633</v>
      </c>
      <c r="B701" s="53">
        <v>1</v>
      </c>
      <c r="C701" s="55">
        <f t="shared" si="0"/>
        <v>0</v>
      </c>
      <c r="D701" s="62">
        <v>0.91</v>
      </c>
      <c r="E701" s="60" t="s">
        <v>7071</v>
      </c>
      <c r="F701" s="43" t="s">
        <v>291</v>
      </c>
      <c r="G701" s="43" t="s">
        <v>654</v>
      </c>
      <c r="H701" s="43" t="s">
        <v>7479</v>
      </c>
      <c r="I701" s="43" t="s">
        <v>456</v>
      </c>
      <c r="J701" s="47" t="s">
        <v>50</v>
      </c>
      <c r="K701" s="43" t="s">
        <v>7637</v>
      </c>
      <c r="L701" s="48">
        <v>6</v>
      </c>
      <c r="M701" s="43" t="s">
        <v>8005</v>
      </c>
      <c r="N701" s="43" t="s">
        <v>8486</v>
      </c>
      <c r="O701" s="43" t="s">
        <v>8396</v>
      </c>
      <c r="P701" s="43" t="s">
        <v>414</v>
      </c>
      <c r="Q701" s="43" t="s">
        <v>58</v>
      </c>
      <c r="R701" s="43" t="s">
        <v>8549</v>
      </c>
      <c r="S701" s="43" t="s">
        <v>59</v>
      </c>
      <c r="T701" s="49">
        <v>42626</v>
      </c>
      <c r="U701" s="44">
        <v>0.02</v>
      </c>
      <c r="V701" s="43" t="s">
        <v>78</v>
      </c>
      <c r="W701" s="43" t="s">
        <v>61</v>
      </c>
      <c r="X701" s="43" t="s">
        <v>396</v>
      </c>
      <c r="Y701" s="50">
        <v>1.68</v>
      </c>
      <c r="Z701" s="51">
        <v>190</v>
      </c>
      <c r="AA701" s="51">
        <v>291</v>
      </c>
      <c r="AC701" s="46">
        <v>2016</v>
      </c>
      <c r="AD701" s="45">
        <v>2</v>
      </c>
      <c r="AE701" s="44">
        <v>0.91</v>
      </c>
      <c r="AF701" s="49">
        <v>42910</v>
      </c>
      <c r="AG701" s="44">
        <v>0.76</v>
      </c>
      <c r="AH701" s="43" t="s">
        <v>661</v>
      </c>
      <c r="AI701" s="43" t="s">
        <v>8724</v>
      </c>
      <c r="AJ701" s="33" t="str">
        <f t="shared" si="1"/>
        <v>Mississauga</v>
      </c>
      <c r="AK701" s="43" t="s">
        <v>8761</v>
      </c>
      <c r="AL701" s="43" t="s">
        <v>464</v>
      </c>
      <c r="AM701" s="43" t="s">
        <v>465</v>
      </c>
      <c r="AN701" s="43" t="s">
        <v>9027</v>
      </c>
      <c r="AO701" s="43" t="s">
        <v>9442</v>
      </c>
      <c r="AP701" s="43" t="s">
        <v>339</v>
      </c>
      <c r="AQ701" s="43" t="s">
        <v>9927</v>
      </c>
      <c r="AR701" s="43" t="s">
        <v>9928</v>
      </c>
    </row>
    <row r="702" spans="1:44" x14ac:dyDescent="0.3">
      <c r="A702" s="53" t="s">
        <v>6634</v>
      </c>
      <c r="B702" s="53">
        <v>1</v>
      </c>
      <c r="C702" s="55">
        <f t="shared" si="0"/>
        <v>0</v>
      </c>
      <c r="D702" s="62">
        <v>0.15</v>
      </c>
      <c r="E702" s="60" t="s">
        <v>7072</v>
      </c>
      <c r="F702" s="43" t="s">
        <v>291</v>
      </c>
      <c r="G702" s="43" t="s">
        <v>292</v>
      </c>
      <c r="H702" s="43" t="s">
        <v>7480</v>
      </c>
      <c r="I702" s="43" t="s">
        <v>456</v>
      </c>
      <c r="J702" s="47" t="s">
        <v>50</v>
      </c>
      <c r="K702" s="43" t="s">
        <v>7638</v>
      </c>
      <c r="L702" s="48">
        <v>6</v>
      </c>
      <c r="M702" s="43" t="s">
        <v>8006</v>
      </c>
      <c r="N702" s="43" t="s">
        <v>6142</v>
      </c>
      <c r="O702" s="43" t="s">
        <v>50</v>
      </c>
      <c r="P702" s="43" t="s">
        <v>99</v>
      </c>
      <c r="Q702" s="43" t="s">
        <v>58</v>
      </c>
      <c r="R702" s="43" t="s">
        <v>8550</v>
      </c>
      <c r="S702" s="43" t="s">
        <v>59</v>
      </c>
      <c r="T702" s="49" t="s">
        <v>50</v>
      </c>
      <c r="U702" s="44" t="s">
        <v>50</v>
      </c>
      <c r="V702" s="43" t="s">
        <v>78</v>
      </c>
      <c r="W702" s="43" t="s">
        <v>61</v>
      </c>
      <c r="X702" s="43" t="s">
        <v>61</v>
      </c>
      <c r="Y702" s="50">
        <v>0</v>
      </c>
      <c r="Z702" s="51">
        <v>144</v>
      </c>
      <c r="AA702" s="51">
        <v>80</v>
      </c>
      <c r="AC702" s="46">
        <v>2016</v>
      </c>
      <c r="AD702" s="45" t="s">
        <v>50</v>
      </c>
      <c r="AE702" s="44">
        <v>0.15</v>
      </c>
      <c r="AF702" s="49" t="s">
        <v>50</v>
      </c>
      <c r="AG702" s="44" t="s">
        <v>50</v>
      </c>
      <c r="AH702" s="43" t="s">
        <v>661</v>
      </c>
      <c r="AI702" s="43" t="s">
        <v>647</v>
      </c>
      <c r="AJ702" s="33" t="str">
        <f t="shared" si="1"/>
        <v>Toronto</v>
      </c>
      <c r="AK702" s="43" t="s">
        <v>8762</v>
      </c>
      <c r="AL702" s="43" t="s">
        <v>464</v>
      </c>
      <c r="AM702" s="43" t="s">
        <v>465</v>
      </c>
      <c r="AN702" s="43" t="s">
        <v>4522</v>
      </c>
      <c r="AO702" s="43" t="s">
        <v>4523</v>
      </c>
      <c r="AP702" s="43" t="s">
        <v>303</v>
      </c>
      <c r="AQ702" s="43" t="s">
        <v>4524</v>
      </c>
      <c r="AR702" s="43" t="s">
        <v>4525</v>
      </c>
    </row>
    <row r="703" spans="1:44" x14ac:dyDescent="0.3">
      <c r="A703" s="52" t="s">
        <v>6635</v>
      </c>
      <c r="B703" s="52">
        <v>1</v>
      </c>
      <c r="C703" s="55">
        <f t="shared" si="0"/>
        <v>0</v>
      </c>
      <c r="D703" s="61" t="s">
        <v>50</v>
      </c>
      <c r="E703" s="59" t="s">
        <v>7073</v>
      </c>
      <c r="F703" s="34" t="s">
        <v>291</v>
      </c>
      <c r="G703" s="34" t="s">
        <v>292</v>
      </c>
      <c r="H703" s="34" t="s">
        <v>7464</v>
      </c>
      <c r="I703" s="34" t="s">
        <v>542</v>
      </c>
      <c r="J703" s="38" t="s">
        <v>50</v>
      </c>
      <c r="K703" s="34" t="s">
        <v>7631</v>
      </c>
      <c r="L703" s="39">
        <v>2</v>
      </c>
      <c r="M703" s="34" t="s">
        <v>8007</v>
      </c>
      <c r="N703" s="34" t="s">
        <v>8487</v>
      </c>
      <c r="O703" s="34" t="s">
        <v>50</v>
      </c>
      <c r="P703" s="34" t="s">
        <v>99</v>
      </c>
      <c r="Q703" s="34" t="s">
        <v>58</v>
      </c>
      <c r="R703" s="34" t="s">
        <v>8551</v>
      </c>
      <c r="S703" s="34" t="s">
        <v>59</v>
      </c>
      <c r="T703" s="40" t="s">
        <v>50</v>
      </c>
      <c r="U703" s="35" t="s">
        <v>50</v>
      </c>
      <c r="V703" s="34" t="s">
        <v>78</v>
      </c>
      <c r="W703" s="34" t="s">
        <v>61</v>
      </c>
      <c r="X703" s="34" t="s">
        <v>61</v>
      </c>
      <c r="Y703" s="41">
        <v>-0.18</v>
      </c>
      <c r="Z703" s="42">
        <v>167</v>
      </c>
      <c r="AA703" s="42">
        <v>1493</v>
      </c>
      <c r="AC703" s="37">
        <v>2013</v>
      </c>
      <c r="AD703" s="36">
        <v>3</v>
      </c>
      <c r="AE703" s="35" t="s">
        <v>50</v>
      </c>
      <c r="AF703" s="40" t="s">
        <v>50</v>
      </c>
      <c r="AG703" s="35" t="s">
        <v>50</v>
      </c>
      <c r="AH703" s="34" t="s">
        <v>78</v>
      </c>
      <c r="AI703" s="34" t="s">
        <v>547</v>
      </c>
      <c r="AJ703" s="33" t="str">
        <f t="shared" si="1"/>
        <v>Toronto</v>
      </c>
      <c r="AK703" s="34" t="s">
        <v>8763</v>
      </c>
      <c r="AL703" s="34" t="s">
        <v>598</v>
      </c>
      <c r="AM703" s="34" t="s">
        <v>465</v>
      </c>
      <c r="AN703" s="34" t="s">
        <v>9028</v>
      </c>
      <c r="AO703" s="34" t="s">
        <v>9443</v>
      </c>
      <c r="AP703" s="34" t="s">
        <v>468</v>
      </c>
      <c r="AQ703" s="34" t="s">
        <v>9929</v>
      </c>
      <c r="AR703" s="34" t="s">
        <v>50</v>
      </c>
    </row>
    <row r="704" spans="1:44" x14ac:dyDescent="0.3">
      <c r="A704" s="53" t="s">
        <v>6636</v>
      </c>
      <c r="B704" s="53">
        <v>1</v>
      </c>
      <c r="C704" s="55">
        <f t="shared" si="0"/>
        <v>0</v>
      </c>
      <c r="D704" s="62">
        <v>0</v>
      </c>
      <c r="E704" s="60" t="s">
        <v>7074</v>
      </c>
      <c r="F704" s="43" t="s">
        <v>2</v>
      </c>
      <c r="G704" s="43" t="s">
        <v>112</v>
      </c>
      <c r="H704" s="43" t="s">
        <v>7466</v>
      </c>
      <c r="I704" s="43" t="s">
        <v>542</v>
      </c>
      <c r="J704" s="47" t="s">
        <v>50</v>
      </c>
      <c r="K704" s="43" t="s">
        <v>7639</v>
      </c>
      <c r="L704" s="48" t="s">
        <v>50</v>
      </c>
      <c r="M704" s="43" t="s">
        <v>50</v>
      </c>
      <c r="N704" s="43" t="s">
        <v>3599</v>
      </c>
      <c r="O704" s="43" t="s">
        <v>50</v>
      </c>
      <c r="P704" s="43" t="s">
        <v>99</v>
      </c>
      <c r="Q704" s="43" t="s">
        <v>58</v>
      </c>
      <c r="R704" s="43" t="s">
        <v>50</v>
      </c>
      <c r="S704" s="43" t="s">
        <v>59</v>
      </c>
      <c r="T704" s="49" t="s">
        <v>50</v>
      </c>
      <c r="U704" s="44">
        <v>0.01</v>
      </c>
      <c r="V704" s="43" t="s">
        <v>428</v>
      </c>
      <c r="W704" s="43" t="s">
        <v>61</v>
      </c>
      <c r="X704" s="43" t="s">
        <v>1433</v>
      </c>
      <c r="Y704" s="50">
        <v>-0.38</v>
      </c>
      <c r="Z704" s="51">
        <v>5334</v>
      </c>
      <c r="AA704" s="51">
        <v>411</v>
      </c>
      <c r="AC704" s="46">
        <v>2014</v>
      </c>
      <c r="AD704" s="45" t="s">
        <v>50</v>
      </c>
      <c r="AE704" s="44">
        <v>0</v>
      </c>
      <c r="AF704" s="49" t="s">
        <v>50</v>
      </c>
      <c r="AG704" s="44">
        <v>0.46</v>
      </c>
      <c r="AH704" s="43" t="s">
        <v>428</v>
      </c>
      <c r="AI704" s="43" t="s">
        <v>8725</v>
      </c>
      <c r="AJ704" s="33" t="str">
        <f t="shared" si="1"/>
        <v>Toronto</v>
      </c>
      <c r="AK704" s="43" t="s">
        <v>50</v>
      </c>
      <c r="AL704" s="43" t="s">
        <v>549</v>
      </c>
      <c r="AM704" s="43" t="s">
        <v>465</v>
      </c>
      <c r="AN704" s="43" t="s">
        <v>9029</v>
      </c>
      <c r="AO704" s="43" t="s">
        <v>9444</v>
      </c>
      <c r="AP704" s="43" t="s">
        <v>303</v>
      </c>
      <c r="AQ704" s="43" t="s">
        <v>9930</v>
      </c>
      <c r="AR704" s="43" t="s">
        <v>9931</v>
      </c>
    </row>
    <row r="705" spans="1:44" x14ac:dyDescent="0.3">
      <c r="A705" s="53" t="s">
        <v>6637</v>
      </c>
      <c r="B705" s="53">
        <v>1</v>
      </c>
      <c r="C705" s="55">
        <f t="shared" si="0"/>
        <v>0</v>
      </c>
      <c r="D705" s="62">
        <v>2.5099999999999998</v>
      </c>
      <c r="E705" s="60" t="s">
        <v>7075</v>
      </c>
      <c r="F705" s="43" t="s">
        <v>291</v>
      </c>
      <c r="G705" s="43" t="s">
        <v>292</v>
      </c>
      <c r="H705" s="43" t="s">
        <v>2543</v>
      </c>
      <c r="I705" s="43" t="s">
        <v>1754</v>
      </c>
      <c r="J705" s="47" t="s">
        <v>50</v>
      </c>
      <c r="K705" s="43" t="s">
        <v>7640</v>
      </c>
      <c r="L705" s="48">
        <v>1</v>
      </c>
      <c r="M705" s="43" t="s">
        <v>8008</v>
      </c>
      <c r="N705" s="43" t="s">
        <v>50</v>
      </c>
      <c r="O705" s="43" t="s">
        <v>50</v>
      </c>
      <c r="P705" s="43" t="s">
        <v>99</v>
      </c>
      <c r="Q705" s="43" t="s">
        <v>58</v>
      </c>
      <c r="R705" s="43" t="s">
        <v>50</v>
      </c>
      <c r="S705" s="43" t="s">
        <v>59</v>
      </c>
      <c r="T705" s="49">
        <v>43132</v>
      </c>
      <c r="U705" s="44">
        <v>2.5099999999999998</v>
      </c>
      <c r="V705" s="43" t="s">
        <v>461</v>
      </c>
      <c r="W705" s="43" t="s">
        <v>61</v>
      </c>
      <c r="X705" s="43" t="s">
        <v>61</v>
      </c>
      <c r="Y705" s="50" t="s">
        <v>50</v>
      </c>
      <c r="Z705" s="51" t="s">
        <v>50</v>
      </c>
      <c r="AA705" s="51" t="s">
        <v>50</v>
      </c>
      <c r="AC705" s="46">
        <v>2017</v>
      </c>
      <c r="AD705" s="45" t="s">
        <v>50</v>
      </c>
      <c r="AE705" s="44">
        <v>2.5099999999999998</v>
      </c>
      <c r="AF705" s="49">
        <v>43132</v>
      </c>
      <c r="AG705" s="44">
        <v>2.5099999999999998</v>
      </c>
      <c r="AH705" s="43" t="s">
        <v>461</v>
      </c>
      <c r="AI705" s="43" t="s">
        <v>1396</v>
      </c>
      <c r="AJ705" s="33" t="str">
        <f t="shared" si="1"/>
        <v>Toronto</v>
      </c>
      <c r="AK705" s="43" t="s">
        <v>8764</v>
      </c>
      <c r="AL705" s="43" t="s">
        <v>464</v>
      </c>
      <c r="AM705" s="43" t="s">
        <v>465</v>
      </c>
      <c r="AN705" s="43" t="s">
        <v>9030</v>
      </c>
      <c r="AO705" s="43" t="s">
        <v>9445</v>
      </c>
      <c r="AP705" s="43" t="s">
        <v>3493</v>
      </c>
      <c r="AQ705" s="43" t="s">
        <v>9932</v>
      </c>
      <c r="AR705" s="43" t="s">
        <v>9933</v>
      </c>
    </row>
    <row r="706" spans="1:44" x14ac:dyDescent="0.3">
      <c r="A706" s="53" t="s">
        <v>6638</v>
      </c>
      <c r="B706" s="53">
        <v>1</v>
      </c>
      <c r="C706" s="55">
        <f t="shared" si="0"/>
        <v>0</v>
      </c>
      <c r="D706" s="62">
        <v>0.03</v>
      </c>
      <c r="E706" s="60" t="s">
        <v>7076</v>
      </c>
      <c r="F706" s="43" t="s">
        <v>291</v>
      </c>
      <c r="G706" s="43" t="s">
        <v>292</v>
      </c>
      <c r="H706" s="43" t="s">
        <v>7476</v>
      </c>
      <c r="I706" s="43" t="s">
        <v>542</v>
      </c>
      <c r="J706" s="47" t="s">
        <v>50</v>
      </c>
      <c r="K706" s="43" t="s">
        <v>7641</v>
      </c>
      <c r="L706" s="48">
        <v>1</v>
      </c>
      <c r="M706" s="43" t="s">
        <v>2799</v>
      </c>
      <c r="N706" s="43" t="s">
        <v>8307</v>
      </c>
      <c r="O706" s="43" t="s">
        <v>50</v>
      </c>
      <c r="P706" s="43" t="s">
        <v>200</v>
      </c>
      <c r="Q706" s="43" t="s">
        <v>58</v>
      </c>
      <c r="R706" s="43" t="s">
        <v>50</v>
      </c>
      <c r="S706" s="43" t="s">
        <v>59</v>
      </c>
      <c r="T706" s="49">
        <v>42496</v>
      </c>
      <c r="U706" s="44">
        <v>0.03</v>
      </c>
      <c r="V706" s="43" t="s">
        <v>78</v>
      </c>
      <c r="W706" s="43" t="s">
        <v>61</v>
      </c>
      <c r="X706" s="43" t="s">
        <v>61</v>
      </c>
      <c r="Y706" s="50">
        <v>0</v>
      </c>
      <c r="Z706" s="51" t="s">
        <v>50</v>
      </c>
      <c r="AA706" s="51">
        <v>47</v>
      </c>
      <c r="AC706" s="46">
        <v>2014</v>
      </c>
      <c r="AD706" s="45" t="s">
        <v>50</v>
      </c>
      <c r="AE706" s="44">
        <v>0.03</v>
      </c>
      <c r="AF706" s="49">
        <v>42496</v>
      </c>
      <c r="AG706" s="44">
        <v>0.03</v>
      </c>
      <c r="AH706" s="43" t="s">
        <v>78</v>
      </c>
      <c r="AI706" s="43" t="s">
        <v>647</v>
      </c>
      <c r="AJ706" s="33" t="str">
        <f t="shared" si="1"/>
        <v>Ottawa</v>
      </c>
      <c r="AK706" s="43" t="s">
        <v>5222</v>
      </c>
      <c r="AL706" s="43" t="s">
        <v>598</v>
      </c>
      <c r="AM706" s="43" t="s">
        <v>465</v>
      </c>
      <c r="AN706" s="43" t="s">
        <v>9031</v>
      </c>
      <c r="AO706" s="43" t="s">
        <v>9446</v>
      </c>
      <c r="AP706" s="43" t="s">
        <v>303</v>
      </c>
      <c r="AQ706" s="43" t="s">
        <v>9934</v>
      </c>
      <c r="AR706" s="43" t="s">
        <v>50</v>
      </c>
    </row>
    <row r="707" spans="1:44" x14ac:dyDescent="0.3">
      <c r="A707" s="53" t="s">
        <v>6639</v>
      </c>
      <c r="B707" s="53">
        <v>1</v>
      </c>
      <c r="C707" s="55">
        <f t="shared" si="0"/>
        <v>0</v>
      </c>
      <c r="D707" s="62" t="s">
        <v>50</v>
      </c>
      <c r="E707" s="60" t="s">
        <v>7077</v>
      </c>
      <c r="F707" s="43" t="s">
        <v>291</v>
      </c>
      <c r="G707" s="43" t="s">
        <v>292</v>
      </c>
      <c r="H707" s="43" t="s">
        <v>7481</v>
      </c>
      <c r="I707" s="43" t="s">
        <v>542</v>
      </c>
      <c r="J707" s="47" t="s">
        <v>50</v>
      </c>
      <c r="K707" s="43" t="s">
        <v>7642</v>
      </c>
      <c r="L707" s="48" t="s">
        <v>50</v>
      </c>
      <c r="M707" s="43" t="s">
        <v>50</v>
      </c>
      <c r="N707" s="43" t="s">
        <v>8488</v>
      </c>
      <c r="O707" s="43" t="s">
        <v>8397</v>
      </c>
      <c r="P707" s="43" t="s">
        <v>99</v>
      </c>
      <c r="Q707" s="43" t="s">
        <v>58</v>
      </c>
      <c r="R707" s="43" t="s">
        <v>50</v>
      </c>
      <c r="S707" s="43" t="s">
        <v>59</v>
      </c>
      <c r="T707" s="49">
        <v>41474</v>
      </c>
      <c r="U707" s="44" t="s">
        <v>50</v>
      </c>
      <c r="V707" s="43" t="s">
        <v>78</v>
      </c>
      <c r="W707" s="43" t="s">
        <v>61</v>
      </c>
      <c r="X707" s="43" t="s">
        <v>61</v>
      </c>
      <c r="Y707" s="50" t="s">
        <v>50</v>
      </c>
      <c r="Z707" s="51" t="s">
        <v>50</v>
      </c>
      <c r="AA707" s="51" t="s">
        <v>50</v>
      </c>
      <c r="AC707" s="46">
        <v>2013</v>
      </c>
      <c r="AD707" s="45" t="s">
        <v>50</v>
      </c>
      <c r="AE707" s="44" t="s">
        <v>50</v>
      </c>
      <c r="AF707" s="49">
        <v>43157</v>
      </c>
      <c r="AG707" s="44" t="s">
        <v>50</v>
      </c>
      <c r="AH707" s="43" t="s">
        <v>134</v>
      </c>
      <c r="AI707" s="43" t="s">
        <v>299</v>
      </c>
      <c r="AJ707" s="33" t="str">
        <f t="shared" si="1"/>
        <v>Toronto</v>
      </c>
      <c r="AK707" s="43" t="s">
        <v>50</v>
      </c>
      <c r="AL707" s="43" t="s">
        <v>898</v>
      </c>
      <c r="AM707" s="43" t="s">
        <v>67</v>
      </c>
      <c r="AN707" s="43" t="s">
        <v>9032</v>
      </c>
      <c r="AO707" s="43" t="s">
        <v>50</v>
      </c>
      <c r="AP707" s="43" t="s">
        <v>50</v>
      </c>
      <c r="AQ707" s="43" t="s">
        <v>50</v>
      </c>
      <c r="AR707" s="43" t="s">
        <v>50</v>
      </c>
    </row>
    <row r="708" spans="1:44" x14ac:dyDescent="0.3">
      <c r="A708" s="52" t="s">
        <v>6640</v>
      </c>
      <c r="B708" s="52">
        <v>1</v>
      </c>
      <c r="C708" s="55">
        <f t="shared" si="0"/>
        <v>0</v>
      </c>
      <c r="D708" s="61">
        <v>1.1000000000000001</v>
      </c>
      <c r="E708" s="59" t="s">
        <v>7078</v>
      </c>
      <c r="F708" s="34" t="s">
        <v>173</v>
      </c>
      <c r="G708" s="34" t="s">
        <v>317</v>
      </c>
      <c r="H708" s="34" t="s">
        <v>7479</v>
      </c>
      <c r="I708" s="34" t="s">
        <v>2599</v>
      </c>
      <c r="J708" s="38" t="s">
        <v>50</v>
      </c>
      <c r="K708" s="34" t="s">
        <v>7643</v>
      </c>
      <c r="L708" s="39">
        <v>1</v>
      </c>
      <c r="M708" s="34" t="s">
        <v>50</v>
      </c>
      <c r="N708" s="34" t="s">
        <v>8489</v>
      </c>
      <c r="O708" s="34" t="s">
        <v>5987</v>
      </c>
      <c r="P708" s="34" t="s">
        <v>1483</v>
      </c>
      <c r="Q708" s="34" t="s">
        <v>58</v>
      </c>
      <c r="R708" s="34" t="s">
        <v>8552</v>
      </c>
      <c r="S708" s="34" t="s">
        <v>59</v>
      </c>
      <c r="T708" s="40">
        <v>42548</v>
      </c>
      <c r="U708" s="35">
        <v>0.45</v>
      </c>
      <c r="V708" s="34" t="s">
        <v>428</v>
      </c>
      <c r="W708" s="34" t="s">
        <v>61</v>
      </c>
      <c r="X708" s="34" t="s">
        <v>396</v>
      </c>
      <c r="Y708" s="41">
        <v>0.23</v>
      </c>
      <c r="Z708" s="42" t="s">
        <v>50</v>
      </c>
      <c r="AA708" s="42">
        <v>247</v>
      </c>
      <c r="AC708" s="37">
        <v>2015</v>
      </c>
      <c r="AD708" s="36">
        <v>11</v>
      </c>
      <c r="AE708" s="35">
        <v>1.1000000000000001</v>
      </c>
      <c r="AF708" s="40">
        <v>43369</v>
      </c>
      <c r="AG708" s="35" t="s">
        <v>50</v>
      </c>
      <c r="AH708" s="34" t="s">
        <v>133</v>
      </c>
      <c r="AI708" s="34" t="s">
        <v>322</v>
      </c>
      <c r="AJ708" s="33" t="str">
        <f t="shared" si="1"/>
        <v>Oakville</v>
      </c>
      <c r="AK708" s="34" t="s">
        <v>8765</v>
      </c>
      <c r="AL708" s="34" t="s">
        <v>549</v>
      </c>
      <c r="AM708" s="34" t="s">
        <v>465</v>
      </c>
      <c r="AN708" s="34" t="s">
        <v>9033</v>
      </c>
      <c r="AO708" s="34" t="s">
        <v>9447</v>
      </c>
      <c r="AP708" s="34" t="s">
        <v>3690</v>
      </c>
      <c r="AQ708" s="34" t="s">
        <v>9935</v>
      </c>
      <c r="AR708" s="34" t="s">
        <v>9936</v>
      </c>
    </row>
    <row r="709" spans="1:44" x14ac:dyDescent="0.3">
      <c r="A709" s="53" t="s">
        <v>6641</v>
      </c>
      <c r="B709" s="53">
        <v>1</v>
      </c>
      <c r="C709" s="55">
        <f t="shared" si="0"/>
        <v>0</v>
      </c>
      <c r="D709" s="62" t="s">
        <v>50</v>
      </c>
      <c r="E709" s="60" t="s">
        <v>7079</v>
      </c>
      <c r="F709" s="43" t="s">
        <v>93</v>
      </c>
      <c r="G709" s="43" t="s">
        <v>994</v>
      </c>
      <c r="H709" s="43" t="s">
        <v>7464</v>
      </c>
      <c r="I709" s="43" t="s">
        <v>542</v>
      </c>
      <c r="J709" s="47" t="s">
        <v>50</v>
      </c>
      <c r="K709" s="43" t="s">
        <v>7631</v>
      </c>
      <c r="L709" s="48">
        <v>2</v>
      </c>
      <c r="M709" s="43" t="s">
        <v>8009</v>
      </c>
      <c r="N709" s="43" t="s">
        <v>896</v>
      </c>
      <c r="O709" s="43" t="s">
        <v>897</v>
      </c>
      <c r="P709" s="43" t="s">
        <v>99</v>
      </c>
      <c r="Q709" s="43" t="s">
        <v>58</v>
      </c>
      <c r="R709" s="43" t="s">
        <v>757</v>
      </c>
      <c r="S709" s="43" t="s">
        <v>59</v>
      </c>
      <c r="T709" s="49" t="s">
        <v>50</v>
      </c>
      <c r="U709" s="44" t="s">
        <v>50</v>
      </c>
      <c r="V709" s="43" t="s">
        <v>78</v>
      </c>
      <c r="W709" s="43" t="s">
        <v>61</v>
      </c>
      <c r="X709" s="43" t="s">
        <v>61</v>
      </c>
      <c r="Y709" s="50">
        <v>-0.2</v>
      </c>
      <c r="Z709" s="51">
        <v>12498</v>
      </c>
      <c r="AA709" s="51">
        <v>1344</v>
      </c>
      <c r="AC709" s="46">
        <v>2013</v>
      </c>
      <c r="AD709" s="45">
        <v>14</v>
      </c>
      <c r="AE709" s="44" t="s">
        <v>50</v>
      </c>
      <c r="AF709" s="49" t="s">
        <v>50</v>
      </c>
      <c r="AG709" s="44" t="s">
        <v>50</v>
      </c>
      <c r="AH709" s="43" t="s">
        <v>78</v>
      </c>
      <c r="AI709" s="43" t="s">
        <v>3942</v>
      </c>
      <c r="AJ709" s="33" t="str">
        <f t="shared" si="1"/>
        <v>Toronto</v>
      </c>
      <c r="AK709" s="43" t="s">
        <v>8766</v>
      </c>
      <c r="AL709" s="43" t="s">
        <v>598</v>
      </c>
      <c r="AM709" s="43" t="s">
        <v>465</v>
      </c>
      <c r="AN709" s="43" t="s">
        <v>9034</v>
      </c>
      <c r="AO709" s="43" t="s">
        <v>9448</v>
      </c>
      <c r="AP709" s="43" t="s">
        <v>9449</v>
      </c>
      <c r="AQ709" s="43" t="s">
        <v>9937</v>
      </c>
      <c r="AR709" s="43" t="s">
        <v>50</v>
      </c>
    </row>
    <row r="710" spans="1:44" x14ac:dyDescent="0.3">
      <c r="A710" s="53" t="s">
        <v>6642</v>
      </c>
      <c r="B710" s="53">
        <v>1</v>
      </c>
      <c r="C710" s="55">
        <f t="shared" si="0"/>
        <v>0</v>
      </c>
      <c r="D710" s="62">
        <v>0.02</v>
      </c>
      <c r="E710" s="60" t="s">
        <v>7080</v>
      </c>
      <c r="F710" s="43" t="s">
        <v>93</v>
      </c>
      <c r="G710" s="43" t="s">
        <v>592</v>
      </c>
      <c r="H710" s="43" t="s">
        <v>7464</v>
      </c>
      <c r="I710" s="43" t="s">
        <v>542</v>
      </c>
      <c r="J710" s="47" t="s">
        <v>50</v>
      </c>
      <c r="K710" s="43" t="s">
        <v>7644</v>
      </c>
      <c r="L710" s="48" t="s">
        <v>50</v>
      </c>
      <c r="M710" s="43" t="s">
        <v>50</v>
      </c>
      <c r="N710" s="43" t="s">
        <v>50</v>
      </c>
      <c r="O710" s="43" t="s">
        <v>50</v>
      </c>
      <c r="P710" s="43" t="s">
        <v>99</v>
      </c>
      <c r="Q710" s="43" t="s">
        <v>58</v>
      </c>
      <c r="R710" s="43" t="s">
        <v>50</v>
      </c>
      <c r="S710" s="43" t="s">
        <v>59</v>
      </c>
      <c r="T710" s="49">
        <v>41821</v>
      </c>
      <c r="U710" s="44">
        <v>0.02</v>
      </c>
      <c r="V710" s="43" t="s">
        <v>428</v>
      </c>
      <c r="W710" s="43" t="s">
        <v>61</v>
      </c>
      <c r="X710" s="43" t="s">
        <v>61</v>
      </c>
      <c r="Y710" s="50">
        <v>0</v>
      </c>
      <c r="Z710" s="51" t="s">
        <v>50</v>
      </c>
      <c r="AA710" s="51">
        <v>600</v>
      </c>
      <c r="AC710" s="46">
        <v>2013</v>
      </c>
      <c r="AD710" s="45">
        <v>2</v>
      </c>
      <c r="AE710" s="44">
        <v>0.02</v>
      </c>
      <c r="AF710" s="49">
        <v>41821</v>
      </c>
      <c r="AG710" s="44">
        <v>0.02</v>
      </c>
      <c r="AH710" s="43" t="s">
        <v>428</v>
      </c>
      <c r="AI710" s="43" t="s">
        <v>1444</v>
      </c>
      <c r="AJ710" s="33" t="str">
        <f t="shared" si="1"/>
        <v>Toronto</v>
      </c>
      <c r="AK710" s="43" t="s">
        <v>50</v>
      </c>
      <c r="AL710" s="43" t="s">
        <v>549</v>
      </c>
      <c r="AM710" s="43" t="s">
        <v>465</v>
      </c>
      <c r="AN710" s="43" t="s">
        <v>9035</v>
      </c>
      <c r="AO710" s="43" t="s">
        <v>9450</v>
      </c>
      <c r="AP710" s="43" t="s">
        <v>9451</v>
      </c>
      <c r="AQ710" s="43" t="s">
        <v>50</v>
      </c>
      <c r="AR710" s="43" t="s">
        <v>9938</v>
      </c>
    </row>
    <row r="711" spans="1:44" x14ac:dyDescent="0.3">
      <c r="A711" s="52" t="s">
        <v>6643</v>
      </c>
      <c r="B711" s="52">
        <v>1</v>
      </c>
      <c r="C711" s="55">
        <f t="shared" si="0"/>
        <v>0</v>
      </c>
      <c r="D711" s="61">
        <v>26.92</v>
      </c>
      <c r="E711" s="59" t="s">
        <v>7081</v>
      </c>
      <c r="F711" s="34" t="s">
        <v>3</v>
      </c>
      <c r="G711" s="34" t="s">
        <v>52</v>
      </c>
      <c r="H711" s="34" t="s">
        <v>7482</v>
      </c>
      <c r="I711" s="34" t="s">
        <v>456</v>
      </c>
      <c r="J711" s="38" t="s">
        <v>50</v>
      </c>
      <c r="K711" s="34" t="s">
        <v>7645</v>
      </c>
      <c r="L711" s="39">
        <v>2</v>
      </c>
      <c r="M711" s="34" t="s">
        <v>8010</v>
      </c>
      <c r="N711" s="34" t="s">
        <v>8227</v>
      </c>
      <c r="O711" s="34" t="s">
        <v>801</v>
      </c>
      <c r="P711" s="34" t="s">
        <v>1483</v>
      </c>
      <c r="Q711" s="34" t="s">
        <v>58</v>
      </c>
      <c r="R711" s="34" t="s">
        <v>8553</v>
      </c>
      <c r="S711" s="34" t="s">
        <v>59</v>
      </c>
      <c r="T711" s="40">
        <v>41733</v>
      </c>
      <c r="U711" s="35" t="s">
        <v>50</v>
      </c>
      <c r="V711" s="34" t="s">
        <v>461</v>
      </c>
      <c r="W711" s="34" t="s">
        <v>61</v>
      </c>
      <c r="X711" s="34" t="s">
        <v>61</v>
      </c>
      <c r="Y711" s="41">
        <v>2.0099999999999998</v>
      </c>
      <c r="Z711" s="42">
        <v>5129</v>
      </c>
      <c r="AA711" s="42">
        <v>5137</v>
      </c>
      <c r="AC711" s="37">
        <v>2013</v>
      </c>
      <c r="AD711" s="36">
        <v>15</v>
      </c>
      <c r="AE711" s="35">
        <v>26.92</v>
      </c>
      <c r="AF711" s="40">
        <v>43000</v>
      </c>
      <c r="AG711" s="35">
        <v>7.27</v>
      </c>
      <c r="AH711" s="34" t="s">
        <v>661</v>
      </c>
      <c r="AI711" s="34" t="s">
        <v>63</v>
      </c>
      <c r="AJ711" s="33" t="str">
        <f t="shared" si="1"/>
        <v>Oakville</v>
      </c>
      <c r="AK711" s="34" t="s">
        <v>8767</v>
      </c>
      <c r="AL711" s="34" t="s">
        <v>464</v>
      </c>
      <c r="AM711" s="34" t="s">
        <v>465</v>
      </c>
      <c r="AN711" s="34" t="s">
        <v>9036</v>
      </c>
      <c r="AO711" s="34" t="s">
        <v>9452</v>
      </c>
      <c r="AP711" s="34" t="s">
        <v>385</v>
      </c>
      <c r="AQ711" s="34" t="s">
        <v>9939</v>
      </c>
      <c r="AR711" s="34" t="s">
        <v>9940</v>
      </c>
    </row>
    <row r="712" spans="1:44" x14ac:dyDescent="0.3">
      <c r="A712" s="53" t="s">
        <v>6644</v>
      </c>
      <c r="B712" s="53">
        <v>1</v>
      </c>
      <c r="C712" s="55">
        <f t="shared" si="0"/>
        <v>0</v>
      </c>
      <c r="D712" s="62">
        <v>0.5</v>
      </c>
      <c r="E712" s="60" t="s">
        <v>7082</v>
      </c>
      <c r="F712" s="43" t="s">
        <v>291</v>
      </c>
      <c r="G712" s="43" t="s">
        <v>5170</v>
      </c>
      <c r="H712" s="43" t="s">
        <v>7483</v>
      </c>
      <c r="I712" s="43" t="s">
        <v>456</v>
      </c>
      <c r="J712" s="47" t="s">
        <v>50</v>
      </c>
      <c r="K712" s="43" t="s">
        <v>7646</v>
      </c>
      <c r="L712" s="48">
        <v>3</v>
      </c>
      <c r="M712" s="43" t="s">
        <v>8011</v>
      </c>
      <c r="N712" s="43" t="s">
        <v>8490</v>
      </c>
      <c r="O712" s="43" t="s">
        <v>827</v>
      </c>
      <c r="P712" s="43" t="s">
        <v>99</v>
      </c>
      <c r="Q712" s="43" t="s">
        <v>58</v>
      </c>
      <c r="R712" s="43" t="s">
        <v>50</v>
      </c>
      <c r="S712" s="43" t="s">
        <v>59</v>
      </c>
      <c r="T712" s="49">
        <v>43153</v>
      </c>
      <c r="U712" s="44">
        <v>0.5</v>
      </c>
      <c r="V712" s="43" t="s">
        <v>461</v>
      </c>
      <c r="W712" s="43" t="s">
        <v>61</v>
      </c>
      <c r="X712" s="43" t="s">
        <v>61</v>
      </c>
      <c r="Y712" s="50">
        <v>0</v>
      </c>
      <c r="Z712" s="51" t="s">
        <v>50</v>
      </c>
      <c r="AA712" s="51">
        <v>98</v>
      </c>
      <c r="AC712" s="46">
        <v>2016</v>
      </c>
      <c r="AD712" s="45" t="s">
        <v>50</v>
      </c>
      <c r="AE712" s="44">
        <v>0.5</v>
      </c>
      <c r="AF712" s="49">
        <v>43153</v>
      </c>
      <c r="AG712" s="44">
        <v>0.5</v>
      </c>
      <c r="AH712" s="43" t="s">
        <v>461</v>
      </c>
      <c r="AI712" s="43" t="s">
        <v>5172</v>
      </c>
      <c r="AJ712" s="33" t="str">
        <f t="shared" si="1"/>
        <v>Toronto</v>
      </c>
      <c r="AK712" s="43" t="s">
        <v>8768</v>
      </c>
      <c r="AL712" s="43" t="s">
        <v>464</v>
      </c>
      <c r="AM712" s="43" t="s">
        <v>465</v>
      </c>
      <c r="AN712" s="43" t="s">
        <v>9037</v>
      </c>
      <c r="AO712" s="43" t="s">
        <v>9453</v>
      </c>
      <c r="AP712" s="43" t="s">
        <v>1295</v>
      </c>
      <c r="AQ712" s="43" t="s">
        <v>9941</v>
      </c>
      <c r="AR712" s="43" t="s">
        <v>50</v>
      </c>
    </row>
    <row r="713" spans="1:44" x14ac:dyDescent="0.3">
      <c r="A713" s="53" t="s">
        <v>6645</v>
      </c>
      <c r="B713" s="53">
        <v>1</v>
      </c>
      <c r="C713" s="55">
        <f t="shared" si="0"/>
        <v>0</v>
      </c>
      <c r="D713" s="62" t="s">
        <v>50</v>
      </c>
      <c r="E713" s="60" t="s">
        <v>7083</v>
      </c>
      <c r="F713" s="43" t="s">
        <v>93</v>
      </c>
      <c r="G713" s="43" t="s">
        <v>344</v>
      </c>
      <c r="H713" s="43" t="s">
        <v>50</v>
      </c>
      <c r="I713" s="43" t="s">
        <v>542</v>
      </c>
      <c r="J713" s="47" t="s">
        <v>50</v>
      </c>
      <c r="K713" s="43" t="s">
        <v>7647</v>
      </c>
      <c r="L713" s="48">
        <v>4</v>
      </c>
      <c r="M713" s="43" t="s">
        <v>8012</v>
      </c>
      <c r="N713" s="43" t="s">
        <v>8491</v>
      </c>
      <c r="O713" s="43" t="s">
        <v>50</v>
      </c>
      <c r="P713" s="43" t="s">
        <v>99</v>
      </c>
      <c r="Q713" s="43" t="s">
        <v>58</v>
      </c>
      <c r="R713" s="43" t="s">
        <v>8554</v>
      </c>
      <c r="S713" s="43" t="s">
        <v>59</v>
      </c>
      <c r="T713" s="49">
        <v>42257</v>
      </c>
      <c r="U713" s="44" t="s">
        <v>50</v>
      </c>
      <c r="V713" s="43" t="s">
        <v>78</v>
      </c>
      <c r="W713" s="43" t="s">
        <v>61</v>
      </c>
      <c r="X713" s="43" t="s">
        <v>61</v>
      </c>
      <c r="Y713" s="50">
        <v>0</v>
      </c>
      <c r="Z713" s="51">
        <v>305</v>
      </c>
      <c r="AA713" s="51">
        <v>45</v>
      </c>
      <c r="AC713" s="46">
        <v>2015</v>
      </c>
      <c r="AD713" s="45" t="s">
        <v>50</v>
      </c>
      <c r="AE713" s="44" t="s">
        <v>50</v>
      </c>
      <c r="AF713" s="49">
        <v>42387</v>
      </c>
      <c r="AG713" s="44">
        <v>0.1</v>
      </c>
      <c r="AH713" s="43" t="s">
        <v>595</v>
      </c>
      <c r="AI713" s="43" t="s">
        <v>1794</v>
      </c>
      <c r="AJ713" s="33" t="str">
        <f t="shared" si="1"/>
        <v>Toronto</v>
      </c>
      <c r="AK713" s="43" t="s">
        <v>8769</v>
      </c>
      <c r="AL713" s="43" t="s">
        <v>598</v>
      </c>
      <c r="AM713" s="43" t="s">
        <v>465</v>
      </c>
      <c r="AN713" s="43" t="s">
        <v>9038</v>
      </c>
      <c r="AO713" s="43" t="s">
        <v>9454</v>
      </c>
      <c r="AP713" s="43" t="s">
        <v>9455</v>
      </c>
      <c r="AQ713" s="43" t="s">
        <v>50</v>
      </c>
      <c r="AR713" s="43" t="s">
        <v>50</v>
      </c>
    </row>
    <row r="714" spans="1:44" x14ac:dyDescent="0.3">
      <c r="A714" s="52" t="s">
        <v>6646</v>
      </c>
      <c r="B714" s="52">
        <v>1</v>
      </c>
      <c r="C714" s="55">
        <f t="shared" si="0"/>
        <v>0</v>
      </c>
      <c r="D714" s="61">
        <v>0.2</v>
      </c>
      <c r="E714" s="59" t="s">
        <v>7084</v>
      </c>
      <c r="F714" s="34" t="s">
        <v>173</v>
      </c>
      <c r="G714" s="34" t="s">
        <v>527</v>
      </c>
      <c r="H714" s="34" t="s">
        <v>7484</v>
      </c>
      <c r="I714" s="34" t="s">
        <v>456</v>
      </c>
      <c r="J714" s="38" t="s">
        <v>50</v>
      </c>
      <c r="K714" s="34" t="s">
        <v>7648</v>
      </c>
      <c r="L714" s="39">
        <v>6</v>
      </c>
      <c r="M714" s="34" t="s">
        <v>8013</v>
      </c>
      <c r="N714" s="34" t="s">
        <v>8492</v>
      </c>
      <c r="O714" s="34" t="s">
        <v>50</v>
      </c>
      <c r="P714" s="34" t="s">
        <v>99</v>
      </c>
      <c r="Q714" s="34" t="s">
        <v>58</v>
      </c>
      <c r="R714" s="34" t="s">
        <v>8555</v>
      </c>
      <c r="S714" s="34" t="s">
        <v>59</v>
      </c>
      <c r="T714" s="40">
        <v>41816</v>
      </c>
      <c r="U714" s="35" t="s">
        <v>50</v>
      </c>
      <c r="V714" s="34" t="s">
        <v>78</v>
      </c>
      <c r="W714" s="34" t="s">
        <v>61</v>
      </c>
      <c r="X714" s="34" t="s">
        <v>61</v>
      </c>
      <c r="Y714" s="41">
        <v>0.01</v>
      </c>
      <c r="Z714" s="42">
        <v>944</v>
      </c>
      <c r="AA714" s="42">
        <v>1079</v>
      </c>
      <c r="AC714" s="37">
        <v>2013</v>
      </c>
      <c r="AD714" s="36">
        <v>9</v>
      </c>
      <c r="AE714" s="35">
        <v>0.2</v>
      </c>
      <c r="AF714" s="40">
        <v>42709</v>
      </c>
      <c r="AG714" s="35" t="s">
        <v>50</v>
      </c>
      <c r="AH714" s="34" t="s">
        <v>461</v>
      </c>
      <c r="AI714" s="34" t="s">
        <v>3555</v>
      </c>
      <c r="AJ714" s="33" t="str">
        <f t="shared" si="1"/>
        <v>Toronto</v>
      </c>
      <c r="AK714" s="34" t="s">
        <v>8770</v>
      </c>
      <c r="AL714" s="34" t="s">
        <v>464</v>
      </c>
      <c r="AM714" s="34" t="s">
        <v>465</v>
      </c>
      <c r="AN714" s="34" t="s">
        <v>9039</v>
      </c>
      <c r="AO714" s="34" t="s">
        <v>9456</v>
      </c>
      <c r="AP714" s="34" t="s">
        <v>631</v>
      </c>
      <c r="AQ714" s="34" t="s">
        <v>9942</v>
      </c>
      <c r="AR714" s="34" t="s">
        <v>9943</v>
      </c>
    </row>
    <row r="715" spans="1:44" x14ac:dyDescent="0.3">
      <c r="A715" s="53" t="s">
        <v>6647</v>
      </c>
      <c r="B715" s="53">
        <v>1</v>
      </c>
      <c r="C715" s="55">
        <f t="shared" si="0"/>
        <v>0</v>
      </c>
      <c r="D715" s="62" t="s">
        <v>50</v>
      </c>
      <c r="E715" s="60" t="s">
        <v>7085</v>
      </c>
      <c r="F715" s="43" t="s">
        <v>93</v>
      </c>
      <c r="G715" s="43" t="s">
        <v>592</v>
      </c>
      <c r="H715" s="43" t="s">
        <v>7464</v>
      </c>
      <c r="I715" s="43" t="s">
        <v>542</v>
      </c>
      <c r="J715" s="47" t="s">
        <v>50</v>
      </c>
      <c r="K715" s="43" t="s">
        <v>7649</v>
      </c>
      <c r="L715" s="48">
        <v>1</v>
      </c>
      <c r="M715" s="43" t="s">
        <v>3403</v>
      </c>
      <c r="N715" s="43" t="s">
        <v>8493</v>
      </c>
      <c r="O715" s="43" t="s">
        <v>50</v>
      </c>
      <c r="P715" s="43" t="s">
        <v>841</v>
      </c>
      <c r="Q715" s="43" t="s">
        <v>58</v>
      </c>
      <c r="R715" s="43" t="s">
        <v>8556</v>
      </c>
      <c r="S715" s="43" t="s">
        <v>59</v>
      </c>
      <c r="T715" s="49">
        <v>42207</v>
      </c>
      <c r="U715" s="44" t="s">
        <v>50</v>
      </c>
      <c r="V715" s="43" t="s">
        <v>78</v>
      </c>
      <c r="W715" s="43" t="s">
        <v>61</v>
      </c>
      <c r="X715" s="43" t="s">
        <v>61</v>
      </c>
      <c r="Y715" s="50">
        <v>-0.05</v>
      </c>
      <c r="Z715" s="51" t="s">
        <v>50</v>
      </c>
      <c r="AA715" s="51">
        <v>234</v>
      </c>
      <c r="AC715" s="46">
        <v>2014</v>
      </c>
      <c r="AD715" s="45">
        <v>4</v>
      </c>
      <c r="AE715" s="44" t="s">
        <v>50</v>
      </c>
      <c r="AF715" s="49">
        <v>42207</v>
      </c>
      <c r="AG715" s="44" t="s">
        <v>50</v>
      </c>
      <c r="AH715" s="43" t="s">
        <v>78</v>
      </c>
      <c r="AI715" s="43" t="s">
        <v>1125</v>
      </c>
      <c r="AJ715" s="33" t="str">
        <f t="shared" si="1"/>
        <v>Markham</v>
      </c>
      <c r="AK715" s="43" t="s">
        <v>3404</v>
      </c>
      <c r="AL715" s="43" t="s">
        <v>598</v>
      </c>
      <c r="AM715" s="43" t="s">
        <v>465</v>
      </c>
      <c r="AN715" s="43" t="s">
        <v>9040</v>
      </c>
      <c r="AO715" s="43" t="s">
        <v>9457</v>
      </c>
      <c r="AP715" s="43" t="s">
        <v>631</v>
      </c>
      <c r="AQ715" s="43" t="s">
        <v>50</v>
      </c>
      <c r="AR715" s="43" t="s">
        <v>9944</v>
      </c>
    </row>
    <row r="716" spans="1:44" x14ac:dyDescent="0.3">
      <c r="A716" s="52" t="s">
        <v>6648</v>
      </c>
      <c r="B716" s="52">
        <v>1</v>
      </c>
      <c r="C716" s="55">
        <f t="shared" si="0"/>
        <v>0</v>
      </c>
      <c r="D716" s="61" t="s">
        <v>50</v>
      </c>
      <c r="E716" s="59" t="s">
        <v>7086</v>
      </c>
      <c r="F716" s="34" t="s">
        <v>291</v>
      </c>
      <c r="G716" s="34" t="s">
        <v>292</v>
      </c>
      <c r="H716" s="34" t="s">
        <v>7468</v>
      </c>
      <c r="I716" s="34" t="s">
        <v>456</v>
      </c>
      <c r="J716" s="38" t="s">
        <v>50</v>
      </c>
      <c r="K716" s="34" t="s">
        <v>7650</v>
      </c>
      <c r="L716" s="39">
        <v>1</v>
      </c>
      <c r="M716" s="34" t="s">
        <v>8014</v>
      </c>
      <c r="N716" s="34" t="s">
        <v>8494</v>
      </c>
      <c r="O716" s="34" t="s">
        <v>50</v>
      </c>
      <c r="P716" s="34" t="s">
        <v>99</v>
      </c>
      <c r="Q716" s="34" t="s">
        <v>58</v>
      </c>
      <c r="R716" s="34" t="s">
        <v>8557</v>
      </c>
      <c r="S716" s="34" t="s">
        <v>59</v>
      </c>
      <c r="T716" s="40">
        <v>42441</v>
      </c>
      <c r="U716" s="35">
        <v>0.42</v>
      </c>
      <c r="V716" s="34" t="s">
        <v>770</v>
      </c>
      <c r="W716" s="34" t="s">
        <v>61</v>
      </c>
      <c r="X716" s="34" t="s">
        <v>61</v>
      </c>
      <c r="Y716" s="41">
        <v>-5.16</v>
      </c>
      <c r="Z716" s="42">
        <v>9964</v>
      </c>
      <c r="AA716" s="42">
        <v>689</v>
      </c>
      <c r="AC716" s="37">
        <v>2014</v>
      </c>
      <c r="AD716" s="36" t="s">
        <v>50</v>
      </c>
      <c r="AE716" s="35" t="s">
        <v>50</v>
      </c>
      <c r="AF716" s="40">
        <v>42552</v>
      </c>
      <c r="AG716" s="35" t="s">
        <v>50</v>
      </c>
      <c r="AH716" s="34" t="s">
        <v>78</v>
      </c>
      <c r="AI716" s="34" t="s">
        <v>359</v>
      </c>
      <c r="AJ716" s="33" t="str">
        <f t="shared" si="1"/>
        <v>Toronto</v>
      </c>
      <c r="AK716" s="34" t="s">
        <v>8771</v>
      </c>
      <c r="AL716" s="34" t="s">
        <v>598</v>
      </c>
      <c r="AM716" s="34" t="s">
        <v>465</v>
      </c>
      <c r="AN716" s="34" t="s">
        <v>9041</v>
      </c>
      <c r="AO716" s="34" t="s">
        <v>9458</v>
      </c>
      <c r="AP716" s="34" t="s">
        <v>468</v>
      </c>
      <c r="AQ716" s="34" t="s">
        <v>9945</v>
      </c>
      <c r="AR716" s="34" t="s">
        <v>50</v>
      </c>
    </row>
    <row r="717" spans="1:44" x14ac:dyDescent="0.3">
      <c r="A717" s="53" t="s">
        <v>6649</v>
      </c>
      <c r="B717" s="53">
        <v>1</v>
      </c>
      <c r="C717" s="55">
        <f t="shared" si="0"/>
        <v>0</v>
      </c>
      <c r="D717" s="62">
        <v>1.1299999999999999</v>
      </c>
      <c r="E717" s="60" t="s">
        <v>7087</v>
      </c>
      <c r="F717" s="43" t="s">
        <v>291</v>
      </c>
      <c r="G717" s="43" t="s">
        <v>292</v>
      </c>
      <c r="H717" s="43" t="s">
        <v>7463</v>
      </c>
      <c r="I717" s="43" t="s">
        <v>542</v>
      </c>
      <c r="J717" s="47" t="s">
        <v>50</v>
      </c>
      <c r="K717" s="43" t="s">
        <v>7651</v>
      </c>
      <c r="L717" s="48">
        <v>1</v>
      </c>
      <c r="M717" s="43" t="s">
        <v>8015</v>
      </c>
      <c r="N717" s="43" t="s">
        <v>8495</v>
      </c>
      <c r="O717" s="43" t="s">
        <v>4487</v>
      </c>
      <c r="P717" s="43" t="s">
        <v>99</v>
      </c>
      <c r="Q717" s="43" t="s">
        <v>58</v>
      </c>
      <c r="R717" s="43" t="s">
        <v>4488</v>
      </c>
      <c r="S717" s="43" t="s">
        <v>59</v>
      </c>
      <c r="T717" s="49" t="s">
        <v>50</v>
      </c>
      <c r="U717" s="44">
        <v>0.16</v>
      </c>
      <c r="V717" s="43" t="s">
        <v>428</v>
      </c>
      <c r="W717" s="43" t="s">
        <v>61</v>
      </c>
      <c r="X717" s="43" t="s">
        <v>61</v>
      </c>
      <c r="Y717" s="50">
        <v>0</v>
      </c>
      <c r="Z717" s="51">
        <v>156</v>
      </c>
      <c r="AA717" s="51">
        <v>36</v>
      </c>
      <c r="AC717" s="46">
        <v>2014</v>
      </c>
      <c r="AD717" s="45" t="s">
        <v>50</v>
      </c>
      <c r="AE717" s="44">
        <v>1.1299999999999999</v>
      </c>
      <c r="AF717" s="49">
        <v>42592</v>
      </c>
      <c r="AG717" s="44">
        <v>0.97</v>
      </c>
      <c r="AH717" s="43" t="s">
        <v>78</v>
      </c>
      <c r="AI717" s="43" t="s">
        <v>647</v>
      </c>
      <c r="AJ717" s="33" t="str">
        <f t="shared" si="1"/>
        <v>Toronto</v>
      </c>
      <c r="AK717" s="43" t="s">
        <v>8772</v>
      </c>
      <c r="AL717" s="43" t="s">
        <v>598</v>
      </c>
      <c r="AM717" s="43" t="s">
        <v>465</v>
      </c>
      <c r="AN717" s="43" t="s">
        <v>9042</v>
      </c>
      <c r="AO717" s="43" t="s">
        <v>9459</v>
      </c>
      <c r="AP717" s="43" t="s">
        <v>1187</v>
      </c>
      <c r="AQ717" s="43" t="s">
        <v>9946</v>
      </c>
      <c r="AR717" s="43" t="s">
        <v>9947</v>
      </c>
    </row>
    <row r="718" spans="1:44" x14ac:dyDescent="0.3">
      <c r="A718" s="52" t="s">
        <v>6650</v>
      </c>
      <c r="B718" s="52">
        <v>1</v>
      </c>
      <c r="C718" s="55">
        <f t="shared" si="0"/>
        <v>0</v>
      </c>
      <c r="D718" s="61" t="s">
        <v>50</v>
      </c>
      <c r="E718" s="59" t="s">
        <v>7088</v>
      </c>
      <c r="F718" s="34" t="s">
        <v>291</v>
      </c>
      <c r="G718" s="34" t="s">
        <v>292</v>
      </c>
      <c r="H718" s="34" t="s">
        <v>7483</v>
      </c>
      <c r="I718" s="34" t="s">
        <v>542</v>
      </c>
      <c r="J718" s="38" t="s">
        <v>50</v>
      </c>
      <c r="K718" s="34" t="s">
        <v>2293</v>
      </c>
      <c r="L718" s="39">
        <v>2</v>
      </c>
      <c r="M718" s="34" t="s">
        <v>2094</v>
      </c>
      <c r="N718" s="34" t="s">
        <v>50</v>
      </c>
      <c r="O718" s="34" t="s">
        <v>50</v>
      </c>
      <c r="P718" s="34" t="s">
        <v>939</v>
      </c>
      <c r="Q718" s="34" t="s">
        <v>58</v>
      </c>
      <c r="R718" s="34" t="s">
        <v>50</v>
      </c>
      <c r="S718" s="34" t="s">
        <v>59</v>
      </c>
      <c r="T718" s="40" t="s">
        <v>50</v>
      </c>
      <c r="U718" s="35" t="s">
        <v>50</v>
      </c>
      <c r="V718" s="34" t="s">
        <v>78</v>
      </c>
      <c r="W718" s="34" t="s">
        <v>61</v>
      </c>
      <c r="X718" s="34" t="s">
        <v>61</v>
      </c>
      <c r="Y718" s="41">
        <v>0</v>
      </c>
      <c r="Z718" s="42">
        <v>82</v>
      </c>
      <c r="AA718" s="42">
        <v>75</v>
      </c>
      <c r="AC718" s="37">
        <v>2016</v>
      </c>
      <c r="AD718" s="36" t="s">
        <v>50</v>
      </c>
      <c r="AE718" s="35" t="s">
        <v>50</v>
      </c>
      <c r="AF718" s="40" t="s">
        <v>50</v>
      </c>
      <c r="AG718" s="35" t="s">
        <v>50</v>
      </c>
      <c r="AH718" s="34" t="s">
        <v>78</v>
      </c>
      <c r="AI718" s="34" t="s">
        <v>547</v>
      </c>
      <c r="AJ718" s="33" t="str">
        <f t="shared" si="1"/>
        <v>Waterloo</v>
      </c>
      <c r="AK718" s="34" t="s">
        <v>2097</v>
      </c>
      <c r="AL718" s="34" t="s">
        <v>598</v>
      </c>
      <c r="AM718" s="34" t="s">
        <v>465</v>
      </c>
      <c r="AN718" s="34" t="s">
        <v>9043</v>
      </c>
      <c r="AO718" s="34" t="s">
        <v>9460</v>
      </c>
      <c r="AP718" s="34" t="s">
        <v>631</v>
      </c>
      <c r="AQ718" s="34" t="s">
        <v>9948</v>
      </c>
      <c r="AR718" s="34" t="s">
        <v>50</v>
      </c>
    </row>
    <row r="719" spans="1:44" x14ac:dyDescent="0.3">
      <c r="A719" s="53" t="s">
        <v>6651</v>
      </c>
      <c r="B719" s="53">
        <v>1</v>
      </c>
      <c r="C719" s="55">
        <f t="shared" si="0"/>
        <v>0</v>
      </c>
      <c r="D719" s="62" t="s">
        <v>50</v>
      </c>
      <c r="E719" s="60" t="s">
        <v>7089</v>
      </c>
      <c r="F719" s="43" t="s">
        <v>291</v>
      </c>
      <c r="G719" s="43" t="s">
        <v>292</v>
      </c>
      <c r="H719" s="43" t="s">
        <v>7485</v>
      </c>
      <c r="I719" s="43" t="s">
        <v>542</v>
      </c>
      <c r="J719" s="47" t="s">
        <v>50</v>
      </c>
      <c r="K719" s="43" t="s">
        <v>7652</v>
      </c>
      <c r="L719" s="48" t="s">
        <v>50</v>
      </c>
      <c r="M719" s="43" t="s">
        <v>50</v>
      </c>
      <c r="N719" s="43" t="s">
        <v>4678</v>
      </c>
      <c r="O719" s="43" t="s">
        <v>50</v>
      </c>
      <c r="P719" s="43" t="s">
        <v>99</v>
      </c>
      <c r="Q719" s="43" t="s">
        <v>58</v>
      </c>
      <c r="R719" s="43" t="s">
        <v>50</v>
      </c>
      <c r="S719" s="43" t="s">
        <v>59</v>
      </c>
      <c r="T719" s="49">
        <v>41640</v>
      </c>
      <c r="U719" s="44" t="s">
        <v>50</v>
      </c>
      <c r="V719" s="43" t="s">
        <v>428</v>
      </c>
      <c r="W719" s="43" t="s">
        <v>61</v>
      </c>
      <c r="X719" s="43" t="s">
        <v>61</v>
      </c>
      <c r="Y719" s="50" t="s">
        <v>50</v>
      </c>
      <c r="Z719" s="51" t="s">
        <v>50</v>
      </c>
      <c r="AA719" s="51" t="s">
        <v>50</v>
      </c>
      <c r="AC719" s="46">
        <v>2013</v>
      </c>
      <c r="AD719" s="45" t="s">
        <v>50</v>
      </c>
      <c r="AE719" s="44" t="s">
        <v>50</v>
      </c>
      <c r="AF719" s="49">
        <v>42292</v>
      </c>
      <c r="AG719" s="44" t="s">
        <v>50</v>
      </c>
      <c r="AH719" s="43" t="s">
        <v>134</v>
      </c>
      <c r="AI719" s="43" t="s">
        <v>647</v>
      </c>
      <c r="AJ719" s="33" t="str">
        <f t="shared" si="1"/>
        <v>Toronto</v>
      </c>
      <c r="AK719" s="43" t="s">
        <v>50</v>
      </c>
      <c r="AL719" s="43" t="s">
        <v>430</v>
      </c>
      <c r="AM719" s="43" t="s">
        <v>67</v>
      </c>
      <c r="AN719" s="43" t="s">
        <v>9044</v>
      </c>
      <c r="AO719" s="43" t="s">
        <v>9461</v>
      </c>
      <c r="AP719" s="43" t="s">
        <v>303</v>
      </c>
      <c r="AQ719" s="43" t="s">
        <v>9949</v>
      </c>
      <c r="AR719" s="43" t="s">
        <v>9950</v>
      </c>
    </row>
    <row r="720" spans="1:44" x14ac:dyDescent="0.3">
      <c r="A720" s="52" t="s">
        <v>6652</v>
      </c>
      <c r="B720" s="52">
        <v>1</v>
      </c>
      <c r="C720" s="55">
        <f t="shared" si="0"/>
        <v>0</v>
      </c>
      <c r="D720" s="61">
        <v>7.0000000000000007E-2</v>
      </c>
      <c r="E720" s="59" t="s">
        <v>7090</v>
      </c>
      <c r="F720" s="34" t="s">
        <v>291</v>
      </c>
      <c r="G720" s="34" t="s">
        <v>292</v>
      </c>
      <c r="H720" s="34" t="s">
        <v>7486</v>
      </c>
      <c r="I720" s="34" t="s">
        <v>542</v>
      </c>
      <c r="J720" s="38" t="s">
        <v>50</v>
      </c>
      <c r="K720" s="34" t="s">
        <v>7653</v>
      </c>
      <c r="L720" s="39">
        <v>1</v>
      </c>
      <c r="M720" s="34" t="s">
        <v>6037</v>
      </c>
      <c r="N720" s="34" t="s">
        <v>2452</v>
      </c>
      <c r="O720" s="34" t="s">
        <v>50</v>
      </c>
      <c r="P720" s="34" t="s">
        <v>99</v>
      </c>
      <c r="Q720" s="34" t="s">
        <v>58</v>
      </c>
      <c r="R720" s="34" t="s">
        <v>2453</v>
      </c>
      <c r="S720" s="34" t="s">
        <v>59</v>
      </c>
      <c r="T720" s="40">
        <v>42695</v>
      </c>
      <c r="U720" s="35">
        <v>7.0000000000000007E-2</v>
      </c>
      <c r="V720" s="34" t="s">
        <v>78</v>
      </c>
      <c r="W720" s="34" t="s">
        <v>61</v>
      </c>
      <c r="X720" s="34" t="s">
        <v>61</v>
      </c>
      <c r="Y720" s="41">
        <v>0</v>
      </c>
      <c r="Z720" s="42" t="s">
        <v>50</v>
      </c>
      <c r="AA720" s="42">
        <v>1199</v>
      </c>
      <c r="AC720" s="37">
        <v>2015</v>
      </c>
      <c r="AD720" s="36" t="s">
        <v>50</v>
      </c>
      <c r="AE720" s="35">
        <v>7.0000000000000007E-2</v>
      </c>
      <c r="AF720" s="40">
        <v>42695</v>
      </c>
      <c r="AG720" s="35">
        <v>7.0000000000000007E-2</v>
      </c>
      <c r="AH720" s="34" t="s">
        <v>78</v>
      </c>
      <c r="AI720" s="34" t="s">
        <v>647</v>
      </c>
      <c r="AJ720" s="33" t="str">
        <f t="shared" si="1"/>
        <v>Toronto</v>
      </c>
      <c r="AK720" s="34" t="s">
        <v>6040</v>
      </c>
      <c r="AL720" s="34" t="s">
        <v>598</v>
      </c>
      <c r="AM720" s="34" t="s">
        <v>465</v>
      </c>
      <c r="AN720" s="34" t="s">
        <v>9045</v>
      </c>
      <c r="AO720" s="34" t="s">
        <v>9462</v>
      </c>
      <c r="AP720" s="34" t="s">
        <v>303</v>
      </c>
      <c r="AQ720" s="34" t="s">
        <v>9951</v>
      </c>
      <c r="AR720" s="34" t="s">
        <v>50</v>
      </c>
    </row>
    <row r="721" spans="1:44" x14ac:dyDescent="0.3">
      <c r="A721" s="53" t="s">
        <v>6653</v>
      </c>
      <c r="B721" s="53">
        <v>0</v>
      </c>
      <c r="C721" s="55">
        <f t="shared" si="0"/>
        <v>1</v>
      </c>
      <c r="D721" s="62">
        <v>0.13</v>
      </c>
      <c r="E721" s="60" t="s">
        <v>7091</v>
      </c>
      <c r="F721" s="43" t="s">
        <v>93</v>
      </c>
      <c r="G721" s="43" t="s">
        <v>94</v>
      </c>
      <c r="H721" s="43" t="s">
        <v>259</v>
      </c>
      <c r="I721" s="43" t="s">
        <v>542</v>
      </c>
      <c r="J721" s="47" t="s">
        <v>50</v>
      </c>
      <c r="K721" s="43" t="s">
        <v>7654</v>
      </c>
      <c r="L721" s="48">
        <v>3</v>
      </c>
      <c r="M721" s="43" t="s">
        <v>8016</v>
      </c>
      <c r="N721" s="43" t="s">
        <v>8496</v>
      </c>
      <c r="O721" s="43" t="s">
        <v>50</v>
      </c>
      <c r="P721" s="43" t="s">
        <v>99</v>
      </c>
      <c r="Q721" s="43" t="s">
        <v>58</v>
      </c>
      <c r="R721" s="43" t="s">
        <v>8558</v>
      </c>
      <c r="S721" s="43" t="s">
        <v>59</v>
      </c>
      <c r="T721" s="49" t="s">
        <v>50</v>
      </c>
      <c r="U721" s="44" t="s">
        <v>50</v>
      </c>
      <c r="V721" s="43" t="s">
        <v>428</v>
      </c>
      <c r="W721" s="43" t="s">
        <v>61</v>
      </c>
      <c r="X721" s="43" t="s">
        <v>61</v>
      </c>
      <c r="Y721" s="50">
        <v>0.34</v>
      </c>
      <c r="Z721" s="51" t="s">
        <v>50</v>
      </c>
      <c r="AA721" s="51">
        <v>404</v>
      </c>
      <c r="AC721" s="46">
        <v>2016</v>
      </c>
      <c r="AD721" s="45" t="s">
        <v>50</v>
      </c>
      <c r="AE721" s="44">
        <v>0.13</v>
      </c>
      <c r="AF721" s="49">
        <v>42887</v>
      </c>
      <c r="AG721" s="44">
        <v>0.13</v>
      </c>
      <c r="AH721" s="43" t="s">
        <v>78</v>
      </c>
      <c r="AI721" s="43" t="s">
        <v>102</v>
      </c>
      <c r="AJ721" s="33" t="str">
        <f t="shared" si="1"/>
        <v>Toronto</v>
      </c>
      <c r="AK721" s="43" t="s">
        <v>8773</v>
      </c>
      <c r="AL721" s="43" t="s">
        <v>598</v>
      </c>
      <c r="AM721" s="43" t="s">
        <v>465</v>
      </c>
      <c r="AN721" s="43" t="s">
        <v>9046</v>
      </c>
      <c r="AO721" s="43" t="s">
        <v>9463</v>
      </c>
      <c r="AP721" s="43" t="s">
        <v>468</v>
      </c>
      <c r="AQ721" s="43" t="s">
        <v>9952</v>
      </c>
      <c r="AR721" s="43" t="s">
        <v>50</v>
      </c>
    </row>
    <row r="722" spans="1:44" x14ac:dyDescent="0.3">
      <c r="A722" s="52" t="s">
        <v>6654</v>
      </c>
      <c r="B722" s="52">
        <v>1</v>
      </c>
      <c r="C722" s="55">
        <f t="shared" ref="C722:C785" si="2">1-B722</f>
        <v>0</v>
      </c>
      <c r="D722" s="61">
        <v>0.03</v>
      </c>
      <c r="E722" s="59" t="s">
        <v>7092</v>
      </c>
      <c r="F722" s="34" t="s">
        <v>291</v>
      </c>
      <c r="G722" s="34" t="s">
        <v>292</v>
      </c>
      <c r="H722" s="34" t="s">
        <v>7464</v>
      </c>
      <c r="I722" s="34" t="s">
        <v>542</v>
      </c>
      <c r="J722" s="38" t="s">
        <v>50</v>
      </c>
      <c r="K722" s="34" t="s">
        <v>7655</v>
      </c>
      <c r="L722" s="39">
        <v>1</v>
      </c>
      <c r="M722" s="34" t="s">
        <v>3203</v>
      </c>
      <c r="N722" s="34" t="s">
        <v>8497</v>
      </c>
      <c r="O722" s="34" t="s">
        <v>50</v>
      </c>
      <c r="P722" s="34" t="s">
        <v>99</v>
      </c>
      <c r="Q722" s="34" t="s">
        <v>58</v>
      </c>
      <c r="R722" s="34" t="s">
        <v>8559</v>
      </c>
      <c r="S722" s="34" t="s">
        <v>59</v>
      </c>
      <c r="T722" s="40">
        <v>42461</v>
      </c>
      <c r="U722" s="35">
        <v>0.03</v>
      </c>
      <c r="V722" s="34" t="s">
        <v>78</v>
      </c>
      <c r="W722" s="34" t="s">
        <v>61</v>
      </c>
      <c r="X722" s="34" t="s">
        <v>61</v>
      </c>
      <c r="Y722" s="41">
        <v>0</v>
      </c>
      <c r="Z722" s="42">
        <v>89</v>
      </c>
      <c r="AA722" s="42">
        <v>16</v>
      </c>
      <c r="AC722" s="37">
        <v>2015</v>
      </c>
      <c r="AD722" s="36">
        <v>7</v>
      </c>
      <c r="AE722" s="35">
        <v>0.03</v>
      </c>
      <c r="AF722" s="40">
        <v>42461</v>
      </c>
      <c r="AG722" s="35">
        <v>0.03</v>
      </c>
      <c r="AH722" s="34" t="s">
        <v>78</v>
      </c>
      <c r="AI722" s="34" t="s">
        <v>299</v>
      </c>
      <c r="AJ722" s="33" t="str">
        <f t="shared" si="1"/>
        <v>Toronto</v>
      </c>
      <c r="AK722" s="34" t="s">
        <v>3207</v>
      </c>
      <c r="AL722" s="34" t="s">
        <v>598</v>
      </c>
      <c r="AM722" s="34" t="s">
        <v>465</v>
      </c>
      <c r="AN722" s="34" t="s">
        <v>9047</v>
      </c>
      <c r="AO722" s="34" t="s">
        <v>9464</v>
      </c>
      <c r="AP722" s="34" t="s">
        <v>1187</v>
      </c>
      <c r="AQ722" s="34" t="s">
        <v>9953</v>
      </c>
      <c r="AR722" s="34" t="s">
        <v>50</v>
      </c>
    </row>
    <row r="723" spans="1:44" x14ac:dyDescent="0.3">
      <c r="A723" s="53" t="s">
        <v>6655</v>
      </c>
      <c r="B723" s="53">
        <v>0</v>
      </c>
      <c r="C723" s="55">
        <f t="shared" si="2"/>
        <v>1</v>
      </c>
      <c r="D723" s="62" t="s">
        <v>50</v>
      </c>
      <c r="E723" s="60" t="s">
        <v>7093</v>
      </c>
      <c r="F723" s="43" t="s">
        <v>173</v>
      </c>
      <c r="G723" s="43" t="s">
        <v>317</v>
      </c>
      <c r="H723" s="43" t="s">
        <v>7468</v>
      </c>
      <c r="I723" s="43" t="s">
        <v>542</v>
      </c>
      <c r="J723" s="47" t="s">
        <v>50</v>
      </c>
      <c r="K723" s="43" t="s">
        <v>7656</v>
      </c>
      <c r="L723" s="48">
        <v>1</v>
      </c>
      <c r="M723" s="43" t="s">
        <v>8017</v>
      </c>
      <c r="N723" s="43" t="s">
        <v>50</v>
      </c>
      <c r="O723" s="43" t="s">
        <v>50</v>
      </c>
      <c r="P723" s="43" t="s">
        <v>200</v>
      </c>
      <c r="Q723" s="43" t="s">
        <v>58</v>
      </c>
      <c r="R723" s="43" t="s">
        <v>8560</v>
      </c>
      <c r="S723" s="43" t="s">
        <v>59</v>
      </c>
      <c r="T723" s="49" t="s">
        <v>50</v>
      </c>
      <c r="U723" s="44" t="s">
        <v>50</v>
      </c>
      <c r="V723" s="43" t="s">
        <v>78</v>
      </c>
      <c r="W723" s="43" t="s">
        <v>61</v>
      </c>
      <c r="X723" s="43" t="s">
        <v>61</v>
      </c>
      <c r="Y723" s="50">
        <v>-0.05</v>
      </c>
      <c r="Z723" s="51">
        <v>93</v>
      </c>
      <c r="AA723" s="51">
        <v>326</v>
      </c>
      <c r="AC723" s="46">
        <v>2014</v>
      </c>
      <c r="AD723" s="45" t="s">
        <v>50</v>
      </c>
      <c r="AE723" s="44" t="s">
        <v>50</v>
      </c>
      <c r="AF723" s="49" t="s">
        <v>50</v>
      </c>
      <c r="AG723" s="44" t="s">
        <v>50</v>
      </c>
      <c r="AH723" s="43" t="s">
        <v>78</v>
      </c>
      <c r="AI723" s="43" t="s">
        <v>1770</v>
      </c>
      <c r="AJ723" s="33" t="str">
        <f t="shared" ref="AJ723:AJ786" si="3">P723</f>
        <v>Ottawa</v>
      </c>
      <c r="AK723" s="43" t="s">
        <v>8774</v>
      </c>
      <c r="AL723" s="43" t="s">
        <v>598</v>
      </c>
      <c r="AM723" s="43" t="s">
        <v>465</v>
      </c>
      <c r="AN723" s="43" t="s">
        <v>9048</v>
      </c>
      <c r="AO723" s="43" t="s">
        <v>9465</v>
      </c>
      <c r="AP723" s="43" t="s">
        <v>9466</v>
      </c>
      <c r="AQ723" s="43" t="s">
        <v>9954</v>
      </c>
      <c r="AR723" s="43" t="s">
        <v>9955</v>
      </c>
    </row>
    <row r="724" spans="1:44" x14ac:dyDescent="0.3">
      <c r="A724" s="52" t="s">
        <v>6656</v>
      </c>
      <c r="B724" s="52">
        <v>1</v>
      </c>
      <c r="C724" s="55">
        <f t="shared" si="2"/>
        <v>0</v>
      </c>
      <c r="D724" s="61">
        <v>7.0000000000000007E-2</v>
      </c>
      <c r="E724" s="59" t="s">
        <v>7094</v>
      </c>
      <c r="F724" s="34" t="s">
        <v>173</v>
      </c>
      <c r="G724" s="34" t="s">
        <v>527</v>
      </c>
      <c r="H724" s="34" t="s">
        <v>7487</v>
      </c>
      <c r="I724" s="34" t="s">
        <v>456</v>
      </c>
      <c r="J724" s="38" t="s">
        <v>50</v>
      </c>
      <c r="K724" s="34" t="s">
        <v>7657</v>
      </c>
      <c r="L724" s="39">
        <v>4</v>
      </c>
      <c r="M724" s="34" t="s">
        <v>8018</v>
      </c>
      <c r="N724" s="34" t="s">
        <v>8498</v>
      </c>
      <c r="O724" s="34" t="s">
        <v>8398</v>
      </c>
      <c r="P724" s="34" t="s">
        <v>815</v>
      </c>
      <c r="Q724" s="34" t="s">
        <v>58</v>
      </c>
      <c r="R724" s="34" t="s">
        <v>8561</v>
      </c>
      <c r="S724" s="34" t="s">
        <v>59</v>
      </c>
      <c r="T724" s="40">
        <v>41712</v>
      </c>
      <c r="U724" s="35">
        <v>0.04</v>
      </c>
      <c r="V724" s="34" t="s">
        <v>78</v>
      </c>
      <c r="W724" s="34" t="s">
        <v>61</v>
      </c>
      <c r="X724" s="34" t="s">
        <v>61</v>
      </c>
      <c r="Y724" s="41">
        <v>-7.0000000000000007E-2</v>
      </c>
      <c r="Z724" s="42">
        <v>1295</v>
      </c>
      <c r="AA724" s="42">
        <v>1705</v>
      </c>
      <c r="AC724" s="37">
        <v>2013</v>
      </c>
      <c r="AD724" s="36">
        <v>7</v>
      </c>
      <c r="AE724" s="35">
        <v>7.0000000000000007E-2</v>
      </c>
      <c r="AF724" s="40">
        <v>42370</v>
      </c>
      <c r="AG724" s="35">
        <v>0.03</v>
      </c>
      <c r="AH724" s="34" t="s">
        <v>78</v>
      </c>
      <c r="AI724" s="34" t="s">
        <v>1251</v>
      </c>
      <c r="AJ724" s="33" t="str">
        <f t="shared" si="3"/>
        <v>Kitchener</v>
      </c>
      <c r="AK724" s="34" t="s">
        <v>8775</v>
      </c>
      <c r="AL724" s="34" t="s">
        <v>598</v>
      </c>
      <c r="AM724" s="34" t="s">
        <v>465</v>
      </c>
      <c r="AN724" s="34" t="s">
        <v>9049</v>
      </c>
      <c r="AO724" s="34" t="s">
        <v>9467</v>
      </c>
      <c r="AP724" s="34" t="s">
        <v>303</v>
      </c>
      <c r="AQ724" s="34" t="s">
        <v>9956</v>
      </c>
      <c r="AR724" s="34" t="s">
        <v>9957</v>
      </c>
    </row>
    <row r="725" spans="1:44" x14ac:dyDescent="0.3">
      <c r="A725" s="53" t="s">
        <v>6657</v>
      </c>
      <c r="B725" s="53">
        <v>1</v>
      </c>
      <c r="C725" s="55">
        <f t="shared" si="2"/>
        <v>0</v>
      </c>
      <c r="D725" s="62">
        <v>3.86</v>
      </c>
      <c r="E725" s="60" t="s">
        <v>7095</v>
      </c>
      <c r="F725" s="43" t="s">
        <v>291</v>
      </c>
      <c r="G725" s="43" t="s">
        <v>292</v>
      </c>
      <c r="H725" s="43" t="s">
        <v>7488</v>
      </c>
      <c r="I725" s="43" t="s">
        <v>221</v>
      </c>
      <c r="J725" s="47" t="s">
        <v>50</v>
      </c>
      <c r="K725" s="43" t="s">
        <v>7658</v>
      </c>
      <c r="L725" s="48">
        <v>2</v>
      </c>
      <c r="M725" s="43" t="s">
        <v>50</v>
      </c>
      <c r="N725" s="43" t="s">
        <v>2165</v>
      </c>
      <c r="O725" s="43" t="s">
        <v>50</v>
      </c>
      <c r="P725" s="43" t="s">
        <v>99</v>
      </c>
      <c r="Q725" s="43" t="s">
        <v>58</v>
      </c>
      <c r="R725" s="43" t="s">
        <v>2166</v>
      </c>
      <c r="S725" s="43" t="s">
        <v>59</v>
      </c>
      <c r="T725" s="49">
        <v>43228</v>
      </c>
      <c r="U725" s="44">
        <v>3.86</v>
      </c>
      <c r="V725" s="43" t="s">
        <v>1315</v>
      </c>
      <c r="W725" s="43" t="s">
        <v>61</v>
      </c>
      <c r="X725" s="43" t="s">
        <v>61</v>
      </c>
      <c r="Y725" s="50">
        <v>0.61</v>
      </c>
      <c r="Z725" s="51">
        <v>850</v>
      </c>
      <c r="AA725" s="51">
        <v>2705</v>
      </c>
      <c r="AC725" s="46">
        <v>2016</v>
      </c>
      <c r="AD725" s="45" t="s">
        <v>50</v>
      </c>
      <c r="AE725" s="44">
        <v>3.86</v>
      </c>
      <c r="AF725" s="49">
        <v>43228</v>
      </c>
      <c r="AG725" s="44">
        <v>3.86</v>
      </c>
      <c r="AH725" s="43" t="s">
        <v>1315</v>
      </c>
      <c r="AI725" s="43" t="s">
        <v>647</v>
      </c>
      <c r="AJ725" s="33" t="str">
        <f t="shared" si="3"/>
        <v>Toronto</v>
      </c>
      <c r="AK725" s="43" t="s">
        <v>8776</v>
      </c>
      <c r="AL725" s="43" t="s">
        <v>83</v>
      </c>
      <c r="AM725" s="43" t="s">
        <v>465</v>
      </c>
      <c r="AN725" s="43" t="s">
        <v>9050</v>
      </c>
      <c r="AO725" s="43" t="s">
        <v>9468</v>
      </c>
      <c r="AP725" s="43" t="s">
        <v>153</v>
      </c>
      <c r="AQ725" s="43" t="s">
        <v>9958</v>
      </c>
      <c r="AR725" s="43" t="s">
        <v>50</v>
      </c>
    </row>
    <row r="726" spans="1:44" x14ac:dyDescent="0.3">
      <c r="A726" s="52" t="s">
        <v>6658</v>
      </c>
      <c r="B726" s="52">
        <v>0</v>
      </c>
      <c r="C726" s="55">
        <f t="shared" si="2"/>
        <v>1</v>
      </c>
      <c r="D726" s="61">
        <v>0.85</v>
      </c>
      <c r="E726" s="59" t="s">
        <v>7096</v>
      </c>
      <c r="F726" s="34" t="s">
        <v>2</v>
      </c>
      <c r="G726" s="34" t="s">
        <v>2517</v>
      </c>
      <c r="H726" s="34" t="s">
        <v>50</v>
      </c>
      <c r="I726" s="34" t="s">
        <v>54</v>
      </c>
      <c r="J726" s="38" t="s">
        <v>50</v>
      </c>
      <c r="K726" s="34" t="s">
        <v>7659</v>
      </c>
      <c r="L726" s="39">
        <v>1</v>
      </c>
      <c r="M726" s="34" t="s">
        <v>8019</v>
      </c>
      <c r="N726" s="34" t="s">
        <v>8499</v>
      </c>
      <c r="O726" s="34" t="s">
        <v>50</v>
      </c>
      <c r="P726" s="34" t="s">
        <v>99</v>
      </c>
      <c r="Q726" s="34" t="s">
        <v>58</v>
      </c>
      <c r="R726" s="34" t="s">
        <v>8562</v>
      </c>
      <c r="S726" s="34" t="s">
        <v>59</v>
      </c>
      <c r="T726" s="40">
        <v>42765</v>
      </c>
      <c r="U726" s="35" t="s">
        <v>50</v>
      </c>
      <c r="V726" s="34" t="s">
        <v>509</v>
      </c>
      <c r="W726" s="34" t="s">
        <v>61</v>
      </c>
      <c r="X726" s="34" t="s">
        <v>61</v>
      </c>
      <c r="Y726" s="41" t="s">
        <v>50</v>
      </c>
      <c r="Z726" s="42" t="s">
        <v>50</v>
      </c>
      <c r="AA726" s="42" t="s">
        <v>50</v>
      </c>
      <c r="AC726" s="37">
        <v>2016</v>
      </c>
      <c r="AD726" s="36" t="s">
        <v>50</v>
      </c>
      <c r="AE726" s="35">
        <v>0.85</v>
      </c>
      <c r="AF726" s="40">
        <v>42765</v>
      </c>
      <c r="AG726" s="35" t="s">
        <v>50</v>
      </c>
      <c r="AH726" s="34" t="s">
        <v>509</v>
      </c>
      <c r="AI726" s="34" t="s">
        <v>2916</v>
      </c>
      <c r="AJ726" s="33" t="str">
        <f t="shared" si="3"/>
        <v>Toronto</v>
      </c>
      <c r="AK726" s="34" t="s">
        <v>8777</v>
      </c>
      <c r="AL726" s="34" t="s">
        <v>66</v>
      </c>
      <c r="AM726" s="34" t="s">
        <v>465</v>
      </c>
      <c r="AN726" s="34" t="s">
        <v>50</v>
      </c>
      <c r="AO726" s="34" t="s">
        <v>9469</v>
      </c>
      <c r="AP726" s="34" t="s">
        <v>468</v>
      </c>
      <c r="AQ726" s="34" t="s">
        <v>50</v>
      </c>
      <c r="AR726" s="34" t="s">
        <v>50</v>
      </c>
    </row>
    <row r="727" spans="1:44" x14ac:dyDescent="0.3">
      <c r="A727" s="52" t="s">
        <v>6659</v>
      </c>
      <c r="B727" s="52">
        <v>1</v>
      </c>
      <c r="C727" s="55">
        <f t="shared" si="2"/>
        <v>0</v>
      </c>
      <c r="D727" s="61" t="s">
        <v>50</v>
      </c>
      <c r="E727" s="59" t="s">
        <v>7097</v>
      </c>
      <c r="F727" s="34" t="s">
        <v>291</v>
      </c>
      <c r="G727" s="34" t="s">
        <v>292</v>
      </c>
      <c r="H727" s="34" t="s">
        <v>7463</v>
      </c>
      <c r="I727" s="34" t="s">
        <v>542</v>
      </c>
      <c r="J727" s="38" t="s">
        <v>50</v>
      </c>
      <c r="K727" s="34" t="s">
        <v>7631</v>
      </c>
      <c r="L727" s="39">
        <v>1</v>
      </c>
      <c r="M727" s="34" t="s">
        <v>3403</v>
      </c>
      <c r="N727" s="34" t="s">
        <v>8500</v>
      </c>
      <c r="O727" s="34" t="s">
        <v>50</v>
      </c>
      <c r="P727" s="34" t="s">
        <v>99</v>
      </c>
      <c r="Q727" s="34" t="s">
        <v>58</v>
      </c>
      <c r="R727" s="34" t="s">
        <v>8563</v>
      </c>
      <c r="S727" s="34" t="s">
        <v>59</v>
      </c>
      <c r="T727" s="40" t="s">
        <v>50</v>
      </c>
      <c r="U727" s="35" t="s">
        <v>50</v>
      </c>
      <c r="V727" s="34" t="s">
        <v>78</v>
      </c>
      <c r="W727" s="34" t="s">
        <v>61</v>
      </c>
      <c r="X727" s="34" t="s">
        <v>61</v>
      </c>
      <c r="Y727" s="41">
        <v>0.54</v>
      </c>
      <c r="Z727" s="42">
        <v>304</v>
      </c>
      <c r="AA727" s="42">
        <v>589</v>
      </c>
      <c r="AC727" s="37">
        <v>2015</v>
      </c>
      <c r="AD727" s="36" t="s">
        <v>50</v>
      </c>
      <c r="AE727" s="35" t="s">
        <v>50</v>
      </c>
      <c r="AF727" s="40" t="s">
        <v>50</v>
      </c>
      <c r="AG727" s="35" t="s">
        <v>50</v>
      </c>
      <c r="AH727" s="34" t="s">
        <v>78</v>
      </c>
      <c r="AI727" s="34" t="s">
        <v>647</v>
      </c>
      <c r="AJ727" s="33" t="str">
        <f t="shared" si="3"/>
        <v>Toronto</v>
      </c>
      <c r="AK727" s="34" t="s">
        <v>3404</v>
      </c>
      <c r="AL727" s="34" t="s">
        <v>598</v>
      </c>
      <c r="AM727" s="34" t="s">
        <v>465</v>
      </c>
      <c r="AN727" s="34" t="s">
        <v>9051</v>
      </c>
      <c r="AO727" s="34" t="s">
        <v>9470</v>
      </c>
      <c r="AP727" s="34" t="s">
        <v>153</v>
      </c>
      <c r="AQ727" s="34" t="s">
        <v>9959</v>
      </c>
      <c r="AR727" s="34" t="s">
        <v>9960</v>
      </c>
    </row>
    <row r="728" spans="1:44" x14ac:dyDescent="0.3">
      <c r="A728" s="53" t="s">
        <v>6660</v>
      </c>
      <c r="B728" s="53">
        <v>0</v>
      </c>
      <c r="C728" s="55">
        <f t="shared" si="2"/>
        <v>1</v>
      </c>
      <c r="D728" s="62" t="s">
        <v>50</v>
      </c>
      <c r="E728" s="60" t="s">
        <v>7098</v>
      </c>
      <c r="F728" s="43" t="s">
        <v>93</v>
      </c>
      <c r="G728" s="43" t="s">
        <v>344</v>
      </c>
      <c r="H728" s="43" t="s">
        <v>528</v>
      </c>
      <c r="I728" s="43" t="s">
        <v>542</v>
      </c>
      <c r="J728" s="47" t="s">
        <v>50</v>
      </c>
      <c r="K728" s="43" t="s">
        <v>7660</v>
      </c>
      <c r="L728" s="48">
        <v>2</v>
      </c>
      <c r="M728" s="43" t="s">
        <v>8020</v>
      </c>
      <c r="N728" s="43" t="s">
        <v>50</v>
      </c>
      <c r="O728" s="43" t="s">
        <v>50</v>
      </c>
      <c r="P728" s="43" t="s">
        <v>200</v>
      </c>
      <c r="Q728" s="43" t="s">
        <v>58</v>
      </c>
      <c r="R728" s="43" t="s">
        <v>50</v>
      </c>
      <c r="S728" s="43" t="s">
        <v>59</v>
      </c>
      <c r="T728" s="49">
        <v>41878</v>
      </c>
      <c r="U728" s="44">
        <v>0.02</v>
      </c>
      <c r="V728" s="43" t="s">
        <v>78</v>
      </c>
      <c r="W728" s="43" t="s">
        <v>61</v>
      </c>
      <c r="X728" s="43" t="s">
        <v>179</v>
      </c>
      <c r="Y728" s="50">
        <v>-2.15</v>
      </c>
      <c r="Z728" s="51">
        <v>628</v>
      </c>
      <c r="AA728" s="51">
        <v>166</v>
      </c>
      <c r="AC728" s="46">
        <v>2013</v>
      </c>
      <c r="AD728" s="45" t="s">
        <v>50</v>
      </c>
      <c r="AE728" s="44" t="s">
        <v>50</v>
      </c>
      <c r="AF728" s="49">
        <v>42230</v>
      </c>
      <c r="AG728" s="44">
        <v>0.03</v>
      </c>
      <c r="AH728" s="43" t="s">
        <v>770</v>
      </c>
      <c r="AI728" s="43" t="s">
        <v>1794</v>
      </c>
      <c r="AJ728" s="33" t="str">
        <f t="shared" si="3"/>
        <v>Ottawa</v>
      </c>
      <c r="AK728" s="43" t="s">
        <v>8778</v>
      </c>
      <c r="AL728" s="43" t="s">
        <v>598</v>
      </c>
      <c r="AM728" s="43" t="s">
        <v>465</v>
      </c>
      <c r="AN728" s="43" t="s">
        <v>9052</v>
      </c>
      <c r="AO728" s="43" t="s">
        <v>9471</v>
      </c>
      <c r="AP728" s="43" t="s">
        <v>468</v>
      </c>
      <c r="AQ728" s="43" t="s">
        <v>9961</v>
      </c>
      <c r="AR728" s="43" t="s">
        <v>9962</v>
      </c>
    </row>
    <row r="729" spans="1:44" x14ac:dyDescent="0.3">
      <c r="A729" s="52" t="s">
        <v>6661</v>
      </c>
      <c r="B729" s="52">
        <v>1</v>
      </c>
      <c r="C729" s="55">
        <f t="shared" si="2"/>
        <v>0</v>
      </c>
      <c r="D729" s="61" t="s">
        <v>50</v>
      </c>
      <c r="E729" s="59" t="s">
        <v>7099</v>
      </c>
      <c r="F729" s="34" t="s">
        <v>291</v>
      </c>
      <c r="G729" s="34" t="s">
        <v>292</v>
      </c>
      <c r="H729" s="34" t="s">
        <v>7473</v>
      </c>
      <c r="I729" s="34" t="s">
        <v>456</v>
      </c>
      <c r="J729" s="38" t="s">
        <v>50</v>
      </c>
      <c r="K729" s="34" t="s">
        <v>7661</v>
      </c>
      <c r="L729" s="39" t="s">
        <v>50</v>
      </c>
      <c r="M729" s="34" t="s">
        <v>50</v>
      </c>
      <c r="N729" s="34" t="s">
        <v>4288</v>
      </c>
      <c r="O729" s="34" t="s">
        <v>645</v>
      </c>
      <c r="P729" s="34" t="s">
        <v>99</v>
      </c>
      <c r="Q729" s="34" t="s">
        <v>58</v>
      </c>
      <c r="R729" s="34" t="s">
        <v>8564</v>
      </c>
      <c r="S729" s="34" t="s">
        <v>59</v>
      </c>
      <c r="T729" s="40">
        <v>41673</v>
      </c>
      <c r="U729" s="35" t="s">
        <v>50</v>
      </c>
      <c r="V729" s="34" t="s">
        <v>78</v>
      </c>
      <c r="W729" s="34" t="s">
        <v>61</v>
      </c>
      <c r="X729" s="34" t="s">
        <v>61</v>
      </c>
      <c r="Y729" s="41" t="s">
        <v>50</v>
      </c>
      <c r="Z729" s="42" t="s">
        <v>50</v>
      </c>
      <c r="AA729" s="42" t="s">
        <v>50</v>
      </c>
      <c r="AC729" s="37">
        <v>2013</v>
      </c>
      <c r="AD729" s="36">
        <v>7</v>
      </c>
      <c r="AE729" s="35" t="s">
        <v>50</v>
      </c>
      <c r="AF729" s="40">
        <v>42263</v>
      </c>
      <c r="AG729" s="35" t="s">
        <v>50</v>
      </c>
      <c r="AH729" s="34" t="s">
        <v>134</v>
      </c>
      <c r="AI729" s="34" t="s">
        <v>299</v>
      </c>
      <c r="AJ729" s="33" t="str">
        <f t="shared" si="3"/>
        <v>Toronto</v>
      </c>
      <c r="AK729" s="34" t="s">
        <v>50</v>
      </c>
      <c r="AL729" s="34" t="s">
        <v>277</v>
      </c>
      <c r="AM729" s="34" t="s">
        <v>67</v>
      </c>
      <c r="AN729" s="34" t="s">
        <v>9053</v>
      </c>
      <c r="AO729" s="34" t="s">
        <v>9472</v>
      </c>
      <c r="AP729" s="34" t="s">
        <v>9473</v>
      </c>
      <c r="AQ729" s="34" t="s">
        <v>9963</v>
      </c>
      <c r="AR729" s="34" t="s">
        <v>50</v>
      </c>
    </row>
    <row r="730" spans="1:44" x14ac:dyDescent="0.3">
      <c r="A730" s="53" t="s">
        <v>6662</v>
      </c>
      <c r="B730" s="53">
        <v>1</v>
      </c>
      <c r="C730" s="55">
        <f t="shared" si="2"/>
        <v>0</v>
      </c>
      <c r="D730" s="62" t="s">
        <v>50</v>
      </c>
      <c r="E730" s="60" t="s">
        <v>7100</v>
      </c>
      <c r="F730" s="43" t="s">
        <v>1</v>
      </c>
      <c r="G730" s="43" t="s">
        <v>70</v>
      </c>
      <c r="H730" s="43" t="s">
        <v>3508</v>
      </c>
      <c r="I730" s="43" t="s">
        <v>542</v>
      </c>
      <c r="J730" s="47" t="s">
        <v>50</v>
      </c>
      <c r="K730" s="43" t="s">
        <v>7662</v>
      </c>
      <c r="L730" s="48">
        <v>1</v>
      </c>
      <c r="M730" s="43" t="s">
        <v>6247</v>
      </c>
      <c r="N730" s="43" t="s">
        <v>8501</v>
      </c>
      <c r="O730" s="43" t="s">
        <v>8399</v>
      </c>
      <c r="P730" s="43" t="s">
        <v>99</v>
      </c>
      <c r="Q730" s="43" t="s">
        <v>58</v>
      </c>
      <c r="R730" s="43" t="s">
        <v>8565</v>
      </c>
      <c r="S730" s="43" t="s">
        <v>59</v>
      </c>
      <c r="T730" s="49">
        <v>43132</v>
      </c>
      <c r="U730" s="44" t="s">
        <v>50</v>
      </c>
      <c r="V730" s="43" t="s">
        <v>78</v>
      </c>
      <c r="W730" s="43" t="s">
        <v>61</v>
      </c>
      <c r="X730" s="43" t="s">
        <v>61</v>
      </c>
      <c r="Y730" s="50">
        <v>0</v>
      </c>
      <c r="Z730" s="51" t="s">
        <v>50</v>
      </c>
      <c r="AA730" s="51">
        <v>12</v>
      </c>
      <c r="AC730" s="46">
        <v>2017</v>
      </c>
      <c r="AD730" s="45" t="s">
        <v>50</v>
      </c>
      <c r="AE730" s="44" t="s">
        <v>50</v>
      </c>
      <c r="AF730" s="49">
        <v>43132</v>
      </c>
      <c r="AG730" s="44" t="s">
        <v>50</v>
      </c>
      <c r="AH730" s="43" t="s">
        <v>78</v>
      </c>
      <c r="AI730" s="43" t="s">
        <v>429</v>
      </c>
      <c r="AJ730" s="33" t="str">
        <f t="shared" si="3"/>
        <v>Toronto</v>
      </c>
      <c r="AK730" s="43" t="s">
        <v>6250</v>
      </c>
      <c r="AL730" s="43" t="s">
        <v>598</v>
      </c>
      <c r="AM730" s="43" t="s">
        <v>465</v>
      </c>
      <c r="AN730" s="43" t="s">
        <v>9054</v>
      </c>
      <c r="AO730" s="43" t="s">
        <v>9474</v>
      </c>
      <c r="AP730" s="43" t="s">
        <v>153</v>
      </c>
      <c r="AQ730" s="43" t="s">
        <v>9964</v>
      </c>
      <c r="AR730" s="43" t="s">
        <v>50</v>
      </c>
    </row>
    <row r="731" spans="1:44" x14ac:dyDescent="0.3">
      <c r="A731" s="52" t="s">
        <v>6663</v>
      </c>
      <c r="B731" s="52">
        <v>1</v>
      </c>
      <c r="C731" s="55">
        <f t="shared" si="2"/>
        <v>0</v>
      </c>
      <c r="D731" s="61">
        <v>0.02</v>
      </c>
      <c r="E731" s="59" t="s">
        <v>7101</v>
      </c>
      <c r="F731" s="34" t="s">
        <v>173</v>
      </c>
      <c r="G731" s="34" t="s">
        <v>527</v>
      </c>
      <c r="H731" s="34" t="s">
        <v>7482</v>
      </c>
      <c r="I731" s="34" t="s">
        <v>542</v>
      </c>
      <c r="J731" s="38" t="s">
        <v>50</v>
      </c>
      <c r="K731" s="34" t="s">
        <v>7663</v>
      </c>
      <c r="L731" s="39">
        <v>2</v>
      </c>
      <c r="M731" s="34" t="s">
        <v>1077</v>
      </c>
      <c r="N731" s="34" t="s">
        <v>8502</v>
      </c>
      <c r="O731" s="34" t="s">
        <v>1046</v>
      </c>
      <c r="P731" s="34" t="s">
        <v>200</v>
      </c>
      <c r="Q731" s="34" t="s">
        <v>58</v>
      </c>
      <c r="R731" s="34" t="s">
        <v>8566</v>
      </c>
      <c r="S731" s="34" t="s">
        <v>59</v>
      </c>
      <c r="T731" s="40">
        <v>42496</v>
      </c>
      <c r="U731" s="35">
        <v>0.02</v>
      </c>
      <c r="V731" s="34" t="s">
        <v>78</v>
      </c>
      <c r="W731" s="34" t="s">
        <v>61</v>
      </c>
      <c r="X731" s="34" t="s">
        <v>61</v>
      </c>
      <c r="Y731" s="41">
        <v>0</v>
      </c>
      <c r="Z731" s="42" t="s">
        <v>50</v>
      </c>
      <c r="AA731" s="42">
        <v>15</v>
      </c>
      <c r="AC731" s="37">
        <v>2015</v>
      </c>
      <c r="AD731" s="36">
        <v>2</v>
      </c>
      <c r="AE731" s="35">
        <v>0.02</v>
      </c>
      <c r="AF731" s="40">
        <v>42496</v>
      </c>
      <c r="AG731" s="35">
        <v>0.02</v>
      </c>
      <c r="AH731" s="34" t="s">
        <v>78</v>
      </c>
      <c r="AI731" s="34" t="s">
        <v>1291</v>
      </c>
      <c r="AJ731" s="33" t="str">
        <f t="shared" si="3"/>
        <v>Ottawa</v>
      </c>
      <c r="AK731" s="34" t="s">
        <v>1078</v>
      </c>
      <c r="AL731" s="34" t="s">
        <v>598</v>
      </c>
      <c r="AM731" s="34" t="s">
        <v>465</v>
      </c>
      <c r="AN731" s="34" t="s">
        <v>9055</v>
      </c>
      <c r="AO731" s="34" t="s">
        <v>9475</v>
      </c>
      <c r="AP731" s="34" t="s">
        <v>303</v>
      </c>
      <c r="AQ731" s="34" t="s">
        <v>9965</v>
      </c>
      <c r="AR731" s="34" t="s">
        <v>9966</v>
      </c>
    </row>
    <row r="732" spans="1:44" x14ac:dyDescent="0.3">
      <c r="A732" s="52" t="s">
        <v>6664</v>
      </c>
      <c r="B732" s="52">
        <v>1</v>
      </c>
      <c r="C732" s="55">
        <f t="shared" si="2"/>
        <v>0</v>
      </c>
      <c r="D732" s="61">
        <v>0.4</v>
      </c>
      <c r="E732" s="59" t="s">
        <v>7102</v>
      </c>
      <c r="F732" s="34" t="s">
        <v>291</v>
      </c>
      <c r="G732" s="34" t="s">
        <v>292</v>
      </c>
      <c r="H732" s="34" t="s">
        <v>7464</v>
      </c>
      <c r="I732" s="34" t="s">
        <v>1754</v>
      </c>
      <c r="J732" s="38" t="s">
        <v>50</v>
      </c>
      <c r="K732" s="34" t="s">
        <v>7664</v>
      </c>
      <c r="L732" s="39" t="s">
        <v>50</v>
      </c>
      <c r="M732" s="34" t="s">
        <v>50</v>
      </c>
      <c r="N732" s="34" t="s">
        <v>8503</v>
      </c>
      <c r="O732" s="34" t="s">
        <v>3205</v>
      </c>
      <c r="P732" s="34" t="s">
        <v>99</v>
      </c>
      <c r="Q732" s="34" t="s">
        <v>58</v>
      </c>
      <c r="R732" s="34" t="s">
        <v>6519</v>
      </c>
      <c r="S732" s="34" t="s">
        <v>59</v>
      </c>
      <c r="T732" s="40">
        <v>42255</v>
      </c>
      <c r="U732" s="35">
        <v>0.4</v>
      </c>
      <c r="V732" s="34" t="s">
        <v>461</v>
      </c>
      <c r="W732" s="34" t="s">
        <v>61</v>
      </c>
      <c r="X732" s="34" t="s">
        <v>61</v>
      </c>
      <c r="Y732" s="41">
        <v>-0.04</v>
      </c>
      <c r="Z732" s="42">
        <v>1193</v>
      </c>
      <c r="AA732" s="42">
        <v>2982</v>
      </c>
      <c r="AC732" s="37">
        <v>2014</v>
      </c>
      <c r="AD732" s="36">
        <v>4</v>
      </c>
      <c r="AE732" s="35">
        <v>0.4</v>
      </c>
      <c r="AF732" s="40">
        <v>42255</v>
      </c>
      <c r="AG732" s="35">
        <v>0.4</v>
      </c>
      <c r="AH732" s="34" t="s">
        <v>461</v>
      </c>
      <c r="AI732" s="34" t="s">
        <v>299</v>
      </c>
      <c r="AJ732" s="33" t="str">
        <f t="shared" si="3"/>
        <v>Toronto</v>
      </c>
      <c r="AK732" s="34" t="s">
        <v>50</v>
      </c>
      <c r="AL732" s="34" t="s">
        <v>549</v>
      </c>
      <c r="AM732" s="34" t="s">
        <v>465</v>
      </c>
      <c r="AN732" s="34" t="s">
        <v>9056</v>
      </c>
      <c r="AO732" s="34" t="s">
        <v>9476</v>
      </c>
      <c r="AP732" s="34" t="s">
        <v>303</v>
      </c>
      <c r="AQ732" s="34" t="s">
        <v>9967</v>
      </c>
      <c r="AR732" s="34" t="s">
        <v>9968</v>
      </c>
    </row>
    <row r="733" spans="1:44" x14ac:dyDescent="0.3">
      <c r="A733" s="53" t="s">
        <v>6665</v>
      </c>
      <c r="B733" s="53">
        <v>1</v>
      </c>
      <c r="C733" s="55">
        <f t="shared" si="2"/>
        <v>0</v>
      </c>
      <c r="D733" s="62" t="s">
        <v>50</v>
      </c>
      <c r="E733" s="60" t="s">
        <v>7103</v>
      </c>
      <c r="F733" s="43" t="s">
        <v>93</v>
      </c>
      <c r="G733" s="43" t="s">
        <v>503</v>
      </c>
      <c r="H733" s="43" t="s">
        <v>7465</v>
      </c>
      <c r="I733" s="43" t="s">
        <v>542</v>
      </c>
      <c r="J733" s="47" t="s">
        <v>50</v>
      </c>
      <c r="K733" s="43" t="s">
        <v>7665</v>
      </c>
      <c r="L733" s="48" t="s">
        <v>50</v>
      </c>
      <c r="M733" s="43" t="s">
        <v>50</v>
      </c>
      <c r="N733" s="43" t="s">
        <v>50</v>
      </c>
      <c r="O733" s="43" t="s">
        <v>50</v>
      </c>
      <c r="P733" s="43" t="s">
        <v>99</v>
      </c>
      <c r="Q733" s="43" t="s">
        <v>58</v>
      </c>
      <c r="R733" s="43" t="s">
        <v>50</v>
      </c>
      <c r="S733" s="43" t="s">
        <v>59</v>
      </c>
      <c r="T733" s="49">
        <v>41779</v>
      </c>
      <c r="U733" s="44">
        <v>0.01</v>
      </c>
      <c r="V733" s="43" t="s">
        <v>770</v>
      </c>
      <c r="W733" s="43" t="s">
        <v>61</v>
      </c>
      <c r="X733" s="43" t="s">
        <v>61</v>
      </c>
      <c r="Y733" s="50" t="s">
        <v>50</v>
      </c>
      <c r="Z733" s="51" t="s">
        <v>50</v>
      </c>
      <c r="AA733" s="51" t="s">
        <v>50</v>
      </c>
      <c r="AC733" s="46">
        <v>2013</v>
      </c>
      <c r="AD733" s="45" t="s">
        <v>50</v>
      </c>
      <c r="AE733" s="44" t="s">
        <v>50</v>
      </c>
      <c r="AF733" s="49">
        <v>42642</v>
      </c>
      <c r="AG733" s="44" t="s">
        <v>50</v>
      </c>
      <c r="AH733" s="43" t="s">
        <v>134</v>
      </c>
      <c r="AI733" s="43" t="s">
        <v>510</v>
      </c>
      <c r="AJ733" s="33" t="str">
        <f t="shared" si="3"/>
        <v>Toronto</v>
      </c>
      <c r="AK733" s="43" t="s">
        <v>50</v>
      </c>
      <c r="AL733" s="43" t="s">
        <v>430</v>
      </c>
      <c r="AM733" s="43" t="s">
        <v>67</v>
      </c>
      <c r="AN733" s="43" t="s">
        <v>9057</v>
      </c>
      <c r="AO733" s="43" t="s">
        <v>9477</v>
      </c>
      <c r="AP733" s="43" t="s">
        <v>601</v>
      </c>
      <c r="AQ733" s="43" t="s">
        <v>9969</v>
      </c>
      <c r="AR733" s="43" t="s">
        <v>50</v>
      </c>
    </row>
    <row r="734" spans="1:44" x14ac:dyDescent="0.3">
      <c r="A734" s="52" t="s">
        <v>6666</v>
      </c>
      <c r="B734" s="52">
        <v>1</v>
      </c>
      <c r="C734" s="55">
        <f t="shared" si="2"/>
        <v>0</v>
      </c>
      <c r="D734" s="61" t="s">
        <v>50</v>
      </c>
      <c r="E734" s="59" t="s">
        <v>7104</v>
      </c>
      <c r="F734" s="34" t="s">
        <v>93</v>
      </c>
      <c r="G734" s="34" t="s">
        <v>2959</v>
      </c>
      <c r="H734" s="34" t="s">
        <v>7489</v>
      </c>
      <c r="I734" s="34" t="s">
        <v>542</v>
      </c>
      <c r="J734" s="38" t="s">
        <v>50</v>
      </c>
      <c r="K734" s="34" t="s">
        <v>7666</v>
      </c>
      <c r="L734" s="39">
        <v>4</v>
      </c>
      <c r="M734" s="34" t="s">
        <v>8021</v>
      </c>
      <c r="N734" s="34" t="s">
        <v>8504</v>
      </c>
      <c r="O734" s="34" t="s">
        <v>50</v>
      </c>
      <c r="P734" s="34" t="s">
        <v>99</v>
      </c>
      <c r="Q734" s="34" t="s">
        <v>58</v>
      </c>
      <c r="R734" s="34" t="s">
        <v>2695</v>
      </c>
      <c r="S734" s="34" t="s">
        <v>59</v>
      </c>
      <c r="T734" s="40" t="s">
        <v>50</v>
      </c>
      <c r="U734" s="35" t="s">
        <v>50</v>
      </c>
      <c r="V734" s="34" t="s">
        <v>78</v>
      </c>
      <c r="W734" s="34" t="s">
        <v>61</v>
      </c>
      <c r="X734" s="34" t="s">
        <v>61</v>
      </c>
      <c r="Y734" s="41">
        <v>7.0000000000000007E-2</v>
      </c>
      <c r="Z734" s="42">
        <v>31</v>
      </c>
      <c r="AA734" s="42">
        <v>136</v>
      </c>
      <c r="AC734" s="37">
        <v>2013</v>
      </c>
      <c r="AD734" s="36" t="s">
        <v>50</v>
      </c>
      <c r="AE734" s="35" t="s">
        <v>50</v>
      </c>
      <c r="AF734" s="40">
        <v>42717</v>
      </c>
      <c r="AG734" s="35">
        <v>0.05</v>
      </c>
      <c r="AH734" s="34" t="s">
        <v>595</v>
      </c>
      <c r="AI734" s="34" t="s">
        <v>2964</v>
      </c>
      <c r="AJ734" s="33" t="str">
        <f t="shared" si="3"/>
        <v>Toronto</v>
      </c>
      <c r="AK734" s="34" t="s">
        <v>8779</v>
      </c>
      <c r="AL734" s="34" t="s">
        <v>598</v>
      </c>
      <c r="AM734" s="34" t="s">
        <v>465</v>
      </c>
      <c r="AN734" s="34" t="s">
        <v>9058</v>
      </c>
      <c r="AO734" s="34" t="s">
        <v>9478</v>
      </c>
      <c r="AP734" s="34" t="s">
        <v>9479</v>
      </c>
      <c r="AQ734" s="34" t="s">
        <v>9970</v>
      </c>
      <c r="AR734" s="34" t="s">
        <v>50</v>
      </c>
    </row>
    <row r="735" spans="1:44" x14ac:dyDescent="0.3">
      <c r="A735" s="53" t="s">
        <v>6667</v>
      </c>
      <c r="B735" s="53">
        <v>1</v>
      </c>
      <c r="C735" s="55">
        <f t="shared" si="2"/>
        <v>0</v>
      </c>
      <c r="D735" s="62" t="s">
        <v>50</v>
      </c>
      <c r="E735" s="60" t="s">
        <v>7105</v>
      </c>
      <c r="F735" s="43" t="s">
        <v>93</v>
      </c>
      <c r="G735" s="43" t="s">
        <v>592</v>
      </c>
      <c r="H735" s="43" t="s">
        <v>7464</v>
      </c>
      <c r="I735" s="43" t="s">
        <v>221</v>
      </c>
      <c r="J735" s="47" t="s">
        <v>50</v>
      </c>
      <c r="K735" s="43" t="s">
        <v>7667</v>
      </c>
      <c r="L735" s="48" t="s">
        <v>50</v>
      </c>
      <c r="M735" s="43" t="s">
        <v>50</v>
      </c>
      <c r="N735" s="43" t="s">
        <v>50</v>
      </c>
      <c r="O735" s="43" t="s">
        <v>50</v>
      </c>
      <c r="P735" s="43" t="s">
        <v>99</v>
      </c>
      <c r="Q735" s="43" t="s">
        <v>58</v>
      </c>
      <c r="R735" s="43" t="s">
        <v>50</v>
      </c>
      <c r="S735" s="43" t="s">
        <v>59</v>
      </c>
      <c r="T735" s="49">
        <v>43187</v>
      </c>
      <c r="U735" s="44" t="s">
        <v>50</v>
      </c>
      <c r="V735" s="43" t="s">
        <v>134</v>
      </c>
      <c r="W735" s="43" t="s">
        <v>61</v>
      </c>
      <c r="X735" s="43" t="s">
        <v>61</v>
      </c>
      <c r="Y735" s="50">
        <v>0</v>
      </c>
      <c r="Z735" s="51" t="s">
        <v>50</v>
      </c>
      <c r="AA735" s="51" t="s">
        <v>50</v>
      </c>
      <c r="AC735" s="46">
        <v>2016</v>
      </c>
      <c r="AD735" s="45" t="s">
        <v>50</v>
      </c>
      <c r="AE735" s="44" t="s">
        <v>50</v>
      </c>
      <c r="AF735" s="49">
        <v>43187</v>
      </c>
      <c r="AG735" s="44" t="s">
        <v>50</v>
      </c>
      <c r="AH735" s="43" t="s">
        <v>134</v>
      </c>
      <c r="AI735" s="43" t="s">
        <v>1125</v>
      </c>
      <c r="AJ735" s="33" t="str">
        <f t="shared" si="3"/>
        <v>Toronto</v>
      </c>
      <c r="AK735" s="43" t="s">
        <v>50</v>
      </c>
      <c r="AL735" s="43" t="s">
        <v>83</v>
      </c>
      <c r="AM735" s="43" t="s">
        <v>300</v>
      </c>
      <c r="AN735" s="43" t="s">
        <v>9059</v>
      </c>
      <c r="AO735" s="43" t="s">
        <v>9480</v>
      </c>
      <c r="AP735" s="43" t="s">
        <v>631</v>
      </c>
      <c r="AQ735" s="43" t="s">
        <v>50</v>
      </c>
      <c r="AR735" s="43" t="s">
        <v>50</v>
      </c>
    </row>
    <row r="736" spans="1:44" x14ac:dyDescent="0.3">
      <c r="A736" s="52" t="s">
        <v>6668</v>
      </c>
      <c r="B736" s="52">
        <v>0</v>
      </c>
      <c r="C736" s="55">
        <f t="shared" si="2"/>
        <v>1</v>
      </c>
      <c r="D736" s="61">
        <v>0.16</v>
      </c>
      <c r="E736" s="59" t="s">
        <v>7106</v>
      </c>
      <c r="F736" s="34" t="s">
        <v>93</v>
      </c>
      <c r="G736" s="34" t="s">
        <v>94</v>
      </c>
      <c r="H736" s="34" t="s">
        <v>50</v>
      </c>
      <c r="I736" s="34" t="s">
        <v>542</v>
      </c>
      <c r="J736" s="38" t="s">
        <v>50</v>
      </c>
      <c r="K736" s="34" t="s">
        <v>7668</v>
      </c>
      <c r="L736" s="39">
        <v>2</v>
      </c>
      <c r="M736" s="34" t="s">
        <v>8022</v>
      </c>
      <c r="N736" s="34" t="s">
        <v>50</v>
      </c>
      <c r="O736" s="34" t="s">
        <v>50</v>
      </c>
      <c r="P736" s="34" t="s">
        <v>8515</v>
      </c>
      <c r="Q736" s="34" t="s">
        <v>58</v>
      </c>
      <c r="R736" s="34" t="s">
        <v>50</v>
      </c>
      <c r="S736" s="34" t="s">
        <v>59</v>
      </c>
      <c r="T736" s="40">
        <v>41275</v>
      </c>
      <c r="U736" s="35">
        <v>0.03</v>
      </c>
      <c r="V736" s="34" t="s">
        <v>1506</v>
      </c>
      <c r="W736" s="34" t="s">
        <v>61</v>
      </c>
      <c r="X736" s="34" t="s">
        <v>61</v>
      </c>
      <c r="Y736" s="41">
        <v>0.47</v>
      </c>
      <c r="Z736" s="42" t="s">
        <v>50</v>
      </c>
      <c r="AA736" s="42">
        <v>1012</v>
      </c>
      <c r="AC736" s="37">
        <v>2013</v>
      </c>
      <c r="AD736" s="36" t="s">
        <v>50</v>
      </c>
      <c r="AE736" s="35">
        <v>0.16</v>
      </c>
      <c r="AF736" s="40">
        <v>42394</v>
      </c>
      <c r="AG736" s="35" t="s">
        <v>50</v>
      </c>
      <c r="AH736" s="34" t="s">
        <v>595</v>
      </c>
      <c r="AI736" s="34" t="s">
        <v>628</v>
      </c>
      <c r="AJ736" s="33" t="str">
        <f t="shared" si="3"/>
        <v>Whitby</v>
      </c>
      <c r="AK736" s="34" t="s">
        <v>8780</v>
      </c>
      <c r="AL736" s="34" t="s">
        <v>598</v>
      </c>
      <c r="AM736" s="34" t="s">
        <v>465</v>
      </c>
      <c r="AN736" s="34" t="s">
        <v>9060</v>
      </c>
      <c r="AO736" s="34" t="s">
        <v>9481</v>
      </c>
      <c r="AP736" s="34" t="s">
        <v>303</v>
      </c>
      <c r="AQ736" s="34" t="s">
        <v>9971</v>
      </c>
      <c r="AR736" s="34" t="s">
        <v>50</v>
      </c>
    </row>
    <row r="737" spans="1:44" x14ac:dyDescent="0.3">
      <c r="A737" s="53" t="s">
        <v>6669</v>
      </c>
      <c r="B737" s="53">
        <v>1</v>
      </c>
      <c r="C737" s="55">
        <f t="shared" si="2"/>
        <v>0</v>
      </c>
      <c r="D737" s="62" t="s">
        <v>50</v>
      </c>
      <c r="E737" s="60" t="s">
        <v>7107</v>
      </c>
      <c r="F737" s="43" t="s">
        <v>173</v>
      </c>
      <c r="G737" s="43" t="s">
        <v>317</v>
      </c>
      <c r="H737" s="43" t="s">
        <v>7490</v>
      </c>
      <c r="I737" s="43" t="s">
        <v>542</v>
      </c>
      <c r="J737" s="47" t="s">
        <v>50</v>
      </c>
      <c r="K737" s="43" t="s">
        <v>7631</v>
      </c>
      <c r="L737" s="48">
        <v>2</v>
      </c>
      <c r="M737" s="43" t="s">
        <v>8023</v>
      </c>
      <c r="N737" s="43" t="s">
        <v>50</v>
      </c>
      <c r="O737" s="43" t="s">
        <v>50</v>
      </c>
      <c r="P737" s="43" t="s">
        <v>50</v>
      </c>
      <c r="Q737" s="43" t="s">
        <v>58</v>
      </c>
      <c r="R737" s="43" t="s">
        <v>50</v>
      </c>
      <c r="S737" s="43" t="s">
        <v>59</v>
      </c>
      <c r="T737" s="49" t="s">
        <v>50</v>
      </c>
      <c r="U737" s="44" t="s">
        <v>50</v>
      </c>
      <c r="V737" s="43" t="s">
        <v>78</v>
      </c>
      <c r="W737" s="43" t="s">
        <v>61</v>
      </c>
      <c r="X737" s="43" t="s">
        <v>61</v>
      </c>
      <c r="Y737" s="50">
        <v>-0.23</v>
      </c>
      <c r="Z737" s="51" t="s">
        <v>50</v>
      </c>
      <c r="AA737" s="51">
        <v>35748</v>
      </c>
      <c r="AC737" s="46">
        <v>2014</v>
      </c>
      <c r="AD737" s="45">
        <v>4</v>
      </c>
      <c r="AE737" s="44" t="s">
        <v>50</v>
      </c>
      <c r="AF737" s="49" t="s">
        <v>50</v>
      </c>
      <c r="AG737" s="44" t="s">
        <v>50</v>
      </c>
      <c r="AH737" s="43" t="s">
        <v>78</v>
      </c>
      <c r="AI737" s="43" t="s">
        <v>322</v>
      </c>
      <c r="AJ737" s="33" t="str">
        <f t="shared" si="3"/>
        <v/>
      </c>
      <c r="AK737" s="43" t="s">
        <v>8781</v>
      </c>
      <c r="AL737" s="43" t="s">
        <v>598</v>
      </c>
      <c r="AM737" s="43" t="s">
        <v>465</v>
      </c>
      <c r="AN737" s="43" t="s">
        <v>9061</v>
      </c>
      <c r="AO737" s="43" t="s">
        <v>9482</v>
      </c>
      <c r="AP737" s="43" t="s">
        <v>2241</v>
      </c>
      <c r="AQ737" s="43" t="s">
        <v>9972</v>
      </c>
      <c r="AR737" s="43" t="s">
        <v>50</v>
      </c>
    </row>
    <row r="738" spans="1:44" x14ac:dyDescent="0.3">
      <c r="A738" s="53" t="s">
        <v>6670</v>
      </c>
      <c r="B738" s="53">
        <v>1</v>
      </c>
      <c r="C738" s="55">
        <f t="shared" si="2"/>
        <v>0</v>
      </c>
      <c r="D738" s="62" t="s">
        <v>50</v>
      </c>
      <c r="E738" s="60" t="s">
        <v>7108</v>
      </c>
      <c r="F738" s="43" t="s">
        <v>1</v>
      </c>
      <c r="G738" s="43" t="s">
        <v>2714</v>
      </c>
      <c r="H738" s="43" t="s">
        <v>7491</v>
      </c>
      <c r="I738" s="43" t="s">
        <v>456</v>
      </c>
      <c r="J738" s="47" t="s">
        <v>50</v>
      </c>
      <c r="K738" s="43" t="s">
        <v>7669</v>
      </c>
      <c r="L738" s="48">
        <v>1</v>
      </c>
      <c r="M738" s="43" t="s">
        <v>1057</v>
      </c>
      <c r="N738" s="43" t="s">
        <v>8505</v>
      </c>
      <c r="O738" s="43" t="s">
        <v>50</v>
      </c>
      <c r="P738" s="43" t="s">
        <v>4116</v>
      </c>
      <c r="Q738" s="43" t="s">
        <v>58</v>
      </c>
      <c r="R738" s="43" t="s">
        <v>8567</v>
      </c>
      <c r="S738" s="43" t="s">
        <v>59</v>
      </c>
      <c r="T738" s="49">
        <v>42370</v>
      </c>
      <c r="U738" s="44">
        <v>0.01</v>
      </c>
      <c r="V738" s="43" t="s">
        <v>770</v>
      </c>
      <c r="W738" s="43" t="s">
        <v>61</v>
      </c>
      <c r="X738" s="43" t="s">
        <v>61</v>
      </c>
      <c r="Y738" s="50">
        <v>0.73</v>
      </c>
      <c r="Z738" s="51">
        <v>1640</v>
      </c>
      <c r="AA738" s="51">
        <v>584</v>
      </c>
      <c r="AC738" s="46">
        <v>2016</v>
      </c>
      <c r="AD738" s="45" t="s">
        <v>50</v>
      </c>
      <c r="AE738" s="44" t="s">
        <v>50</v>
      </c>
      <c r="AF738" s="49" t="s">
        <v>50</v>
      </c>
      <c r="AG738" s="44" t="s">
        <v>50</v>
      </c>
      <c r="AH738" s="43" t="s">
        <v>78</v>
      </c>
      <c r="AI738" s="43" t="s">
        <v>2859</v>
      </c>
      <c r="AJ738" s="33" t="str">
        <f t="shared" si="3"/>
        <v>Kanata</v>
      </c>
      <c r="AK738" s="43" t="s">
        <v>1061</v>
      </c>
      <c r="AL738" s="43" t="s">
        <v>464</v>
      </c>
      <c r="AM738" s="43" t="s">
        <v>465</v>
      </c>
      <c r="AN738" s="43" t="s">
        <v>9062</v>
      </c>
      <c r="AO738" s="43" t="s">
        <v>9483</v>
      </c>
      <c r="AP738" s="43" t="s">
        <v>4038</v>
      </c>
      <c r="AQ738" s="43" t="s">
        <v>9973</v>
      </c>
      <c r="AR738" s="43" t="s">
        <v>50</v>
      </c>
    </row>
    <row r="739" spans="1:44" x14ac:dyDescent="0.3">
      <c r="A739" s="52" t="s">
        <v>6671</v>
      </c>
      <c r="B739" s="52">
        <v>1</v>
      </c>
      <c r="C739" s="55">
        <f t="shared" si="2"/>
        <v>0</v>
      </c>
      <c r="D739" s="61">
        <v>18.850000000000001</v>
      </c>
      <c r="E739" s="59" t="s">
        <v>7109</v>
      </c>
      <c r="F739" s="34" t="s">
        <v>291</v>
      </c>
      <c r="G739" s="34" t="s">
        <v>654</v>
      </c>
      <c r="H739" s="34" t="s">
        <v>7492</v>
      </c>
      <c r="I739" s="34" t="s">
        <v>456</v>
      </c>
      <c r="J739" s="38" t="s">
        <v>50</v>
      </c>
      <c r="K739" s="34" t="s">
        <v>7670</v>
      </c>
      <c r="L739" s="39">
        <v>2</v>
      </c>
      <c r="M739" s="34" t="s">
        <v>8024</v>
      </c>
      <c r="N739" s="34" t="s">
        <v>8506</v>
      </c>
      <c r="O739" s="34" t="s">
        <v>8400</v>
      </c>
      <c r="P739" s="34" t="s">
        <v>841</v>
      </c>
      <c r="Q739" s="34" t="s">
        <v>58</v>
      </c>
      <c r="R739" s="34" t="s">
        <v>6502</v>
      </c>
      <c r="S739" s="34" t="s">
        <v>59</v>
      </c>
      <c r="T739" s="40">
        <v>42512</v>
      </c>
      <c r="U739" s="35">
        <v>6.46</v>
      </c>
      <c r="V739" s="34" t="s">
        <v>661</v>
      </c>
      <c r="W739" s="34" t="s">
        <v>61</v>
      </c>
      <c r="X739" s="34" t="s">
        <v>61</v>
      </c>
      <c r="Y739" s="41">
        <v>0.35</v>
      </c>
      <c r="Z739" s="42">
        <v>100</v>
      </c>
      <c r="AA739" s="42">
        <v>439</v>
      </c>
      <c r="AC739" s="37">
        <v>2015</v>
      </c>
      <c r="AD739" s="36" t="s">
        <v>50</v>
      </c>
      <c r="AE739" s="35">
        <v>18.850000000000001</v>
      </c>
      <c r="AF739" s="40">
        <v>43349</v>
      </c>
      <c r="AG739" s="35">
        <v>12.38</v>
      </c>
      <c r="AH739" s="34" t="s">
        <v>661</v>
      </c>
      <c r="AI739" s="34" t="s">
        <v>8724</v>
      </c>
      <c r="AJ739" s="33" t="str">
        <f t="shared" si="3"/>
        <v>Markham</v>
      </c>
      <c r="AK739" s="34" t="s">
        <v>8782</v>
      </c>
      <c r="AL739" s="34" t="s">
        <v>464</v>
      </c>
      <c r="AM739" s="34" t="s">
        <v>465</v>
      </c>
      <c r="AN739" s="34" t="s">
        <v>9063</v>
      </c>
      <c r="AO739" s="34" t="s">
        <v>9484</v>
      </c>
      <c r="AP739" s="34" t="s">
        <v>468</v>
      </c>
      <c r="AQ739" s="34" t="s">
        <v>9974</v>
      </c>
      <c r="AR739" s="34" t="s">
        <v>9975</v>
      </c>
    </row>
    <row r="740" spans="1:44" x14ac:dyDescent="0.3">
      <c r="A740" s="52" t="s">
        <v>6672</v>
      </c>
      <c r="B740" s="52">
        <v>1</v>
      </c>
      <c r="C740" s="55">
        <f t="shared" si="2"/>
        <v>0</v>
      </c>
      <c r="D740" s="61" t="s">
        <v>50</v>
      </c>
      <c r="E740" s="59" t="s">
        <v>7110</v>
      </c>
      <c r="F740" s="34" t="s">
        <v>93</v>
      </c>
      <c r="G740" s="34" t="s">
        <v>344</v>
      </c>
      <c r="H740" s="34" t="s">
        <v>7493</v>
      </c>
      <c r="I740" s="34" t="s">
        <v>542</v>
      </c>
      <c r="J740" s="38" t="s">
        <v>50</v>
      </c>
      <c r="K740" s="34" t="s">
        <v>7671</v>
      </c>
      <c r="L740" s="39">
        <v>1</v>
      </c>
      <c r="M740" s="34" t="s">
        <v>7986</v>
      </c>
      <c r="N740" s="34" t="s">
        <v>2228</v>
      </c>
      <c r="O740" s="34" t="s">
        <v>1974</v>
      </c>
      <c r="P740" s="34" t="s">
        <v>99</v>
      </c>
      <c r="Q740" s="34" t="s">
        <v>58</v>
      </c>
      <c r="R740" s="34" t="s">
        <v>381</v>
      </c>
      <c r="S740" s="34" t="s">
        <v>59</v>
      </c>
      <c r="T740" s="40">
        <v>41848</v>
      </c>
      <c r="U740" s="35" t="s">
        <v>50</v>
      </c>
      <c r="V740" s="34" t="s">
        <v>78</v>
      </c>
      <c r="W740" s="34" t="s">
        <v>61</v>
      </c>
      <c r="X740" s="34" t="s">
        <v>61</v>
      </c>
      <c r="Y740" s="41">
        <v>0</v>
      </c>
      <c r="Z740" s="42">
        <v>93</v>
      </c>
      <c r="AA740" s="42">
        <v>210</v>
      </c>
      <c r="AC740" s="37">
        <v>2014</v>
      </c>
      <c r="AD740" s="36" t="s">
        <v>50</v>
      </c>
      <c r="AE740" s="35" t="s">
        <v>50</v>
      </c>
      <c r="AF740" s="40">
        <v>42085</v>
      </c>
      <c r="AG740" s="35">
        <v>7.0000000000000007E-2</v>
      </c>
      <c r="AH740" s="34" t="s">
        <v>770</v>
      </c>
      <c r="AI740" s="34" t="s">
        <v>5078</v>
      </c>
      <c r="AJ740" s="33" t="str">
        <f t="shared" si="3"/>
        <v>Toronto</v>
      </c>
      <c r="AK740" s="34" t="s">
        <v>8740</v>
      </c>
      <c r="AL740" s="34" t="s">
        <v>598</v>
      </c>
      <c r="AM740" s="34" t="s">
        <v>465</v>
      </c>
      <c r="AN740" s="34" t="s">
        <v>9064</v>
      </c>
      <c r="AO740" s="34" t="s">
        <v>9485</v>
      </c>
      <c r="AP740" s="34" t="s">
        <v>601</v>
      </c>
      <c r="AQ740" s="34" t="s">
        <v>50</v>
      </c>
      <c r="AR740" s="34" t="s">
        <v>9976</v>
      </c>
    </row>
    <row r="741" spans="1:44" x14ac:dyDescent="0.3">
      <c r="A741" s="53" t="s">
        <v>6673</v>
      </c>
      <c r="B741" s="53">
        <v>1</v>
      </c>
      <c r="C741" s="55">
        <f t="shared" si="2"/>
        <v>0</v>
      </c>
      <c r="D741" s="62" t="s">
        <v>50</v>
      </c>
      <c r="E741" s="60" t="s">
        <v>7111</v>
      </c>
      <c r="F741" s="43" t="s">
        <v>93</v>
      </c>
      <c r="G741" s="43" t="s">
        <v>994</v>
      </c>
      <c r="H741" s="43" t="s">
        <v>7464</v>
      </c>
      <c r="I741" s="43" t="s">
        <v>542</v>
      </c>
      <c r="J741" s="47" t="s">
        <v>50</v>
      </c>
      <c r="K741" s="43" t="s">
        <v>7672</v>
      </c>
      <c r="L741" s="48">
        <v>1</v>
      </c>
      <c r="M741" s="43" t="s">
        <v>4546</v>
      </c>
      <c r="N741" s="43" t="s">
        <v>8277</v>
      </c>
      <c r="O741" s="43" t="s">
        <v>1090</v>
      </c>
      <c r="P741" s="43" t="s">
        <v>815</v>
      </c>
      <c r="Q741" s="43" t="s">
        <v>58</v>
      </c>
      <c r="R741" s="43" t="s">
        <v>1091</v>
      </c>
      <c r="S741" s="43" t="s">
        <v>59</v>
      </c>
      <c r="T741" s="49">
        <v>42757</v>
      </c>
      <c r="U741" s="44" t="s">
        <v>50</v>
      </c>
      <c r="V741" s="43" t="s">
        <v>78</v>
      </c>
      <c r="W741" s="43" t="s">
        <v>61</v>
      </c>
      <c r="X741" s="43" t="s">
        <v>61</v>
      </c>
      <c r="Y741" s="50" t="s">
        <v>50</v>
      </c>
      <c r="Z741" s="51" t="s">
        <v>50</v>
      </c>
      <c r="AA741" s="51" t="s">
        <v>50</v>
      </c>
      <c r="AC741" s="46">
        <v>2017</v>
      </c>
      <c r="AD741" s="45">
        <v>4000</v>
      </c>
      <c r="AE741" s="44" t="s">
        <v>50</v>
      </c>
      <c r="AF741" s="49">
        <v>42757</v>
      </c>
      <c r="AG741" s="44" t="s">
        <v>50</v>
      </c>
      <c r="AH741" s="43" t="s">
        <v>78</v>
      </c>
      <c r="AI741" s="43" t="s">
        <v>1000</v>
      </c>
      <c r="AJ741" s="33" t="str">
        <f t="shared" si="3"/>
        <v>Kitchener</v>
      </c>
      <c r="AK741" s="43" t="s">
        <v>4547</v>
      </c>
      <c r="AL741" s="43" t="s">
        <v>598</v>
      </c>
      <c r="AM741" s="43" t="s">
        <v>465</v>
      </c>
      <c r="AN741" s="43" t="s">
        <v>9065</v>
      </c>
      <c r="AO741" s="43" t="s">
        <v>9486</v>
      </c>
      <c r="AP741" s="43" t="s">
        <v>468</v>
      </c>
      <c r="AQ741" s="43" t="s">
        <v>9977</v>
      </c>
      <c r="AR741" s="43" t="s">
        <v>50</v>
      </c>
    </row>
    <row r="742" spans="1:44" x14ac:dyDescent="0.3">
      <c r="A742" s="52" t="s">
        <v>6674</v>
      </c>
      <c r="B742" s="52">
        <v>1</v>
      </c>
      <c r="C742" s="55">
        <f t="shared" si="2"/>
        <v>0</v>
      </c>
      <c r="D742" s="61">
        <v>0.03</v>
      </c>
      <c r="E742" s="59" t="s">
        <v>7112</v>
      </c>
      <c r="F742" s="34" t="s">
        <v>291</v>
      </c>
      <c r="G742" s="34" t="s">
        <v>292</v>
      </c>
      <c r="H742" s="34" t="s">
        <v>7463</v>
      </c>
      <c r="I742" s="34" t="s">
        <v>542</v>
      </c>
      <c r="J742" s="38" t="s">
        <v>50</v>
      </c>
      <c r="K742" s="34" t="s">
        <v>7673</v>
      </c>
      <c r="L742" s="39">
        <v>1</v>
      </c>
      <c r="M742" s="34" t="s">
        <v>4546</v>
      </c>
      <c r="N742" s="34" t="s">
        <v>8507</v>
      </c>
      <c r="O742" s="34" t="s">
        <v>50</v>
      </c>
      <c r="P742" s="34" t="s">
        <v>8516</v>
      </c>
      <c r="Q742" s="34" t="s">
        <v>58</v>
      </c>
      <c r="R742" s="34" t="s">
        <v>8568</v>
      </c>
      <c r="S742" s="34" t="s">
        <v>59</v>
      </c>
      <c r="T742" s="40" t="s">
        <v>50</v>
      </c>
      <c r="U742" s="35" t="s">
        <v>50</v>
      </c>
      <c r="V742" s="34" t="s">
        <v>78</v>
      </c>
      <c r="W742" s="34" t="s">
        <v>61</v>
      </c>
      <c r="X742" s="34" t="s">
        <v>61</v>
      </c>
      <c r="Y742" s="41">
        <v>0</v>
      </c>
      <c r="Z742" s="42" t="s">
        <v>50</v>
      </c>
      <c r="AA742" s="42">
        <v>1</v>
      </c>
      <c r="AC742" s="37">
        <v>2016</v>
      </c>
      <c r="AD742" s="36" t="s">
        <v>50</v>
      </c>
      <c r="AE742" s="35">
        <v>0.03</v>
      </c>
      <c r="AF742" s="40">
        <v>43025</v>
      </c>
      <c r="AG742" s="35">
        <v>0.03</v>
      </c>
      <c r="AH742" s="34" t="s">
        <v>78</v>
      </c>
      <c r="AI742" s="34" t="s">
        <v>647</v>
      </c>
      <c r="AJ742" s="33" t="str">
        <f t="shared" si="3"/>
        <v>Breslau</v>
      </c>
      <c r="AK742" s="34" t="s">
        <v>4547</v>
      </c>
      <c r="AL742" s="34" t="s">
        <v>598</v>
      </c>
      <c r="AM742" s="34" t="s">
        <v>465</v>
      </c>
      <c r="AN742" s="34" t="s">
        <v>9066</v>
      </c>
      <c r="AO742" s="34" t="s">
        <v>9487</v>
      </c>
      <c r="AP742" s="34" t="s">
        <v>631</v>
      </c>
      <c r="AQ742" s="34" t="s">
        <v>9978</v>
      </c>
      <c r="AR742" s="34" t="s">
        <v>50</v>
      </c>
    </row>
    <row r="743" spans="1:44" x14ac:dyDescent="0.3">
      <c r="A743" s="53" t="s">
        <v>6675</v>
      </c>
      <c r="B743" s="53">
        <v>1</v>
      </c>
      <c r="C743" s="55">
        <f t="shared" si="2"/>
        <v>0</v>
      </c>
      <c r="D743" s="62">
        <v>0.45</v>
      </c>
      <c r="E743" s="60" t="s">
        <v>7113</v>
      </c>
      <c r="F743" s="43" t="s">
        <v>291</v>
      </c>
      <c r="G743" s="43" t="s">
        <v>292</v>
      </c>
      <c r="H743" s="43" t="s">
        <v>7494</v>
      </c>
      <c r="I743" s="43" t="s">
        <v>456</v>
      </c>
      <c r="J743" s="47" t="s">
        <v>50</v>
      </c>
      <c r="K743" s="43" t="s">
        <v>7674</v>
      </c>
      <c r="L743" s="48">
        <v>7</v>
      </c>
      <c r="M743" s="43" t="s">
        <v>8025</v>
      </c>
      <c r="N743" s="43" t="s">
        <v>8298</v>
      </c>
      <c r="O743" s="43" t="s">
        <v>50</v>
      </c>
      <c r="P743" s="43" t="s">
        <v>99</v>
      </c>
      <c r="Q743" s="43" t="s">
        <v>58</v>
      </c>
      <c r="R743" s="43" t="s">
        <v>5471</v>
      </c>
      <c r="S743" s="43" t="s">
        <v>59</v>
      </c>
      <c r="T743" s="49">
        <v>41275</v>
      </c>
      <c r="U743" s="44" t="s">
        <v>50</v>
      </c>
      <c r="V743" s="43" t="s">
        <v>78</v>
      </c>
      <c r="W743" s="43" t="s">
        <v>61</v>
      </c>
      <c r="X743" s="43" t="s">
        <v>61</v>
      </c>
      <c r="Y743" s="50">
        <v>-0.15</v>
      </c>
      <c r="Z743" s="51">
        <v>401</v>
      </c>
      <c r="AA743" s="51">
        <v>1160</v>
      </c>
      <c r="AC743" s="46">
        <v>2013</v>
      </c>
      <c r="AD743" s="45">
        <v>7</v>
      </c>
      <c r="AE743" s="44">
        <v>0.45</v>
      </c>
      <c r="AF743" s="49">
        <v>42648</v>
      </c>
      <c r="AG743" s="44" t="s">
        <v>50</v>
      </c>
      <c r="AH743" s="43" t="s">
        <v>78</v>
      </c>
      <c r="AI743" s="43" t="s">
        <v>918</v>
      </c>
      <c r="AJ743" s="33" t="str">
        <f t="shared" si="3"/>
        <v>Toronto</v>
      </c>
      <c r="AK743" s="43" t="s">
        <v>8783</v>
      </c>
      <c r="AL743" s="43" t="s">
        <v>464</v>
      </c>
      <c r="AM743" s="43" t="s">
        <v>465</v>
      </c>
      <c r="AN743" s="43" t="s">
        <v>9067</v>
      </c>
      <c r="AO743" s="43" t="s">
        <v>9488</v>
      </c>
      <c r="AP743" s="43" t="s">
        <v>1015</v>
      </c>
      <c r="AQ743" s="43" t="s">
        <v>9979</v>
      </c>
      <c r="AR743" s="43" t="s">
        <v>50</v>
      </c>
    </row>
    <row r="744" spans="1:44" x14ac:dyDescent="0.3">
      <c r="A744" s="53" t="s">
        <v>6676</v>
      </c>
      <c r="B744" s="53">
        <v>1</v>
      </c>
      <c r="C744" s="55">
        <f t="shared" si="2"/>
        <v>0</v>
      </c>
      <c r="D744" s="62" t="s">
        <v>50</v>
      </c>
      <c r="E744" s="60" t="s">
        <v>7114</v>
      </c>
      <c r="F744" s="43" t="s">
        <v>1</v>
      </c>
      <c r="G744" s="43" t="s">
        <v>158</v>
      </c>
      <c r="H744" s="43" t="s">
        <v>7464</v>
      </c>
      <c r="I744" s="43" t="s">
        <v>54</v>
      </c>
      <c r="J744" s="47" t="s">
        <v>50</v>
      </c>
      <c r="K744" s="43" t="s">
        <v>7675</v>
      </c>
      <c r="L744" s="48">
        <v>1</v>
      </c>
      <c r="M744" s="43" t="s">
        <v>8026</v>
      </c>
      <c r="N744" s="43" t="s">
        <v>8292</v>
      </c>
      <c r="O744" s="43" t="s">
        <v>8401</v>
      </c>
      <c r="P744" s="43" t="s">
        <v>99</v>
      </c>
      <c r="Q744" s="43" t="s">
        <v>58</v>
      </c>
      <c r="R744" s="43" t="s">
        <v>8569</v>
      </c>
      <c r="S744" s="43" t="s">
        <v>59</v>
      </c>
      <c r="T744" s="49" t="s">
        <v>50</v>
      </c>
      <c r="U744" s="44" t="s">
        <v>50</v>
      </c>
      <c r="V744" s="43" t="s">
        <v>509</v>
      </c>
      <c r="W744" s="43" t="s">
        <v>61</v>
      </c>
      <c r="X744" s="43" t="s">
        <v>61</v>
      </c>
      <c r="Y744" s="50">
        <v>0.31</v>
      </c>
      <c r="Z744" s="51">
        <v>8</v>
      </c>
      <c r="AA744" s="51">
        <v>139</v>
      </c>
      <c r="AC744" s="46">
        <v>2016</v>
      </c>
      <c r="AD744" s="45" t="s">
        <v>50</v>
      </c>
      <c r="AE744" s="44" t="s">
        <v>50</v>
      </c>
      <c r="AF744" s="49" t="s">
        <v>50</v>
      </c>
      <c r="AG744" s="44" t="s">
        <v>50</v>
      </c>
      <c r="AH744" s="43" t="s">
        <v>509</v>
      </c>
      <c r="AI744" s="43" t="s">
        <v>478</v>
      </c>
      <c r="AJ744" s="33" t="str">
        <f t="shared" si="3"/>
        <v>Toronto</v>
      </c>
      <c r="AK744" s="43" t="s">
        <v>8784</v>
      </c>
      <c r="AL744" s="43" t="s">
        <v>66</v>
      </c>
      <c r="AM744" s="43" t="s">
        <v>465</v>
      </c>
      <c r="AN744" s="43" t="s">
        <v>9068</v>
      </c>
      <c r="AO744" s="43" t="s">
        <v>9489</v>
      </c>
      <c r="AP744" s="43" t="s">
        <v>138</v>
      </c>
      <c r="AQ744" s="43" t="s">
        <v>9980</v>
      </c>
      <c r="AR744" s="43" t="s">
        <v>9981</v>
      </c>
    </row>
    <row r="745" spans="1:44" x14ac:dyDescent="0.3">
      <c r="A745" s="52" t="s">
        <v>6677</v>
      </c>
      <c r="B745" s="52">
        <v>1</v>
      </c>
      <c r="C745" s="55">
        <f t="shared" si="2"/>
        <v>0</v>
      </c>
      <c r="D745" s="61" t="s">
        <v>50</v>
      </c>
      <c r="E745" s="59" t="s">
        <v>7115</v>
      </c>
      <c r="F745" s="34" t="s">
        <v>1</v>
      </c>
      <c r="G745" s="34" t="s">
        <v>70</v>
      </c>
      <c r="H745" s="34" t="s">
        <v>50</v>
      </c>
      <c r="I745" s="34" t="s">
        <v>542</v>
      </c>
      <c r="J745" s="38" t="s">
        <v>50</v>
      </c>
      <c r="K745" s="34" t="s">
        <v>7676</v>
      </c>
      <c r="L745" s="39">
        <v>1</v>
      </c>
      <c r="M745" s="34" t="s">
        <v>8027</v>
      </c>
      <c r="N745" s="34" t="s">
        <v>8508</v>
      </c>
      <c r="O745" s="34" t="s">
        <v>50</v>
      </c>
      <c r="P745" s="34" t="s">
        <v>8515</v>
      </c>
      <c r="Q745" s="34" t="s">
        <v>58</v>
      </c>
      <c r="R745" s="34" t="s">
        <v>8570</v>
      </c>
      <c r="S745" s="34" t="s">
        <v>59</v>
      </c>
      <c r="T745" s="40">
        <v>43083</v>
      </c>
      <c r="U745" s="35" t="s">
        <v>50</v>
      </c>
      <c r="V745" s="34" t="s">
        <v>78</v>
      </c>
      <c r="W745" s="34" t="s">
        <v>61</v>
      </c>
      <c r="X745" s="34" t="s">
        <v>61</v>
      </c>
      <c r="Y745" s="41">
        <v>0</v>
      </c>
      <c r="Z745" s="42" t="s">
        <v>50</v>
      </c>
      <c r="AA745" s="42" t="s">
        <v>50</v>
      </c>
      <c r="AC745" s="37">
        <v>2017</v>
      </c>
      <c r="AD745" s="36" t="s">
        <v>50</v>
      </c>
      <c r="AE745" s="35" t="s">
        <v>50</v>
      </c>
      <c r="AF745" s="40">
        <v>43083</v>
      </c>
      <c r="AG745" s="35" t="s">
        <v>50</v>
      </c>
      <c r="AH745" s="34" t="s">
        <v>78</v>
      </c>
      <c r="AI745" s="34" t="s">
        <v>275</v>
      </c>
      <c r="AJ745" s="33" t="str">
        <f t="shared" si="3"/>
        <v>Whitby</v>
      </c>
      <c r="AK745" s="34" t="s">
        <v>8785</v>
      </c>
      <c r="AL745" s="34" t="s">
        <v>598</v>
      </c>
      <c r="AM745" s="34" t="s">
        <v>465</v>
      </c>
      <c r="AN745" s="34" t="s">
        <v>9069</v>
      </c>
      <c r="AO745" s="34" t="s">
        <v>9490</v>
      </c>
      <c r="AP745" s="34" t="s">
        <v>601</v>
      </c>
      <c r="AQ745" s="34" t="s">
        <v>9982</v>
      </c>
      <c r="AR745" s="34" t="s">
        <v>9983</v>
      </c>
    </row>
    <row r="746" spans="1:44" x14ac:dyDescent="0.3">
      <c r="A746" s="53" t="s">
        <v>6678</v>
      </c>
      <c r="B746" s="53">
        <v>1</v>
      </c>
      <c r="C746" s="55">
        <f t="shared" si="2"/>
        <v>0</v>
      </c>
      <c r="D746" s="62" t="s">
        <v>50</v>
      </c>
      <c r="E746" s="60" t="s">
        <v>7116</v>
      </c>
      <c r="F746" s="43" t="s">
        <v>173</v>
      </c>
      <c r="G746" s="43" t="s">
        <v>317</v>
      </c>
      <c r="H746" s="43" t="s">
        <v>7495</v>
      </c>
      <c r="I746" s="43" t="s">
        <v>456</v>
      </c>
      <c r="J746" s="47" t="s">
        <v>50</v>
      </c>
      <c r="K746" s="43" t="s">
        <v>7677</v>
      </c>
      <c r="L746" s="48">
        <v>3</v>
      </c>
      <c r="M746" s="43" t="s">
        <v>8028</v>
      </c>
      <c r="N746" s="43" t="s">
        <v>8509</v>
      </c>
      <c r="O746" s="43" t="s">
        <v>50</v>
      </c>
      <c r="P746" s="43" t="s">
        <v>1910</v>
      </c>
      <c r="Q746" s="43" t="s">
        <v>58</v>
      </c>
      <c r="R746" s="43" t="s">
        <v>8571</v>
      </c>
      <c r="S746" s="43" t="s">
        <v>59</v>
      </c>
      <c r="T746" s="49">
        <v>42005</v>
      </c>
      <c r="U746" s="44" t="s">
        <v>50</v>
      </c>
      <c r="V746" s="43" t="s">
        <v>78</v>
      </c>
      <c r="W746" s="43" t="s">
        <v>61</v>
      </c>
      <c r="X746" s="43" t="s">
        <v>61</v>
      </c>
      <c r="Y746" s="50" t="s">
        <v>50</v>
      </c>
      <c r="Z746" s="51" t="s">
        <v>50</v>
      </c>
      <c r="AA746" s="51" t="s">
        <v>50</v>
      </c>
      <c r="AC746" s="46">
        <v>2015</v>
      </c>
      <c r="AD746" s="45" t="s">
        <v>50</v>
      </c>
      <c r="AE746" s="44" t="s">
        <v>50</v>
      </c>
      <c r="AF746" s="49">
        <v>42216</v>
      </c>
      <c r="AG746" s="44" t="s">
        <v>50</v>
      </c>
      <c r="AH746" s="43" t="s">
        <v>428</v>
      </c>
      <c r="AI746" s="43" t="s">
        <v>447</v>
      </c>
      <c r="AJ746" s="33" t="str">
        <f t="shared" si="3"/>
        <v>Hamilton</v>
      </c>
      <c r="AK746" s="43" t="s">
        <v>8786</v>
      </c>
      <c r="AL746" s="43" t="s">
        <v>549</v>
      </c>
      <c r="AM746" s="43" t="s">
        <v>465</v>
      </c>
      <c r="AN746" s="43" t="s">
        <v>9070</v>
      </c>
      <c r="AO746" s="43" t="s">
        <v>9491</v>
      </c>
      <c r="AP746" s="43" t="s">
        <v>631</v>
      </c>
      <c r="AQ746" s="43" t="s">
        <v>9984</v>
      </c>
      <c r="AR746" s="43" t="s">
        <v>50</v>
      </c>
    </row>
    <row r="747" spans="1:44" x14ac:dyDescent="0.3">
      <c r="A747" s="52" t="s">
        <v>6679</v>
      </c>
      <c r="B747" s="52">
        <v>1</v>
      </c>
      <c r="C747" s="55">
        <f t="shared" si="2"/>
        <v>0</v>
      </c>
      <c r="D747" s="61">
        <v>0.2</v>
      </c>
      <c r="E747" s="59" t="s">
        <v>7117</v>
      </c>
      <c r="F747" s="34" t="s">
        <v>291</v>
      </c>
      <c r="G747" s="34" t="s">
        <v>292</v>
      </c>
      <c r="H747" s="34" t="s">
        <v>7496</v>
      </c>
      <c r="I747" s="34" t="s">
        <v>456</v>
      </c>
      <c r="J747" s="38" t="s">
        <v>50</v>
      </c>
      <c r="K747" s="34" t="s">
        <v>7678</v>
      </c>
      <c r="L747" s="39">
        <v>7</v>
      </c>
      <c r="M747" s="34" t="s">
        <v>8029</v>
      </c>
      <c r="N747" s="34" t="s">
        <v>50</v>
      </c>
      <c r="O747" s="34" t="s">
        <v>50</v>
      </c>
      <c r="P747" s="34" t="s">
        <v>99</v>
      </c>
      <c r="Q747" s="34" t="s">
        <v>58</v>
      </c>
      <c r="R747" s="34" t="s">
        <v>50</v>
      </c>
      <c r="S747" s="34" t="s">
        <v>59</v>
      </c>
      <c r="T747" s="40">
        <v>42264</v>
      </c>
      <c r="U747" s="35" t="s">
        <v>50</v>
      </c>
      <c r="V747" s="34" t="s">
        <v>78</v>
      </c>
      <c r="W747" s="34" t="s">
        <v>61</v>
      </c>
      <c r="X747" s="34" t="s">
        <v>61</v>
      </c>
      <c r="Y747" s="41">
        <v>-0.96</v>
      </c>
      <c r="Z747" s="42">
        <v>4200</v>
      </c>
      <c r="AA747" s="42">
        <v>1201</v>
      </c>
      <c r="AC747" s="37">
        <v>2015</v>
      </c>
      <c r="AD747" s="36">
        <v>3</v>
      </c>
      <c r="AE747" s="35">
        <v>0.2</v>
      </c>
      <c r="AF747" s="40">
        <v>42856</v>
      </c>
      <c r="AG747" s="35" t="s">
        <v>50</v>
      </c>
      <c r="AH747" s="34" t="s">
        <v>661</v>
      </c>
      <c r="AI747" s="34" t="s">
        <v>547</v>
      </c>
      <c r="AJ747" s="33" t="str">
        <f t="shared" si="3"/>
        <v>Toronto</v>
      </c>
      <c r="AK747" s="34" t="s">
        <v>8787</v>
      </c>
      <c r="AL747" s="34" t="s">
        <v>464</v>
      </c>
      <c r="AM747" s="34" t="s">
        <v>465</v>
      </c>
      <c r="AN747" s="34" t="s">
        <v>9071</v>
      </c>
      <c r="AO747" s="34" t="s">
        <v>9492</v>
      </c>
      <c r="AP747" s="34" t="s">
        <v>1117</v>
      </c>
      <c r="AQ747" s="34" t="s">
        <v>9985</v>
      </c>
      <c r="AR747" s="34" t="s">
        <v>50</v>
      </c>
    </row>
    <row r="748" spans="1:44" x14ac:dyDescent="0.3">
      <c r="A748" s="53" t="s">
        <v>6680</v>
      </c>
      <c r="B748" s="53">
        <v>1</v>
      </c>
      <c r="C748" s="55">
        <f t="shared" si="2"/>
        <v>0</v>
      </c>
      <c r="D748" s="62">
        <v>0.02</v>
      </c>
      <c r="E748" s="60" t="s">
        <v>7118</v>
      </c>
      <c r="F748" s="43" t="s">
        <v>291</v>
      </c>
      <c r="G748" s="43" t="s">
        <v>292</v>
      </c>
      <c r="H748" s="43" t="s">
        <v>7465</v>
      </c>
      <c r="I748" s="43" t="s">
        <v>542</v>
      </c>
      <c r="J748" s="47" t="s">
        <v>50</v>
      </c>
      <c r="K748" s="43" t="s">
        <v>7679</v>
      </c>
      <c r="L748" s="48">
        <v>2</v>
      </c>
      <c r="M748" s="43" t="s">
        <v>8030</v>
      </c>
      <c r="N748" s="43" t="s">
        <v>8510</v>
      </c>
      <c r="O748" s="43" t="s">
        <v>8402</v>
      </c>
      <c r="P748" s="43" t="s">
        <v>1226</v>
      </c>
      <c r="Q748" s="43" t="s">
        <v>58</v>
      </c>
      <c r="R748" s="43" t="s">
        <v>8572</v>
      </c>
      <c r="S748" s="43" t="s">
        <v>59</v>
      </c>
      <c r="T748" s="49">
        <v>41771</v>
      </c>
      <c r="U748" s="44">
        <v>0.02</v>
      </c>
      <c r="V748" s="43" t="s">
        <v>78</v>
      </c>
      <c r="W748" s="43" t="s">
        <v>61</v>
      </c>
      <c r="X748" s="43" t="s">
        <v>61</v>
      </c>
      <c r="Y748" s="50">
        <v>0</v>
      </c>
      <c r="Z748" s="51">
        <v>14</v>
      </c>
      <c r="AA748" s="51">
        <v>48</v>
      </c>
      <c r="AC748" s="46">
        <v>2014</v>
      </c>
      <c r="AD748" s="45">
        <v>11</v>
      </c>
      <c r="AE748" s="44">
        <v>0.02</v>
      </c>
      <c r="AF748" s="49">
        <v>41771</v>
      </c>
      <c r="AG748" s="44">
        <v>0.02</v>
      </c>
      <c r="AH748" s="43" t="s">
        <v>78</v>
      </c>
      <c r="AI748" s="43" t="s">
        <v>547</v>
      </c>
      <c r="AJ748" s="33" t="str">
        <f t="shared" si="3"/>
        <v>Thunder Bay</v>
      </c>
      <c r="AK748" s="43" t="s">
        <v>8788</v>
      </c>
      <c r="AL748" s="43" t="s">
        <v>598</v>
      </c>
      <c r="AM748" s="43" t="s">
        <v>465</v>
      </c>
      <c r="AN748" s="43" t="s">
        <v>9072</v>
      </c>
      <c r="AO748" s="43" t="s">
        <v>9493</v>
      </c>
      <c r="AP748" s="43" t="s">
        <v>468</v>
      </c>
      <c r="AQ748" s="43" t="s">
        <v>9986</v>
      </c>
      <c r="AR748" s="43" t="s">
        <v>9987</v>
      </c>
    </row>
    <row r="749" spans="1:44" x14ac:dyDescent="0.3">
      <c r="A749" s="52" t="s">
        <v>6681</v>
      </c>
      <c r="B749" s="52">
        <v>1</v>
      </c>
      <c r="C749" s="55">
        <f t="shared" si="2"/>
        <v>0</v>
      </c>
      <c r="D749" s="61" t="s">
        <v>50</v>
      </c>
      <c r="E749" s="59" t="s">
        <v>7119</v>
      </c>
      <c r="F749" s="34" t="s">
        <v>93</v>
      </c>
      <c r="G749" s="34" t="s">
        <v>2959</v>
      </c>
      <c r="H749" s="34" t="s">
        <v>7497</v>
      </c>
      <c r="I749" s="34" t="s">
        <v>542</v>
      </c>
      <c r="J749" s="38" t="s">
        <v>50</v>
      </c>
      <c r="K749" s="34" t="s">
        <v>7680</v>
      </c>
      <c r="L749" s="39">
        <v>1</v>
      </c>
      <c r="M749" s="34" t="s">
        <v>4546</v>
      </c>
      <c r="N749" s="34" t="s">
        <v>50</v>
      </c>
      <c r="O749" s="34" t="s">
        <v>50</v>
      </c>
      <c r="P749" s="34" t="s">
        <v>939</v>
      </c>
      <c r="Q749" s="34" t="s">
        <v>58</v>
      </c>
      <c r="R749" s="34" t="s">
        <v>50</v>
      </c>
      <c r="S749" s="34" t="s">
        <v>59</v>
      </c>
      <c r="T749" s="40">
        <v>42761</v>
      </c>
      <c r="U749" s="35">
        <v>0.01</v>
      </c>
      <c r="V749" s="34" t="s">
        <v>78</v>
      </c>
      <c r="W749" s="34" t="s">
        <v>61</v>
      </c>
      <c r="X749" s="34" t="s">
        <v>61</v>
      </c>
      <c r="Y749" s="41">
        <v>0.09</v>
      </c>
      <c r="Z749" s="42">
        <v>312</v>
      </c>
      <c r="AA749" s="42">
        <v>131</v>
      </c>
      <c r="AC749" s="37">
        <v>2016</v>
      </c>
      <c r="AD749" s="36">
        <v>3</v>
      </c>
      <c r="AE749" s="35" t="s">
        <v>50</v>
      </c>
      <c r="AF749" s="40">
        <v>42761</v>
      </c>
      <c r="AG749" s="35">
        <v>0.01</v>
      </c>
      <c r="AH749" s="34" t="s">
        <v>78</v>
      </c>
      <c r="AI749" s="34" t="s">
        <v>3673</v>
      </c>
      <c r="AJ749" s="33" t="str">
        <f t="shared" si="3"/>
        <v>Waterloo</v>
      </c>
      <c r="AK749" s="34" t="s">
        <v>4547</v>
      </c>
      <c r="AL749" s="34" t="s">
        <v>598</v>
      </c>
      <c r="AM749" s="34" t="s">
        <v>465</v>
      </c>
      <c r="AN749" s="34" t="s">
        <v>9073</v>
      </c>
      <c r="AO749" s="34" t="s">
        <v>9494</v>
      </c>
      <c r="AP749" s="34" t="s">
        <v>631</v>
      </c>
      <c r="AQ749" s="34" t="s">
        <v>9988</v>
      </c>
      <c r="AR749" s="34" t="s">
        <v>50</v>
      </c>
    </row>
    <row r="750" spans="1:44" x14ac:dyDescent="0.3">
      <c r="A750" s="53" t="s">
        <v>6682</v>
      </c>
      <c r="B750" s="53">
        <v>1</v>
      </c>
      <c r="C750" s="55">
        <f t="shared" si="2"/>
        <v>0</v>
      </c>
      <c r="D750" s="62" t="s">
        <v>50</v>
      </c>
      <c r="E750" s="60" t="s">
        <v>7120</v>
      </c>
      <c r="F750" s="43" t="s">
        <v>291</v>
      </c>
      <c r="G750" s="43" t="s">
        <v>292</v>
      </c>
      <c r="H750" s="43" t="s">
        <v>7498</v>
      </c>
      <c r="I750" s="43" t="s">
        <v>996</v>
      </c>
      <c r="J750" s="47" t="s">
        <v>50</v>
      </c>
      <c r="K750" s="43" t="s">
        <v>7681</v>
      </c>
      <c r="L750" s="48" t="s">
        <v>50</v>
      </c>
      <c r="M750" s="43" t="s">
        <v>50</v>
      </c>
      <c r="N750" s="43" t="s">
        <v>8511</v>
      </c>
      <c r="O750" s="43" t="s">
        <v>8403</v>
      </c>
      <c r="P750" s="43" t="s">
        <v>531</v>
      </c>
      <c r="Q750" s="43" t="s">
        <v>58</v>
      </c>
      <c r="R750" s="43" t="s">
        <v>8573</v>
      </c>
      <c r="S750" s="43" t="s">
        <v>59</v>
      </c>
      <c r="T750" s="49">
        <v>42342</v>
      </c>
      <c r="U750" s="44" t="s">
        <v>50</v>
      </c>
      <c r="V750" s="43" t="s">
        <v>770</v>
      </c>
      <c r="W750" s="43" t="s">
        <v>179</v>
      </c>
      <c r="X750" s="43" t="s">
        <v>179</v>
      </c>
      <c r="Y750" s="50">
        <v>0</v>
      </c>
      <c r="Z750" s="51" t="s">
        <v>50</v>
      </c>
      <c r="AA750" s="51">
        <v>272</v>
      </c>
      <c r="AC750" s="46">
        <v>2014</v>
      </c>
      <c r="AD750" s="45" t="s">
        <v>50</v>
      </c>
      <c r="AE750" s="44" t="s">
        <v>50</v>
      </c>
      <c r="AF750" s="49">
        <v>42342</v>
      </c>
      <c r="AG750" s="44" t="s">
        <v>50</v>
      </c>
      <c r="AH750" s="43" t="s">
        <v>770</v>
      </c>
      <c r="AI750" s="43" t="s">
        <v>1722</v>
      </c>
      <c r="AJ750" s="33" t="str">
        <f t="shared" si="3"/>
        <v>London</v>
      </c>
      <c r="AK750" s="43" t="s">
        <v>50</v>
      </c>
      <c r="AL750" s="43" t="s">
        <v>104</v>
      </c>
      <c r="AM750" s="43" t="s">
        <v>204</v>
      </c>
      <c r="AN750" s="43" t="s">
        <v>9074</v>
      </c>
      <c r="AO750" s="43" t="s">
        <v>9495</v>
      </c>
      <c r="AP750" s="43" t="s">
        <v>9496</v>
      </c>
      <c r="AQ750" s="43" t="s">
        <v>9989</v>
      </c>
      <c r="AR750" s="43" t="s">
        <v>9990</v>
      </c>
    </row>
    <row r="751" spans="1:44" x14ac:dyDescent="0.3">
      <c r="A751" s="52" t="s">
        <v>6683</v>
      </c>
      <c r="B751" s="52">
        <v>1</v>
      </c>
      <c r="C751" s="55">
        <f t="shared" si="2"/>
        <v>0</v>
      </c>
      <c r="D751" s="61" t="s">
        <v>50</v>
      </c>
      <c r="E751" s="59" t="s">
        <v>7121</v>
      </c>
      <c r="F751" s="34" t="s">
        <v>291</v>
      </c>
      <c r="G751" s="34" t="s">
        <v>292</v>
      </c>
      <c r="H751" s="34" t="s">
        <v>7464</v>
      </c>
      <c r="I751" s="34" t="s">
        <v>542</v>
      </c>
      <c r="J751" s="38" t="s">
        <v>50</v>
      </c>
      <c r="K751" s="34" t="s">
        <v>7631</v>
      </c>
      <c r="L751" s="39">
        <v>1</v>
      </c>
      <c r="M751" s="34" t="s">
        <v>3403</v>
      </c>
      <c r="N751" s="34" t="s">
        <v>50</v>
      </c>
      <c r="O751" s="34" t="s">
        <v>50</v>
      </c>
      <c r="P751" s="34" t="s">
        <v>99</v>
      </c>
      <c r="Q751" s="34" t="s">
        <v>58</v>
      </c>
      <c r="R751" s="34" t="s">
        <v>50</v>
      </c>
      <c r="S751" s="34" t="s">
        <v>59</v>
      </c>
      <c r="T751" s="40" t="s">
        <v>50</v>
      </c>
      <c r="U751" s="35" t="s">
        <v>50</v>
      </c>
      <c r="V751" s="34" t="s">
        <v>78</v>
      </c>
      <c r="W751" s="34" t="s">
        <v>61</v>
      </c>
      <c r="X751" s="34" t="s">
        <v>61</v>
      </c>
      <c r="Y751" s="41">
        <v>0</v>
      </c>
      <c r="Z751" s="42">
        <v>254</v>
      </c>
      <c r="AA751" s="42">
        <v>82</v>
      </c>
      <c r="AC751" s="37">
        <v>2013</v>
      </c>
      <c r="AD751" s="36">
        <v>7</v>
      </c>
      <c r="AE751" s="35" t="s">
        <v>50</v>
      </c>
      <c r="AF751" s="40" t="s">
        <v>50</v>
      </c>
      <c r="AG751" s="35" t="s">
        <v>50</v>
      </c>
      <c r="AH751" s="34" t="s">
        <v>78</v>
      </c>
      <c r="AI751" s="34" t="s">
        <v>647</v>
      </c>
      <c r="AJ751" s="33" t="str">
        <f t="shared" si="3"/>
        <v>Toronto</v>
      </c>
      <c r="AK751" s="34" t="s">
        <v>3404</v>
      </c>
      <c r="AL751" s="34" t="s">
        <v>598</v>
      </c>
      <c r="AM751" s="34" t="s">
        <v>465</v>
      </c>
      <c r="AN751" s="34" t="s">
        <v>9075</v>
      </c>
      <c r="AO751" s="34" t="s">
        <v>9497</v>
      </c>
      <c r="AP751" s="34" t="s">
        <v>631</v>
      </c>
      <c r="AQ751" s="34" t="s">
        <v>50</v>
      </c>
      <c r="AR751" s="34" t="s">
        <v>9991</v>
      </c>
    </row>
    <row r="752" spans="1:44" x14ac:dyDescent="0.3">
      <c r="A752" s="53" t="s">
        <v>6684</v>
      </c>
      <c r="B752" s="53">
        <v>1</v>
      </c>
      <c r="C752" s="55">
        <f t="shared" si="2"/>
        <v>0</v>
      </c>
      <c r="D752" s="62">
        <v>0.38</v>
      </c>
      <c r="E752" s="60" t="s">
        <v>7122</v>
      </c>
      <c r="F752" s="43" t="s">
        <v>291</v>
      </c>
      <c r="G752" s="43" t="s">
        <v>292</v>
      </c>
      <c r="H752" s="43" t="s">
        <v>7464</v>
      </c>
      <c r="I752" s="43" t="s">
        <v>542</v>
      </c>
      <c r="J752" s="47" t="s">
        <v>50</v>
      </c>
      <c r="K752" s="43" t="s">
        <v>2629</v>
      </c>
      <c r="L752" s="48">
        <v>4</v>
      </c>
      <c r="M752" s="43" t="s">
        <v>8031</v>
      </c>
      <c r="N752" s="43" t="s">
        <v>8512</v>
      </c>
      <c r="O752" s="43" t="s">
        <v>1046</v>
      </c>
      <c r="P752" s="43" t="s">
        <v>99</v>
      </c>
      <c r="Q752" s="43" t="s">
        <v>58</v>
      </c>
      <c r="R752" s="43" t="s">
        <v>8574</v>
      </c>
      <c r="S752" s="43" t="s">
        <v>59</v>
      </c>
      <c r="T752" s="49" t="s">
        <v>50</v>
      </c>
      <c r="U752" s="44" t="s">
        <v>50</v>
      </c>
      <c r="V752" s="43" t="s">
        <v>595</v>
      </c>
      <c r="W752" s="43" t="s">
        <v>61</v>
      </c>
      <c r="X752" s="43" t="s">
        <v>61</v>
      </c>
      <c r="Y752" s="50">
        <v>0</v>
      </c>
      <c r="Z752" s="51" t="s">
        <v>50</v>
      </c>
      <c r="AA752" s="51">
        <v>81</v>
      </c>
      <c r="AC752" s="46">
        <v>2015</v>
      </c>
      <c r="AD752" s="45" t="s">
        <v>50</v>
      </c>
      <c r="AE752" s="44">
        <v>0.38</v>
      </c>
      <c r="AF752" s="49">
        <v>43074</v>
      </c>
      <c r="AG752" s="44" t="s">
        <v>50</v>
      </c>
      <c r="AH752" s="43" t="s">
        <v>78</v>
      </c>
      <c r="AI752" s="43" t="s">
        <v>299</v>
      </c>
      <c r="AJ752" s="33" t="str">
        <f t="shared" si="3"/>
        <v>Toronto</v>
      </c>
      <c r="AK752" s="43" t="s">
        <v>8789</v>
      </c>
      <c r="AL752" s="43" t="s">
        <v>598</v>
      </c>
      <c r="AM752" s="43" t="s">
        <v>465</v>
      </c>
      <c r="AN752" s="43" t="s">
        <v>9076</v>
      </c>
      <c r="AO752" s="43" t="s">
        <v>9498</v>
      </c>
      <c r="AP752" s="43" t="s">
        <v>303</v>
      </c>
      <c r="AQ752" s="43" t="s">
        <v>9992</v>
      </c>
      <c r="AR752" s="43" t="s">
        <v>9993</v>
      </c>
    </row>
    <row r="753" spans="1:44" x14ac:dyDescent="0.3">
      <c r="A753" s="52" t="s">
        <v>6685</v>
      </c>
      <c r="B753" s="52">
        <v>1</v>
      </c>
      <c r="C753" s="55">
        <f t="shared" si="2"/>
        <v>0</v>
      </c>
      <c r="D753" s="61">
        <v>0.37</v>
      </c>
      <c r="E753" s="59" t="s">
        <v>7123</v>
      </c>
      <c r="F753" s="34" t="s">
        <v>1</v>
      </c>
      <c r="G753" s="34" t="s">
        <v>2714</v>
      </c>
      <c r="H753" s="34" t="s">
        <v>7499</v>
      </c>
      <c r="I753" s="34" t="s">
        <v>456</v>
      </c>
      <c r="J753" s="38" t="s">
        <v>50</v>
      </c>
      <c r="K753" s="34" t="s">
        <v>7682</v>
      </c>
      <c r="L753" s="39">
        <v>4</v>
      </c>
      <c r="M753" s="34" t="s">
        <v>8032</v>
      </c>
      <c r="N753" s="34" t="s">
        <v>1089</v>
      </c>
      <c r="O753" s="34" t="s">
        <v>1090</v>
      </c>
      <c r="P753" s="34" t="s">
        <v>815</v>
      </c>
      <c r="Q753" s="34" t="s">
        <v>58</v>
      </c>
      <c r="R753" s="34" t="s">
        <v>1091</v>
      </c>
      <c r="S753" s="34" t="s">
        <v>59</v>
      </c>
      <c r="T753" s="40">
        <v>42830</v>
      </c>
      <c r="U753" s="35">
        <v>0.04</v>
      </c>
      <c r="V753" s="34" t="s">
        <v>78</v>
      </c>
      <c r="W753" s="34" t="s">
        <v>61</v>
      </c>
      <c r="X753" s="34" t="s">
        <v>61</v>
      </c>
      <c r="Y753" s="41">
        <v>0</v>
      </c>
      <c r="Z753" s="42" t="s">
        <v>50</v>
      </c>
      <c r="AA753" s="42">
        <v>37</v>
      </c>
      <c r="AC753" s="37">
        <v>2017</v>
      </c>
      <c r="AD753" s="36" t="s">
        <v>50</v>
      </c>
      <c r="AE753" s="35">
        <v>0.37</v>
      </c>
      <c r="AF753" s="40">
        <v>43306</v>
      </c>
      <c r="AG753" s="35">
        <v>0.33</v>
      </c>
      <c r="AH753" s="34" t="s">
        <v>78</v>
      </c>
      <c r="AI753" s="34" t="s">
        <v>2859</v>
      </c>
      <c r="AJ753" s="33" t="str">
        <f t="shared" si="3"/>
        <v>Kitchener</v>
      </c>
      <c r="AK753" s="34" t="s">
        <v>8790</v>
      </c>
      <c r="AL753" s="34" t="s">
        <v>598</v>
      </c>
      <c r="AM753" s="34" t="s">
        <v>465</v>
      </c>
      <c r="AN753" s="34" t="s">
        <v>9077</v>
      </c>
      <c r="AO753" s="34" t="s">
        <v>9499</v>
      </c>
      <c r="AP753" s="34" t="s">
        <v>303</v>
      </c>
      <c r="AQ753" s="34" t="s">
        <v>50</v>
      </c>
      <c r="AR753" s="34" t="s">
        <v>50</v>
      </c>
    </row>
    <row r="754" spans="1:44" x14ac:dyDescent="0.3">
      <c r="A754" s="53" t="s">
        <v>6686</v>
      </c>
      <c r="B754" s="53">
        <v>1</v>
      </c>
      <c r="C754" s="55">
        <f t="shared" si="2"/>
        <v>0</v>
      </c>
      <c r="D754" s="62">
        <v>0.04</v>
      </c>
      <c r="E754" s="60" t="s">
        <v>7124</v>
      </c>
      <c r="F754" s="43" t="s">
        <v>93</v>
      </c>
      <c r="G754" s="43" t="s">
        <v>344</v>
      </c>
      <c r="H754" s="43" t="s">
        <v>50</v>
      </c>
      <c r="I754" s="43" t="s">
        <v>542</v>
      </c>
      <c r="J754" s="47" t="s">
        <v>50</v>
      </c>
      <c r="K754" s="43" t="s">
        <v>7683</v>
      </c>
      <c r="L754" s="48">
        <v>1</v>
      </c>
      <c r="M754" s="43" t="s">
        <v>8033</v>
      </c>
      <c r="N754" s="43" t="s">
        <v>50</v>
      </c>
      <c r="O754" s="43" t="s">
        <v>50</v>
      </c>
      <c r="P754" s="43" t="s">
        <v>414</v>
      </c>
      <c r="Q754" s="43" t="s">
        <v>58</v>
      </c>
      <c r="R754" s="43" t="s">
        <v>50</v>
      </c>
      <c r="S754" s="43" t="s">
        <v>59</v>
      </c>
      <c r="T754" s="49">
        <v>43070</v>
      </c>
      <c r="U754" s="44" t="s">
        <v>50</v>
      </c>
      <c r="V754" s="43" t="s">
        <v>770</v>
      </c>
      <c r="W754" s="43" t="s">
        <v>179</v>
      </c>
      <c r="X754" s="43" t="s">
        <v>61</v>
      </c>
      <c r="Y754" s="50">
        <v>-0.28000000000000003</v>
      </c>
      <c r="Z754" s="51" t="s">
        <v>50</v>
      </c>
      <c r="AA754" s="51">
        <v>1042</v>
      </c>
      <c r="AC754" s="46">
        <v>2013</v>
      </c>
      <c r="AD754" s="45" t="s">
        <v>50</v>
      </c>
      <c r="AE754" s="44">
        <v>0.04</v>
      </c>
      <c r="AF754" s="49">
        <v>43202</v>
      </c>
      <c r="AG754" s="44">
        <v>0.04</v>
      </c>
      <c r="AH754" s="43" t="s">
        <v>78</v>
      </c>
      <c r="AI754" s="43" t="s">
        <v>975</v>
      </c>
      <c r="AJ754" s="33" t="str">
        <f t="shared" si="3"/>
        <v>Mississauga</v>
      </c>
      <c r="AK754" s="43" t="s">
        <v>8791</v>
      </c>
      <c r="AL754" s="43" t="s">
        <v>598</v>
      </c>
      <c r="AM754" s="43" t="s">
        <v>465</v>
      </c>
      <c r="AN754" s="43" t="s">
        <v>9078</v>
      </c>
      <c r="AO754" s="43" t="s">
        <v>9500</v>
      </c>
      <c r="AP754" s="43" t="s">
        <v>303</v>
      </c>
      <c r="AQ754" s="43" t="s">
        <v>50</v>
      </c>
      <c r="AR754" s="43" t="s">
        <v>50</v>
      </c>
    </row>
    <row r="755" spans="1:44" x14ac:dyDescent="0.3">
      <c r="A755" s="52" t="s">
        <v>6687</v>
      </c>
      <c r="B755" s="52">
        <v>1</v>
      </c>
      <c r="C755" s="55">
        <f t="shared" si="2"/>
        <v>0</v>
      </c>
      <c r="D755" s="61">
        <v>0.12</v>
      </c>
      <c r="E755" s="59" t="s">
        <v>7125</v>
      </c>
      <c r="F755" s="34" t="s">
        <v>291</v>
      </c>
      <c r="G755" s="34" t="s">
        <v>292</v>
      </c>
      <c r="H755" s="34" t="s">
        <v>7500</v>
      </c>
      <c r="I755" s="34" t="s">
        <v>542</v>
      </c>
      <c r="J755" s="38" t="s">
        <v>50</v>
      </c>
      <c r="K755" s="34" t="s">
        <v>7684</v>
      </c>
      <c r="L755" s="39">
        <v>1</v>
      </c>
      <c r="M755" s="34" t="s">
        <v>8034</v>
      </c>
      <c r="N755" s="34" t="s">
        <v>8215</v>
      </c>
      <c r="O755" s="34" t="s">
        <v>8404</v>
      </c>
      <c r="P755" s="34" t="s">
        <v>99</v>
      </c>
      <c r="Q755" s="34" t="s">
        <v>58</v>
      </c>
      <c r="R755" s="34" t="s">
        <v>8575</v>
      </c>
      <c r="S755" s="34" t="s">
        <v>59</v>
      </c>
      <c r="T755" s="40">
        <v>42795</v>
      </c>
      <c r="U755" s="35">
        <v>0.12</v>
      </c>
      <c r="V755" s="34" t="s">
        <v>78</v>
      </c>
      <c r="W755" s="34" t="s">
        <v>61</v>
      </c>
      <c r="X755" s="34" t="s">
        <v>61</v>
      </c>
      <c r="Y755" s="41">
        <v>0.24</v>
      </c>
      <c r="Z755" s="42">
        <v>16</v>
      </c>
      <c r="AA755" s="42">
        <v>162</v>
      </c>
      <c r="AC755" s="37">
        <v>2017</v>
      </c>
      <c r="AD755" s="36" t="s">
        <v>50</v>
      </c>
      <c r="AE755" s="35">
        <v>0.12</v>
      </c>
      <c r="AF755" s="40">
        <v>42795</v>
      </c>
      <c r="AG755" s="35">
        <v>0.12</v>
      </c>
      <c r="AH755" s="34" t="s">
        <v>78</v>
      </c>
      <c r="AI755" s="34" t="s">
        <v>359</v>
      </c>
      <c r="AJ755" s="33" t="str">
        <f t="shared" si="3"/>
        <v>Toronto</v>
      </c>
      <c r="AK755" s="34" t="s">
        <v>8792</v>
      </c>
      <c r="AL755" s="34" t="s">
        <v>598</v>
      </c>
      <c r="AM755" s="34" t="s">
        <v>465</v>
      </c>
      <c r="AN755" s="34" t="s">
        <v>9079</v>
      </c>
      <c r="AO755" s="34" t="s">
        <v>9501</v>
      </c>
      <c r="AP755" s="34" t="s">
        <v>1187</v>
      </c>
      <c r="AQ755" s="34" t="s">
        <v>9994</v>
      </c>
      <c r="AR755" s="34" t="s">
        <v>50</v>
      </c>
    </row>
    <row r="756" spans="1:44" x14ac:dyDescent="0.3">
      <c r="A756" s="53" t="s">
        <v>6688</v>
      </c>
      <c r="B756" s="53">
        <v>1</v>
      </c>
      <c r="C756" s="55">
        <f t="shared" si="2"/>
        <v>0</v>
      </c>
      <c r="D756" s="62">
        <v>0.14000000000000001</v>
      </c>
      <c r="E756" s="60" t="s">
        <v>7126</v>
      </c>
      <c r="F756" s="43" t="s">
        <v>1</v>
      </c>
      <c r="G756" s="43" t="s">
        <v>2496</v>
      </c>
      <c r="H756" s="43" t="s">
        <v>7501</v>
      </c>
      <c r="I756" s="43" t="s">
        <v>542</v>
      </c>
      <c r="J756" s="47" t="s">
        <v>50</v>
      </c>
      <c r="K756" s="43" t="s">
        <v>7685</v>
      </c>
      <c r="L756" s="48">
        <v>4</v>
      </c>
      <c r="M756" s="43" t="s">
        <v>8035</v>
      </c>
      <c r="N756" s="43" t="s">
        <v>50</v>
      </c>
      <c r="O756" s="43" t="s">
        <v>50</v>
      </c>
      <c r="P756" s="43" t="s">
        <v>99</v>
      </c>
      <c r="Q756" s="43" t="s">
        <v>58</v>
      </c>
      <c r="R756" s="43" t="s">
        <v>50</v>
      </c>
      <c r="S756" s="43" t="s">
        <v>59</v>
      </c>
      <c r="T756" s="49">
        <v>41760</v>
      </c>
      <c r="U756" s="44" t="s">
        <v>50</v>
      </c>
      <c r="V756" s="43" t="s">
        <v>78</v>
      </c>
      <c r="W756" s="43" t="s">
        <v>61</v>
      </c>
      <c r="X756" s="43" t="s">
        <v>61</v>
      </c>
      <c r="Y756" s="50">
        <v>-0.03</v>
      </c>
      <c r="Z756" s="51">
        <v>162</v>
      </c>
      <c r="AA756" s="51">
        <v>486</v>
      </c>
      <c r="AC756" s="46">
        <v>2013</v>
      </c>
      <c r="AD756" s="45">
        <v>3</v>
      </c>
      <c r="AE756" s="44">
        <v>0.14000000000000001</v>
      </c>
      <c r="AF756" s="49">
        <v>42408</v>
      </c>
      <c r="AG756" s="44">
        <v>7.0000000000000007E-2</v>
      </c>
      <c r="AH756" s="43" t="s">
        <v>78</v>
      </c>
      <c r="AI756" s="43" t="s">
        <v>5860</v>
      </c>
      <c r="AJ756" s="33" t="str">
        <f t="shared" si="3"/>
        <v>Toronto</v>
      </c>
      <c r="AK756" s="43" t="s">
        <v>8793</v>
      </c>
      <c r="AL756" s="43" t="s">
        <v>598</v>
      </c>
      <c r="AM756" s="43" t="s">
        <v>465</v>
      </c>
      <c r="AN756" s="43" t="s">
        <v>9080</v>
      </c>
      <c r="AO756" s="43" t="s">
        <v>9502</v>
      </c>
      <c r="AP756" s="43" t="s">
        <v>303</v>
      </c>
      <c r="AQ756" s="43" t="s">
        <v>9995</v>
      </c>
      <c r="AR756" s="43" t="s">
        <v>9996</v>
      </c>
    </row>
    <row r="757" spans="1:44" x14ac:dyDescent="0.3">
      <c r="A757" s="52" t="s">
        <v>6689</v>
      </c>
      <c r="B757" s="52">
        <v>1</v>
      </c>
      <c r="C757" s="55">
        <f t="shared" si="2"/>
        <v>0</v>
      </c>
      <c r="D757" s="61" t="s">
        <v>50</v>
      </c>
      <c r="E757" s="59" t="s">
        <v>7127</v>
      </c>
      <c r="F757" s="34" t="s">
        <v>1</v>
      </c>
      <c r="G757" s="34" t="s">
        <v>70</v>
      </c>
      <c r="H757" s="34" t="s">
        <v>7502</v>
      </c>
      <c r="I757" s="34" t="s">
        <v>1020</v>
      </c>
      <c r="J757" s="38" t="s">
        <v>50</v>
      </c>
      <c r="K757" s="34" t="s">
        <v>7686</v>
      </c>
      <c r="L757" s="39">
        <v>1</v>
      </c>
      <c r="M757" s="34" t="s">
        <v>8036</v>
      </c>
      <c r="N757" s="34" t="s">
        <v>8216</v>
      </c>
      <c r="O757" s="34" t="s">
        <v>8405</v>
      </c>
      <c r="P757" s="34" t="s">
        <v>99</v>
      </c>
      <c r="Q757" s="34" t="s">
        <v>58</v>
      </c>
      <c r="R757" s="34" t="s">
        <v>50</v>
      </c>
      <c r="S757" s="34" t="s">
        <v>59</v>
      </c>
      <c r="T757" s="40" t="s">
        <v>50</v>
      </c>
      <c r="U757" s="35" t="s">
        <v>50</v>
      </c>
      <c r="V757" s="34" t="s">
        <v>428</v>
      </c>
      <c r="W757" s="34" t="s">
        <v>61</v>
      </c>
      <c r="X757" s="34" t="s">
        <v>396</v>
      </c>
      <c r="Y757" s="41">
        <v>0</v>
      </c>
      <c r="Z757" s="42" t="s">
        <v>50</v>
      </c>
      <c r="AA757" s="42">
        <v>4</v>
      </c>
      <c r="AC757" s="37">
        <v>2017</v>
      </c>
      <c r="AD757" s="36" t="s">
        <v>50</v>
      </c>
      <c r="AE757" s="35" t="s">
        <v>50</v>
      </c>
      <c r="AF757" s="40">
        <v>43248</v>
      </c>
      <c r="AG757" s="35">
        <v>3.86</v>
      </c>
      <c r="AH757" s="34" t="s">
        <v>1315</v>
      </c>
      <c r="AI757" s="34" t="s">
        <v>429</v>
      </c>
      <c r="AJ757" s="33" t="str">
        <f t="shared" si="3"/>
        <v>Toronto</v>
      </c>
      <c r="AK757" s="34" t="s">
        <v>8794</v>
      </c>
      <c r="AL757" s="34" t="s">
        <v>464</v>
      </c>
      <c r="AM757" s="34" t="s">
        <v>465</v>
      </c>
      <c r="AN757" s="34" t="s">
        <v>9081</v>
      </c>
      <c r="AO757" s="34" t="s">
        <v>9503</v>
      </c>
      <c r="AP757" s="34" t="s">
        <v>762</v>
      </c>
      <c r="AQ757" s="34" t="s">
        <v>9997</v>
      </c>
      <c r="AR757" s="34" t="s">
        <v>50</v>
      </c>
    </row>
    <row r="758" spans="1:44" x14ac:dyDescent="0.3">
      <c r="A758" s="52" t="s">
        <v>6690</v>
      </c>
      <c r="B758" s="52">
        <v>1</v>
      </c>
      <c r="C758" s="55">
        <f t="shared" si="2"/>
        <v>0</v>
      </c>
      <c r="D758" s="61" t="s">
        <v>50</v>
      </c>
      <c r="E758" s="59" t="s">
        <v>7128</v>
      </c>
      <c r="F758" s="34" t="s">
        <v>173</v>
      </c>
      <c r="G758" s="34" t="s">
        <v>527</v>
      </c>
      <c r="H758" s="34" t="s">
        <v>7503</v>
      </c>
      <c r="I758" s="34" t="s">
        <v>542</v>
      </c>
      <c r="J758" s="38" t="s">
        <v>50</v>
      </c>
      <c r="K758" s="34" t="s">
        <v>7687</v>
      </c>
      <c r="L758" s="39">
        <v>1</v>
      </c>
      <c r="M758" s="34" t="s">
        <v>8001</v>
      </c>
      <c r="N758" s="34" t="s">
        <v>3672</v>
      </c>
      <c r="O758" s="34" t="s">
        <v>50</v>
      </c>
      <c r="P758" s="34" t="s">
        <v>939</v>
      </c>
      <c r="Q758" s="34" t="s">
        <v>58</v>
      </c>
      <c r="R758" s="34" t="s">
        <v>8576</v>
      </c>
      <c r="S758" s="34" t="s">
        <v>59</v>
      </c>
      <c r="T758" s="40">
        <v>42572</v>
      </c>
      <c r="U758" s="35">
        <v>0.05</v>
      </c>
      <c r="V758" s="34" t="s">
        <v>78</v>
      </c>
      <c r="W758" s="34" t="s">
        <v>61</v>
      </c>
      <c r="X758" s="34" t="s">
        <v>61</v>
      </c>
      <c r="Y758" s="41" t="s">
        <v>50</v>
      </c>
      <c r="Z758" s="42" t="s">
        <v>50</v>
      </c>
      <c r="AA758" s="42" t="s">
        <v>50</v>
      </c>
      <c r="AC758" s="37">
        <v>2015</v>
      </c>
      <c r="AD758" s="36" t="s">
        <v>50</v>
      </c>
      <c r="AE758" s="35" t="s">
        <v>50</v>
      </c>
      <c r="AF758" s="40">
        <v>42572</v>
      </c>
      <c r="AG758" s="35">
        <v>0.05</v>
      </c>
      <c r="AH758" s="34" t="s">
        <v>78</v>
      </c>
      <c r="AI758" s="34" t="s">
        <v>1251</v>
      </c>
      <c r="AJ758" s="33" t="str">
        <f t="shared" si="3"/>
        <v>Waterloo</v>
      </c>
      <c r="AK758" s="34" t="s">
        <v>8757</v>
      </c>
      <c r="AL758" s="34" t="s">
        <v>598</v>
      </c>
      <c r="AM758" s="34" t="s">
        <v>465</v>
      </c>
      <c r="AN758" s="34" t="s">
        <v>9082</v>
      </c>
      <c r="AO758" s="34" t="s">
        <v>9504</v>
      </c>
      <c r="AP758" s="34" t="s">
        <v>631</v>
      </c>
      <c r="AQ758" s="34" t="s">
        <v>9998</v>
      </c>
      <c r="AR758" s="34" t="s">
        <v>50</v>
      </c>
    </row>
    <row r="759" spans="1:44" x14ac:dyDescent="0.3">
      <c r="A759" s="53" t="s">
        <v>6691</v>
      </c>
      <c r="B759" s="53">
        <v>1</v>
      </c>
      <c r="C759" s="55">
        <f t="shared" si="2"/>
        <v>0</v>
      </c>
      <c r="D759" s="62">
        <v>0.06</v>
      </c>
      <c r="E759" s="60" t="s">
        <v>7129</v>
      </c>
      <c r="F759" s="43" t="s">
        <v>291</v>
      </c>
      <c r="G759" s="43" t="s">
        <v>292</v>
      </c>
      <c r="H759" s="43" t="s">
        <v>7486</v>
      </c>
      <c r="I759" s="43" t="s">
        <v>542</v>
      </c>
      <c r="J759" s="47" t="s">
        <v>50</v>
      </c>
      <c r="K759" s="43" t="s">
        <v>7688</v>
      </c>
      <c r="L759" s="48">
        <v>1</v>
      </c>
      <c r="M759" s="43" t="s">
        <v>6037</v>
      </c>
      <c r="N759" s="43" t="s">
        <v>50</v>
      </c>
      <c r="O759" s="43" t="s">
        <v>50</v>
      </c>
      <c r="P759" s="43" t="s">
        <v>99</v>
      </c>
      <c r="Q759" s="43" t="s">
        <v>58</v>
      </c>
      <c r="R759" s="43" t="s">
        <v>50</v>
      </c>
      <c r="S759" s="43" t="s">
        <v>59</v>
      </c>
      <c r="T759" s="49">
        <v>42550</v>
      </c>
      <c r="U759" s="44">
        <v>0.06</v>
      </c>
      <c r="V759" s="43" t="s">
        <v>78</v>
      </c>
      <c r="W759" s="43" t="s">
        <v>61</v>
      </c>
      <c r="X759" s="43" t="s">
        <v>61</v>
      </c>
      <c r="Y759" s="50">
        <v>-0.13</v>
      </c>
      <c r="Z759" s="51">
        <v>108</v>
      </c>
      <c r="AA759" s="51">
        <v>354</v>
      </c>
      <c r="AC759" s="46">
        <v>2015</v>
      </c>
      <c r="AD759" s="45">
        <v>6</v>
      </c>
      <c r="AE759" s="44">
        <v>0.06</v>
      </c>
      <c r="AF759" s="49">
        <v>42550</v>
      </c>
      <c r="AG759" s="44">
        <v>0.06</v>
      </c>
      <c r="AH759" s="43" t="s">
        <v>78</v>
      </c>
      <c r="AI759" s="43" t="s">
        <v>647</v>
      </c>
      <c r="AJ759" s="33" t="str">
        <f t="shared" si="3"/>
        <v>Toronto</v>
      </c>
      <c r="AK759" s="43" t="s">
        <v>6040</v>
      </c>
      <c r="AL759" s="43" t="s">
        <v>598</v>
      </c>
      <c r="AM759" s="43" t="s">
        <v>465</v>
      </c>
      <c r="AN759" s="43" t="s">
        <v>9083</v>
      </c>
      <c r="AO759" s="43" t="s">
        <v>9505</v>
      </c>
      <c r="AP759" s="43" t="s">
        <v>877</v>
      </c>
      <c r="AQ759" s="43" t="s">
        <v>50</v>
      </c>
      <c r="AR759" s="43" t="s">
        <v>50</v>
      </c>
    </row>
    <row r="760" spans="1:44" x14ac:dyDescent="0.3">
      <c r="A760" s="53" t="s">
        <v>6692</v>
      </c>
      <c r="B760" s="53">
        <v>1</v>
      </c>
      <c r="C760" s="55">
        <f t="shared" si="2"/>
        <v>0</v>
      </c>
      <c r="D760" s="62">
        <v>0.03</v>
      </c>
      <c r="E760" s="60" t="s">
        <v>7130</v>
      </c>
      <c r="F760" s="43" t="s">
        <v>291</v>
      </c>
      <c r="G760" s="43" t="s">
        <v>292</v>
      </c>
      <c r="H760" s="43" t="s">
        <v>7464</v>
      </c>
      <c r="I760" s="43" t="s">
        <v>1754</v>
      </c>
      <c r="J760" s="47" t="s">
        <v>50</v>
      </c>
      <c r="K760" s="43" t="s">
        <v>7689</v>
      </c>
      <c r="L760" s="48">
        <v>1</v>
      </c>
      <c r="M760" s="43" t="s">
        <v>2109</v>
      </c>
      <c r="N760" s="43" t="s">
        <v>1089</v>
      </c>
      <c r="O760" s="43" t="s">
        <v>814</v>
      </c>
      <c r="P760" s="43" t="s">
        <v>815</v>
      </c>
      <c r="Q760" s="43" t="s">
        <v>58</v>
      </c>
      <c r="R760" s="43" t="s">
        <v>1091</v>
      </c>
      <c r="S760" s="43" t="s">
        <v>59</v>
      </c>
      <c r="T760" s="49">
        <v>41514</v>
      </c>
      <c r="U760" s="44">
        <v>0.03</v>
      </c>
      <c r="V760" s="43" t="s">
        <v>461</v>
      </c>
      <c r="W760" s="43" t="s">
        <v>61</v>
      </c>
      <c r="X760" s="43" t="s">
        <v>61</v>
      </c>
      <c r="Y760" s="50">
        <v>0.01</v>
      </c>
      <c r="Z760" s="51" t="s">
        <v>50</v>
      </c>
      <c r="AA760" s="51">
        <v>19755</v>
      </c>
      <c r="AC760" s="46">
        <v>2013</v>
      </c>
      <c r="AD760" s="45" t="s">
        <v>50</v>
      </c>
      <c r="AE760" s="44">
        <v>0.03</v>
      </c>
      <c r="AF760" s="49">
        <v>41514</v>
      </c>
      <c r="AG760" s="44">
        <v>0.03</v>
      </c>
      <c r="AH760" s="43" t="s">
        <v>461</v>
      </c>
      <c r="AI760" s="43" t="s">
        <v>299</v>
      </c>
      <c r="AJ760" s="33" t="str">
        <f t="shared" si="3"/>
        <v>Kitchener</v>
      </c>
      <c r="AK760" s="43" t="s">
        <v>2110</v>
      </c>
      <c r="AL760" s="43" t="s">
        <v>598</v>
      </c>
      <c r="AM760" s="43" t="s">
        <v>465</v>
      </c>
      <c r="AN760" s="43" t="s">
        <v>9084</v>
      </c>
      <c r="AO760" s="43" t="s">
        <v>9506</v>
      </c>
      <c r="AP760" s="43" t="s">
        <v>631</v>
      </c>
      <c r="AQ760" s="43" t="s">
        <v>50</v>
      </c>
      <c r="AR760" s="43" t="s">
        <v>50</v>
      </c>
    </row>
    <row r="761" spans="1:44" x14ac:dyDescent="0.3">
      <c r="A761" s="52" t="s">
        <v>6693</v>
      </c>
      <c r="B761" s="52">
        <v>1</v>
      </c>
      <c r="C761" s="55">
        <f t="shared" si="2"/>
        <v>0</v>
      </c>
      <c r="D761" s="61">
        <v>56.72</v>
      </c>
      <c r="E761" s="59" t="s">
        <v>705</v>
      </c>
      <c r="F761" s="34" t="s">
        <v>291</v>
      </c>
      <c r="G761" s="34" t="s">
        <v>292</v>
      </c>
      <c r="H761" s="34" t="s">
        <v>7504</v>
      </c>
      <c r="I761" s="34" t="s">
        <v>456</v>
      </c>
      <c r="J761" s="38" t="s">
        <v>50</v>
      </c>
      <c r="K761" s="34" t="s">
        <v>7690</v>
      </c>
      <c r="L761" s="39">
        <v>11</v>
      </c>
      <c r="M761" s="34" t="s">
        <v>8037</v>
      </c>
      <c r="N761" s="34" t="s">
        <v>8217</v>
      </c>
      <c r="O761" s="34" t="s">
        <v>8406</v>
      </c>
      <c r="P761" s="34" t="s">
        <v>99</v>
      </c>
      <c r="Q761" s="34" t="s">
        <v>58</v>
      </c>
      <c r="R761" s="34" t="s">
        <v>8577</v>
      </c>
      <c r="S761" s="34" t="s">
        <v>59</v>
      </c>
      <c r="T761" s="40" t="s">
        <v>50</v>
      </c>
      <c r="U761" s="35" t="s">
        <v>50</v>
      </c>
      <c r="V761" s="34" t="s">
        <v>78</v>
      </c>
      <c r="W761" s="34" t="s">
        <v>61</v>
      </c>
      <c r="X761" s="34" t="s">
        <v>61</v>
      </c>
      <c r="Y761" s="41">
        <v>0.2</v>
      </c>
      <c r="Z761" s="42">
        <v>296</v>
      </c>
      <c r="AA761" s="42">
        <v>1195</v>
      </c>
      <c r="AC761" s="37">
        <v>2013</v>
      </c>
      <c r="AD761" s="36">
        <v>100</v>
      </c>
      <c r="AE761" s="35">
        <v>56.72</v>
      </c>
      <c r="AF761" s="40">
        <v>43088</v>
      </c>
      <c r="AG761" s="35">
        <v>47.24</v>
      </c>
      <c r="AH761" s="34" t="s">
        <v>661</v>
      </c>
      <c r="AI761" s="34" t="s">
        <v>547</v>
      </c>
      <c r="AJ761" s="33" t="str">
        <f t="shared" si="3"/>
        <v>Toronto</v>
      </c>
      <c r="AK761" s="34" t="s">
        <v>8795</v>
      </c>
      <c r="AL761" s="34" t="s">
        <v>464</v>
      </c>
      <c r="AM761" s="34" t="s">
        <v>465</v>
      </c>
      <c r="AN761" s="34" t="s">
        <v>713</v>
      </c>
      <c r="AO761" s="34" t="s">
        <v>714</v>
      </c>
      <c r="AP761" s="34" t="s">
        <v>715</v>
      </c>
      <c r="AQ761" s="34" t="s">
        <v>716</v>
      </c>
      <c r="AR761" s="34" t="s">
        <v>50</v>
      </c>
    </row>
    <row r="762" spans="1:44" x14ac:dyDescent="0.3">
      <c r="A762" s="52" t="s">
        <v>6694</v>
      </c>
      <c r="B762" s="52">
        <v>0</v>
      </c>
      <c r="C762" s="55">
        <f t="shared" si="2"/>
        <v>1</v>
      </c>
      <c r="D762" s="61" t="s">
        <v>50</v>
      </c>
      <c r="E762" s="59" t="s">
        <v>7131</v>
      </c>
      <c r="F762" s="34" t="s">
        <v>93</v>
      </c>
      <c r="G762" s="34" t="s">
        <v>994</v>
      </c>
      <c r="H762" s="34" t="s">
        <v>7505</v>
      </c>
      <c r="I762" s="34" t="s">
        <v>542</v>
      </c>
      <c r="J762" s="38" t="s">
        <v>50</v>
      </c>
      <c r="K762" s="34" t="s">
        <v>7691</v>
      </c>
      <c r="L762" s="39">
        <v>3</v>
      </c>
      <c r="M762" s="34" t="s">
        <v>8038</v>
      </c>
      <c r="N762" s="34" t="s">
        <v>146</v>
      </c>
      <c r="O762" s="34" t="s">
        <v>147</v>
      </c>
      <c r="P762" s="34" t="s">
        <v>99</v>
      </c>
      <c r="Q762" s="34" t="s">
        <v>58</v>
      </c>
      <c r="R762" s="34" t="s">
        <v>148</v>
      </c>
      <c r="S762" s="34" t="s">
        <v>59</v>
      </c>
      <c r="T762" s="40" t="s">
        <v>50</v>
      </c>
      <c r="U762" s="35" t="s">
        <v>50</v>
      </c>
      <c r="V762" s="34" t="s">
        <v>78</v>
      </c>
      <c r="W762" s="34" t="s">
        <v>61</v>
      </c>
      <c r="X762" s="34" t="s">
        <v>61</v>
      </c>
      <c r="Y762" s="41">
        <v>0.04</v>
      </c>
      <c r="Z762" s="42">
        <v>1408</v>
      </c>
      <c r="AA762" s="42">
        <v>758</v>
      </c>
      <c r="AC762" s="37">
        <v>2014</v>
      </c>
      <c r="AD762" s="36">
        <v>11</v>
      </c>
      <c r="AE762" s="35" t="s">
        <v>50</v>
      </c>
      <c r="AF762" s="40">
        <v>42940</v>
      </c>
      <c r="AG762" s="35" t="s">
        <v>50</v>
      </c>
      <c r="AH762" s="34" t="s">
        <v>78</v>
      </c>
      <c r="AI762" s="34" t="s">
        <v>1000</v>
      </c>
      <c r="AJ762" s="33" t="str">
        <f t="shared" si="3"/>
        <v>Toronto</v>
      </c>
      <c r="AK762" s="34" t="s">
        <v>8796</v>
      </c>
      <c r="AL762" s="34" t="s">
        <v>598</v>
      </c>
      <c r="AM762" s="34" t="s">
        <v>465</v>
      </c>
      <c r="AN762" s="34" t="s">
        <v>9085</v>
      </c>
      <c r="AO762" s="34" t="s">
        <v>9507</v>
      </c>
      <c r="AP762" s="34" t="s">
        <v>631</v>
      </c>
      <c r="AQ762" s="34" t="s">
        <v>9999</v>
      </c>
      <c r="AR762" s="34" t="s">
        <v>50</v>
      </c>
    </row>
    <row r="763" spans="1:44" x14ac:dyDescent="0.3">
      <c r="A763" s="52" t="s">
        <v>6695</v>
      </c>
      <c r="B763" s="52">
        <v>0</v>
      </c>
      <c r="C763" s="55">
        <f t="shared" si="2"/>
        <v>1</v>
      </c>
      <c r="D763" s="61" t="s">
        <v>50</v>
      </c>
      <c r="E763" s="59" t="s">
        <v>7132</v>
      </c>
      <c r="F763" s="34" t="s">
        <v>173</v>
      </c>
      <c r="G763" s="34" t="s">
        <v>317</v>
      </c>
      <c r="H763" s="34" t="s">
        <v>7464</v>
      </c>
      <c r="I763" s="34" t="s">
        <v>1754</v>
      </c>
      <c r="J763" s="38" t="s">
        <v>50</v>
      </c>
      <c r="K763" s="34" t="s">
        <v>7692</v>
      </c>
      <c r="L763" s="39">
        <v>2</v>
      </c>
      <c r="M763" s="34" t="s">
        <v>8003</v>
      </c>
      <c r="N763" s="34" t="s">
        <v>8218</v>
      </c>
      <c r="O763" s="34" t="s">
        <v>50</v>
      </c>
      <c r="P763" s="34" t="s">
        <v>1910</v>
      </c>
      <c r="Q763" s="34" t="s">
        <v>58</v>
      </c>
      <c r="R763" s="34" t="s">
        <v>8578</v>
      </c>
      <c r="S763" s="34" t="s">
        <v>59</v>
      </c>
      <c r="T763" s="40">
        <v>41821</v>
      </c>
      <c r="U763" s="35" t="s">
        <v>50</v>
      </c>
      <c r="V763" s="34" t="s">
        <v>78</v>
      </c>
      <c r="W763" s="34" t="s">
        <v>61</v>
      </c>
      <c r="X763" s="34" t="s">
        <v>61</v>
      </c>
      <c r="Y763" s="41">
        <v>-7.0000000000000007E-2</v>
      </c>
      <c r="Z763" s="42">
        <v>166</v>
      </c>
      <c r="AA763" s="42" t="s">
        <v>50</v>
      </c>
      <c r="AC763" s="37">
        <v>2013</v>
      </c>
      <c r="AD763" s="36">
        <v>2</v>
      </c>
      <c r="AE763" s="35" t="s">
        <v>50</v>
      </c>
      <c r="AF763" s="40">
        <v>42094</v>
      </c>
      <c r="AG763" s="35">
        <v>0.02</v>
      </c>
      <c r="AH763" s="34" t="s">
        <v>595</v>
      </c>
      <c r="AI763" s="34" t="s">
        <v>322</v>
      </c>
      <c r="AJ763" s="33" t="str">
        <f t="shared" si="3"/>
        <v>Hamilton</v>
      </c>
      <c r="AK763" s="34" t="s">
        <v>8759</v>
      </c>
      <c r="AL763" s="34" t="s">
        <v>598</v>
      </c>
      <c r="AM763" s="34" t="s">
        <v>465</v>
      </c>
      <c r="AN763" s="34" t="s">
        <v>9086</v>
      </c>
      <c r="AO763" s="34" t="s">
        <v>9508</v>
      </c>
      <c r="AP763" s="34" t="s">
        <v>631</v>
      </c>
      <c r="AQ763" s="34" t="s">
        <v>50</v>
      </c>
      <c r="AR763" s="34" t="s">
        <v>50</v>
      </c>
    </row>
    <row r="764" spans="1:44" x14ac:dyDescent="0.3">
      <c r="A764" s="53" t="s">
        <v>6696</v>
      </c>
      <c r="B764" s="53">
        <v>1</v>
      </c>
      <c r="C764" s="55">
        <f t="shared" si="2"/>
        <v>0</v>
      </c>
      <c r="D764" s="62">
        <v>0.12</v>
      </c>
      <c r="E764" s="60" t="s">
        <v>7133</v>
      </c>
      <c r="F764" s="43" t="s">
        <v>93</v>
      </c>
      <c r="G764" s="43" t="s">
        <v>592</v>
      </c>
      <c r="H764" s="43" t="s">
        <v>7506</v>
      </c>
      <c r="I764" s="43" t="s">
        <v>456</v>
      </c>
      <c r="J764" s="47" t="s">
        <v>50</v>
      </c>
      <c r="K764" s="43" t="s">
        <v>7693</v>
      </c>
      <c r="L764" s="48">
        <v>3</v>
      </c>
      <c r="M764" s="43" t="s">
        <v>8039</v>
      </c>
      <c r="N764" s="43" t="s">
        <v>8219</v>
      </c>
      <c r="O764" s="43" t="s">
        <v>3662</v>
      </c>
      <c r="P764" s="43" t="s">
        <v>99</v>
      </c>
      <c r="Q764" s="43" t="s">
        <v>58</v>
      </c>
      <c r="R764" s="43" t="s">
        <v>8579</v>
      </c>
      <c r="S764" s="43" t="s">
        <v>59</v>
      </c>
      <c r="T764" s="49" t="s">
        <v>50</v>
      </c>
      <c r="U764" s="44" t="s">
        <v>50</v>
      </c>
      <c r="V764" s="43" t="s">
        <v>78</v>
      </c>
      <c r="W764" s="43" t="s">
        <v>61</v>
      </c>
      <c r="X764" s="43" t="s">
        <v>61</v>
      </c>
      <c r="Y764" s="50">
        <v>0</v>
      </c>
      <c r="Z764" s="51">
        <v>420</v>
      </c>
      <c r="AA764" s="51">
        <v>619</v>
      </c>
      <c r="AC764" s="46">
        <v>2016</v>
      </c>
      <c r="AD764" s="45" t="s">
        <v>50</v>
      </c>
      <c r="AE764" s="44">
        <v>0.12</v>
      </c>
      <c r="AF764" s="49">
        <v>42788</v>
      </c>
      <c r="AG764" s="44">
        <v>0.12</v>
      </c>
      <c r="AH764" s="43" t="s">
        <v>78</v>
      </c>
      <c r="AI764" s="43" t="s">
        <v>1125</v>
      </c>
      <c r="AJ764" s="33" t="str">
        <f t="shared" si="3"/>
        <v>Toronto</v>
      </c>
      <c r="AK764" s="43" t="s">
        <v>8797</v>
      </c>
      <c r="AL764" s="43" t="s">
        <v>598</v>
      </c>
      <c r="AM764" s="43" t="s">
        <v>465</v>
      </c>
      <c r="AN764" s="43" t="s">
        <v>9087</v>
      </c>
      <c r="AO764" s="43" t="s">
        <v>9509</v>
      </c>
      <c r="AP764" s="43" t="s">
        <v>468</v>
      </c>
      <c r="AQ764" s="43" t="s">
        <v>10000</v>
      </c>
      <c r="AR764" s="43" t="s">
        <v>50</v>
      </c>
    </row>
    <row r="765" spans="1:44" x14ac:dyDescent="0.3">
      <c r="A765" s="52" t="s">
        <v>6697</v>
      </c>
      <c r="B765" s="52">
        <v>1</v>
      </c>
      <c r="C765" s="55">
        <f t="shared" si="2"/>
        <v>0</v>
      </c>
      <c r="D765" s="61">
        <v>7.0000000000000007E-2</v>
      </c>
      <c r="E765" s="59" t="s">
        <v>7134</v>
      </c>
      <c r="F765" s="34" t="s">
        <v>1</v>
      </c>
      <c r="G765" s="34" t="s">
        <v>2496</v>
      </c>
      <c r="H765" s="34" t="s">
        <v>7507</v>
      </c>
      <c r="I765" s="34" t="s">
        <v>542</v>
      </c>
      <c r="J765" s="38" t="s">
        <v>50</v>
      </c>
      <c r="K765" s="34" t="s">
        <v>7694</v>
      </c>
      <c r="L765" s="39">
        <v>1</v>
      </c>
      <c r="M765" s="34" t="s">
        <v>6037</v>
      </c>
      <c r="N765" s="34" t="s">
        <v>8220</v>
      </c>
      <c r="O765" s="34" t="s">
        <v>8407</v>
      </c>
      <c r="P765" s="34" t="s">
        <v>99</v>
      </c>
      <c r="Q765" s="34" t="s">
        <v>58</v>
      </c>
      <c r="R765" s="34" t="s">
        <v>8580</v>
      </c>
      <c r="S765" s="34" t="s">
        <v>59</v>
      </c>
      <c r="T765" s="40">
        <v>42370</v>
      </c>
      <c r="U765" s="35">
        <v>7.0000000000000007E-2</v>
      </c>
      <c r="V765" s="34" t="s">
        <v>78</v>
      </c>
      <c r="W765" s="34" t="s">
        <v>61</v>
      </c>
      <c r="X765" s="34" t="s">
        <v>61</v>
      </c>
      <c r="Y765" s="41">
        <v>0</v>
      </c>
      <c r="Z765" s="42" t="s">
        <v>50</v>
      </c>
      <c r="AA765" s="42" t="s">
        <v>50</v>
      </c>
      <c r="AC765" s="37">
        <v>2015</v>
      </c>
      <c r="AD765" s="36" t="s">
        <v>50</v>
      </c>
      <c r="AE765" s="35">
        <v>7.0000000000000007E-2</v>
      </c>
      <c r="AF765" s="40">
        <v>42370</v>
      </c>
      <c r="AG765" s="35">
        <v>7.0000000000000007E-2</v>
      </c>
      <c r="AH765" s="34" t="s">
        <v>78</v>
      </c>
      <c r="AI765" s="34" t="s">
        <v>2501</v>
      </c>
      <c r="AJ765" s="33" t="str">
        <f t="shared" si="3"/>
        <v>Toronto</v>
      </c>
      <c r="AK765" s="34" t="s">
        <v>6040</v>
      </c>
      <c r="AL765" s="34" t="s">
        <v>598</v>
      </c>
      <c r="AM765" s="34" t="s">
        <v>465</v>
      </c>
      <c r="AN765" s="34" t="s">
        <v>9088</v>
      </c>
      <c r="AO765" s="34" t="s">
        <v>9510</v>
      </c>
      <c r="AP765" s="34" t="s">
        <v>288</v>
      </c>
      <c r="AQ765" s="34" t="s">
        <v>50</v>
      </c>
      <c r="AR765" s="34" t="s">
        <v>50</v>
      </c>
    </row>
    <row r="766" spans="1:44" x14ac:dyDescent="0.3">
      <c r="A766" s="53" t="s">
        <v>6698</v>
      </c>
      <c r="B766" s="53">
        <v>1</v>
      </c>
      <c r="C766" s="55">
        <f t="shared" si="2"/>
        <v>0</v>
      </c>
      <c r="D766" s="62">
        <v>0.16</v>
      </c>
      <c r="E766" s="60" t="s">
        <v>7135</v>
      </c>
      <c r="F766" s="43" t="s">
        <v>93</v>
      </c>
      <c r="G766" s="43" t="s">
        <v>592</v>
      </c>
      <c r="H766" s="43" t="s">
        <v>7464</v>
      </c>
      <c r="I766" s="43" t="s">
        <v>542</v>
      </c>
      <c r="J766" s="47" t="s">
        <v>50</v>
      </c>
      <c r="K766" s="43" t="s">
        <v>7631</v>
      </c>
      <c r="L766" s="48">
        <v>1</v>
      </c>
      <c r="M766" s="43" t="s">
        <v>3403</v>
      </c>
      <c r="N766" s="43" t="s">
        <v>116</v>
      </c>
      <c r="O766" s="43" t="s">
        <v>8408</v>
      </c>
      <c r="P766" s="43" t="s">
        <v>99</v>
      </c>
      <c r="Q766" s="43" t="s">
        <v>58</v>
      </c>
      <c r="R766" s="43" t="s">
        <v>50</v>
      </c>
      <c r="S766" s="43" t="s">
        <v>59</v>
      </c>
      <c r="T766" s="49" t="s">
        <v>50</v>
      </c>
      <c r="U766" s="44">
        <v>0.05</v>
      </c>
      <c r="V766" s="43" t="s">
        <v>1506</v>
      </c>
      <c r="W766" s="43" t="s">
        <v>61</v>
      </c>
      <c r="X766" s="43" t="s">
        <v>61</v>
      </c>
      <c r="Y766" s="50">
        <v>0.18</v>
      </c>
      <c r="Z766" s="51">
        <v>352</v>
      </c>
      <c r="AA766" s="51">
        <v>142</v>
      </c>
      <c r="AC766" s="46">
        <v>2014</v>
      </c>
      <c r="AD766" s="45">
        <v>5</v>
      </c>
      <c r="AE766" s="44">
        <v>0.16</v>
      </c>
      <c r="AF766" s="49" t="s">
        <v>50</v>
      </c>
      <c r="AG766" s="44" t="s">
        <v>50</v>
      </c>
      <c r="AH766" s="43" t="s">
        <v>78</v>
      </c>
      <c r="AI766" s="43" t="s">
        <v>1125</v>
      </c>
      <c r="AJ766" s="33" t="str">
        <f t="shared" si="3"/>
        <v>Toronto</v>
      </c>
      <c r="AK766" s="43" t="s">
        <v>3404</v>
      </c>
      <c r="AL766" s="43" t="s">
        <v>598</v>
      </c>
      <c r="AM766" s="43" t="s">
        <v>465</v>
      </c>
      <c r="AN766" s="43" t="s">
        <v>9089</v>
      </c>
      <c r="AO766" s="43" t="s">
        <v>9511</v>
      </c>
      <c r="AP766" s="43" t="s">
        <v>303</v>
      </c>
      <c r="AQ766" s="43" t="s">
        <v>10001</v>
      </c>
      <c r="AR766" s="43" t="s">
        <v>50</v>
      </c>
    </row>
    <row r="767" spans="1:44" x14ac:dyDescent="0.3">
      <c r="A767" s="52" t="s">
        <v>6699</v>
      </c>
      <c r="B767" s="52">
        <v>0</v>
      </c>
      <c r="C767" s="55">
        <f t="shared" si="2"/>
        <v>1</v>
      </c>
      <c r="D767" s="61">
        <v>0.08</v>
      </c>
      <c r="E767" s="59" t="s">
        <v>7136</v>
      </c>
      <c r="F767" s="34" t="s">
        <v>93</v>
      </c>
      <c r="G767" s="34" t="s">
        <v>344</v>
      </c>
      <c r="H767" s="34" t="s">
        <v>528</v>
      </c>
      <c r="I767" s="34" t="s">
        <v>1754</v>
      </c>
      <c r="J767" s="38" t="s">
        <v>50</v>
      </c>
      <c r="K767" s="34" t="s">
        <v>7695</v>
      </c>
      <c r="L767" s="39">
        <v>2</v>
      </c>
      <c r="M767" s="34" t="s">
        <v>8040</v>
      </c>
      <c r="N767" s="34" t="s">
        <v>50</v>
      </c>
      <c r="O767" s="34" t="s">
        <v>50</v>
      </c>
      <c r="P767" s="34" t="s">
        <v>99</v>
      </c>
      <c r="Q767" s="34" t="s">
        <v>58</v>
      </c>
      <c r="R767" s="34" t="s">
        <v>50</v>
      </c>
      <c r="S767" s="34" t="s">
        <v>59</v>
      </c>
      <c r="T767" s="40" t="s">
        <v>50</v>
      </c>
      <c r="U767" s="35">
        <v>0.03</v>
      </c>
      <c r="V767" s="34" t="s">
        <v>78</v>
      </c>
      <c r="W767" s="34" t="s">
        <v>61</v>
      </c>
      <c r="X767" s="34" t="s">
        <v>61</v>
      </c>
      <c r="Y767" s="41">
        <v>-0.03</v>
      </c>
      <c r="Z767" s="42">
        <v>7156</v>
      </c>
      <c r="AA767" s="42">
        <v>365</v>
      </c>
      <c r="AC767" s="37">
        <v>2013</v>
      </c>
      <c r="AD767" s="36">
        <v>1</v>
      </c>
      <c r="AE767" s="35">
        <v>0.08</v>
      </c>
      <c r="AF767" s="40" t="s">
        <v>50</v>
      </c>
      <c r="AG767" s="35">
        <v>0.06</v>
      </c>
      <c r="AH767" s="34" t="s">
        <v>428</v>
      </c>
      <c r="AI767" s="34" t="s">
        <v>1794</v>
      </c>
      <c r="AJ767" s="33" t="str">
        <f t="shared" si="3"/>
        <v>Toronto</v>
      </c>
      <c r="AK767" s="34" t="s">
        <v>8798</v>
      </c>
      <c r="AL767" s="34" t="s">
        <v>598</v>
      </c>
      <c r="AM767" s="34" t="s">
        <v>465</v>
      </c>
      <c r="AN767" s="34" t="s">
        <v>9090</v>
      </c>
      <c r="AO767" s="34" t="s">
        <v>9512</v>
      </c>
      <c r="AP767" s="34" t="s">
        <v>601</v>
      </c>
      <c r="AQ767" s="34" t="s">
        <v>50</v>
      </c>
      <c r="AR767" s="34" t="s">
        <v>50</v>
      </c>
    </row>
    <row r="768" spans="1:44" x14ac:dyDescent="0.3">
      <c r="A768" s="53" t="s">
        <v>6700</v>
      </c>
      <c r="B768" s="53">
        <v>1</v>
      </c>
      <c r="C768" s="55">
        <f t="shared" si="2"/>
        <v>0</v>
      </c>
      <c r="D768" s="62">
        <v>0.01</v>
      </c>
      <c r="E768" s="60" t="s">
        <v>7137</v>
      </c>
      <c r="F768" s="43" t="s">
        <v>291</v>
      </c>
      <c r="G768" s="43" t="s">
        <v>292</v>
      </c>
      <c r="H768" s="43" t="s">
        <v>7476</v>
      </c>
      <c r="I768" s="43" t="s">
        <v>542</v>
      </c>
      <c r="J768" s="47" t="s">
        <v>50</v>
      </c>
      <c r="K768" s="43" t="s">
        <v>7696</v>
      </c>
      <c r="L768" s="48" t="s">
        <v>50</v>
      </c>
      <c r="M768" s="43" t="s">
        <v>50</v>
      </c>
      <c r="N768" s="43" t="s">
        <v>8221</v>
      </c>
      <c r="O768" s="43" t="s">
        <v>50</v>
      </c>
      <c r="P768" s="43" t="s">
        <v>200</v>
      </c>
      <c r="Q768" s="43" t="s">
        <v>58</v>
      </c>
      <c r="R768" s="43" t="s">
        <v>8581</v>
      </c>
      <c r="S768" s="43" t="s">
        <v>59</v>
      </c>
      <c r="T768" s="49">
        <v>42067</v>
      </c>
      <c r="U768" s="44" t="s">
        <v>50</v>
      </c>
      <c r="V768" s="43" t="s">
        <v>78</v>
      </c>
      <c r="W768" s="43" t="s">
        <v>61</v>
      </c>
      <c r="X768" s="43" t="s">
        <v>61</v>
      </c>
      <c r="Y768" s="50" t="s">
        <v>50</v>
      </c>
      <c r="Z768" s="51" t="s">
        <v>50</v>
      </c>
      <c r="AA768" s="51" t="s">
        <v>50</v>
      </c>
      <c r="AC768" s="46">
        <v>2014</v>
      </c>
      <c r="AD768" s="45" t="s">
        <v>50</v>
      </c>
      <c r="AE768" s="44">
        <v>0.01</v>
      </c>
      <c r="AF768" s="49">
        <v>42264</v>
      </c>
      <c r="AG768" s="44">
        <v>0.01</v>
      </c>
      <c r="AH768" s="43" t="s">
        <v>78</v>
      </c>
      <c r="AI768" s="43" t="s">
        <v>647</v>
      </c>
      <c r="AJ768" s="33" t="str">
        <f t="shared" si="3"/>
        <v>Ottawa</v>
      </c>
      <c r="AK768" s="43" t="s">
        <v>50</v>
      </c>
      <c r="AL768" s="43" t="s">
        <v>898</v>
      </c>
      <c r="AM768" s="43" t="s">
        <v>465</v>
      </c>
      <c r="AN768" s="43" t="s">
        <v>9091</v>
      </c>
      <c r="AO768" s="43" t="s">
        <v>50</v>
      </c>
      <c r="AP768" s="43" t="s">
        <v>50</v>
      </c>
      <c r="AQ768" s="43" t="s">
        <v>50</v>
      </c>
      <c r="AR768" s="43" t="s">
        <v>50</v>
      </c>
    </row>
    <row r="769" spans="1:44" x14ac:dyDescent="0.3">
      <c r="A769" s="52" t="s">
        <v>6701</v>
      </c>
      <c r="B769" s="52">
        <v>1</v>
      </c>
      <c r="C769" s="55">
        <f t="shared" si="2"/>
        <v>0</v>
      </c>
      <c r="D769" s="61" t="s">
        <v>50</v>
      </c>
      <c r="E769" s="59" t="s">
        <v>7138</v>
      </c>
      <c r="F769" s="34" t="s">
        <v>291</v>
      </c>
      <c r="G769" s="34" t="s">
        <v>292</v>
      </c>
      <c r="H769" s="34" t="s">
        <v>7508</v>
      </c>
      <c r="I769" s="34" t="s">
        <v>456</v>
      </c>
      <c r="J769" s="38" t="s">
        <v>50</v>
      </c>
      <c r="K769" s="34" t="s">
        <v>7631</v>
      </c>
      <c r="L769" s="39">
        <v>9</v>
      </c>
      <c r="M769" s="34" t="s">
        <v>8041</v>
      </c>
      <c r="N769" s="34" t="s">
        <v>644</v>
      </c>
      <c r="O769" s="34" t="s">
        <v>1452</v>
      </c>
      <c r="P769" s="34" t="s">
        <v>99</v>
      </c>
      <c r="Q769" s="34" t="s">
        <v>58</v>
      </c>
      <c r="R769" s="34" t="s">
        <v>646</v>
      </c>
      <c r="S769" s="34" t="s">
        <v>59</v>
      </c>
      <c r="T769" s="40" t="s">
        <v>50</v>
      </c>
      <c r="U769" s="35" t="s">
        <v>50</v>
      </c>
      <c r="V769" s="34" t="s">
        <v>661</v>
      </c>
      <c r="W769" s="34" t="s">
        <v>61</v>
      </c>
      <c r="X769" s="34" t="s">
        <v>61</v>
      </c>
      <c r="Y769" s="41">
        <v>0.03</v>
      </c>
      <c r="Z769" s="42">
        <v>214</v>
      </c>
      <c r="AA769" s="42">
        <v>395</v>
      </c>
      <c r="AC769" s="37">
        <v>2015</v>
      </c>
      <c r="AD769" s="36">
        <v>4</v>
      </c>
      <c r="AE769" s="35" t="s">
        <v>50</v>
      </c>
      <c r="AF769" s="40" t="s">
        <v>50</v>
      </c>
      <c r="AG769" s="35" t="s">
        <v>50</v>
      </c>
      <c r="AH769" s="34" t="s">
        <v>78</v>
      </c>
      <c r="AI769" s="34" t="s">
        <v>299</v>
      </c>
      <c r="AJ769" s="33" t="str">
        <f t="shared" si="3"/>
        <v>Toronto</v>
      </c>
      <c r="AK769" s="34" t="s">
        <v>8799</v>
      </c>
      <c r="AL769" s="34" t="s">
        <v>464</v>
      </c>
      <c r="AM769" s="34" t="s">
        <v>465</v>
      </c>
      <c r="AN769" s="34" t="s">
        <v>9092</v>
      </c>
      <c r="AO769" s="34" t="s">
        <v>9513</v>
      </c>
      <c r="AP769" s="34" t="s">
        <v>9514</v>
      </c>
      <c r="AQ769" s="34" t="s">
        <v>10002</v>
      </c>
      <c r="AR769" s="34" t="s">
        <v>10003</v>
      </c>
    </row>
    <row r="770" spans="1:44" x14ac:dyDescent="0.3">
      <c r="A770" s="53" t="s">
        <v>6702</v>
      </c>
      <c r="B770" s="53">
        <v>1</v>
      </c>
      <c r="C770" s="55">
        <f t="shared" si="2"/>
        <v>0</v>
      </c>
      <c r="D770" s="62" t="s">
        <v>50</v>
      </c>
      <c r="E770" s="60" t="s">
        <v>7139</v>
      </c>
      <c r="F770" s="43" t="s">
        <v>1</v>
      </c>
      <c r="G770" s="43" t="s">
        <v>158</v>
      </c>
      <c r="H770" s="43" t="s">
        <v>7499</v>
      </c>
      <c r="I770" s="43" t="s">
        <v>996</v>
      </c>
      <c r="J770" s="47" t="s">
        <v>50</v>
      </c>
      <c r="K770" s="43" t="s">
        <v>7697</v>
      </c>
      <c r="L770" s="48" t="s">
        <v>50</v>
      </c>
      <c r="M770" s="43" t="s">
        <v>50</v>
      </c>
      <c r="N770" s="43" t="s">
        <v>8222</v>
      </c>
      <c r="O770" s="43" t="s">
        <v>4116</v>
      </c>
      <c r="P770" s="43" t="s">
        <v>200</v>
      </c>
      <c r="Q770" s="43" t="s">
        <v>58</v>
      </c>
      <c r="R770" s="43" t="s">
        <v>8582</v>
      </c>
      <c r="S770" s="43" t="s">
        <v>59</v>
      </c>
      <c r="T770" s="49">
        <v>42084</v>
      </c>
      <c r="U770" s="44">
        <v>0.01</v>
      </c>
      <c r="V770" s="43" t="s">
        <v>428</v>
      </c>
      <c r="W770" s="43" t="s">
        <v>179</v>
      </c>
      <c r="X770" s="43" t="s">
        <v>179</v>
      </c>
      <c r="Y770" s="50" t="s">
        <v>50</v>
      </c>
      <c r="Z770" s="51" t="s">
        <v>50</v>
      </c>
      <c r="AA770" s="51" t="s">
        <v>50</v>
      </c>
      <c r="AC770" s="46">
        <v>2013</v>
      </c>
      <c r="AD770" s="45" t="s">
        <v>50</v>
      </c>
      <c r="AE770" s="44" t="s">
        <v>50</v>
      </c>
      <c r="AF770" s="49">
        <v>42084</v>
      </c>
      <c r="AG770" s="44">
        <v>0.01</v>
      </c>
      <c r="AH770" s="43" t="s">
        <v>428</v>
      </c>
      <c r="AI770" s="43" t="s">
        <v>166</v>
      </c>
      <c r="AJ770" s="33" t="str">
        <f t="shared" si="3"/>
        <v>Ottawa</v>
      </c>
      <c r="AK770" s="43" t="s">
        <v>50</v>
      </c>
      <c r="AL770" s="43" t="s">
        <v>8987</v>
      </c>
      <c r="AM770" s="43" t="s">
        <v>204</v>
      </c>
      <c r="AN770" s="43" t="s">
        <v>9093</v>
      </c>
      <c r="AO770" s="43" t="s">
        <v>9515</v>
      </c>
      <c r="AP770" s="43" t="s">
        <v>877</v>
      </c>
      <c r="AQ770" s="43" t="s">
        <v>10004</v>
      </c>
      <c r="AR770" s="43" t="s">
        <v>10005</v>
      </c>
    </row>
    <row r="771" spans="1:44" x14ac:dyDescent="0.3">
      <c r="A771" s="53" t="s">
        <v>6703</v>
      </c>
      <c r="B771" s="53">
        <v>1</v>
      </c>
      <c r="C771" s="55">
        <f t="shared" si="2"/>
        <v>0</v>
      </c>
      <c r="D771" s="62" t="s">
        <v>50</v>
      </c>
      <c r="E771" s="60" t="s">
        <v>7140</v>
      </c>
      <c r="F771" s="43" t="s">
        <v>291</v>
      </c>
      <c r="G771" s="43" t="s">
        <v>5274</v>
      </c>
      <c r="H771" s="43" t="s">
        <v>7464</v>
      </c>
      <c r="I771" s="43" t="s">
        <v>542</v>
      </c>
      <c r="J771" s="47" t="s">
        <v>50</v>
      </c>
      <c r="K771" s="43" t="s">
        <v>7698</v>
      </c>
      <c r="L771" s="48">
        <v>1</v>
      </c>
      <c r="M771" s="43" t="s">
        <v>50</v>
      </c>
      <c r="N771" s="43" t="s">
        <v>3762</v>
      </c>
      <c r="O771" s="43" t="s">
        <v>2248</v>
      </c>
      <c r="P771" s="43" t="s">
        <v>99</v>
      </c>
      <c r="Q771" s="43" t="s">
        <v>58</v>
      </c>
      <c r="R771" s="43" t="s">
        <v>50</v>
      </c>
      <c r="S771" s="43" t="s">
        <v>59</v>
      </c>
      <c r="T771" s="49" t="s">
        <v>50</v>
      </c>
      <c r="U771" s="44" t="s">
        <v>50</v>
      </c>
      <c r="V771" s="43" t="s">
        <v>428</v>
      </c>
      <c r="W771" s="43" t="s">
        <v>61</v>
      </c>
      <c r="X771" s="43" t="s">
        <v>61</v>
      </c>
      <c r="Y771" s="50" t="s">
        <v>50</v>
      </c>
      <c r="Z771" s="51" t="s">
        <v>50</v>
      </c>
      <c r="AA771" s="51" t="s">
        <v>50</v>
      </c>
      <c r="AC771" s="46">
        <v>2014</v>
      </c>
      <c r="AD771" s="45" t="s">
        <v>50</v>
      </c>
      <c r="AE771" s="44" t="s">
        <v>50</v>
      </c>
      <c r="AF771" s="49" t="s">
        <v>50</v>
      </c>
      <c r="AG771" s="44" t="s">
        <v>50</v>
      </c>
      <c r="AH771" s="43" t="s">
        <v>428</v>
      </c>
      <c r="AI771" s="43" t="s">
        <v>5274</v>
      </c>
      <c r="AJ771" s="33" t="str">
        <f t="shared" si="3"/>
        <v>Toronto</v>
      </c>
      <c r="AK771" s="43" t="s">
        <v>8800</v>
      </c>
      <c r="AL771" s="43" t="s">
        <v>549</v>
      </c>
      <c r="AM771" s="43" t="s">
        <v>465</v>
      </c>
      <c r="AN771" s="43" t="s">
        <v>50</v>
      </c>
      <c r="AO771" s="43" t="s">
        <v>9516</v>
      </c>
      <c r="AP771" s="43" t="s">
        <v>631</v>
      </c>
      <c r="AQ771" s="43" t="s">
        <v>50</v>
      </c>
      <c r="AR771" s="43" t="s">
        <v>50</v>
      </c>
    </row>
    <row r="772" spans="1:44" x14ac:dyDescent="0.3">
      <c r="A772" s="52" t="s">
        <v>6704</v>
      </c>
      <c r="B772" s="52">
        <v>1</v>
      </c>
      <c r="C772" s="55">
        <f t="shared" si="2"/>
        <v>0</v>
      </c>
      <c r="D772" s="61">
        <v>0.55000000000000004</v>
      </c>
      <c r="E772" s="59" t="s">
        <v>7141</v>
      </c>
      <c r="F772" s="34" t="s">
        <v>291</v>
      </c>
      <c r="G772" s="34" t="s">
        <v>1007</v>
      </c>
      <c r="H772" s="34" t="s">
        <v>7509</v>
      </c>
      <c r="I772" s="34" t="s">
        <v>7591</v>
      </c>
      <c r="J772" s="38" t="s">
        <v>50</v>
      </c>
      <c r="K772" s="34" t="s">
        <v>7699</v>
      </c>
      <c r="L772" s="39" t="s">
        <v>50</v>
      </c>
      <c r="M772" s="34" t="s">
        <v>50</v>
      </c>
      <c r="N772" s="34" t="s">
        <v>6236</v>
      </c>
      <c r="O772" s="34" t="s">
        <v>1452</v>
      </c>
      <c r="P772" s="34" t="s">
        <v>200</v>
      </c>
      <c r="Q772" s="34" t="s">
        <v>58</v>
      </c>
      <c r="R772" s="34" t="s">
        <v>6238</v>
      </c>
      <c r="S772" s="34" t="s">
        <v>59</v>
      </c>
      <c r="T772" s="40">
        <v>41985</v>
      </c>
      <c r="U772" s="35">
        <v>0.55000000000000004</v>
      </c>
      <c r="V772" s="34" t="s">
        <v>2488</v>
      </c>
      <c r="W772" s="34" t="s">
        <v>61</v>
      </c>
      <c r="X772" s="34" t="s">
        <v>61</v>
      </c>
      <c r="Y772" s="41">
        <v>0</v>
      </c>
      <c r="Z772" s="42" t="s">
        <v>50</v>
      </c>
      <c r="AA772" s="42" t="s">
        <v>50</v>
      </c>
      <c r="AC772" s="37">
        <v>2013</v>
      </c>
      <c r="AD772" s="36">
        <v>5</v>
      </c>
      <c r="AE772" s="35">
        <v>0.55000000000000004</v>
      </c>
      <c r="AF772" s="40">
        <v>41985</v>
      </c>
      <c r="AG772" s="35">
        <v>0.55000000000000004</v>
      </c>
      <c r="AH772" s="34" t="s">
        <v>2488</v>
      </c>
      <c r="AI772" s="34" t="s">
        <v>1011</v>
      </c>
      <c r="AJ772" s="33" t="str">
        <f t="shared" si="3"/>
        <v>Ottawa</v>
      </c>
      <c r="AK772" s="34" t="s">
        <v>50</v>
      </c>
      <c r="AL772" s="34" t="s">
        <v>549</v>
      </c>
      <c r="AM772" s="34" t="s">
        <v>465</v>
      </c>
      <c r="AN772" s="34" t="s">
        <v>9094</v>
      </c>
      <c r="AO772" s="34" t="s">
        <v>9517</v>
      </c>
      <c r="AP772" s="34" t="s">
        <v>339</v>
      </c>
      <c r="AQ772" s="34" t="s">
        <v>10006</v>
      </c>
      <c r="AR772" s="34" t="s">
        <v>10007</v>
      </c>
    </row>
    <row r="773" spans="1:44" x14ac:dyDescent="0.3">
      <c r="A773" s="53" t="s">
        <v>6705</v>
      </c>
      <c r="B773" s="53">
        <v>1</v>
      </c>
      <c r="C773" s="55">
        <f t="shared" si="2"/>
        <v>0</v>
      </c>
      <c r="D773" s="62" t="s">
        <v>50</v>
      </c>
      <c r="E773" s="60" t="s">
        <v>7142</v>
      </c>
      <c r="F773" s="43" t="s">
        <v>291</v>
      </c>
      <c r="G773" s="43" t="s">
        <v>292</v>
      </c>
      <c r="H773" s="43" t="s">
        <v>7464</v>
      </c>
      <c r="I773" s="43" t="s">
        <v>542</v>
      </c>
      <c r="J773" s="47" t="s">
        <v>50</v>
      </c>
      <c r="K773" s="43" t="s">
        <v>7700</v>
      </c>
      <c r="L773" s="48">
        <v>1</v>
      </c>
      <c r="M773" s="43" t="s">
        <v>6219</v>
      </c>
      <c r="N773" s="43" t="s">
        <v>8223</v>
      </c>
      <c r="O773" s="43" t="s">
        <v>50</v>
      </c>
      <c r="P773" s="43" t="s">
        <v>99</v>
      </c>
      <c r="Q773" s="43" t="s">
        <v>58</v>
      </c>
      <c r="R773" s="43" t="s">
        <v>8583</v>
      </c>
      <c r="S773" s="43" t="s">
        <v>59</v>
      </c>
      <c r="T773" s="49">
        <v>42143</v>
      </c>
      <c r="U773" s="44" t="s">
        <v>50</v>
      </c>
      <c r="V773" s="43" t="s">
        <v>78</v>
      </c>
      <c r="W773" s="43" t="s">
        <v>61</v>
      </c>
      <c r="X773" s="43" t="s">
        <v>61</v>
      </c>
      <c r="Y773" s="50">
        <v>0.34</v>
      </c>
      <c r="Z773" s="51" t="s">
        <v>50</v>
      </c>
      <c r="AA773" s="51">
        <v>190</v>
      </c>
      <c r="AC773" s="46">
        <v>2014</v>
      </c>
      <c r="AD773" s="45">
        <v>2</v>
      </c>
      <c r="AE773" s="44" t="s">
        <v>50</v>
      </c>
      <c r="AF773" s="49">
        <v>42143</v>
      </c>
      <c r="AG773" s="44" t="s">
        <v>50</v>
      </c>
      <c r="AH773" s="43" t="s">
        <v>78</v>
      </c>
      <c r="AI773" s="43" t="s">
        <v>547</v>
      </c>
      <c r="AJ773" s="33" t="str">
        <f t="shared" si="3"/>
        <v>Toronto</v>
      </c>
      <c r="AK773" s="43" t="s">
        <v>6222</v>
      </c>
      <c r="AL773" s="43" t="s">
        <v>598</v>
      </c>
      <c r="AM773" s="43" t="s">
        <v>465</v>
      </c>
      <c r="AN773" s="43" t="s">
        <v>9095</v>
      </c>
      <c r="AO773" s="43" t="s">
        <v>9518</v>
      </c>
      <c r="AP773" s="43" t="s">
        <v>303</v>
      </c>
      <c r="AQ773" s="43" t="s">
        <v>10008</v>
      </c>
      <c r="AR773" s="43" t="s">
        <v>10009</v>
      </c>
    </row>
    <row r="774" spans="1:44" x14ac:dyDescent="0.3">
      <c r="A774" s="52" t="s">
        <v>6706</v>
      </c>
      <c r="B774" s="52">
        <v>1</v>
      </c>
      <c r="C774" s="55">
        <f t="shared" si="2"/>
        <v>0</v>
      </c>
      <c r="D774" s="61">
        <v>0.74</v>
      </c>
      <c r="E774" s="59" t="s">
        <v>7143</v>
      </c>
      <c r="F774" s="34" t="s">
        <v>93</v>
      </c>
      <c r="G774" s="34" t="s">
        <v>344</v>
      </c>
      <c r="H774" s="34" t="s">
        <v>7510</v>
      </c>
      <c r="I774" s="34" t="s">
        <v>542</v>
      </c>
      <c r="J774" s="38" t="s">
        <v>50</v>
      </c>
      <c r="K774" s="34" t="s">
        <v>7701</v>
      </c>
      <c r="L774" s="39">
        <v>4</v>
      </c>
      <c r="M774" s="34" t="s">
        <v>8042</v>
      </c>
      <c r="N774" s="34" t="s">
        <v>8224</v>
      </c>
      <c r="O774" s="34" t="s">
        <v>50</v>
      </c>
      <c r="P774" s="34" t="s">
        <v>99</v>
      </c>
      <c r="Q774" s="34" t="s">
        <v>58</v>
      </c>
      <c r="R774" s="34" t="s">
        <v>8584</v>
      </c>
      <c r="S774" s="34" t="s">
        <v>59</v>
      </c>
      <c r="T774" s="40">
        <v>41879</v>
      </c>
      <c r="U774" s="35">
        <v>0.15</v>
      </c>
      <c r="V774" s="34" t="s">
        <v>428</v>
      </c>
      <c r="W774" s="34" t="s">
        <v>61</v>
      </c>
      <c r="X774" s="34" t="s">
        <v>61</v>
      </c>
      <c r="Y774" s="41">
        <v>-0.4</v>
      </c>
      <c r="Z774" s="42">
        <v>1207</v>
      </c>
      <c r="AA774" s="42">
        <v>394</v>
      </c>
      <c r="AC774" s="37">
        <v>2013</v>
      </c>
      <c r="AD774" s="36">
        <v>7</v>
      </c>
      <c r="AE774" s="35">
        <v>0.74</v>
      </c>
      <c r="AF774" s="40">
        <v>42752</v>
      </c>
      <c r="AG774" s="35">
        <v>0.05</v>
      </c>
      <c r="AH774" s="34" t="s">
        <v>595</v>
      </c>
      <c r="AI774" s="34" t="s">
        <v>975</v>
      </c>
      <c r="AJ774" s="33" t="str">
        <f t="shared" si="3"/>
        <v>Toronto</v>
      </c>
      <c r="AK774" s="34" t="s">
        <v>8801</v>
      </c>
      <c r="AL774" s="34" t="s">
        <v>598</v>
      </c>
      <c r="AM774" s="34" t="s">
        <v>465</v>
      </c>
      <c r="AN774" s="34" t="s">
        <v>9096</v>
      </c>
      <c r="AO774" s="34" t="s">
        <v>9519</v>
      </c>
      <c r="AP774" s="34" t="s">
        <v>1015</v>
      </c>
      <c r="AQ774" s="34" t="s">
        <v>10010</v>
      </c>
      <c r="AR774" s="34" t="s">
        <v>10011</v>
      </c>
    </row>
    <row r="775" spans="1:44" x14ac:dyDescent="0.3">
      <c r="A775" s="53" t="s">
        <v>6707</v>
      </c>
      <c r="B775" s="53">
        <v>1</v>
      </c>
      <c r="C775" s="55">
        <f t="shared" si="2"/>
        <v>0</v>
      </c>
      <c r="D775" s="62" t="s">
        <v>50</v>
      </c>
      <c r="E775" s="60" t="s">
        <v>7144</v>
      </c>
      <c r="F775" s="43" t="s">
        <v>291</v>
      </c>
      <c r="G775" s="43" t="s">
        <v>292</v>
      </c>
      <c r="H775" s="43" t="s">
        <v>7511</v>
      </c>
      <c r="I775" s="43" t="s">
        <v>542</v>
      </c>
      <c r="J775" s="47" t="s">
        <v>50</v>
      </c>
      <c r="K775" s="43" t="s">
        <v>7702</v>
      </c>
      <c r="L775" s="48">
        <v>1</v>
      </c>
      <c r="M775" s="43" t="s">
        <v>8043</v>
      </c>
      <c r="N775" s="43" t="s">
        <v>50</v>
      </c>
      <c r="O775" s="43" t="s">
        <v>50</v>
      </c>
      <c r="P775" s="43" t="s">
        <v>815</v>
      </c>
      <c r="Q775" s="43" t="s">
        <v>58</v>
      </c>
      <c r="R775" s="43" t="s">
        <v>50</v>
      </c>
      <c r="S775" s="43" t="s">
        <v>59</v>
      </c>
      <c r="T775" s="49">
        <v>41525</v>
      </c>
      <c r="U775" s="44">
        <v>0.01</v>
      </c>
      <c r="V775" s="43" t="s">
        <v>770</v>
      </c>
      <c r="W775" s="43" t="s">
        <v>61</v>
      </c>
      <c r="X775" s="43" t="s">
        <v>61</v>
      </c>
      <c r="Y775" s="50">
        <v>0.38</v>
      </c>
      <c r="Z775" s="51">
        <v>580</v>
      </c>
      <c r="AA775" s="51">
        <v>2046</v>
      </c>
      <c r="AC775" s="46">
        <v>2013</v>
      </c>
      <c r="AD775" s="45" t="s">
        <v>50</v>
      </c>
      <c r="AE775" s="44" t="s">
        <v>50</v>
      </c>
      <c r="AF775" s="49">
        <v>42338</v>
      </c>
      <c r="AG775" s="44">
        <v>0.01</v>
      </c>
      <c r="AH775" s="43" t="s">
        <v>595</v>
      </c>
      <c r="AI775" s="43" t="s">
        <v>647</v>
      </c>
      <c r="AJ775" s="33" t="str">
        <f t="shared" si="3"/>
        <v>Kitchener</v>
      </c>
      <c r="AK775" s="43" t="s">
        <v>8802</v>
      </c>
      <c r="AL775" s="43" t="s">
        <v>598</v>
      </c>
      <c r="AM775" s="43" t="s">
        <v>465</v>
      </c>
      <c r="AN775" s="43" t="s">
        <v>9097</v>
      </c>
      <c r="AO775" s="43" t="s">
        <v>9520</v>
      </c>
      <c r="AP775" s="43" t="s">
        <v>138</v>
      </c>
      <c r="AQ775" s="43" t="s">
        <v>10012</v>
      </c>
      <c r="AR775" s="43" t="s">
        <v>10013</v>
      </c>
    </row>
    <row r="776" spans="1:44" x14ac:dyDescent="0.3">
      <c r="A776" s="53" t="s">
        <v>6708</v>
      </c>
      <c r="B776" s="53">
        <v>1</v>
      </c>
      <c r="C776" s="55">
        <f t="shared" si="2"/>
        <v>0</v>
      </c>
      <c r="D776" s="62" t="s">
        <v>50</v>
      </c>
      <c r="E776" s="60" t="s">
        <v>7145</v>
      </c>
      <c r="F776" s="43" t="s">
        <v>291</v>
      </c>
      <c r="G776" s="43" t="s">
        <v>292</v>
      </c>
      <c r="H776" s="43" t="s">
        <v>7512</v>
      </c>
      <c r="I776" s="43" t="s">
        <v>1754</v>
      </c>
      <c r="J776" s="47" t="s">
        <v>50</v>
      </c>
      <c r="K776" s="43" t="s">
        <v>7703</v>
      </c>
      <c r="L776" s="48">
        <v>6</v>
      </c>
      <c r="M776" s="43" t="s">
        <v>8044</v>
      </c>
      <c r="N776" s="43" t="s">
        <v>1909</v>
      </c>
      <c r="O776" s="43" t="s">
        <v>2196</v>
      </c>
      <c r="P776" s="43" t="s">
        <v>1910</v>
      </c>
      <c r="Q776" s="43" t="s">
        <v>58</v>
      </c>
      <c r="R776" s="43" t="s">
        <v>1911</v>
      </c>
      <c r="S776" s="43" t="s">
        <v>59</v>
      </c>
      <c r="T776" s="49" t="s">
        <v>50</v>
      </c>
      <c r="U776" s="44" t="s">
        <v>50</v>
      </c>
      <c r="V776" s="43" t="s">
        <v>428</v>
      </c>
      <c r="W776" s="43" t="s">
        <v>61</v>
      </c>
      <c r="X776" s="43" t="s">
        <v>61</v>
      </c>
      <c r="Y776" s="50">
        <v>-0.03</v>
      </c>
      <c r="Z776" s="51" t="s">
        <v>50</v>
      </c>
      <c r="AA776" s="51">
        <v>194</v>
      </c>
      <c r="AC776" s="46">
        <v>2014</v>
      </c>
      <c r="AD776" s="45">
        <v>3</v>
      </c>
      <c r="AE776" s="44" t="s">
        <v>50</v>
      </c>
      <c r="AF776" s="49">
        <v>42005</v>
      </c>
      <c r="AG776" s="44" t="s">
        <v>50</v>
      </c>
      <c r="AH776" s="43" t="s">
        <v>78</v>
      </c>
      <c r="AI776" s="43" t="s">
        <v>647</v>
      </c>
      <c r="AJ776" s="33" t="str">
        <f t="shared" si="3"/>
        <v>Hamilton</v>
      </c>
      <c r="AK776" s="43" t="s">
        <v>8803</v>
      </c>
      <c r="AL776" s="43" t="s">
        <v>598</v>
      </c>
      <c r="AM776" s="43" t="s">
        <v>465</v>
      </c>
      <c r="AN776" s="43" t="s">
        <v>9098</v>
      </c>
      <c r="AO776" s="43" t="s">
        <v>9521</v>
      </c>
      <c r="AP776" s="43" t="s">
        <v>2241</v>
      </c>
      <c r="AQ776" s="43" t="s">
        <v>10014</v>
      </c>
      <c r="AR776" s="43" t="s">
        <v>50</v>
      </c>
    </row>
    <row r="777" spans="1:44" x14ac:dyDescent="0.3">
      <c r="A777" s="52" t="s">
        <v>6709</v>
      </c>
      <c r="B777" s="52">
        <v>1</v>
      </c>
      <c r="C777" s="55">
        <f t="shared" si="2"/>
        <v>0</v>
      </c>
      <c r="D777" s="61">
        <v>15</v>
      </c>
      <c r="E777" s="59" t="s">
        <v>7146</v>
      </c>
      <c r="F777" s="34" t="s">
        <v>1</v>
      </c>
      <c r="G777" s="34" t="s">
        <v>158</v>
      </c>
      <c r="H777" s="34" t="s">
        <v>7513</v>
      </c>
      <c r="I777" s="34" t="s">
        <v>456</v>
      </c>
      <c r="J777" s="38" t="s">
        <v>50</v>
      </c>
      <c r="K777" s="34" t="s">
        <v>7704</v>
      </c>
      <c r="L777" s="39">
        <v>1</v>
      </c>
      <c r="M777" s="34" t="s">
        <v>50</v>
      </c>
      <c r="N777" s="34" t="s">
        <v>2228</v>
      </c>
      <c r="O777" s="34" t="s">
        <v>50</v>
      </c>
      <c r="P777" s="34" t="s">
        <v>99</v>
      </c>
      <c r="Q777" s="34" t="s">
        <v>58</v>
      </c>
      <c r="R777" s="34" t="s">
        <v>8528</v>
      </c>
      <c r="S777" s="34" t="s">
        <v>59</v>
      </c>
      <c r="T777" s="40">
        <v>43238</v>
      </c>
      <c r="U777" s="35">
        <v>15</v>
      </c>
      <c r="V777" s="34" t="s">
        <v>661</v>
      </c>
      <c r="W777" s="34" t="s">
        <v>61</v>
      </c>
      <c r="X777" s="34" t="s">
        <v>61</v>
      </c>
      <c r="Y777" s="41" t="s">
        <v>50</v>
      </c>
      <c r="Z777" s="42" t="s">
        <v>50</v>
      </c>
      <c r="AA777" s="42" t="s">
        <v>50</v>
      </c>
      <c r="AC777" s="37">
        <v>2017</v>
      </c>
      <c r="AD777" s="36" t="s">
        <v>50</v>
      </c>
      <c r="AE777" s="35">
        <v>15</v>
      </c>
      <c r="AF777" s="40">
        <v>43238</v>
      </c>
      <c r="AG777" s="35">
        <v>15</v>
      </c>
      <c r="AH777" s="34" t="s">
        <v>661</v>
      </c>
      <c r="AI777" s="34" t="s">
        <v>166</v>
      </c>
      <c r="AJ777" s="33" t="str">
        <f t="shared" si="3"/>
        <v>Toronto</v>
      </c>
      <c r="AK777" s="34" t="s">
        <v>8804</v>
      </c>
      <c r="AL777" s="34" t="s">
        <v>464</v>
      </c>
      <c r="AM777" s="34" t="s">
        <v>465</v>
      </c>
      <c r="AN777" s="34" t="s">
        <v>9099</v>
      </c>
      <c r="AO777" s="34" t="s">
        <v>50</v>
      </c>
      <c r="AP777" s="34" t="s">
        <v>50</v>
      </c>
      <c r="AQ777" s="34" t="s">
        <v>50</v>
      </c>
      <c r="AR777" s="34" t="s">
        <v>50</v>
      </c>
    </row>
    <row r="778" spans="1:44" x14ac:dyDescent="0.3">
      <c r="A778" s="53" t="s">
        <v>6710</v>
      </c>
      <c r="B778" s="53">
        <v>1</v>
      </c>
      <c r="C778" s="55">
        <f t="shared" si="2"/>
        <v>0</v>
      </c>
      <c r="D778" s="62" t="s">
        <v>50</v>
      </c>
      <c r="E778" s="60" t="s">
        <v>7147</v>
      </c>
      <c r="F778" s="43" t="s">
        <v>1</v>
      </c>
      <c r="G778" s="43" t="s">
        <v>2496</v>
      </c>
      <c r="H778" s="43" t="s">
        <v>328</v>
      </c>
      <c r="I778" s="43" t="s">
        <v>456</v>
      </c>
      <c r="J778" s="47" t="s">
        <v>50</v>
      </c>
      <c r="K778" s="43" t="s">
        <v>7705</v>
      </c>
      <c r="L778" s="48">
        <v>2</v>
      </c>
      <c r="M778" s="43" t="s">
        <v>8045</v>
      </c>
      <c r="N778" s="43" t="s">
        <v>50</v>
      </c>
      <c r="O778" s="43" t="s">
        <v>50</v>
      </c>
      <c r="P778" s="43" t="s">
        <v>1226</v>
      </c>
      <c r="Q778" s="43" t="s">
        <v>58</v>
      </c>
      <c r="R778" s="43" t="s">
        <v>50</v>
      </c>
      <c r="S778" s="43" t="s">
        <v>59</v>
      </c>
      <c r="T778" s="49">
        <v>42926</v>
      </c>
      <c r="U778" s="44">
        <v>0.48</v>
      </c>
      <c r="V778" s="43" t="s">
        <v>595</v>
      </c>
      <c r="W778" s="43" t="s">
        <v>61</v>
      </c>
      <c r="X778" s="43" t="s">
        <v>61</v>
      </c>
      <c r="Y778" s="50">
        <v>0</v>
      </c>
      <c r="Z778" s="51" t="s">
        <v>50</v>
      </c>
      <c r="AA778" s="51">
        <v>10</v>
      </c>
      <c r="AC778" s="46">
        <v>2016</v>
      </c>
      <c r="AD778" s="45" t="s">
        <v>50</v>
      </c>
      <c r="AE778" s="44" t="s">
        <v>50</v>
      </c>
      <c r="AF778" s="49" t="s">
        <v>50</v>
      </c>
      <c r="AG778" s="44" t="s">
        <v>50</v>
      </c>
      <c r="AH778" s="43" t="s">
        <v>661</v>
      </c>
      <c r="AI778" s="43" t="s">
        <v>4644</v>
      </c>
      <c r="AJ778" s="33" t="str">
        <f t="shared" si="3"/>
        <v>Thunder Bay</v>
      </c>
      <c r="AK778" s="43" t="s">
        <v>8805</v>
      </c>
      <c r="AL778" s="43" t="s">
        <v>464</v>
      </c>
      <c r="AM778" s="43" t="s">
        <v>465</v>
      </c>
      <c r="AN778" s="43" t="s">
        <v>9100</v>
      </c>
      <c r="AO778" s="43" t="s">
        <v>50</v>
      </c>
      <c r="AP778" s="43" t="s">
        <v>50</v>
      </c>
      <c r="AQ778" s="43" t="s">
        <v>50</v>
      </c>
      <c r="AR778" s="43" t="s">
        <v>50</v>
      </c>
    </row>
    <row r="779" spans="1:44" x14ac:dyDescent="0.3">
      <c r="A779" s="52" t="s">
        <v>6711</v>
      </c>
      <c r="B779" s="52">
        <v>1</v>
      </c>
      <c r="C779" s="55">
        <f t="shared" si="2"/>
        <v>0</v>
      </c>
      <c r="D779" s="61" t="s">
        <v>50</v>
      </c>
      <c r="E779" s="59" t="s">
        <v>7148</v>
      </c>
      <c r="F779" s="34" t="s">
        <v>291</v>
      </c>
      <c r="G779" s="34" t="s">
        <v>292</v>
      </c>
      <c r="H779" s="34" t="s">
        <v>7514</v>
      </c>
      <c r="I779" s="34" t="s">
        <v>456</v>
      </c>
      <c r="J779" s="38" t="s">
        <v>50</v>
      </c>
      <c r="K779" s="34" t="s">
        <v>7706</v>
      </c>
      <c r="L779" s="39">
        <v>1</v>
      </c>
      <c r="M779" s="34" t="s">
        <v>8046</v>
      </c>
      <c r="N779" s="34" t="s">
        <v>8225</v>
      </c>
      <c r="O779" s="34" t="s">
        <v>50</v>
      </c>
      <c r="P779" s="34" t="s">
        <v>815</v>
      </c>
      <c r="Q779" s="34" t="s">
        <v>58</v>
      </c>
      <c r="R779" s="34" t="s">
        <v>8585</v>
      </c>
      <c r="S779" s="34" t="s">
        <v>59</v>
      </c>
      <c r="T779" s="40">
        <v>43282</v>
      </c>
      <c r="U779" s="35" t="s">
        <v>50</v>
      </c>
      <c r="V779" s="34" t="s">
        <v>461</v>
      </c>
      <c r="W779" s="34" t="s">
        <v>61</v>
      </c>
      <c r="X779" s="34" t="s">
        <v>61</v>
      </c>
      <c r="Y779" s="41">
        <v>0</v>
      </c>
      <c r="Z779" s="42" t="s">
        <v>50</v>
      </c>
      <c r="AA779" s="42">
        <v>9</v>
      </c>
      <c r="AC779" s="37">
        <v>2017</v>
      </c>
      <c r="AD779" s="36" t="s">
        <v>50</v>
      </c>
      <c r="AE779" s="35" t="s">
        <v>50</v>
      </c>
      <c r="AF779" s="40">
        <v>43282</v>
      </c>
      <c r="AG779" s="35" t="s">
        <v>50</v>
      </c>
      <c r="AH779" s="34" t="s">
        <v>461</v>
      </c>
      <c r="AI779" s="34" t="s">
        <v>1396</v>
      </c>
      <c r="AJ779" s="33" t="str">
        <f t="shared" si="3"/>
        <v>Kitchener</v>
      </c>
      <c r="AK779" s="34" t="s">
        <v>8806</v>
      </c>
      <c r="AL779" s="34" t="s">
        <v>464</v>
      </c>
      <c r="AM779" s="34" t="s">
        <v>465</v>
      </c>
      <c r="AN779" s="34" t="s">
        <v>9101</v>
      </c>
      <c r="AO779" s="34" t="s">
        <v>9522</v>
      </c>
      <c r="AP779" s="34" t="s">
        <v>153</v>
      </c>
      <c r="AQ779" s="34" t="s">
        <v>10015</v>
      </c>
      <c r="AR779" s="34" t="s">
        <v>50</v>
      </c>
    </row>
    <row r="780" spans="1:44" x14ac:dyDescent="0.3">
      <c r="A780" s="53" t="s">
        <v>6712</v>
      </c>
      <c r="B780" s="53">
        <v>1</v>
      </c>
      <c r="C780" s="55">
        <f t="shared" si="2"/>
        <v>0</v>
      </c>
      <c r="D780" s="62" t="s">
        <v>50</v>
      </c>
      <c r="E780" s="60" t="s">
        <v>7149</v>
      </c>
      <c r="F780" s="43" t="s">
        <v>173</v>
      </c>
      <c r="G780" s="43" t="s">
        <v>527</v>
      </c>
      <c r="H780" s="43" t="s">
        <v>50</v>
      </c>
      <c r="I780" s="43" t="s">
        <v>542</v>
      </c>
      <c r="J780" s="47" t="s">
        <v>50</v>
      </c>
      <c r="K780" s="43" t="s">
        <v>7707</v>
      </c>
      <c r="L780" s="48">
        <v>2</v>
      </c>
      <c r="M780" s="43" t="s">
        <v>4546</v>
      </c>
      <c r="N780" s="43" t="s">
        <v>1089</v>
      </c>
      <c r="O780" s="43" t="s">
        <v>1090</v>
      </c>
      <c r="P780" s="43" t="s">
        <v>815</v>
      </c>
      <c r="Q780" s="43" t="s">
        <v>58</v>
      </c>
      <c r="R780" s="43" t="s">
        <v>1091</v>
      </c>
      <c r="S780" s="43" t="s">
        <v>59</v>
      </c>
      <c r="T780" s="49">
        <v>42698</v>
      </c>
      <c r="U780" s="44">
        <v>0.01</v>
      </c>
      <c r="V780" s="43" t="s">
        <v>595</v>
      </c>
      <c r="W780" s="43" t="s">
        <v>61</v>
      </c>
      <c r="X780" s="43" t="s">
        <v>61</v>
      </c>
      <c r="Y780" s="50" t="s">
        <v>50</v>
      </c>
      <c r="Z780" s="51" t="s">
        <v>50</v>
      </c>
      <c r="AA780" s="51" t="s">
        <v>50</v>
      </c>
      <c r="AC780" s="46">
        <v>2016</v>
      </c>
      <c r="AD780" s="45">
        <v>6</v>
      </c>
      <c r="AE780" s="44" t="s">
        <v>50</v>
      </c>
      <c r="AF780" s="49">
        <v>42936</v>
      </c>
      <c r="AG780" s="44">
        <v>0.01</v>
      </c>
      <c r="AH780" s="43" t="s">
        <v>78</v>
      </c>
      <c r="AI780" s="43" t="s">
        <v>1291</v>
      </c>
      <c r="AJ780" s="33" t="str">
        <f t="shared" si="3"/>
        <v>Kitchener</v>
      </c>
      <c r="AK780" s="43" t="s">
        <v>8807</v>
      </c>
      <c r="AL780" s="43" t="s">
        <v>598</v>
      </c>
      <c r="AM780" s="43" t="s">
        <v>465</v>
      </c>
      <c r="AN780" s="43" t="s">
        <v>9102</v>
      </c>
      <c r="AO780" s="43" t="s">
        <v>9523</v>
      </c>
      <c r="AP780" s="43" t="s">
        <v>242</v>
      </c>
      <c r="AQ780" s="43" t="s">
        <v>10016</v>
      </c>
      <c r="AR780" s="43" t="s">
        <v>10017</v>
      </c>
    </row>
    <row r="781" spans="1:44" x14ac:dyDescent="0.3">
      <c r="A781" s="53" t="s">
        <v>6713</v>
      </c>
      <c r="B781" s="53">
        <v>1</v>
      </c>
      <c r="C781" s="55">
        <f t="shared" si="2"/>
        <v>0</v>
      </c>
      <c r="D781" s="62">
        <v>0.48</v>
      </c>
      <c r="E781" s="60" t="s">
        <v>7150</v>
      </c>
      <c r="F781" s="43" t="s">
        <v>173</v>
      </c>
      <c r="G781" s="43" t="s">
        <v>317</v>
      </c>
      <c r="H781" s="43" t="s">
        <v>7464</v>
      </c>
      <c r="I781" s="43" t="s">
        <v>542</v>
      </c>
      <c r="J781" s="47" t="s">
        <v>50</v>
      </c>
      <c r="K781" s="43" t="s">
        <v>7708</v>
      </c>
      <c r="L781" s="48">
        <v>7</v>
      </c>
      <c r="M781" s="43" t="s">
        <v>8047</v>
      </c>
      <c r="N781" s="43" t="s">
        <v>8226</v>
      </c>
      <c r="O781" s="43" t="s">
        <v>50</v>
      </c>
      <c r="P781" s="43" t="s">
        <v>8513</v>
      </c>
      <c r="Q781" s="43" t="s">
        <v>58</v>
      </c>
      <c r="R781" s="43" t="s">
        <v>8586</v>
      </c>
      <c r="S781" s="43" t="s">
        <v>59</v>
      </c>
      <c r="T781" s="49">
        <v>41426</v>
      </c>
      <c r="U781" s="44" t="s">
        <v>50</v>
      </c>
      <c r="V781" s="43" t="s">
        <v>78</v>
      </c>
      <c r="W781" s="43" t="s">
        <v>61</v>
      </c>
      <c r="X781" s="43" t="s">
        <v>61</v>
      </c>
      <c r="Y781" s="50">
        <v>-0.04</v>
      </c>
      <c r="Z781" s="51">
        <v>1223</v>
      </c>
      <c r="AA781" s="51">
        <v>45415</v>
      </c>
      <c r="AC781" s="46">
        <v>2013</v>
      </c>
      <c r="AD781" s="45">
        <v>6</v>
      </c>
      <c r="AE781" s="44">
        <v>0.48</v>
      </c>
      <c r="AF781" s="49">
        <v>42795</v>
      </c>
      <c r="AG781" s="44" t="s">
        <v>50</v>
      </c>
      <c r="AH781" s="43" t="s">
        <v>78</v>
      </c>
      <c r="AI781" s="43" t="s">
        <v>745</v>
      </c>
      <c r="AJ781" s="33" t="str">
        <f t="shared" si="3"/>
        <v>Cobourg</v>
      </c>
      <c r="AK781" s="43" t="s">
        <v>8808</v>
      </c>
      <c r="AL781" s="43" t="s">
        <v>598</v>
      </c>
      <c r="AM781" s="43" t="s">
        <v>465</v>
      </c>
      <c r="AN781" s="43" t="s">
        <v>9103</v>
      </c>
      <c r="AO781" s="43" t="s">
        <v>9524</v>
      </c>
      <c r="AP781" s="43" t="s">
        <v>303</v>
      </c>
      <c r="AQ781" s="43" t="s">
        <v>10018</v>
      </c>
      <c r="AR781" s="43" t="s">
        <v>50</v>
      </c>
    </row>
    <row r="782" spans="1:44" x14ac:dyDescent="0.3">
      <c r="A782" s="52" t="s">
        <v>6714</v>
      </c>
      <c r="B782" s="52">
        <v>1</v>
      </c>
      <c r="C782" s="55">
        <f t="shared" si="2"/>
        <v>0</v>
      </c>
      <c r="D782" s="61">
        <v>2.73</v>
      </c>
      <c r="E782" s="59" t="s">
        <v>7151</v>
      </c>
      <c r="F782" s="34" t="s">
        <v>1</v>
      </c>
      <c r="G782" s="34" t="s">
        <v>2496</v>
      </c>
      <c r="H782" s="34" t="s">
        <v>7515</v>
      </c>
      <c r="I782" s="34" t="s">
        <v>456</v>
      </c>
      <c r="J782" s="38" t="s">
        <v>50</v>
      </c>
      <c r="K782" s="34" t="s">
        <v>7709</v>
      </c>
      <c r="L782" s="39">
        <v>7</v>
      </c>
      <c r="M782" s="34" t="s">
        <v>8048</v>
      </c>
      <c r="N782" s="34" t="s">
        <v>1089</v>
      </c>
      <c r="O782" s="34" t="s">
        <v>1090</v>
      </c>
      <c r="P782" s="34" t="s">
        <v>815</v>
      </c>
      <c r="Q782" s="34" t="s">
        <v>58</v>
      </c>
      <c r="R782" s="34" t="s">
        <v>1091</v>
      </c>
      <c r="S782" s="34" t="s">
        <v>59</v>
      </c>
      <c r="T782" s="40">
        <v>41699</v>
      </c>
      <c r="U782" s="35" t="s">
        <v>50</v>
      </c>
      <c r="V782" s="34" t="s">
        <v>78</v>
      </c>
      <c r="W782" s="34" t="s">
        <v>61</v>
      </c>
      <c r="X782" s="34" t="s">
        <v>61</v>
      </c>
      <c r="Y782" s="41">
        <v>0.09</v>
      </c>
      <c r="Z782" s="42">
        <v>271</v>
      </c>
      <c r="AA782" s="42">
        <v>464</v>
      </c>
      <c r="AC782" s="37">
        <v>2014</v>
      </c>
      <c r="AD782" s="36" t="s">
        <v>50</v>
      </c>
      <c r="AE782" s="35">
        <v>2.73</v>
      </c>
      <c r="AF782" s="40">
        <v>43026</v>
      </c>
      <c r="AG782" s="35">
        <v>2.5</v>
      </c>
      <c r="AH782" s="34" t="s">
        <v>428</v>
      </c>
      <c r="AI782" s="34" t="s">
        <v>2501</v>
      </c>
      <c r="AJ782" s="33" t="str">
        <f t="shared" si="3"/>
        <v>Kitchener</v>
      </c>
      <c r="AK782" s="34" t="s">
        <v>8809</v>
      </c>
      <c r="AL782" s="34" t="s">
        <v>598</v>
      </c>
      <c r="AM782" s="34" t="s">
        <v>465</v>
      </c>
      <c r="AN782" s="34" t="s">
        <v>9104</v>
      </c>
      <c r="AO782" s="34" t="s">
        <v>9525</v>
      </c>
      <c r="AP782" s="34" t="s">
        <v>468</v>
      </c>
      <c r="AQ782" s="34" t="s">
        <v>10019</v>
      </c>
      <c r="AR782" s="34" t="s">
        <v>10020</v>
      </c>
    </row>
    <row r="783" spans="1:44" x14ac:dyDescent="0.3">
      <c r="A783" s="52" t="s">
        <v>6715</v>
      </c>
      <c r="B783" s="52">
        <v>1</v>
      </c>
      <c r="C783" s="55">
        <f t="shared" si="2"/>
        <v>0</v>
      </c>
      <c r="D783" s="61">
        <v>1.63</v>
      </c>
      <c r="E783" s="59" t="s">
        <v>7152</v>
      </c>
      <c r="F783" s="34" t="s">
        <v>173</v>
      </c>
      <c r="G783" s="34" t="s">
        <v>527</v>
      </c>
      <c r="H783" s="34" t="s">
        <v>7495</v>
      </c>
      <c r="I783" s="34" t="s">
        <v>1086</v>
      </c>
      <c r="J783" s="38" t="s">
        <v>50</v>
      </c>
      <c r="K783" s="34" t="s">
        <v>7710</v>
      </c>
      <c r="L783" s="39">
        <v>4</v>
      </c>
      <c r="M783" s="34" t="s">
        <v>8049</v>
      </c>
      <c r="N783" s="34" t="s">
        <v>8227</v>
      </c>
      <c r="O783" s="34" t="s">
        <v>8409</v>
      </c>
      <c r="P783" s="34" t="s">
        <v>1483</v>
      </c>
      <c r="Q783" s="34" t="s">
        <v>58</v>
      </c>
      <c r="R783" s="34" t="s">
        <v>8553</v>
      </c>
      <c r="S783" s="34" t="s">
        <v>59</v>
      </c>
      <c r="T783" s="40" t="s">
        <v>50</v>
      </c>
      <c r="U783" s="35" t="s">
        <v>50</v>
      </c>
      <c r="V783" s="34" t="s">
        <v>78</v>
      </c>
      <c r="W783" s="34" t="s">
        <v>61</v>
      </c>
      <c r="X783" s="34" t="s">
        <v>61</v>
      </c>
      <c r="Y783" s="41">
        <v>0.35</v>
      </c>
      <c r="Z783" s="42">
        <v>389</v>
      </c>
      <c r="AA783" s="42">
        <v>313</v>
      </c>
      <c r="AC783" s="37">
        <v>2013</v>
      </c>
      <c r="AD783" s="36" t="s">
        <v>50</v>
      </c>
      <c r="AE783" s="35">
        <v>1.63</v>
      </c>
      <c r="AF783" s="40">
        <v>42485</v>
      </c>
      <c r="AG783" s="35">
        <v>1.4</v>
      </c>
      <c r="AH783" s="34" t="s">
        <v>595</v>
      </c>
      <c r="AI783" s="34" t="s">
        <v>3555</v>
      </c>
      <c r="AJ783" s="33" t="str">
        <f t="shared" si="3"/>
        <v>Oakville</v>
      </c>
      <c r="AK783" s="34" t="s">
        <v>8810</v>
      </c>
      <c r="AL783" s="34" t="s">
        <v>464</v>
      </c>
      <c r="AM783" s="34" t="s">
        <v>465</v>
      </c>
      <c r="AN783" s="34" t="s">
        <v>9105</v>
      </c>
      <c r="AO783" s="34" t="s">
        <v>9526</v>
      </c>
      <c r="AP783" s="34" t="s">
        <v>1015</v>
      </c>
      <c r="AQ783" s="34" t="s">
        <v>10021</v>
      </c>
      <c r="AR783" s="34" t="s">
        <v>50</v>
      </c>
    </row>
    <row r="784" spans="1:44" x14ac:dyDescent="0.3">
      <c r="A784" s="53" t="s">
        <v>6716</v>
      </c>
      <c r="B784" s="53">
        <v>1</v>
      </c>
      <c r="C784" s="55">
        <f t="shared" si="2"/>
        <v>0</v>
      </c>
      <c r="D784" s="62">
        <v>0.31</v>
      </c>
      <c r="E784" s="60" t="s">
        <v>7153</v>
      </c>
      <c r="F784" s="43" t="s">
        <v>291</v>
      </c>
      <c r="G784" s="43" t="s">
        <v>292</v>
      </c>
      <c r="H784" s="43" t="s">
        <v>7476</v>
      </c>
      <c r="I784" s="43" t="s">
        <v>542</v>
      </c>
      <c r="J784" s="47" t="s">
        <v>50</v>
      </c>
      <c r="K784" s="43" t="s">
        <v>7711</v>
      </c>
      <c r="L784" s="48">
        <v>1</v>
      </c>
      <c r="M784" s="43" t="s">
        <v>7995</v>
      </c>
      <c r="N784" s="43" t="s">
        <v>8228</v>
      </c>
      <c r="O784" s="43" t="s">
        <v>50</v>
      </c>
      <c r="P784" s="43" t="s">
        <v>200</v>
      </c>
      <c r="Q784" s="43" t="s">
        <v>58</v>
      </c>
      <c r="R784" s="43" t="s">
        <v>8587</v>
      </c>
      <c r="S784" s="43" t="s">
        <v>59</v>
      </c>
      <c r="T784" s="49">
        <v>42107</v>
      </c>
      <c r="U784" s="44">
        <v>0.05</v>
      </c>
      <c r="V784" s="43" t="s">
        <v>78</v>
      </c>
      <c r="W784" s="43" t="s">
        <v>61</v>
      </c>
      <c r="X784" s="43" t="s">
        <v>61</v>
      </c>
      <c r="Y784" s="50">
        <v>-0.08</v>
      </c>
      <c r="Z784" s="51">
        <v>1484</v>
      </c>
      <c r="AA784" s="51">
        <v>1497</v>
      </c>
      <c r="AC784" s="46">
        <v>2013</v>
      </c>
      <c r="AD784" s="45" t="s">
        <v>50</v>
      </c>
      <c r="AE784" s="44">
        <v>0.31</v>
      </c>
      <c r="AF784" s="49" t="s">
        <v>50</v>
      </c>
      <c r="AG784" s="44" t="s">
        <v>50</v>
      </c>
      <c r="AH784" s="43" t="s">
        <v>461</v>
      </c>
      <c r="AI784" s="43" t="s">
        <v>547</v>
      </c>
      <c r="AJ784" s="33" t="str">
        <f t="shared" si="3"/>
        <v>Ottawa</v>
      </c>
      <c r="AK784" s="43" t="s">
        <v>8750</v>
      </c>
      <c r="AL784" s="43" t="s">
        <v>598</v>
      </c>
      <c r="AM784" s="43" t="s">
        <v>465</v>
      </c>
      <c r="AN784" s="43" t="s">
        <v>9106</v>
      </c>
      <c r="AO784" s="43" t="s">
        <v>9527</v>
      </c>
      <c r="AP784" s="43" t="s">
        <v>762</v>
      </c>
      <c r="AQ784" s="43" t="s">
        <v>10022</v>
      </c>
      <c r="AR784" s="43" t="s">
        <v>10023</v>
      </c>
    </row>
    <row r="785" spans="1:44" x14ac:dyDescent="0.3">
      <c r="A785" s="52" t="s">
        <v>6717</v>
      </c>
      <c r="B785" s="52">
        <v>1</v>
      </c>
      <c r="C785" s="55">
        <f t="shared" si="2"/>
        <v>0</v>
      </c>
      <c r="D785" s="61">
        <v>7.0000000000000007E-2</v>
      </c>
      <c r="E785" s="59" t="s">
        <v>7154</v>
      </c>
      <c r="F785" s="34" t="s">
        <v>1</v>
      </c>
      <c r="G785" s="34" t="s">
        <v>70</v>
      </c>
      <c r="H785" s="34" t="s">
        <v>328</v>
      </c>
      <c r="I785" s="34" t="s">
        <v>542</v>
      </c>
      <c r="J785" s="38" t="s">
        <v>50</v>
      </c>
      <c r="K785" s="34" t="s">
        <v>7712</v>
      </c>
      <c r="L785" s="39">
        <v>4</v>
      </c>
      <c r="M785" s="34" t="s">
        <v>8050</v>
      </c>
      <c r="N785" s="34" t="s">
        <v>8229</v>
      </c>
      <c r="O785" s="34" t="s">
        <v>8260</v>
      </c>
      <c r="P785" s="34" t="s">
        <v>99</v>
      </c>
      <c r="Q785" s="34" t="s">
        <v>58</v>
      </c>
      <c r="R785" s="34" t="s">
        <v>8528</v>
      </c>
      <c r="S785" s="34" t="s">
        <v>59</v>
      </c>
      <c r="T785" s="40" t="s">
        <v>50</v>
      </c>
      <c r="U785" s="35">
        <v>7.0000000000000007E-2</v>
      </c>
      <c r="V785" s="34" t="s">
        <v>78</v>
      </c>
      <c r="W785" s="34" t="s">
        <v>61</v>
      </c>
      <c r="X785" s="34" t="s">
        <v>61</v>
      </c>
      <c r="Y785" s="41">
        <v>0</v>
      </c>
      <c r="Z785" s="42">
        <v>12</v>
      </c>
      <c r="AA785" s="42">
        <v>93</v>
      </c>
      <c r="AC785" s="37">
        <v>2014</v>
      </c>
      <c r="AD785" s="36" t="s">
        <v>50</v>
      </c>
      <c r="AE785" s="35">
        <v>7.0000000000000007E-2</v>
      </c>
      <c r="AF785" s="40">
        <v>42880</v>
      </c>
      <c r="AG785" s="35">
        <v>0.34</v>
      </c>
      <c r="AH785" s="34" t="s">
        <v>78</v>
      </c>
      <c r="AI785" s="34" t="s">
        <v>429</v>
      </c>
      <c r="AJ785" s="33" t="str">
        <f t="shared" si="3"/>
        <v>Toronto</v>
      </c>
      <c r="AK785" s="34" t="s">
        <v>8811</v>
      </c>
      <c r="AL785" s="34" t="s">
        <v>598</v>
      </c>
      <c r="AM785" s="34" t="s">
        <v>465</v>
      </c>
      <c r="AN785" s="34" t="s">
        <v>9107</v>
      </c>
      <c r="AO785" s="34" t="s">
        <v>9528</v>
      </c>
      <c r="AP785" s="34" t="s">
        <v>303</v>
      </c>
      <c r="AQ785" s="34" t="s">
        <v>10024</v>
      </c>
      <c r="AR785" s="34" t="s">
        <v>50</v>
      </c>
    </row>
    <row r="786" spans="1:44" x14ac:dyDescent="0.3">
      <c r="A786" s="53" t="s">
        <v>6718</v>
      </c>
      <c r="B786" s="53">
        <v>0</v>
      </c>
      <c r="C786" s="55">
        <f t="shared" ref="C786:C849" si="4">1-B786</f>
        <v>1</v>
      </c>
      <c r="D786" s="62" t="s">
        <v>50</v>
      </c>
      <c r="E786" s="60" t="s">
        <v>7155</v>
      </c>
      <c r="F786" s="43" t="s">
        <v>173</v>
      </c>
      <c r="G786" s="43" t="s">
        <v>317</v>
      </c>
      <c r="H786" s="43" t="s">
        <v>7489</v>
      </c>
      <c r="I786" s="43" t="s">
        <v>456</v>
      </c>
      <c r="J786" s="47" t="s">
        <v>50</v>
      </c>
      <c r="K786" s="43" t="s">
        <v>7713</v>
      </c>
      <c r="L786" s="48">
        <v>1</v>
      </c>
      <c r="M786" s="43" t="s">
        <v>8051</v>
      </c>
      <c r="N786" s="43" t="s">
        <v>8230</v>
      </c>
      <c r="O786" s="43" t="s">
        <v>50</v>
      </c>
      <c r="P786" s="43" t="s">
        <v>99</v>
      </c>
      <c r="Q786" s="43" t="s">
        <v>58</v>
      </c>
      <c r="R786" s="43" t="s">
        <v>8588</v>
      </c>
      <c r="S786" s="43" t="s">
        <v>59</v>
      </c>
      <c r="T786" s="49">
        <v>42436</v>
      </c>
      <c r="U786" s="44" t="s">
        <v>50</v>
      </c>
      <c r="V786" s="43" t="s">
        <v>661</v>
      </c>
      <c r="W786" s="43" t="s">
        <v>61</v>
      </c>
      <c r="X786" s="43" t="s">
        <v>61</v>
      </c>
      <c r="Y786" s="50">
        <v>0</v>
      </c>
      <c r="Z786" s="51">
        <v>32</v>
      </c>
      <c r="AA786" s="51" t="s">
        <v>50</v>
      </c>
      <c r="AC786" s="46">
        <v>2016</v>
      </c>
      <c r="AD786" s="45" t="s">
        <v>50</v>
      </c>
      <c r="AE786" s="44" t="s">
        <v>50</v>
      </c>
      <c r="AF786" s="49">
        <v>42436</v>
      </c>
      <c r="AG786" s="44" t="s">
        <v>50</v>
      </c>
      <c r="AH786" s="43" t="s">
        <v>661</v>
      </c>
      <c r="AI786" s="43" t="s">
        <v>1770</v>
      </c>
      <c r="AJ786" s="33" t="str">
        <f t="shared" si="3"/>
        <v>Toronto</v>
      </c>
      <c r="AK786" s="43" t="s">
        <v>8812</v>
      </c>
      <c r="AL786" s="43" t="s">
        <v>464</v>
      </c>
      <c r="AM786" s="43" t="s">
        <v>465</v>
      </c>
      <c r="AN786" s="43" t="s">
        <v>9108</v>
      </c>
      <c r="AO786" s="43" t="s">
        <v>9529</v>
      </c>
      <c r="AP786" s="43" t="s">
        <v>153</v>
      </c>
      <c r="AQ786" s="43" t="s">
        <v>10025</v>
      </c>
      <c r="AR786" s="43" t="s">
        <v>10026</v>
      </c>
    </row>
    <row r="787" spans="1:44" x14ac:dyDescent="0.3">
      <c r="A787" s="52" t="s">
        <v>6719</v>
      </c>
      <c r="B787" s="52">
        <v>1</v>
      </c>
      <c r="C787" s="55">
        <f t="shared" si="4"/>
        <v>0</v>
      </c>
      <c r="D787" s="61" t="s">
        <v>50</v>
      </c>
      <c r="E787" s="59" t="s">
        <v>7156</v>
      </c>
      <c r="F787" s="34" t="s">
        <v>93</v>
      </c>
      <c r="G787" s="34" t="s">
        <v>994</v>
      </c>
      <c r="H787" s="34" t="s">
        <v>50</v>
      </c>
      <c r="I787" s="34" t="s">
        <v>542</v>
      </c>
      <c r="J787" s="38" t="s">
        <v>50</v>
      </c>
      <c r="K787" s="34" t="s">
        <v>7656</v>
      </c>
      <c r="L787" s="39">
        <v>1</v>
      </c>
      <c r="M787" s="34" t="s">
        <v>8017</v>
      </c>
      <c r="N787" s="34" t="s">
        <v>8231</v>
      </c>
      <c r="O787" s="34" t="s">
        <v>50</v>
      </c>
      <c r="P787" s="34" t="s">
        <v>200</v>
      </c>
      <c r="Q787" s="34" t="s">
        <v>58</v>
      </c>
      <c r="R787" s="34" t="s">
        <v>5744</v>
      </c>
      <c r="S787" s="34" t="s">
        <v>59</v>
      </c>
      <c r="T787" s="40" t="s">
        <v>50</v>
      </c>
      <c r="U787" s="35" t="s">
        <v>50</v>
      </c>
      <c r="V787" s="34" t="s">
        <v>78</v>
      </c>
      <c r="W787" s="34" t="s">
        <v>61</v>
      </c>
      <c r="X787" s="34" t="s">
        <v>61</v>
      </c>
      <c r="Y787" s="41">
        <v>-0.06</v>
      </c>
      <c r="Z787" s="42" t="s">
        <v>50</v>
      </c>
      <c r="AA787" s="42">
        <v>103</v>
      </c>
      <c r="AC787" s="37">
        <v>2015</v>
      </c>
      <c r="AD787" s="36" t="s">
        <v>50</v>
      </c>
      <c r="AE787" s="35" t="s">
        <v>50</v>
      </c>
      <c r="AF787" s="40" t="s">
        <v>50</v>
      </c>
      <c r="AG787" s="35" t="s">
        <v>50</v>
      </c>
      <c r="AH787" s="34" t="s">
        <v>78</v>
      </c>
      <c r="AI787" s="34" t="s">
        <v>3942</v>
      </c>
      <c r="AJ787" s="33" t="str">
        <f t="shared" ref="AJ787:AJ850" si="5">P787</f>
        <v>Ottawa</v>
      </c>
      <c r="AK787" s="34" t="s">
        <v>8774</v>
      </c>
      <c r="AL787" s="34" t="s">
        <v>598</v>
      </c>
      <c r="AM787" s="34" t="s">
        <v>465</v>
      </c>
      <c r="AN787" s="34" t="s">
        <v>9109</v>
      </c>
      <c r="AO787" s="34" t="s">
        <v>50</v>
      </c>
      <c r="AP787" s="34" t="s">
        <v>50</v>
      </c>
      <c r="AQ787" s="34" t="s">
        <v>50</v>
      </c>
      <c r="AR787" s="34" t="s">
        <v>50</v>
      </c>
    </row>
    <row r="788" spans="1:44" x14ac:dyDescent="0.3">
      <c r="A788" s="53" t="s">
        <v>6720</v>
      </c>
      <c r="B788" s="53">
        <v>1</v>
      </c>
      <c r="C788" s="55">
        <f t="shared" si="4"/>
        <v>0</v>
      </c>
      <c r="D788" s="62">
        <v>0.33</v>
      </c>
      <c r="E788" s="60" t="s">
        <v>7157</v>
      </c>
      <c r="F788" s="43" t="s">
        <v>173</v>
      </c>
      <c r="G788" s="43" t="s">
        <v>317</v>
      </c>
      <c r="H788" s="43" t="s">
        <v>7468</v>
      </c>
      <c r="I788" s="43" t="s">
        <v>542</v>
      </c>
      <c r="J788" s="47" t="s">
        <v>50</v>
      </c>
      <c r="K788" s="43" t="s">
        <v>7714</v>
      </c>
      <c r="L788" s="48">
        <v>3</v>
      </c>
      <c r="M788" s="43" t="s">
        <v>8052</v>
      </c>
      <c r="N788" s="43" t="s">
        <v>8232</v>
      </c>
      <c r="O788" s="43" t="s">
        <v>6056</v>
      </c>
      <c r="P788" s="43" t="s">
        <v>841</v>
      </c>
      <c r="Q788" s="43" t="s">
        <v>58</v>
      </c>
      <c r="R788" s="43" t="s">
        <v>8589</v>
      </c>
      <c r="S788" s="43" t="s">
        <v>59</v>
      </c>
      <c r="T788" s="49">
        <v>41724</v>
      </c>
      <c r="U788" s="44" t="s">
        <v>50</v>
      </c>
      <c r="V788" s="43" t="s">
        <v>78</v>
      </c>
      <c r="W788" s="43" t="s">
        <v>61</v>
      </c>
      <c r="X788" s="43" t="s">
        <v>61</v>
      </c>
      <c r="Y788" s="50" t="s">
        <v>50</v>
      </c>
      <c r="Z788" s="51" t="s">
        <v>50</v>
      </c>
      <c r="AA788" s="51" t="s">
        <v>50</v>
      </c>
      <c r="AC788" s="46">
        <v>2013</v>
      </c>
      <c r="AD788" s="45" t="s">
        <v>50</v>
      </c>
      <c r="AE788" s="44">
        <v>0.33</v>
      </c>
      <c r="AF788" s="49">
        <v>42303</v>
      </c>
      <c r="AG788" s="44">
        <v>0.33</v>
      </c>
      <c r="AH788" s="43" t="s">
        <v>461</v>
      </c>
      <c r="AI788" s="43" t="s">
        <v>1383</v>
      </c>
      <c r="AJ788" s="33" t="str">
        <f t="shared" si="5"/>
        <v>Markham</v>
      </c>
      <c r="AK788" s="43" t="s">
        <v>8813</v>
      </c>
      <c r="AL788" s="43" t="s">
        <v>598</v>
      </c>
      <c r="AM788" s="43" t="s">
        <v>465</v>
      </c>
      <c r="AN788" s="43" t="s">
        <v>9110</v>
      </c>
      <c r="AO788" s="43" t="s">
        <v>9530</v>
      </c>
      <c r="AP788" s="43" t="s">
        <v>9531</v>
      </c>
      <c r="AQ788" s="43" t="s">
        <v>50</v>
      </c>
      <c r="AR788" s="43" t="s">
        <v>50</v>
      </c>
    </row>
    <row r="789" spans="1:44" x14ac:dyDescent="0.3">
      <c r="A789" s="52" t="s">
        <v>6721</v>
      </c>
      <c r="B789" s="52">
        <v>1</v>
      </c>
      <c r="C789" s="55">
        <f t="shared" si="4"/>
        <v>0</v>
      </c>
      <c r="D789" s="61" t="s">
        <v>50</v>
      </c>
      <c r="E789" s="59" t="s">
        <v>7158</v>
      </c>
      <c r="F789" s="34" t="s">
        <v>291</v>
      </c>
      <c r="G789" s="34" t="s">
        <v>292</v>
      </c>
      <c r="H789" s="34" t="s">
        <v>7464</v>
      </c>
      <c r="I789" s="34" t="s">
        <v>542</v>
      </c>
      <c r="J789" s="38" t="s">
        <v>50</v>
      </c>
      <c r="K789" s="34" t="s">
        <v>7715</v>
      </c>
      <c r="L789" s="39">
        <v>2</v>
      </c>
      <c r="M789" s="34" t="s">
        <v>8053</v>
      </c>
      <c r="N789" s="34" t="s">
        <v>6209</v>
      </c>
      <c r="O789" s="34" t="s">
        <v>814</v>
      </c>
      <c r="P789" s="34" t="s">
        <v>200</v>
      </c>
      <c r="Q789" s="34" t="s">
        <v>58</v>
      </c>
      <c r="R789" s="34" t="s">
        <v>8590</v>
      </c>
      <c r="S789" s="34" t="s">
        <v>59</v>
      </c>
      <c r="T789" s="40">
        <v>42243</v>
      </c>
      <c r="U789" s="35">
        <v>0.03</v>
      </c>
      <c r="V789" s="34" t="s">
        <v>78</v>
      </c>
      <c r="W789" s="34" t="s">
        <v>61</v>
      </c>
      <c r="X789" s="34" t="s">
        <v>61</v>
      </c>
      <c r="Y789" s="41">
        <v>0</v>
      </c>
      <c r="Z789" s="42" t="s">
        <v>50</v>
      </c>
      <c r="AA789" s="42" t="s">
        <v>50</v>
      </c>
      <c r="AC789" s="37">
        <v>2015</v>
      </c>
      <c r="AD789" s="36" t="s">
        <v>50</v>
      </c>
      <c r="AE789" s="35" t="s">
        <v>50</v>
      </c>
      <c r="AF789" s="40">
        <v>42296</v>
      </c>
      <c r="AG789" s="35" t="s">
        <v>50</v>
      </c>
      <c r="AH789" s="34" t="s">
        <v>78</v>
      </c>
      <c r="AI789" s="34" t="s">
        <v>647</v>
      </c>
      <c r="AJ789" s="33" t="str">
        <f t="shared" si="5"/>
        <v>Ottawa</v>
      </c>
      <c r="AK789" s="34" t="s">
        <v>8814</v>
      </c>
      <c r="AL789" s="34" t="s">
        <v>598</v>
      </c>
      <c r="AM789" s="34" t="s">
        <v>465</v>
      </c>
      <c r="AN789" s="34" t="s">
        <v>9111</v>
      </c>
      <c r="AO789" s="34" t="s">
        <v>9532</v>
      </c>
      <c r="AP789" s="34" t="s">
        <v>303</v>
      </c>
      <c r="AQ789" s="34" t="s">
        <v>10027</v>
      </c>
      <c r="AR789" s="34" t="s">
        <v>50</v>
      </c>
    </row>
    <row r="790" spans="1:44" x14ac:dyDescent="0.3">
      <c r="A790" s="52" t="s">
        <v>6722</v>
      </c>
      <c r="B790" s="52">
        <v>1</v>
      </c>
      <c r="C790" s="55">
        <f t="shared" si="4"/>
        <v>0</v>
      </c>
      <c r="D790" s="61" t="s">
        <v>50</v>
      </c>
      <c r="E790" s="59" t="s">
        <v>7159</v>
      </c>
      <c r="F790" s="34" t="s">
        <v>291</v>
      </c>
      <c r="G790" s="34" t="s">
        <v>292</v>
      </c>
      <c r="H790" s="34" t="s">
        <v>7463</v>
      </c>
      <c r="I790" s="34" t="s">
        <v>456</v>
      </c>
      <c r="J790" s="38" t="s">
        <v>50</v>
      </c>
      <c r="K790" s="34" t="s">
        <v>7716</v>
      </c>
      <c r="L790" s="39">
        <v>2</v>
      </c>
      <c r="M790" s="34" t="s">
        <v>8054</v>
      </c>
      <c r="N790" s="34" t="s">
        <v>2885</v>
      </c>
      <c r="O790" s="34" t="s">
        <v>8410</v>
      </c>
      <c r="P790" s="34" t="s">
        <v>200</v>
      </c>
      <c r="Q790" s="34" t="s">
        <v>58</v>
      </c>
      <c r="R790" s="34" t="s">
        <v>2887</v>
      </c>
      <c r="S790" s="34" t="s">
        <v>59</v>
      </c>
      <c r="T790" s="40" t="s">
        <v>50</v>
      </c>
      <c r="U790" s="35" t="s">
        <v>50</v>
      </c>
      <c r="V790" s="34" t="s">
        <v>661</v>
      </c>
      <c r="W790" s="34" t="s">
        <v>61</v>
      </c>
      <c r="X790" s="34" t="s">
        <v>61</v>
      </c>
      <c r="Y790" s="41">
        <v>-5.67</v>
      </c>
      <c r="Z790" s="42">
        <v>1240</v>
      </c>
      <c r="AA790" s="42">
        <v>1596</v>
      </c>
      <c r="AC790" s="37">
        <v>2014</v>
      </c>
      <c r="AD790" s="36" t="s">
        <v>50</v>
      </c>
      <c r="AE790" s="35" t="s">
        <v>50</v>
      </c>
      <c r="AF790" s="40" t="s">
        <v>50</v>
      </c>
      <c r="AG790" s="35" t="s">
        <v>50</v>
      </c>
      <c r="AH790" s="34" t="s">
        <v>661</v>
      </c>
      <c r="AI790" s="34" t="s">
        <v>462</v>
      </c>
      <c r="AJ790" s="33" t="str">
        <f t="shared" si="5"/>
        <v>Ottawa</v>
      </c>
      <c r="AK790" s="34" t="s">
        <v>8815</v>
      </c>
      <c r="AL790" s="34" t="s">
        <v>464</v>
      </c>
      <c r="AM790" s="34" t="s">
        <v>465</v>
      </c>
      <c r="AN790" s="34" t="s">
        <v>9112</v>
      </c>
      <c r="AO790" s="34" t="s">
        <v>9533</v>
      </c>
      <c r="AP790" s="34" t="s">
        <v>303</v>
      </c>
      <c r="AQ790" s="34" t="s">
        <v>10028</v>
      </c>
      <c r="AR790" s="34" t="s">
        <v>10029</v>
      </c>
    </row>
    <row r="791" spans="1:44" x14ac:dyDescent="0.3">
      <c r="A791" s="53" t="s">
        <v>6723</v>
      </c>
      <c r="B791" s="53">
        <v>1</v>
      </c>
      <c r="C791" s="55">
        <f t="shared" si="4"/>
        <v>0</v>
      </c>
      <c r="D791" s="62">
        <v>7.0000000000000007E-2</v>
      </c>
      <c r="E791" s="60" t="s">
        <v>7160</v>
      </c>
      <c r="F791" s="43" t="s">
        <v>1</v>
      </c>
      <c r="G791" s="43" t="s">
        <v>70</v>
      </c>
      <c r="H791" s="43" t="s">
        <v>3508</v>
      </c>
      <c r="I791" s="43" t="s">
        <v>542</v>
      </c>
      <c r="J791" s="47" t="s">
        <v>50</v>
      </c>
      <c r="K791" s="43" t="s">
        <v>7717</v>
      </c>
      <c r="L791" s="48">
        <v>1</v>
      </c>
      <c r="M791" s="43" t="s">
        <v>6037</v>
      </c>
      <c r="N791" s="43" t="s">
        <v>50</v>
      </c>
      <c r="O791" s="43" t="s">
        <v>50</v>
      </c>
      <c r="P791" s="43" t="s">
        <v>99</v>
      </c>
      <c r="Q791" s="43" t="s">
        <v>58</v>
      </c>
      <c r="R791" s="43" t="s">
        <v>50</v>
      </c>
      <c r="S791" s="43" t="s">
        <v>59</v>
      </c>
      <c r="T791" s="49">
        <v>42370</v>
      </c>
      <c r="U791" s="44">
        <v>7.0000000000000007E-2</v>
      </c>
      <c r="V791" s="43" t="s">
        <v>78</v>
      </c>
      <c r="W791" s="43" t="s">
        <v>61</v>
      </c>
      <c r="X791" s="43" t="s">
        <v>61</v>
      </c>
      <c r="Y791" s="50" t="s">
        <v>50</v>
      </c>
      <c r="Z791" s="51" t="s">
        <v>50</v>
      </c>
      <c r="AA791" s="51" t="s">
        <v>50</v>
      </c>
      <c r="AC791" s="46">
        <v>2016</v>
      </c>
      <c r="AD791" s="45" t="s">
        <v>50</v>
      </c>
      <c r="AE791" s="44">
        <v>7.0000000000000007E-2</v>
      </c>
      <c r="AF791" s="49">
        <v>42370</v>
      </c>
      <c r="AG791" s="44">
        <v>7.0000000000000007E-2</v>
      </c>
      <c r="AH791" s="43" t="s">
        <v>78</v>
      </c>
      <c r="AI791" s="43" t="s">
        <v>429</v>
      </c>
      <c r="AJ791" s="33" t="str">
        <f t="shared" si="5"/>
        <v>Toronto</v>
      </c>
      <c r="AK791" s="43" t="s">
        <v>6040</v>
      </c>
      <c r="AL791" s="43" t="s">
        <v>598</v>
      </c>
      <c r="AM791" s="43" t="s">
        <v>465</v>
      </c>
      <c r="AN791" s="43" t="s">
        <v>9113</v>
      </c>
      <c r="AO791" s="43" t="s">
        <v>9534</v>
      </c>
      <c r="AP791" s="43" t="s">
        <v>2775</v>
      </c>
      <c r="AQ791" s="43" t="s">
        <v>50</v>
      </c>
      <c r="AR791" s="43" t="s">
        <v>50</v>
      </c>
    </row>
    <row r="792" spans="1:44" x14ac:dyDescent="0.3">
      <c r="A792" s="52" t="s">
        <v>6724</v>
      </c>
      <c r="B792" s="52">
        <v>1</v>
      </c>
      <c r="C792" s="55">
        <f t="shared" si="4"/>
        <v>0</v>
      </c>
      <c r="D792" s="61" t="s">
        <v>50</v>
      </c>
      <c r="E792" s="59" t="s">
        <v>7161</v>
      </c>
      <c r="F792" s="34" t="s">
        <v>93</v>
      </c>
      <c r="G792" s="34" t="s">
        <v>344</v>
      </c>
      <c r="H792" s="34" t="s">
        <v>7464</v>
      </c>
      <c r="I792" s="34" t="s">
        <v>542</v>
      </c>
      <c r="J792" s="38" t="s">
        <v>50</v>
      </c>
      <c r="K792" s="34" t="s">
        <v>7718</v>
      </c>
      <c r="L792" s="39">
        <v>2</v>
      </c>
      <c r="M792" s="34" t="s">
        <v>8055</v>
      </c>
      <c r="N792" s="34" t="s">
        <v>8233</v>
      </c>
      <c r="O792" s="34" t="s">
        <v>8411</v>
      </c>
      <c r="P792" s="34" t="s">
        <v>99</v>
      </c>
      <c r="Q792" s="34" t="s">
        <v>58</v>
      </c>
      <c r="R792" s="34" t="s">
        <v>8591</v>
      </c>
      <c r="S792" s="34" t="s">
        <v>59</v>
      </c>
      <c r="T792" s="40" t="s">
        <v>50</v>
      </c>
      <c r="U792" s="35" t="s">
        <v>50</v>
      </c>
      <c r="V792" s="34" t="s">
        <v>78</v>
      </c>
      <c r="W792" s="34" t="s">
        <v>61</v>
      </c>
      <c r="X792" s="34" t="s">
        <v>61</v>
      </c>
      <c r="Y792" s="41">
        <v>-0.02</v>
      </c>
      <c r="Z792" s="42">
        <v>630</v>
      </c>
      <c r="AA792" s="42">
        <v>474</v>
      </c>
      <c r="AC792" s="37">
        <v>2015</v>
      </c>
      <c r="AD792" s="36" t="s">
        <v>50</v>
      </c>
      <c r="AE792" s="35" t="s">
        <v>50</v>
      </c>
      <c r="AF792" s="40">
        <v>42027</v>
      </c>
      <c r="AG792" s="35">
        <v>0.1</v>
      </c>
      <c r="AH792" s="34" t="s">
        <v>770</v>
      </c>
      <c r="AI792" s="34" t="s">
        <v>975</v>
      </c>
      <c r="AJ792" s="33" t="str">
        <f t="shared" si="5"/>
        <v>Toronto</v>
      </c>
      <c r="AK792" s="34" t="s">
        <v>8816</v>
      </c>
      <c r="AL792" s="34" t="s">
        <v>598</v>
      </c>
      <c r="AM792" s="34" t="s">
        <v>465</v>
      </c>
      <c r="AN792" s="34" t="s">
        <v>9114</v>
      </c>
      <c r="AO792" s="34" t="s">
        <v>9535</v>
      </c>
      <c r="AP792" s="34" t="s">
        <v>631</v>
      </c>
      <c r="AQ792" s="34" t="s">
        <v>10030</v>
      </c>
      <c r="AR792" s="34" t="s">
        <v>50</v>
      </c>
    </row>
    <row r="793" spans="1:44" x14ac:dyDescent="0.3">
      <c r="A793" s="53" t="s">
        <v>6725</v>
      </c>
      <c r="B793" s="53">
        <v>1</v>
      </c>
      <c r="C793" s="55">
        <f t="shared" si="4"/>
        <v>0</v>
      </c>
      <c r="D793" s="62">
        <v>0.3</v>
      </c>
      <c r="E793" s="60" t="s">
        <v>7162</v>
      </c>
      <c r="F793" s="43" t="s">
        <v>291</v>
      </c>
      <c r="G793" s="43" t="s">
        <v>292</v>
      </c>
      <c r="H793" s="43" t="s">
        <v>7506</v>
      </c>
      <c r="I793" s="43" t="s">
        <v>542</v>
      </c>
      <c r="J793" s="47" t="s">
        <v>50</v>
      </c>
      <c r="K793" s="43" t="s">
        <v>7719</v>
      </c>
      <c r="L793" s="48">
        <v>1</v>
      </c>
      <c r="M793" s="43" t="s">
        <v>2109</v>
      </c>
      <c r="N793" s="43" t="s">
        <v>8234</v>
      </c>
      <c r="O793" s="43" t="s">
        <v>50</v>
      </c>
      <c r="P793" s="43" t="s">
        <v>99</v>
      </c>
      <c r="Q793" s="43" t="s">
        <v>58</v>
      </c>
      <c r="R793" s="43" t="s">
        <v>8592</v>
      </c>
      <c r="S793" s="43" t="s">
        <v>59</v>
      </c>
      <c r="T793" s="49">
        <v>43249</v>
      </c>
      <c r="U793" s="44">
        <v>0.03</v>
      </c>
      <c r="V793" s="43" t="s">
        <v>78</v>
      </c>
      <c r="W793" s="43" t="s">
        <v>61</v>
      </c>
      <c r="X793" s="43" t="s">
        <v>61</v>
      </c>
      <c r="Y793" s="50">
        <v>2.73</v>
      </c>
      <c r="Z793" s="51" t="s">
        <v>50</v>
      </c>
      <c r="AA793" s="51">
        <v>161</v>
      </c>
      <c r="AC793" s="46">
        <v>2017</v>
      </c>
      <c r="AD793" s="45">
        <v>6</v>
      </c>
      <c r="AE793" s="44">
        <v>0.3</v>
      </c>
      <c r="AF793" s="49">
        <v>43249</v>
      </c>
      <c r="AG793" s="44">
        <v>0.03</v>
      </c>
      <c r="AH793" s="43" t="s">
        <v>78</v>
      </c>
      <c r="AI793" s="43" t="s">
        <v>1048</v>
      </c>
      <c r="AJ793" s="33" t="str">
        <f t="shared" si="5"/>
        <v>Toronto</v>
      </c>
      <c r="AK793" s="43" t="s">
        <v>2110</v>
      </c>
      <c r="AL793" s="43" t="s">
        <v>598</v>
      </c>
      <c r="AM793" s="43" t="s">
        <v>465</v>
      </c>
      <c r="AN793" s="43" t="s">
        <v>9115</v>
      </c>
      <c r="AO793" s="43" t="s">
        <v>9536</v>
      </c>
      <c r="AP793" s="43" t="s">
        <v>468</v>
      </c>
      <c r="AQ793" s="43" t="s">
        <v>10031</v>
      </c>
      <c r="AR793" s="43" t="s">
        <v>50</v>
      </c>
    </row>
    <row r="794" spans="1:44" x14ac:dyDescent="0.3">
      <c r="A794" s="52" t="s">
        <v>6726</v>
      </c>
      <c r="B794" s="52">
        <v>1</v>
      </c>
      <c r="C794" s="55">
        <f t="shared" si="4"/>
        <v>0</v>
      </c>
      <c r="D794" s="61" t="s">
        <v>50</v>
      </c>
      <c r="E794" s="59" t="s">
        <v>7163</v>
      </c>
      <c r="F794" s="34" t="s">
        <v>291</v>
      </c>
      <c r="G794" s="34" t="s">
        <v>292</v>
      </c>
      <c r="H794" s="34" t="s">
        <v>7482</v>
      </c>
      <c r="I794" s="34" t="s">
        <v>542</v>
      </c>
      <c r="J794" s="38" t="s">
        <v>50</v>
      </c>
      <c r="K794" s="34" t="s">
        <v>6036</v>
      </c>
      <c r="L794" s="39">
        <v>1</v>
      </c>
      <c r="M794" s="34" t="s">
        <v>6037</v>
      </c>
      <c r="N794" s="34" t="s">
        <v>2422</v>
      </c>
      <c r="O794" s="34" t="s">
        <v>50</v>
      </c>
      <c r="P794" s="34" t="s">
        <v>99</v>
      </c>
      <c r="Q794" s="34" t="s">
        <v>58</v>
      </c>
      <c r="R794" s="34" t="s">
        <v>50</v>
      </c>
      <c r="S794" s="34" t="s">
        <v>59</v>
      </c>
      <c r="T794" s="40">
        <v>42736</v>
      </c>
      <c r="U794" s="35">
        <v>0.05</v>
      </c>
      <c r="V794" s="34" t="s">
        <v>78</v>
      </c>
      <c r="W794" s="34" t="s">
        <v>61</v>
      </c>
      <c r="X794" s="34" t="s">
        <v>61</v>
      </c>
      <c r="Y794" s="41">
        <v>0</v>
      </c>
      <c r="Z794" s="42" t="s">
        <v>50</v>
      </c>
      <c r="AA794" s="42" t="s">
        <v>50</v>
      </c>
      <c r="AC794" s="37">
        <v>2017</v>
      </c>
      <c r="AD794" s="36" t="s">
        <v>50</v>
      </c>
      <c r="AE794" s="35" t="s">
        <v>50</v>
      </c>
      <c r="AF794" s="40">
        <v>42736</v>
      </c>
      <c r="AG794" s="35">
        <v>0.05</v>
      </c>
      <c r="AH794" s="34" t="s">
        <v>78</v>
      </c>
      <c r="AI794" s="34" t="s">
        <v>299</v>
      </c>
      <c r="AJ794" s="33" t="str">
        <f t="shared" si="5"/>
        <v>Toronto</v>
      </c>
      <c r="AK794" s="34" t="s">
        <v>6040</v>
      </c>
      <c r="AL794" s="34" t="s">
        <v>598</v>
      </c>
      <c r="AM794" s="34" t="s">
        <v>465</v>
      </c>
      <c r="AN794" s="34" t="s">
        <v>9116</v>
      </c>
      <c r="AO794" s="34" t="s">
        <v>9537</v>
      </c>
      <c r="AP794" s="34" t="s">
        <v>303</v>
      </c>
      <c r="AQ794" s="34" t="s">
        <v>50</v>
      </c>
      <c r="AR794" s="34" t="s">
        <v>50</v>
      </c>
    </row>
    <row r="795" spans="1:44" x14ac:dyDescent="0.3">
      <c r="A795" s="53" t="s">
        <v>6727</v>
      </c>
      <c r="B795" s="53">
        <v>1</v>
      </c>
      <c r="C795" s="55">
        <f t="shared" si="4"/>
        <v>0</v>
      </c>
      <c r="D795" s="62">
        <v>2</v>
      </c>
      <c r="E795" s="60" t="s">
        <v>7164</v>
      </c>
      <c r="F795" s="43" t="s">
        <v>1</v>
      </c>
      <c r="G795" s="43" t="s">
        <v>70</v>
      </c>
      <c r="H795" s="43" t="s">
        <v>7516</v>
      </c>
      <c r="I795" s="43" t="s">
        <v>542</v>
      </c>
      <c r="J795" s="47" t="s">
        <v>50</v>
      </c>
      <c r="K795" s="43" t="s">
        <v>7720</v>
      </c>
      <c r="L795" s="48">
        <v>4</v>
      </c>
      <c r="M795" s="43" t="s">
        <v>8056</v>
      </c>
      <c r="N795" s="43" t="s">
        <v>2422</v>
      </c>
      <c r="O795" s="43" t="s">
        <v>8412</v>
      </c>
      <c r="P795" s="43" t="s">
        <v>99</v>
      </c>
      <c r="Q795" s="43" t="s">
        <v>58</v>
      </c>
      <c r="R795" s="43" t="s">
        <v>2424</v>
      </c>
      <c r="S795" s="43" t="s">
        <v>59</v>
      </c>
      <c r="T795" s="49" t="s">
        <v>50</v>
      </c>
      <c r="U795" s="44">
        <v>0.5</v>
      </c>
      <c r="V795" s="43" t="s">
        <v>461</v>
      </c>
      <c r="W795" s="43" t="s">
        <v>61</v>
      </c>
      <c r="X795" s="43" t="s">
        <v>61</v>
      </c>
      <c r="Y795" s="50">
        <v>2.31</v>
      </c>
      <c r="Z795" s="51" t="s">
        <v>50</v>
      </c>
      <c r="AA795" s="51">
        <v>143</v>
      </c>
      <c r="AC795" s="46">
        <v>2017</v>
      </c>
      <c r="AD795" s="45">
        <v>5</v>
      </c>
      <c r="AE795" s="44">
        <v>2</v>
      </c>
      <c r="AF795" s="49">
        <v>43270</v>
      </c>
      <c r="AG795" s="44">
        <v>1.5</v>
      </c>
      <c r="AH795" s="43" t="s">
        <v>428</v>
      </c>
      <c r="AI795" s="43" t="s">
        <v>239</v>
      </c>
      <c r="AJ795" s="33" t="str">
        <f t="shared" si="5"/>
        <v>Toronto</v>
      </c>
      <c r="AK795" s="43" t="s">
        <v>8817</v>
      </c>
      <c r="AL795" s="43" t="s">
        <v>598</v>
      </c>
      <c r="AM795" s="43" t="s">
        <v>465</v>
      </c>
      <c r="AN795" s="43" t="s">
        <v>9117</v>
      </c>
      <c r="AO795" s="43" t="s">
        <v>9538</v>
      </c>
      <c r="AP795" s="43" t="s">
        <v>303</v>
      </c>
      <c r="AQ795" s="43" t="s">
        <v>50</v>
      </c>
      <c r="AR795" s="43" t="s">
        <v>50</v>
      </c>
    </row>
    <row r="796" spans="1:44" x14ac:dyDescent="0.3">
      <c r="A796" s="52" t="s">
        <v>6728</v>
      </c>
      <c r="B796" s="52">
        <v>1</v>
      </c>
      <c r="C796" s="55">
        <f t="shared" si="4"/>
        <v>0</v>
      </c>
      <c r="D796" s="61">
        <v>29.51</v>
      </c>
      <c r="E796" s="59" t="s">
        <v>7165</v>
      </c>
      <c r="F796" s="34" t="s">
        <v>93</v>
      </c>
      <c r="G796" s="34" t="s">
        <v>94</v>
      </c>
      <c r="H796" s="34" t="s">
        <v>269</v>
      </c>
      <c r="I796" s="34" t="s">
        <v>542</v>
      </c>
      <c r="J796" s="38" t="s">
        <v>50</v>
      </c>
      <c r="K796" s="34" t="s">
        <v>7721</v>
      </c>
      <c r="L796" s="39" t="s">
        <v>50</v>
      </c>
      <c r="M796" s="34" t="s">
        <v>50</v>
      </c>
      <c r="N796" s="34" t="s">
        <v>8235</v>
      </c>
      <c r="O796" s="34" t="s">
        <v>8413</v>
      </c>
      <c r="P796" s="34" t="s">
        <v>99</v>
      </c>
      <c r="Q796" s="34" t="s">
        <v>58</v>
      </c>
      <c r="R796" s="34" t="s">
        <v>8593</v>
      </c>
      <c r="S796" s="34" t="s">
        <v>59</v>
      </c>
      <c r="T796" s="40">
        <v>42417</v>
      </c>
      <c r="U796" s="35">
        <v>5.07</v>
      </c>
      <c r="V796" s="34" t="s">
        <v>428</v>
      </c>
      <c r="W796" s="34" t="s">
        <v>61</v>
      </c>
      <c r="X796" s="34" t="s">
        <v>61</v>
      </c>
      <c r="Y796" s="41">
        <v>-0.9</v>
      </c>
      <c r="Z796" s="42" t="s">
        <v>50</v>
      </c>
      <c r="AA796" s="42" t="s">
        <v>50</v>
      </c>
      <c r="AC796" s="37">
        <v>2014</v>
      </c>
      <c r="AD796" s="36" t="s">
        <v>50</v>
      </c>
      <c r="AE796" s="35">
        <v>29.51</v>
      </c>
      <c r="AF796" s="40">
        <v>43288</v>
      </c>
      <c r="AG796" s="35">
        <v>24.44</v>
      </c>
      <c r="AH796" s="34" t="s">
        <v>428</v>
      </c>
      <c r="AI796" s="34" t="s">
        <v>1968</v>
      </c>
      <c r="AJ796" s="33" t="str">
        <f t="shared" si="5"/>
        <v>Toronto</v>
      </c>
      <c r="AK796" s="34" t="s">
        <v>50</v>
      </c>
      <c r="AL796" s="34" t="s">
        <v>549</v>
      </c>
      <c r="AM796" s="34" t="s">
        <v>465</v>
      </c>
      <c r="AN796" s="34" t="s">
        <v>9118</v>
      </c>
      <c r="AO796" s="34" t="s">
        <v>9539</v>
      </c>
      <c r="AP796" s="34" t="s">
        <v>1295</v>
      </c>
      <c r="AQ796" s="34" t="s">
        <v>10032</v>
      </c>
      <c r="AR796" s="34" t="s">
        <v>10033</v>
      </c>
    </row>
    <row r="797" spans="1:44" x14ac:dyDescent="0.3">
      <c r="A797" s="53" t="s">
        <v>6729</v>
      </c>
      <c r="B797" s="53">
        <v>1</v>
      </c>
      <c r="C797" s="55">
        <f t="shared" si="4"/>
        <v>0</v>
      </c>
      <c r="D797" s="62" t="s">
        <v>50</v>
      </c>
      <c r="E797" s="60" t="s">
        <v>7166</v>
      </c>
      <c r="F797" s="43" t="s">
        <v>218</v>
      </c>
      <c r="G797" s="43" t="s">
        <v>605</v>
      </c>
      <c r="H797" s="43" t="s">
        <v>7517</v>
      </c>
      <c r="I797" s="43" t="s">
        <v>542</v>
      </c>
      <c r="J797" s="47" t="s">
        <v>50</v>
      </c>
      <c r="K797" s="43" t="s">
        <v>7722</v>
      </c>
      <c r="L797" s="48">
        <v>1</v>
      </c>
      <c r="M797" s="43" t="s">
        <v>5320</v>
      </c>
      <c r="N797" s="43" t="s">
        <v>2693</v>
      </c>
      <c r="O797" s="43" t="s">
        <v>5365</v>
      </c>
      <c r="P797" s="43" t="s">
        <v>99</v>
      </c>
      <c r="Q797" s="43" t="s">
        <v>58</v>
      </c>
      <c r="R797" s="43" t="s">
        <v>2695</v>
      </c>
      <c r="S797" s="43" t="s">
        <v>59</v>
      </c>
      <c r="T797" s="49" t="s">
        <v>50</v>
      </c>
      <c r="U797" s="44" t="s">
        <v>50</v>
      </c>
      <c r="V797" s="43" t="s">
        <v>78</v>
      </c>
      <c r="W797" s="43" t="s">
        <v>61</v>
      </c>
      <c r="X797" s="43" t="s">
        <v>61</v>
      </c>
      <c r="Y797" s="50" t="s">
        <v>50</v>
      </c>
      <c r="Z797" s="51" t="s">
        <v>50</v>
      </c>
      <c r="AA797" s="51" t="s">
        <v>50</v>
      </c>
      <c r="AC797" s="46">
        <v>2013</v>
      </c>
      <c r="AD797" s="45" t="s">
        <v>50</v>
      </c>
      <c r="AE797" s="44" t="s">
        <v>50</v>
      </c>
      <c r="AF797" s="49" t="s">
        <v>50</v>
      </c>
      <c r="AG797" s="44" t="s">
        <v>50</v>
      </c>
      <c r="AH797" s="43" t="s">
        <v>78</v>
      </c>
      <c r="AI797" s="43" t="s">
        <v>8726</v>
      </c>
      <c r="AJ797" s="33" t="str">
        <f t="shared" si="5"/>
        <v>Toronto</v>
      </c>
      <c r="AK797" s="43" t="s">
        <v>5323</v>
      </c>
      <c r="AL797" s="43" t="s">
        <v>598</v>
      </c>
      <c r="AM797" s="43" t="s">
        <v>465</v>
      </c>
      <c r="AN797" s="43" t="s">
        <v>9119</v>
      </c>
      <c r="AO797" s="43" t="s">
        <v>9540</v>
      </c>
      <c r="AP797" s="43" t="s">
        <v>631</v>
      </c>
      <c r="AQ797" s="43" t="s">
        <v>50</v>
      </c>
      <c r="AR797" s="43" t="s">
        <v>50</v>
      </c>
    </row>
    <row r="798" spans="1:44" x14ac:dyDescent="0.3">
      <c r="A798" s="52" t="s">
        <v>6730</v>
      </c>
      <c r="B798" s="52">
        <v>1</v>
      </c>
      <c r="C798" s="55">
        <f t="shared" si="4"/>
        <v>0</v>
      </c>
      <c r="D798" s="61">
        <v>7.0000000000000007E-2</v>
      </c>
      <c r="E798" s="59" t="s">
        <v>7167</v>
      </c>
      <c r="F798" s="34" t="s">
        <v>173</v>
      </c>
      <c r="G798" s="34" t="s">
        <v>317</v>
      </c>
      <c r="H798" s="34" t="s">
        <v>7518</v>
      </c>
      <c r="I798" s="34" t="s">
        <v>542</v>
      </c>
      <c r="J798" s="38" t="s">
        <v>50</v>
      </c>
      <c r="K798" s="34" t="s">
        <v>7723</v>
      </c>
      <c r="L798" s="39">
        <v>1</v>
      </c>
      <c r="M798" s="34" t="s">
        <v>1123</v>
      </c>
      <c r="N798" s="34" t="s">
        <v>50</v>
      </c>
      <c r="O798" s="34" t="s">
        <v>50</v>
      </c>
      <c r="P798" s="34" t="s">
        <v>815</v>
      </c>
      <c r="Q798" s="34" t="s">
        <v>58</v>
      </c>
      <c r="R798" s="34" t="s">
        <v>50</v>
      </c>
      <c r="S798" s="34" t="s">
        <v>59</v>
      </c>
      <c r="T798" s="40">
        <v>41710</v>
      </c>
      <c r="U798" s="35">
        <v>0.03</v>
      </c>
      <c r="V798" s="34" t="s">
        <v>595</v>
      </c>
      <c r="W798" s="34" t="s">
        <v>61</v>
      </c>
      <c r="X798" s="34" t="s">
        <v>61</v>
      </c>
      <c r="Y798" s="41">
        <v>0</v>
      </c>
      <c r="Z798" s="42" t="s">
        <v>50</v>
      </c>
      <c r="AA798" s="42">
        <v>11</v>
      </c>
      <c r="AC798" s="37">
        <v>2013</v>
      </c>
      <c r="AD798" s="36" t="s">
        <v>50</v>
      </c>
      <c r="AE798" s="35">
        <v>7.0000000000000007E-2</v>
      </c>
      <c r="AF798" s="40">
        <v>42804</v>
      </c>
      <c r="AG798" s="35">
        <v>7.0000000000000007E-2</v>
      </c>
      <c r="AH798" s="34" t="s">
        <v>78</v>
      </c>
      <c r="AI798" s="34" t="s">
        <v>8727</v>
      </c>
      <c r="AJ798" s="33" t="str">
        <f t="shared" si="5"/>
        <v>Kitchener</v>
      </c>
      <c r="AK798" s="34" t="s">
        <v>1126</v>
      </c>
      <c r="AL798" s="34" t="s">
        <v>598</v>
      </c>
      <c r="AM798" s="34" t="s">
        <v>465</v>
      </c>
      <c r="AN798" s="34" t="s">
        <v>9120</v>
      </c>
      <c r="AO798" s="34" t="s">
        <v>9541</v>
      </c>
      <c r="AP798" s="34" t="s">
        <v>9542</v>
      </c>
      <c r="AQ798" s="34" t="s">
        <v>10034</v>
      </c>
      <c r="AR798" s="34" t="s">
        <v>50</v>
      </c>
    </row>
    <row r="799" spans="1:44" x14ac:dyDescent="0.3">
      <c r="A799" s="52" t="s">
        <v>6731</v>
      </c>
      <c r="B799" s="52">
        <v>1</v>
      </c>
      <c r="C799" s="55">
        <f t="shared" si="4"/>
        <v>0</v>
      </c>
      <c r="D799" s="61">
        <v>9.57</v>
      </c>
      <c r="E799" s="59" t="s">
        <v>7168</v>
      </c>
      <c r="F799" s="34" t="s">
        <v>1</v>
      </c>
      <c r="G799" s="34" t="s">
        <v>2496</v>
      </c>
      <c r="H799" s="34" t="s">
        <v>7506</v>
      </c>
      <c r="I799" s="34" t="s">
        <v>456</v>
      </c>
      <c r="J799" s="38" t="s">
        <v>50</v>
      </c>
      <c r="K799" s="34" t="s">
        <v>7724</v>
      </c>
      <c r="L799" s="39">
        <v>8</v>
      </c>
      <c r="M799" s="34" t="s">
        <v>8057</v>
      </c>
      <c r="N799" s="34" t="s">
        <v>248</v>
      </c>
      <c r="O799" s="34" t="s">
        <v>2464</v>
      </c>
      <c r="P799" s="34" t="s">
        <v>99</v>
      </c>
      <c r="Q799" s="34" t="s">
        <v>58</v>
      </c>
      <c r="R799" s="34" t="s">
        <v>250</v>
      </c>
      <c r="S799" s="34" t="s">
        <v>59</v>
      </c>
      <c r="T799" s="40" t="s">
        <v>50</v>
      </c>
      <c r="U799" s="35">
        <v>7.0000000000000007E-2</v>
      </c>
      <c r="V799" s="34" t="s">
        <v>78</v>
      </c>
      <c r="W799" s="34" t="s">
        <v>61</v>
      </c>
      <c r="X799" s="34" t="s">
        <v>61</v>
      </c>
      <c r="Y799" s="41">
        <v>-0.12</v>
      </c>
      <c r="Z799" s="42" t="s">
        <v>50</v>
      </c>
      <c r="AA799" s="42">
        <v>69</v>
      </c>
      <c r="AC799" s="37">
        <v>2013</v>
      </c>
      <c r="AD799" s="36">
        <v>14</v>
      </c>
      <c r="AE799" s="35">
        <v>9.57</v>
      </c>
      <c r="AF799" s="40">
        <v>42957</v>
      </c>
      <c r="AG799" s="35" t="s">
        <v>50</v>
      </c>
      <c r="AH799" s="34" t="s">
        <v>661</v>
      </c>
      <c r="AI799" s="34" t="s">
        <v>8722</v>
      </c>
      <c r="AJ799" s="33" t="str">
        <f t="shared" si="5"/>
        <v>Toronto</v>
      </c>
      <c r="AK799" s="34" t="s">
        <v>8818</v>
      </c>
      <c r="AL799" s="34" t="s">
        <v>464</v>
      </c>
      <c r="AM799" s="34" t="s">
        <v>465</v>
      </c>
      <c r="AN799" s="34" t="s">
        <v>9121</v>
      </c>
      <c r="AO799" s="34" t="s">
        <v>9543</v>
      </c>
      <c r="AP799" s="34" t="s">
        <v>138</v>
      </c>
      <c r="AQ799" s="34" t="s">
        <v>10035</v>
      </c>
      <c r="AR799" s="34" t="s">
        <v>10036</v>
      </c>
    </row>
    <row r="800" spans="1:44" x14ac:dyDescent="0.3">
      <c r="A800" s="53" t="s">
        <v>6732</v>
      </c>
      <c r="B800" s="53">
        <v>1</v>
      </c>
      <c r="C800" s="55">
        <f t="shared" si="4"/>
        <v>0</v>
      </c>
      <c r="D800" s="62">
        <v>0.54</v>
      </c>
      <c r="E800" s="60" t="s">
        <v>7169</v>
      </c>
      <c r="F800" s="43" t="s">
        <v>1</v>
      </c>
      <c r="G800" s="43" t="s">
        <v>2496</v>
      </c>
      <c r="H800" s="43" t="s">
        <v>7519</v>
      </c>
      <c r="I800" s="43" t="s">
        <v>542</v>
      </c>
      <c r="J800" s="47" t="s">
        <v>50</v>
      </c>
      <c r="K800" s="43" t="s">
        <v>7725</v>
      </c>
      <c r="L800" s="48">
        <v>10</v>
      </c>
      <c r="M800" s="43" t="s">
        <v>8058</v>
      </c>
      <c r="N800" s="43" t="s">
        <v>1089</v>
      </c>
      <c r="O800" s="43" t="s">
        <v>814</v>
      </c>
      <c r="P800" s="43" t="s">
        <v>815</v>
      </c>
      <c r="Q800" s="43" t="s">
        <v>58</v>
      </c>
      <c r="R800" s="43" t="s">
        <v>1091</v>
      </c>
      <c r="S800" s="43" t="s">
        <v>59</v>
      </c>
      <c r="T800" s="49" t="s">
        <v>50</v>
      </c>
      <c r="U800" s="44" t="s">
        <v>50</v>
      </c>
      <c r="V800" s="43" t="s">
        <v>595</v>
      </c>
      <c r="W800" s="43" t="s">
        <v>61</v>
      </c>
      <c r="X800" s="43" t="s">
        <v>61</v>
      </c>
      <c r="Y800" s="50">
        <v>0.18</v>
      </c>
      <c r="Z800" s="51">
        <v>546</v>
      </c>
      <c r="AA800" s="51">
        <v>255</v>
      </c>
      <c r="AC800" s="46">
        <v>2016</v>
      </c>
      <c r="AD800" s="45" t="s">
        <v>50</v>
      </c>
      <c r="AE800" s="44">
        <v>0.54</v>
      </c>
      <c r="AF800" s="49">
        <v>43333</v>
      </c>
      <c r="AG800" s="44">
        <v>0.16</v>
      </c>
      <c r="AH800" s="43" t="s">
        <v>78</v>
      </c>
      <c r="AI800" s="43" t="s">
        <v>4940</v>
      </c>
      <c r="AJ800" s="33" t="str">
        <f t="shared" si="5"/>
        <v>Kitchener</v>
      </c>
      <c r="AK800" s="43" t="s">
        <v>8819</v>
      </c>
      <c r="AL800" s="43" t="s">
        <v>598</v>
      </c>
      <c r="AM800" s="43" t="s">
        <v>465</v>
      </c>
      <c r="AN800" s="43" t="s">
        <v>9122</v>
      </c>
      <c r="AO800" s="43" t="s">
        <v>9544</v>
      </c>
      <c r="AP800" s="43" t="s">
        <v>303</v>
      </c>
      <c r="AQ800" s="43" t="s">
        <v>10037</v>
      </c>
      <c r="AR800" s="43" t="s">
        <v>50</v>
      </c>
    </row>
    <row r="801" spans="1:44" x14ac:dyDescent="0.3">
      <c r="A801" s="53" t="s">
        <v>6733</v>
      </c>
      <c r="B801" s="53">
        <v>1</v>
      </c>
      <c r="C801" s="55">
        <f t="shared" si="4"/>
        <v>0</v>
      </c>
      <c r="D801" s="62" t="s">
        <v>50</v>
      </c>
      <c r="E801" s="60" t="s">
        <v>7170</v>
      </c>
      <c r="F801" s="43" t="s">
        <v>291</v>
      </c>
      <c r="G801" s="43" t="s">
        <v>5274</v>
      </c>
      <c r="H801" s="43" t="s">
        <v>7520</v>
      </c>
      <c r="I801" s="43" t="s">
        <v>456</v>
      </c>
      <c r="J801" s="47" t="s">
        <v>50</v>
      </c>
      <c r="K801" s="43" t="s">
        <v>7726</v>
      </c>
      <c r="L801" s="48">
        <v>1</v>
      </c>
      <c r="M801" s="43" t="s">
        <v>8059</v>
      </c>
      <c r="N801" s="43" t="s">
        <v>8236</v>
      </c>
      <c r="O801" s="43" t="s">
        <v>645</v>
      </c>
      <c r="P801" s="43" t="s">
        <v>99</v>
      </c>
      <c r="Q801" s="43" t="s">
        <v>58</v>
      </c>
      <c r="R801" s="43" t="s">
        <v>8594</v>
      </c>
      <c r="S801" s="43" t="s">
        <v>59</v>
      </c>
      <c r="T801" s="49" t="s">
        <v>50</v>
      </c>
      <c r="U801" s="44" t="s">
        <v>50</v>
      </c>
      <c r="V801" s="43" t="s">
        <v>661</v>
      </c>
      <c r="W801" s="43" t="s">
        <v>61</v>
      </c>
      <c r="X801" s="43" t="s">
        <v>61</v>
      </c>
      <c r="Y801" s="50">
        <v>0</v>
      </c>
      <c r="Z801" s="51" t="s">
        <v>50</v>
      </c>
      <c r="AA801" s="51">
        <v>83</v>
      </c>
      <c r="AC801" s="46">
        <v>2014</v>
      </c>
      <c r="AD801" s="45" t="s">
        <v>50</v>
      </c>
      <c r="AE801" s="44" t="s">
        <v>50</v>
      </c>
      <c r="AF801" s="49" t="s">
        <v>50</v>
      </c>
      <c r="AG801" s="44" t="s">
        <v>50</v>
      </c>
      <c r="AH801" s="43" t="s">
        <v>661</v>
      </c>
      <c r="AI801" s="43" t="s">
        <v>5274</v>
      </c>
      <c r="AJ801" s="33" t="str">
        <f t="shared" si="5"/>
        <v>Toronto</v>
      </c>
      <c r="AK801" s="43" t="s">
        <v>8820</v>
      </c>
      <c r="AL801" s="43" t="s">
        <v>464</v>
      </c>
      <c r="AM801" s="43" t="s">
        <v>465</v>
      </c>
      <c r="AN801" s="43" t="s">
        <v>9123</v>
      </c>
      <c r="AO801" s="43" t="s">
        <v>9545</v>
      </c>
      <c r="AP801" s="43" t="s">
        <v>631</v>
      </c>
      <c r="AQ801" s="43" t="s">
        <v>10038</v>
      </c>
      <c r="AR801" s="43" t="s">
        <v>50</v>
      </c>
    </row>
    <row r="802" spans="1:44" x14ac:dyDescent="0.3">
      <c r="A802" s="52" t="s">
        <v>6734</v>
      </c>
      <c r="B802" s="52">
        <v>1</v>
      </c>
      <c r="C802" s="55">
        <f t="shared" si="4"/>
        <v>0</v>
      </c>
      <c r="D802" s="61" t="s">
        <v>50</v>
      </c>
      <c r="E802" s="59" t="s">
        <v>7171</v>
      </c>
      <c r="F802" s="34" t="s">
        <v>93</v>
      </c>
      <c r="G802" s="34" t="s">
        <v>344</v>
      </c>
      <c r="H802" s="34" t="s">
        <v>7521</v>
      </c>
      <c r="I802" s="34" t="s">
        <v>542</v>
      </c>
      <c r="J802" s="38" t="s">
        <v>50</v>
      </c>
      <c r="K802" s="34" t="s">
        <v>7727</v>
      </c>
      <c r="L802" s="39">
        <v>1</v>
      </c>
      <c r="M802" s="34" t="s">
        <v>3403</v>
      </c>
      <c r="N802" s="34" t="s">
        <v>896</v>
      </c>
      <c r="O802" s="34" t="s">
        <v>897</v>
      </c>
      <c r="P802" s="34" t="s">
        <v>99</v>
      </c>
      <c r="Q802" s="34" t="s">
        <v>58</v>
      </c>
      <c r="R802" s="34" t="s">
        <v>8595</v>
      </c>
      <c r="S802" s="34" t="s">
        <v>59</v>
      </c>
      <c r="T802" s="40" t="s">
        <v>50</v>
      </c>
      <c r="U802" s="35" t="s">
        <v>50</v>
      </c>
      <c r="V802" s="34" t="s">
        <v>78</v>
      </c>
      <c r="W802" s="34" t="s">
        <v>61</v>
      </c>
      <c r="X802" s="34" t="s">
        <v>61</v>
      </c>
      <c r="Y802" s="41">
        <v>-0.14000000000000001</v>
      </c>
      <c r="Z802" s="42">
        <v>574</v>
      </c>
      <c r="AA802" s="42">
        <v>2052</v>
      </c>
      <c r="AC802" s="37">
        <v>2013</v>
      </c>
      <c r="AD802" s="36">
        <v>4</v>
      </c>
      <c r="AE802" s="35" t="s">
        <v>50</v>
      </c>
      <c r="AF802" s="40">
        <v>41942</v>
      </c>
      <c r="AG802" s="35">
        <v>0.05</v>
      </c>
      <c r="AH802" s="34" t="s">
        <v>770</v>
      </c>
      <c r="AI802" s="34" t="s">
        <v>975</v>
      </c>
      <c r="AJ802" s="33" t="str">
        <f t="shared" si="5"/>
        <v>Toronto</v>
      </c>
      <c r="AK802" s="34" t="s">
        <v>3404</v>
      </c>
      <c r="AL802" s="34" t="s">
        <v>598</v>
      </c>
      <c r="AM802" s="34" t="s">
        <v>465</v>
      </c>
      <c r="AN802" s="34" t="s">
        <v>9124</v>
      </c>
      <c r="AO802" s="34" t="s">
        <v>9546</v>
      </c>
      <c r="AP802" s="34" t="s">
        <v>303</v>
      </c>
      <c r="AQ802" s="34" t="s">
        <v>10039</v>
      </c>
      <c r="AR802" s="34" t="s">
        <v>50</v>
      </c>
    </row>
    <row r="803" spans="1:44" x14ac:dyDescent="0.3">
      <c r="A803" s="53" t="s">
        <v>6735</v>
      </c>
      <c r="B803" s="53">
        <v>1</v>
      </c>
      <c r="C803" s="55">
        <f t="shared" si="4"/>
        <v>0</v>
      </c>
      <c r="D803" s="62" t="s">
        <v>50</v>
      </c>
      <c r="E803" s="60" t="s">
        <v>7172</v>
      </c>
      <c r="F803" s="43" t="s">
        <v>218</v>
      </c>
      <c r="G803" s="43" t="s">
        <v>219</v>
      </c>
      <c r="H803" s="43" t="s">
        <v>50</v>
      </c>
      <c r="I803" s="43" t="s">
        <v>221</v>
      </c>
      <c r="J803" s="47" t="s">
        <v>50</v>
      </c>
      <c r="K803" s="43" t="s">
        <v>7728</v>
      </c>
      <c r="L803" s="48">
        <v>2</v>
      </c>
      <c r="M803" s="43" t="s">
        <v>8060</v>
      </c>
      <c r="N803" s="43" t="s">
        <v>50</v>
      </c>
      <c r="O803" s="43" t="s">
        <v>50</v>
      </c>
      <c r="P803" s="43" t="s">
        <v>8517</v>
      </c>
      <c r="Q803" s="43" t="s">
        <v>58</v>
      </c>
      <c r="R803" s="43" t="s">
        <v>50</v>
      </c>
      <c r="S803" s="43" t="s">
        <v>59</v>
      </c>
      <c r="T803" s="49">
        <v>42297</v>
      </c>
      <c r="U803" s="44" t="s">
        <v>50</v>
      </c>
      <c r="V803" s="43" t="s">
        <v>1848</v>
      </c>
      <c r="W803" s="43" t="s">
        <v>61</v>
      </c>
      <c r="X803" s="43" t="s">
        <v>61</v>
      </c>
      <c r="Y803" s="50" t="s">
        <v>50</v>
      </c>
      <c r="Z803" s="51" t="s">
        <v>50</v>
      </c>
      <c r="AA803" s="51" t="s">
        <v>50</v>
      </c>
      <c r="AC803" s="46">
        <v>2015</v>
      </c>
      <c r="AD803" s="45" t="s">
        <v>50</v>
      </c>
      <c r="AE803" s="44" t="s">
        <v>50</v>
      </c>
      <c r="AF803" s="49">
        <v>42297</v>
      </c>
      <c r="AG803" s="44" t="s">
        <v>50</v>
      </c>
      <c r="AH803" s="43" t="s">
        <v>1848</v>
      </c>
      <c r="AI803" s="43" t="s">
        <v>2178</v>
      </c>
      <c r="AJ803" s="33" t="str">
        <f t="shared" si="5"/>
        <v>Greater Sudbury</v>
      </c>
      <c r="AK803" s="43" t="s">
        <v>8821</v>
      </c>
      <c r="AL803" s="43" t="s">
        <v>83</v>
      </c>
      <c r="AM803" s="43" t="s">
        <v>465</v>
      </c>
      <c r="AN803" s="43" t="s">
        <v>50</v>
      </c>
      <c r="AO803" s="43" t="s">
        <v>50</v>
      </c>
      <c r="AP803" s="43" t="s">
        <v>50</v>
      </c>
      <c r="AQ803" s="43" t="s">
        <v>50</v>
      </c>
      <c r="AR803" s="43" t="s">
        <v>50</v>
      </c>
    </row>
    <row r="804" spans="1:44" x14ac:dyDescent="0.3">
      <c r="A804" s="52" t="s">
        <v>6736</v>
      </c>
      <c r="B804" s="52">
        <v>1</v>
      </c>
      <c r="C804" s="55">
        <f t="shared" si="4"/>
        <v>0</v>
      </c>
      <c r="D804" s="61">
        <v>2.16</v>
      </c>
      <c r="E804" s="59" t="s">
        <v>7173</v>
      </c>
      <c r="F804" s="34" t="s">
        <v>291</v>
      </c>
      <c r="G804" s="34" t="s">
        <v>292</v>
      </c>
      <c r="H804" s="34" t="s">
        <v>7481</v>
      </c>
      <c r="I804" s="34" t="s">
        <v>7591</v>
      </c>
      <c r="J804" s="38" t="s">
        <v>50</v>
      </c>
      <c r="K804" s="34" t="s">
        <v>7729</v>
      </c>
      <c r="L804" s="39">
        <v>1</v>
      </c>
      <c r="M804" s="34" t="s">
        <v>2311</v>
      </c>
      <c r="N804" s="34" t="s">
        <v>1835</v>
      </c>
      <c r="O804" s="34" t="s">
        <v>1758</v>
      </c>
      <c r="P804" s="34" t="s">
        <v>99</v>
      </c>
      <c r="Q804" s="34" t="s">
        <v>58</v>
      </c>
      <c r="R804" s="34" t="s">
        <v>8596</v>
      </c>
      <c r="S804" s="34" t="s">
        <v>59</v>
      </c>
      <c r="T804" s="40">
        <v>42506</v>
      </c>
      <c r="U804" s="35">
        <v>0.16</v>
      </c>
      <c r="V804" s="34" t="s">
        <v>78</v>
      </c>
      <c r="W804" s="34" t="s">
        <v>61</v>
      </c>
      <c r="X804" s="34" t="s">
        <v>61</v>
      </c>
      <c r="Y804" s="41">
        <v>1.44</v>
      </c>
      <c r="Z804" s="42" t="s">
        <v>50</v>
      </c>
      <c r="AA804" s="42" t="s">
        <v>50</v>
      </c>
      <c r="AC804" s="37">
        <v>2014</v>
      </c>
      <c r="AD804" s="36">
        <v>17</v>
      </c>
      <c r="AE804" s="35">
        <v>2.16</v>
      </c>
      <c r="AF804" s="40">
        <v>43159</v>
      </c>
      <c r="AG804" s="35">
        <v>2</v>
      </c>
      <c r="AH804" s="34" t="s">
        <v>335</v>
      </c>
      <c r="AI804" s="34" t="s">
        <v>299</v>
      </c>
      <c r="AJ804" s="33" t="str">
        <f t="shared" si="5"/>
        <v>Toronto</v>
      </c>
      <c r="AK804" s="34" t="s">
        <v>2314</v>
      </c>
      <c r="AL804" s="34" t="s">
        <v>598</v>
      </c>
      <c r="AM804" s="34" t="s">
        <v>465</v>
      </c>
      <c r="AN804" s="34" t="s">
        <v>9125</v>
      </c>
      <c r="AO804" s="34" t="s">
        <v>9547</v>
      </c>
      <c r="AP804" s="34" t="s">
        <v>9548</v>
      </c>
      <c r="AQ804" s="34" t="s">
        <v>50</v>
      </c>
      <c r="AR804" s="34" t="s">
        <v>10040</v>
      </c>
    </row>
    <row r="805" spans="1:44" x14ac:dyDescent="0.3">
      <c r="A805" s="53" t="s">
        <v>6737</v>
      </c>
      <c r="B805" s="53">
        <v>1</v>
      </c>
      <c r="C805" s="55">
        <f t="shared" si="4"/>
        <v>0</v>
      </c>
      <c r="D805" s="62" t="s">
        <v>50</v>
      </c>
      <c r="E805" s="60" t="s">
        <v>7174</v>
      </c>
      <c r="F805" s="43" t="s">
        <v>3</v>
      </c>
      <c r="G805" s="43" t="s">
        <v>52</v>
      </c>
      <c r="H805" s="43" t="s">
        <v>113</v>
      </c>
      <c r="I805" s="43" t="s">
        <v>542</v>
      </c>
      <c r="J805" s="47" t="s">
        <v>50</v>
      </c>
      <c r="K805" s="43" t="s">
        <v>7730</v>
      </c>
      <c r="L805" s="48">
        <v>2</v>
      </c>
      <c r="M805" s="43" t="s">
        <v>8061</v>
      </c>
      <c r="N805" s="43" t="s">
        <v>8237</v>
      </c>
      <c r="O805" s="43" t="s">
        <v>50</v>
      </c>
      <c r="P805" s="43" t="s">
        <v>99</v>
      </c>
      <c r="Q805" s="43" t="s">
        <v>58</v>
      </c>
      <c r="R805" s="43" t="s">
        <v>8597</v>
      </c>
      <c r="S805" s="43" t="s">
        <v>59</v>
      </c>
      <c r="T805" s="49">
        <v>42736</v>
      </c>
      <c r="U805" s="44">
        <v>0.01</v>
      </c>
      <c r="V805" s="43" t="s">
        <v>78</v>
      </c>
      <c r="W805" s="43" t="s">
        <v>61</v>
      </c>
      <c r="X805" s="43" t="s">
        <v>61</v>
      </c>
      <c r="Y805" s="50" t="s">
        <v>50</v>
      </c>
      <c r="Z805" s="51" t="s">
        <v>50</v>
      </c>
      <c r="AA805" s="51" t="s">
        <v>50</v>
      </c>
      <c r="AC805" s="46">
        <v>2016</v>
      </c>
      <c r="AD805" s="45" t="s">
        <v>50</v>
      </c>
      <c r="AE805" s="44" t="s">
        <v>50</v>
      </c>
      <c r="AF805" s="49" t="s">
        <v>50</v>
      </c>
      <c r="AG805" s="44" t="s">
        <v>50</v>
      </c>
      <c r="AH805" s="43" t="s">
        <v>78</v>
      </c>
      <c r="AI805" s="43" t="s">
        <v>251</v>
      </c>
      <c r="AJ805" s="33" t="str">
        <f t="shared" si="5"/>
        <v>Toronto</v>
      </c>
      <c r="AK805" s="43" t="s">
        <v>8822</v>
      </c>
      <c r="AL805" s="43" t="s">
        <v>598</v>
      </c>
      <c r="AM805" s="43" t="s">
        <v>465</v>
      </c>
      <c r="AN805" s="43" t="s">
        <v>9126</v>
      </c>
      <c r="AO805" s="43" t="s">
        <v>9549</v>
      </c>
      <c r="AP805" s="43" t="s">
        <v>9550</v>
      </c>
      <c r="AQ805" s="43" t="s">
        <v>10041</v>
      </c>
      <c r="AR805" s="43" t="s">
        <v>50</v>
      </c>
    </row>
    <row r="806" spans="1:44" x14ac:dyDescent="0.3">
      <c r="A806" s="53" t="s">
        <v>6738</v>
      </c>
      <c r="B806" s="53">
        <v>1</v>
      </c>
      <c r="C806" s="55">
        <f t="shared" si="4"/>
        <v>0</v>
      </c>
      <c r="D806" s="62">
        <v>0.02</v>
      </c>
      <c r="E806" s="60" t="s">
        <v>7175</v>
      </c>
      <c r="F806" s="43" t="s">
        <v>1</v>
      </c>
      <c r="G806" s="43" t="s">
        <v>2496</v>
      </c>
      <c r="H806" s="43" t="s">
        <v>3508</v>
      </c>
      <c r="I806" s="43" t="s">
        <v>542</v>
      </c>
      <c r="J806" s="47">
        <v>0.1</v>
      </c>
      <c r="K806" s="43" t="s">
        <v>7731</v>
      </c>
      <c r="L806" s="48">
        <v>3</v>
      </c>
      <c r="M806" s="43" t="s">
        <v>8062</v>
      </c>
      <c r="N806" s="43" t="s">
        <v>4486</v>
      </c>
      <c r="O806" s="43" t="s">
        <v>4487</v>
      </c>
      <c r="P806" s="43" t="s">
        <v>99</v>
      </c>
      <c r="Q806" s="43" t="s">
        <v>58</v>
      </c>
      <c r="R806" s="43" t="s">
        <v>4488</v>
      </c>
      <c r="S806" s="43" t="s">
        <v>59</v>
      </c>
      <c r="T806" s="49">
        <v>42278</v>
      </c>
      <c r="U806" s="44" t="s">
        <v>50</v>
      </c>
      <c r="V806" s="43" t="s">
        <v>78</v>
      </c>
      <c r="W806" s="43" t="s">
        <v>61</v>
      </c>
      <c r="X806" s="43" t="s">
        <v>61</v>
      </c>
      <c r="Y806" s="50">
        <v>-0.11</v>
      </c>
      <c r="Z806" s="51" t="s">
        <v>50</v>
      </c>
      <c r="AA806" s="51">
        <v>215</v>
      </c>
      <c r="AC806" s="46">
        <v>2015</v>
      </c>
      <c r="AD806" s="45">
        <v>1</v>
      </c>
      <c r="AE806" s="44">
        <v>0.02</v>
      </c>
      <c r="AF806" s="49">
        <v>42905</v>
      </c>
      <c r="AG806" s="44">
        <v>0.02</v>
      </c>
      <c r="AH806" s="43" t="s">
        <v>78</v>
      </c>
      <c r="AI806" s="43" t="s">
        <v>4644</v>
      </c>
      <c r="AJ806" s="33" t="str">
        <f t="shared" si="5"/>
        <v>Toronto</v>
      </c>
      <c r="AK806" s="43" t="s">
        <v>8823</v>
      </c>
      <c r="AL806" s="43" t="s">
        <v>598</v>
      </c>
      <c r="AM806" s="43" t="s">
        <v>465</v>
      </c>
      <c r="AN806" s="43" t="s">
        <v>9127</v>
      </c>
      <c r="AO806" s="43" t="s">
        <v>9551</v>
      </c>
      <c r="AP806" s="43" t="s">
        <v>468</v>
      </c>
      <c r="AQ806" s="43" t="s">
        <v>10042</v>
      </c>
      <c r="AR806" s="43" t="s">
        <v>50</v>
      </c>
    </row>
    <row r="807" spans="1:44" x14ac:dyDescent="0.3">
      <c r="A807" s="52" t="s">
        <v>6739</v>
      </c>
      <c r="B807" s="52">
        <v>1</v>
      </c>
      <c r="C807" s="55">
        <f t="shared" si="4"/>
        <v>0</v>
      </c>
      <c r="D807" s="61" t="s">
        <v>50</v>
      </c>
      <c r="E807" s="59" t="s">
        <v>7176</v>
      </c>
      <c r="F807" s="34" t="s">
        <v>1</v>
      </c>
      <c r="G807" s="34" t="s">
        <v>2496</v>
      </c>
      <c r="H807" s="34" t="s">
        <v>7522</v>
      </c>
      <c r="I807" s="34" t="s">
        <v>542</v>
      </c>
      <c r="J807" s="38" t="s">
        <v>50</v>
      </c>
      <c r="K807" s="34" t="s">
        <v>7732</v>
      </c>
      <c r="L807" s="39">
        <v>6</v>
      </c>
      <c r="M807" s="34" t="s">
        <v>8063</v>
      </c>
      <c r="N807" s="34" t="s">
        <v>8238</v>
      </c>
      <c r="O807" s="34" t="s">
        <v>50</v>
      </c>
      <c r="P807" s="34" t="s">
        <v>939</v>
      </c>
      <c r="Q807" s="34" t="s">
        <v>58</v>
      </c>
      <c r="R807" s="34" t="s">
        <v>8598</v>
      </c>
      <c r="S807" s="34" t="s">
        <v>59</v>
      </c>
      <c r="T807" s="40">
        <v>42005</v>
      </c>
      <c r="U807" s="35" t="s">
        <v>50</v>
      </c>
      <c r="V807" s="34" t="s">
        <v>78</v>
      </c>
      <c r="W807" s="34" t="s">
        <v>61</v>
      </c>
      <c r="X807" s="34" t="s">
        <v>61</v>
      </c>
      <c r="Y807" s="41">
        <v>0</v>
      </c>
      <c r="Z807" s="42" t="s">
        <v>50</v>
      </c>
      <c r="AA807" s="42">
        <v>278</v>
      </c>
      <c r="AC807" s="37">
        <v>2015</v>
      </c>
      <c r="AD807" s="36" t="s">
        <v>50</v>
      </c>
      <c r="AE807" s="35" t="s">
        <v>50</v>
      </c>
      <c r="AF807" s="40">
        <v>43313</v>
      </c>
      <c r="AG807" s="35" t="s">
        <v>50</v>
      </c>
      <c r="AH807" s="34" t="s">
        <v>78</v>
      </c>
      <c r="AI807" s="34" t="s">
        <v>4644</v>
      </c>
      <c r="AJ807" s="33" t="str">
        <f t="shared" si="5"/>
        <v>Waterloo</v>
      </c>
      <c r="AK807" s="34" t="s">
        <v>8824</v>
      </c>
      <c r="AL807" s="34" t="s">
        <v>598</v>
      </c>
      <c r="AM807" s="34" t="s">
        <v>465</v>
      </c>
      <c r="AN807" s="34" t="s">
        <v>9128</v>
      </c>
      <c r="AO807" s="34" t="s">
        <v>9552</v>
      </c>
      <c r="AP807" s="34" t="s">
        <v>1187</v>
      </c>
      <c r="AQ807" s="34" t="s">
        <v>50</v>
      </c>
      <c r="AR807" s="34" t="s">
        <v>10043</v>
      </c>
    </row>
    <row r="808" spans="1:44" x14ac:dyDescent="0.3">
      <c r="A808" s="52" t="s">
        <v>6740</v>
      </c>
      <c r="B808" s="52">
        <v>1</v>
      </c>
      <c r="C808" s="55">
        <f t="shared" si="4"/>
        <v>0</v>
      </c>
      <c r="D808" s="61">
        <v>0.79</v>
      </c>
      <c r="E808" s="59" t="s">
        <v>7177</v>
      </c>
      <c r="F808" s="34" t="s">
        <v>291</v>
      </c>
      <c r="G808" s="34" t="s">
        <v>292</v>
      </c>
      <c r="H808" s="34" t="s">
        <v>7464</v>
      </c>
      <c r="I808" s="34" t="s">
        <v>456</v>
      </c>
      <c r="J808" s="38" t="s">
        <v>50</v>
      </c>
      <c r="K808" s="34" t="s">
        <v>7733</v>
      </c>
      <c r="L808" s="39">
        <v>6</v>
      </c>
      <c r="M808" s="34" t="s">
        <v>8064</v>
      </c>
      <c r="N808" s="34" t="s">
        <v>50</v>
      </c>
      <c r="O808" s="34" t="s">
        <v>50</v>
      </c>
      <c r="P808" s="34" t="s">
        <v>99</v>
      </c>
      <c r="Q808" s="34" t="s">
        <v>58</v>
      </c>
      <c r="R808" s="34" t="s">
        <v>50</v>
      </c>
      <c r="S808" s="34" t="s">
        <v>59</v>
      </c>
      <c r="T808" s="40" t="s">
        <v>50</v>
      </c>
      <c r="U808" s="35" t="s">
        <v>50</v>
      </c>
      <c r="V808" s="34" t="s">
        <v>78</v>
      </c>
      <c r="W808" s="34" t="s">
        <v>61</v>
      </c>
      <c r="X808" s="34" t="s">
        <v>61</v>
      </c>
      <c r="Y808" s="41">
        <v>0.08</v>
      </c>
      <c r="Z808" s="42" t="s">
        <v>50</v>
      </c>
      <c r="AA808" s="42">
        <v>310</v>
      </c>
      <c r="AC808" s="37">
        <v>2013</v>
      </c>
      <c r="AD808" s="36">
        <v>11</v>
      </c>
      <c r="AE808" s="35">
        <v>0.79</v>
      </c>
      <c r="AF808" s="40">
        <v>42308</v>
      </c>
      <c r="AG808" s="35" t="s">
        <v>50</v>
      </c>
      <c r="AH808" s="34" t="s">
        <v>428</v>
      </c>
      <c r="AI808" s="34" t="s">
        <v>647</v>
      </c>
      <c r="AJ808" s="33" t="str">
        <f t="shared" si="5"/>
        <v>Toronto</v>
      </c>
      <c r="AK808" s="34" t="s">
        <v>8825</v>
      </c>
      <c r="AL808" s="34" t="s">
        <v>598</v>
      </c>
      <c r="AM808" s="34" t="s">
        <v>465</v>
      </c>
      <c r="AN808" s="34" t="s">
        <v>9129</v>
      </c>
      <c r="AO808" s="34" t="s">
        <v>9553</v>
      </c>
      <c r="AP808" s="34" t="s">
        <v>1510</v>
      </c>
      <c r="AQ808" s="34" t="s">
        <v>10044</v>
      </c>
      <c r="AR808" s="34" t="s">
        <v>50</v>
      </c>
    </row>
    <row r="809" spans="1:44" x14ac:dyDescent="0.3">
      <c r="A809" s="52" t="s">
        <v>6741</v>
      </c>
      <c r="B809" s="52">
        <v>1</v>
      </c>
      <c r="C809" s="55">
        <f t="shared" si="4"/>
        <v>0</v>
      </c>
      <c r="D809" s="61">
        <v>7.0000000000000007E-2</v>
      </c>
      <c r="E809" s="59" t="s">
        <v>7178</v>
      </c>
      <c r="F809" s="34" t="s">
        <v>291</v>
      </c>
      <c r="G809" s="34" t="s">
        <v>292</v>
      </c>
      <c r="H809" s="34" t="s">
        <v>7463</v>
      </c>
      <c r="I809" s="34" t="s">
        <v>542</v>
      </c>
      <c r="J809" s="38" t="s">
        <v>50</v>
      </c>
      <c r="K809" s="34" t="s">
        <v>7734</v>
      </c>
      <c r="L809" s="39">
        <v>4</v>
      </c>
      <c r="M809" s="34" t="s">
        <v>8065</v>
      </c>
      <c r="N809" s="34" t="s">
        <v>1089</v>
      </c>
      <c r="O809" s="34" t="s">
        <v>1090</v>
      </c>
      <c r="P809" s="34" t="s">
        <v>815</v>
      </c>
      <c r="Q809" s="34" t="s">
        <v>58</v>
      </c>
      <c r="R809" s="34" t="s">
        <v>1091</v>
      </c>
      <c r="S809" s="34" t="s">
        <v>59</v>
      </c>
      <c r="T809" s="40">
        <v>42005</v>
      </c>
      <c r="U809" s="35" t="s">
        <v>50</v>
      </c>
      <c r="V809" s="34" t="s">
        <v>78</v>
      </c>
      <c r="W809" s="34" t="s">
        <v>61</v>
      </c>
      <c r="X809" s="34" t="s">
        <v>61</v>
      </c>
      <c r="Y809" s="41">
        <v>-0.12</v>
      </c>
      <c r="Z809" s="42">
        <v>652</v>
      </c>
      <c r="AA809" s="42">
        <v>1089</v>
      </c>
      <c r="AC809" s="37">
        <v>2014</v>
      </c>
      <c r="AD809" s="36">
        <v>8</v>
      </c>
      <c r="AE809" s="35">
        <v>7.0000000000000007E-2</v>
      </c>
      <c r="AF809" s="40">
        <v>42418</v>
      </c>
      <c r="AG809" s="35" t="s">
        <v>50</v>
      </c>
      <c r="AH809" s="34" t="s">
        <v>428</v>
      </c>
      <c r="AI809" s="34" t="s">
        <v>647</v>
      </c>
      <c r="AJ809" s="33" t="str">
        <f t="shared" si="5"/>
        <v>Kitchener</v>
      </c>
      <c r="AK809" s="34" t="s">
        <v>8826</v>
      </c>
      <c r="AL809" s="34" t="s">
        <v>598</v>
      </c>
      <c r="AM809" s="34" t="s">
        <v>465</v>
      </c>
      <c r="AN809" s="34" t="s">
        <v>9130</v>
      </c>
      <c r="AO809" s="34" t="s">
        <v>9554</v>
      </c>
      <c r="AP809" s="34" t="s">
        <v>303</v>
      </c>
      <c r="AQ809" s="34" t="s">
        <v>10045</v>
      </c>
      <c r="AR809" s="34" t="s">
        <v>50</v>
      </c>
    </row>
    <row r="810" spans="1:44" x14ac:dyDescent="0.3">
      <c r="A810" s="52" t="s">
        <v>6742</v>
      </c>
      <c r="B810" s="52">
        <v>1</v>
      </c>
      <c r="C810" s="55">
        <f t="shared" si="4"/>
        <v>0</v>
      </c>
      <c r="D810" s="61">
        <v>0.45</v>
      </c>
      <c r="E810" s="59" t="s">
        <v>7179</v>
      </c>
      <c r="F810" s="34" t="s">
        <v>291</v>
      </c>
      <c r="G810" s="34" t="s">
        <v>292</v>
      </c>
      <c r="H810" s="34" t="s">
        <v>7523</v>
      </c>
      <c r="I810" s="34" t="s">
        <v>542</v>
      </c>
      <c r="J810" s="38" t="s">
        <v>50</v>
      </c>
      <c r="K810" s="34" t="s">
        <v>7735</v>
      </c>
      <c r="L810" s="39" t="s">
        <v>50</v>
      </c>
      <c r="M810" s="34" t="s">
        <v>50</v>
      </c>
      <c r="N810" s="34" t="s">
        <v>8239</v>
      </c>
      <c r="O810" s="34" t="s">
        <v>50</v>
      </c>
      <c r="P810" s="34" t="s">
        <v>3801</v>
      </c>
      <c r="Q810" s="34" t="s">
        <v>58</v>
      </c>
      <c r="R810" s="34" t="s">
        <v>8599</v>
      </c>
      <c r="S810" s="34" t="s">
        <v>59</v>
      </c>
      <c r="T810" s="40" t="s">
        <v>50</v>
      </c>
      <c r="U810" s="35">
        <v>0.31</v>
      </c>
      <c r="V810" s="34" t="s">
        <v>1506</v>
      </c>
      <c r="W810" s="34" t="s">
        <v>61</v>
      </c>
      <c r="X810" s="34" t="s">
        <v>61</v>
      </c>
      <c r="Y810" s="41">
        <v>0.14000000000000001</v>
      </c>
      <c r="Z810" s="42">
        <v>1549</v>
      </c>
      <c r="AA810" s="42">
        <v>1217</v>
      </c>
      <c r="AC810" s="37">
        <v>2013</v>
      </c>
      <c r="AD810" s="36">
        <v>5</v>
      </c>
      <c r="AE810" s="35">
        <v>0.45</v>
      </c>
      <c r="AF810" s="40">
        <v>42697</v>
      </c>
      <c r="AG810" s="35" t="s">
        <v>50</v>
      </c>
      <c r="AH810" s="34" t="s">
        <v>770</v>
      </c>
      <c r="AI810" s="34" t="s">
        <v>647</v>
      </c>
      <c r="AJ810" s="33" t="str">
        <f t="shared" si="5"/>
        <v>Barrie</v>
      </c>
      <c r="AK810" s="34" t="s">
        <v>50</v>
      </c>
      <c r="AL810" s="34" t="s">
        <v>598</v>
      </c>
      <c r="AM810" s="34" t="s">
        <v>465</v>
      </c>
      <c r="AN810" s="34" t="s">
        <v>9131</v>
      </c>
      <c r="AO810" s="34" t="s">
        <v>9555</v>
      </c>
      <c r="AP810" s="34" t="s">
        <v>303</v>
      </c>
      <c r="AQ810" s="34" t="s">
        <v>10046</v>
      </c>
      <c r="AR810" s="34" t="s">
        <v>50</v>
      </c>
    </row>
    <row r="811" spans="1:44" x14ac:dyDescent="0.3">
      <c r="A811" s="52" t="s">
        <v>6743</v>
      </c>
      <c r="B811" s="52">
        <v>1</v>
      </c>
      <c r="C811" s="55">
        <f t="shared" si="4"/>
        <v>0</v>
      </c>
      <c r="D811" s="61">
        <v>0.71</v>
      </c>
      <c r="E811" s="59" t="s">
        <v>7180</v>
      </c>
      <c r="F811" s="34" t="s">
        <v>2</v>
      </c>
      <c r="G811" s="34" t="s">
        <v>129</v>
      </c>
      <c r="H811" s="34" t="s">
        <v>7466</v>
      </c>
      <c r="I811" s="34" t="s">
        <v>456</v>
      </c>
      <c r="J811" s="38" t="s">
        <v>50</v>
      </c>
      <c r="K811" s="34" t="s">
        <v>7736</v>
      </c>
      <c r="L811" s="39">
        <v>3</v>
      </c>
      <c r="M811" s="34" t="s">
        <v>8066</v>
      </c>
      <c r="N811" s="34" t="s">
        <v>8240</v>
      </c>
      <c r="O811" s="34" t="s">
        <v>8414</v>
      </c>
      <c r="P811" s="34" t="s">
        <v>99</v>
      </c>
      <c r="Q811" s="34" t="s">
        <v>58</v>
      </c>
      <c r="R811" s="34" t="s">
        <v>8600</v>
      </c>
      <c r="S811" s="34" t="s">
        <v>59</v>
      </c>
      <c r="T811" s="40">
        <v>42204</v>
      </c>
      <c r="U811" s="35">
        <v>0.02</v>
      </c>
      <c r="V811" s="34" t="s">
        <v>78</v>
      </c>
      <c r="W811" s="34" t="s">
        <v>61</v>
      </c>
      <c r="X811" s="34" t="s">
        <v>61</v>
      </c>
      <c r="Y811" s="41">
        <v>0</v>
      </c>
      <c r="Z811" s="42" t="s">
        <v>50</v>
      </c>
      <c r="AA811" s="42" t="s">
        <v>50</v>
      </c>
      <c r="AC811" s="37">
        <v>2013</v>
      </c>
      <c r="AD811" s="36">
        <v>5</v>
      </c>
      <c r="AE811" s="35">
        <v>0.71</v>
      </c>
      <c r="AF811" s="40">
        <v>42422</v>
      </c>
      <c r="AG811" s="35">
        <v>0.69</v>
      </c>
      <c r="AH811" s="34" t="s">
        <v>461</v>
      </c>
      <c r="AI811" s="34" t="s">
        <v>129</v>
      </c>
      <c r="AJ811" s="33" t="str">
        <f t="shared" si="5"/>
        <v>Toronto</v>
      </c>
      <c r="AK811" s="34" t="s">
        <v>8827</v>
      </c>
      <c r="AL811" s="34" t="s">
        <v>598</v>
      </c>
      <c r="AM811" s="34" t="s">
        <v>465</v>
      </c>
      <c r="AN811" s="34" t="s">
        <v>9132</v>
      </c>
      <c r="AO811" s="34" t="s">
        <v>9556</v>
      </c>
      <c r="AP811" s="34" t="s">
        <v>9557</v>
      </c>
      <c r="AQ811" s="34" t="s">
        <v>10047</v>
      </c>
      <c r="AR811" s="34" t="s">
        <v>10048</v>
      </c>
    </row>
    <row r="812" spans="1:44" x14ac:dyDescent="0.3">
      <c r="A812" s="53" t="s">
        <v>6744</v>
      </c>
      <c r="B812" s="53">
        <v>1</v>
      </c>
      <c r="C812" s="55">
        <f t="shared" si="4"/>
        <v>0</v>
      </c>
      <c r="D812" s="62">
        <v>0.18</v>
      </c>
      <c r="E812" s="60" t="s">
        <v>7181</v>
      </c>
      <c r="F812" s="43" t="s">
        <v>173</v>
      </c>
      <c r="G812" s="43" t="s">
        <v>174</v>
      </c>
      <c r="H812" s="43" t="s">
        <v>3508</v>
      </c>
      <c r="I812" s="43" t="s">
        <v>542</v>
      </c>
      <c r="J812" s="47" t="s">
        <v>50</v>
      </c>
      <c r="K812" s="43" t="s">
        <v>7737</v>
      </c>
      <c r="L812" s="48" t="s">
        <v>50</v>
      </c>
      <c r="M812" s="43" t="s">
        <v>50</v>
      </c>
      <c r="N812" s="43" t="s">
        <v>8241</v>
      </c>
      <c r="O812" s="43" t="s">
        <v>50</v>
      </c>
      <c r="P812" s="43" t="s">
        <v>8518</v>
      </c>
      <c r="Q812" s="43" t="s">
        <v>58</v>
      </c>
      <c r="R812" s="43" t="s">
        <v>8601</v>
      </c>
      <c r="S812" s="43" t="s">
        <v>59</v>
      </c>
      <c r="T812" s="49">
        <v>41679</v>
      </c>
      <c r="U812" s="44">
        <v>0.18</v>
      </c>
      <c r="V812" s="43" t="s">
        <v>428</v>
      </c>
      <c r="W812" s="43" t="s">
        <v>61</v>
      </c>
      <c r="X812" s="43" t="s">
        <v>61</v>
      </c>
      <c r="Y812" s="50" t="s">
        <v>50</v>
      </c>
      <c r="Z812" s="51" t="s">
        <v>50</v>
      </c>
      <c r="AA812" s="51" t="s">
        <v>50</v>
      </c>
      <c r="AC812" s="46">
        <v>2013</v>
      </c>
      <c r="AD812" s="45" t="s">
        <v>50</v>
      </c>
      <c r="AE812" s="44">
        <v>0.18</v>
      </c>
      <c r="AF812" s="49">
        <v>41679</v>
      </c>
      <c r="AG812" s="44">
        <v>0.18</v>
      </c>
      <c r="AH812" s="43" t="s">
        <v>428</v>
      </c>
      <c r="AI812" s="43" t="s">
        <v>174</v>
      </c>
      <c r="AJ812" s="33" t="str">
        <f t="shared" si="5"/>
        <v>Campbellville</v>
      </c>
      <c r="AK812" s="43" t="s">
        <v>50</v>
      </c>
      <c r="AL812" s="43" t="s">
        <v>549</v>
      </c>
      <c r="AM812" s="43" t="s">
        <v>465</v>
      </c>
      <c r="AN812" s="43" t="s">
        <v>9133</v>
      </c>
      <c r="AO812" s="43" t="s">
        <v>9558</v>
      </c>
      <c r="AP812" s="43" t="s">
        <v>9559</v>
      </c>
      <c r="AQ812" s="43" t="s">
        <v>50</v>
      </c>
      <c r="AR812" s="43" t="s">
        <v>10049</v>
      </c>
    </row>
    <row r="813" spans="1:44" x14ac:dyDescent="0.3">
      <c r="A813" s="52" t="s">
        <v>6745</v>
      </c>
      <c r="B813" s="52">
        <v>1</v>
      </c>
      <c r="C813" s="55">
        <f t="shared" si="4"/>
        <v>0</v>
      </c>
      <c r="D813" s="61" t="s">
        <v>50</v>
      </c>
      <c r="E813" s="59" t="s">
        <v>7182</v>
      </c>
      <c r="F813" s="34" t="s">
        <v>291</v>
      </c>
      <c r="G813" s="34" t="s">
        <v>292</v>
      </c>
      <c r="H813" s="34" t="s">
        <v>7464</v>
      </c>
      <c r="I813" s="34" t="s">
        <v>542</v>
      </c>
      <c r="J813" s="38" t="s">
        <v>50</v>
      </c>
      <c r="K813" s="34" t="s">
        <v>7738</v>
      </c>
      <c r="L813" s="39">
        <v>1</v>
      </c>
      <c r="M813" s="34" t="s">
        <v>8067</v>
      </c>
      <c r="N813" s="34" t="s">
        <v>8242</v>
      </c>
      <c r="O813" s="34" t="s">
        <v>2737</v>
      </c>
      <c r="P813" s="34" t="s">
        <v>99</v>
      </c>
      <c r="Q813" s="34" t="s">
        <v>58</v>
      </c>
      <c r="R813" s="34" t="s">
        <v>8602</v>
      </c>
      <c r="S813" s="34" t="s">
        <v>59</v>
      </c>
      <c r="T813" s="40" t="s">
        <v>50</v>
      </c>
      <c r="U813" s="35">
        <v>0.15</v>
      </c>
      <c r="V813" s="34" t="s">
        <v>78</v>
      </c>
      <c r="W813" s="34" t="s">
        <v>61</v>
      </c>
      <c r="X813" s="34" t="s">
        <v>61</v>
      </c>
      <c r="Y813" s="41">
        <v>0</v>
      </c>
      <c r="Z813" s="42" t="s">
        <v>50</v>
      </c>
      <c r="AA813" s="42">
        <v>64</v>
      </c>
      <c r="AC813" s="37">
        <v>2015</v>
      </c>
      <c r="AD813" s="36" t="s">
        <v>50</v>
      </c>
      <c r="AE813" s="35" t="s">
        <v>50</v>
      </c>
      <c r="AF813" s="40" t="s">
        <v>50</v>
      </c>
      <c r="AG813" s="35">
        <v>0.15</v>
      </c>
      <c r="AH813" s="34" t="s">
        <v>78</v>
      </c>
      <c r="AI813" s="34" t="s">
        <v>359</v>
      </c>
      <c r="AJ813" s="33" t="str">
        <f t="shared" si="5"/>
        <v>Toronto</v>
      </c>
      <c r="AK813" s="34" t="s">
        <v>8828</v>
      </c>
      <c r="AL813" s="34" t="s">
        <v>598</v>
      </c>
      <c r="AM813" s="34" t="s">
        <v>465</v>
      </c>
      <c r="AN813" s="34" t="s">
        <v>9134</v>
      </c>
      <c r="AO813" s="34" t="s">
        <v>9560</v>
      </c>
      <c r="AP813" s="34" t="s">
        <v>762</v>
      </c>
      <c r="AQ813" s="34" t="s">
        <v>50</v>
      </c>
      <c r="AR813" s="34" t="s">
        <v>10050</v>
      </c>
    </row>
    <row r="814" spans="1:44" x14ac:dyDescent="0.3">
      <c r="A814" s="52" t="s">
        <v>6746</v>
      </c>
      <c r="B814" s="52">
        <v>1</v>
      </c>
      <c r="C814" s="55">
        <f t="shared" si="4"/>
        <v>0</v>
      </c>
      <c r="D814" s="61" t="s">
        <v>50</v>
      </c>
      <c r="E814" s="59" t="s">
        <v>7183</v>
      </c>
      <c r="F814" s="34" t="s">
        <v>291</v>
      </c>
      <c r="G814" s="34" t="s">
        <v>292</v>
      </c>
      <c r="H814" s="34" t="s">
        <v>7466</v>
      </c>
      <c r="I814" s="34" t="s">
        <v>221</v>
      </c>
      <c r="J814" s="38" t="s">
        <v>50</v>
      </c>
      <c r="K814" s="34" t="s">
        <v>7739</v>
      </c>
      <c r="L814" s="39" t="s">
        <v>50</v>
      </c>
      <c r="M814" s="34" t="s">
        <v>50</v>
      </c>
      <c r="N814" s="34" t="s">
        <v>50</v>
      </c>
      <c r="O814" s="34" t="s">
        <v>50</v>
      </c>
      <c r="P814" s="34" t="s">
        <v>99</v>
      </c>
      <c r="Q814" s="34" t="s">
        <v>58</v>
      </c>
      <c r="R814" s="34" t="s">
        <v>50</v>
      </c>
      <c r="S814" s="34" t="s">
        <v>59</v>
      </c>
      <c r="T814" s="40">
        <v>42998</v>
      </c>
      <c r="U814" s="35" t="s">
        <v>50</v>
      </c>
      <c r="V814" s="34" t="s">
        <v>1338</v>
      </c>
      <c r="W814" s="34" t="s">
        <v>61</v>
      </c>
      <c r="X814" s="34" t="s">
        <v>61</v>
      </c>
      <c r="Y814" s="41" t="s">
        <v>50</v>
      </c>
      <c r="Z814" s="42" t="s">
        <v>50</v>
      </c>
      <c r="AA814" s="42" t="s">
        <v>50</v>
      </c>
      <c r="AC814" s="37">
        <v>2017</v>
      </c>
      <c r="AD814" s="36" t="s">
        <v>50</v>
      </c>
      <c r="AE814" s="35" t="s">
        <v>50</v>
      </c>
      <c r="AF814" s="40">
        <v>42998</v>
      </c>
      <c r="AG814" s="35" t="s">
        <v>50</v>
      </c>
      <c r="AH814" s="34" t="s">
        <v>1338</v>
      </c>
      <c r="AI814" s="34" t="s">
        <v>1396</v>
      </c>
      <c r="AJ814" s="33" t="str">
        <f t="shared" si="5"/>
        <v>Toronto</v>
      </c>
      <c r="AK814" s="34" t="s">
        <v>50</v>
      </c>
      <c r="AL814" s="34" t="s">
        <v>83</v>
      </c>
      <c r="AM814" s="34" t="s">
        <v>465</v>
      </c>
      <c r="AN814" s="34" t="s">
        <v>9135</v>
      </c>
      <c r="AO814" s="34" t="s">
        <v>9561</v>
      </c>
      <c r="AP814" s="34" t="s">
        <v>138</v>
      </c>
      <c r="AQ814" s="34" t="s">
        <v>10051</v>
      </c>
      <c r="AR814" s="34" t="s">
        <v>50</v>
      </c>
    </row>
    <row r="815" spans="1:44" x14ac:dyDescent="0.3">
      <c r="A815" s="53" t="s">
        <v>6747</v>
      </c>
      <c r="B815" s="53">
        <v>1</v>
      </c>
      <c r="C815" s="55">
        <f t="shared" si="4"/>
        <v>0</v>
      </c>
      <c r="D815" s="62" t="s">
        <v>50</v>
      </c>
      <c r="E815" s="60" t="s">
        <v>7184</v>
      </c>
      <c r="F815" s="43" t="s">
        <v>1</v>
      </c>
      <c r="G815" s="43" t="s">
        <v>158</v>
      </c>
      <c r="H815" s="43" t="s">
        <v>7464</v>
      </c>
      <c r="I815" s="43" t="s">
        <v>542</v>
      </c>
      <c r="J815" s="47" t="s">
        <v>50</v>
      </c>
      <c r="K815" s="43" t="s">
        <v>7740</v>
      </c>
      <c r="L815" s="48">
        <v>1</v>
      </c>
      <c r="M815" s="43" t="s">
        <v>50</v>
      </c>
      <c r="N815" s="43" t="s">
        <v>8243</v>
      </c>
      <c r="O815" s="43" t="s">
        <v>5987</v>
      </c>
      <c r="P815" s="43" t="s">
        <v>8519</v>
      </c>
      <c r="Q815" s="43" t="s">
        <v>58</v>
      </c>
      <c r="R815" s="43" t="s">
        <v>8603</v>
      </c>
      <c r="S815" s="43" t="s">
        <v>59</v>
      </c>
      <c r="T815" s="49" t="s">
        <v>50</v>
      </c>
      <c r="U815" s="44" t="s">
        <v>50</v>
      </c>
      <c r="V815" s="43" t="s">
        <v>428</v>
      </c>
      <c r="W815" s="43" t="s">
        <v>61</v>
      </c>
      <c r="X815" s="43" t="s">
        <v>179</v>
      </c>
      <c r="Y815" s="50">
        <v>0</v>
      </c>
      <c r="Z815" s="51">
        <v>64</v>
      </c>
      <c r="AA815" s="51" t="s">
        <v>50</v>
      </c>
      <c r="AC815" s="46">
        <v>2014</v>
      </c>
      <c r="AD815" s="45" t="s">
        <v>50</v>
      </c>
      <c r="AE815" s="44" t="s">
        <v>50</v>
      </c>
      <c r="AF815" s="49">
        <v>42541</v>
      </c>
      <c r="AG815" s="44" t="s">
        <v>50</v>
      </c>
      <c r="AH815" s="43" t="s">
        <v>428</v>
      </c>
      <c r="AI815" s="43" t="s">
        <v>166</v>
      </c>
      <c r="AJ815" s="33" t="str">
        <f t="shared" si="5"/>
        <v>Belleville</v>
      </c>
      <c r="AK815" s="43" t="s">
        <v>8829</v>
      </c>
      <c r="AL815" s="43" t="s">
        <v>549</v>
      </c>
      <c r="AM815" s="43" t="s">
        <v>465</v>
      </c>
      <c r="AN815" s="43" t="s">
        <v>9136</v>
      </c>
      <c r="AO815" s="43" t="s">
        <v>9562</v>
      </c>
      <c r="AP815" s="43" t="s">
        <v>889</v>
      </c>
      <c r="AQ815" s="43" t="s">
        <v>10052</v>
      </c>
      <c r="AR815" s="43" t="s">
        <v>10053</v>
      </c>
    </row>
    <row r="816" spans="1:44" x14ac:dyDescent="0.3">
      <c r="A816" s="52" t="s">
        <v>6748</v>
      </c>
      <c r="B816" s="52">
        <v>1</v>
      </c>
      <c r="C816" s="55">
        <f t="shared" si="4"/>
        <v>0</v>
      </c>
      <c r="D816" s="61">
        <v>48.36</v>
      </c>
      <c r="E816" s="59" t="s">
        <v>7185</v>
      </c>
      <c r="F816" s="34" t="s">
        <v>1</v>
      </c>
      <c r="G816" s="34" t="s">
        <v>70</v>
      </c>
      <c r="H816" s="34" t="s">
        <v>328</v>
      </c>
      <c r="I816" s="34" t="s">
        <v>456</v>
      </c>
      <c r="J816" s="38" t="s">
        <v>50</v>
      </c>
      <c r="K816" s="34" t="s">
        <v>7741</v>
      </c>
      <c r="L816" s="39">
        <v>4</v>
      </c>
      <c r="M816" s="34" t="s">
        <v>8068</v>
      </c>
      <c r="N816" s="34" t="s">
        <v>2228</v>
      </c>
      <c r="O816" s="34" t="s">
        <v>8415</v>
      </c>
      <c r="P816" s="34" t="s">
        <v>99</v>
      </c>
      <c r="Q816" s="34" t="s">
        <v>58</v>
      </c>
      <c r="R816" s="34" t="s">
        <v>381</v>
      </c>
      <c r="S816" s="34" t="s">
        <v>59</v>
      </c>
      <c r="T816" s="40">
        <v>41791</v>
      </c>
      <c r="U816" s="35" t="s">
        <v>50</v>
      </c>
      <c r="V816" s="34" t="s">
        <v>78</v>
      </c>
      <c r="W816" s="34" t="s">
        <v>61</v>
      </c>
      <c r="X816" s="34" t="s">
        <v>61</v>
      </c>
      <c r="Y816" s="41">
        <v>0</v>
      </c>
      <c r="Z816" s="42" t="s">
        <v>50</v>
      </c>
      <c r="AA816" s="42" t="s">
        <v>50</v>
      </c>
      <c r="AC816" s="37">
        <v>2014</v>
      </c>
      <c r="AD816" s="36">
        <v>24</v>
      </c>
      <c r="AE816" s="35">
        <v>48.36</v>
      </c>
      <c r="AF816" s="40">
        <v>42123</v>
      </c>
      <c r="AG816" s="35">
        <v>37.15</v>
      </c>
      <c r="AH816" s="34" t="s">
        <v>1315</v>
      </c>
      <c r="AI816" s="34" t="s">
        <v>429</v>
      </c>
      <c r="AJ816" s="33" t="str">
        <f t="shared" si="5"/>
        <v>Toronto</v>
      </c>
      <c r="AK816" s="34" t="s">
        <v>8830</v>
      </c>
      <c r="AL816" s="34" t="s">
        <v>464</v>
      </c>
      <c r="AM816" s="34" t="s">
        <v>465</v>
      </c>
      <c r="AN816" s="34" t="s">
        <v>9137</v>
      </c>
      <c r="AO816" s="34" t="s">
        <v>9563</v>
      </c>
      <c r="AP816" s="34" t="s">
        <v>138</v>
      </c>
      <c r="AQ816" s="34" t="s">
        <v>10054</v>
      </c>
      <c r="AR816" s="34" t="s">
        <v>10055</v>
      </c>
    </row>
    <row r="817" spans="1:44" x14ac:dyDescent="0.3">
      <c r="A817" s="53" t="s">
        <v>6749</v>
      </c>
      <c r="B817" s="53">
        <v>1</v>
      </c>
      <c r="C817" s="55">
        <f t="shared" si="4"/>
        <v>0</v>
      </c>
      <c r="D817" s="62" t="s">
        <v>50</v>
      </c>
      <c r="E817" s="60" t="s">
        <v>7186</v>
      </c>
      <c r="F817" s="43" t="s">
        <v>291</v>
      </c>
      <c r="G817" s="43" t="s">
        <v>292</v>
      </c>
      <c r="H817" s="43" t="s">
        <v>7464</v>
      </c>
      <c r="I817" s="43" t="s">
        <v>456</v>
      </c>
      <c r="J817" s="47" t="s">
        <v>50</v>
      </c>
      <c r="K817" s="43" t="s">
        <v>7742</v>
      </c>
      <c r="L817" s="48">
        <v>2</v>
      </c>
      <c r="M817" s="43" t="s">
        <v>8069</v>
      </c>
      <c r="N817" s="43" t="s">
        <v>8244</v>
      </c>
      <c r="O817" s="43" t="s">
        <v>50</v>
      </c>
      <c r="P817" s="43" t="s">
        <v>8515</v>
      </c>
      <c r="Q817" s="43" t="s">
        <v>58</v>
      </c>
      <c r="R817" s="43" t="s">
        <v>8604</v>
      </c>
      <c r="S817" s="43" t="s">
        <v>59</v>
      </c>
      <c r="T817" s="49" t="s">
        <v>50</v>
      </c>
      <c r="U817" s="44" t="s">
        <v>50</v>
      </c>
      <c r="V817" s="43" t="s">
        <v>461</v>
      </c>
      <c r="W817" s="43" t="s">
        <v>61</v>
      </c>
      <c r="X817" s="43" t="s">
        <v>61</v>
      </c>
      <c r="Y817" s="50">
        <v>0</v>
      </c>
      <c r="Z817" s="51">
        <v>11623</v>
      </c>
      <c r="AA817" s="51">
        <v>1</v>
      </c>
      <c r="AC817" s="46">
        <v>2015</v>
      </c>
      <c r="AD817" s="45" t="s">
        <v>50</v>
      </c>
      <c r="AE817" s="44" t="s">
        <v>50</v>
      </c>
      <c r="AF817" s="49" t="s">
        <v>50</v>
      </c>
      <c r="AG817" s="44" t="s">
        <v>50</v>
      </c>
      <c r="AH817" s="43" t="s">
        <v>461</v>
      </c>
      <c r="AI817" s="43" t="s">
        <v>299</v>
      </c>
      <c r="AJ817" s="33" t="str">
        <f t="shared" si="5"/>
        <v>Whitby</v>
      </c>
      <c r="AK817" s="43" t="s">
        <v>8831</v>
      </c>
      <c r="AL817" s="43" t="s">
        <v>464</v>
      </c>
      <c r="AM817" s="43" t="s">
        <v>465</v>
      </c>
      <c r="AN817" s="43" t="s">
        <v>9138</v>
      </c>
      <c r="AO817" s="43" t="s">
        <v>50</v>
      </c>
      <c r="AP817" s="43" t="s">
        <v>50</v>
      </c>
      <c r="AQ817" s="43" t="s">
        <v>50</v>
      </c>
      <c r="AR817" s="43" t="s">
        <v>50</v>
      </c>
    </row>
    <row r="818" spans="1:44" x14ac:dyDescent="0.3">
      <c r="A818" s="52" t="s">
        <v>6750</v>
      </c>
      <c r="B818" s="52">
        <v>1</v>
      </c>
      <c r="C818" s="55">
        <f t="shared" si="4"/>
        <v>0</v>
      </c>
      <c r="D818" s="61">
        <v>9.93</v>
      </c>
      <c r="E818" s="59" t="s">
        <v>7187</v>
      </c>
      <c r="F818" s="34" t="s">
        <v>1</v>
      </c>
      <c r="G818" s="34" t="s">
        <v>70</v>
      </c>
      <c r="H818" s="34" t="s">
        <v>7524</v>
      </c>
      <c r="I818" s="34" t="s">
        <v>456</v>
      </c>
      <c r="J818" s="38" t="s">
        <v>50</v>
      </c>
      <c r="K818" s="34" t="s">
        <v>7743</v>
      </c>
      <c r="L818" s="39">
        <v>2</v>
      </c>
      <c r="M818" s="34" t="s">
        <v>8070</v>
      </c>
      <c r="N818" s="34" t="s">
        <v>8245</v>
      </c>
      <c r="O818" s="34" t="s">
        <v>8416</v>
      </c>
      <c r="P818" s="34" t="s">
        <v>4253</v>
      </c>
      <c r="Q818" s="34" t="s">
        <v>58</v>
      </c>
      <c r="R818" s="34" t="s">
        <v>8605</v>
      </c>
      <c r="S818" s="34" t="s">
        <v>59</v>
      </c>
      <c r="T818" s="40">
        <v>42615</v>
      </c>
      <c r="U818" s="35" t="s">
        <v>50</v>
      </c>
      <c r="V818" s="34" t="s">
        <v>78</v>
      </c>
      <c r="W818" s="34" t="s">
        <v>61</v>
      </c>
      <c r="X818" s="34" t="s">
        <v>61</v>
      </c>
      <c r="Y818" s="41">
        <v>0.15</v>
      </c>
      <c r="Z818" s="42" t="s">
        <v>50</v>
      </c>
      <c r="AA818" s="42">
        <v>1063</v>
      </c>
      <c r="AC818" s="37">
        <v>2013</v>
      </c>
      <c r="AD818" s="36">
        <v>24</v>
      </c>
      <c r="AE818" s="35">
        <v>9.93</v>
      </c>
      <c r="AF818" s="40">
        <v>42852</v>
      </c>
      <c r="AG818" s="35">
        <v>0.81</v>
      </c>
      <c r="AH818" s="34" t="s">
        <v>595</v>
      </c>
      <c r="AI818" s="34" t="s">
        <v>429</v>
      </c>
      <c r="AJ818" s="33" t="str">
        <f t="shared" si="5"/>
        <v>Peterborough</v>
      </c>
      <c r="AK818" s="34" t="s">
        <v>8832</v>
      </c>
      <c r="AL818" s="34" t="s">
        <v>464</v>
      </c>
      <c r="AM818" s="34" t="s">
        <v>465</v>
      </c>
      <c r="AN818" s="34" t="s">
        <v>9139</v>
      </c>
      <c r="AO818" s="34" t="s">
        <v>9564</v>
      </c>
      <c r="AP818" s="34" t="s">
        <v>2687</v>
      </c>
      <c r="AQ818" s="34" t="s">
        <v>10056</v>
      </c>
      <c r="AR818" s="34" t="s">
        <v>10057</v>
      </c>
    </row>
    <row r="819" spans="1:44" x14ac:dyDescent="0.3">
      <c r="A819" s="52" t="s">
        <v>6751</v>
      </c>
      <c r="B819" s="52">
        <v>1</v>
      </c>
      <c r="C819" s="55">
        <f t="shared" si="4"/>
        <v>0</v>
      </c>
      <c r="D819" s="61" t="s">
        <v>50</v>
      </c>
      <c r="E819" s="59" t="s">
        <v>7188</v>
      </c>
      <c r="F819" s="34" t="s">
        <v>1</v>
      </c>
      <c r="G819" s="34" t="s">
        <v>70</v>
      </c>
      <c r="H819" s="34" t="s">
        <v>3508</v>
      </c>
      <c r="I819" s="34" t="s">
        <v>996</v>
      </c>
      <c r="J819" s="38" t="s">
        <v>50</v>
      </c>
      <c r="K819" s="34" t="s">
        <v>7744</v>
      </c>
      <c r="L819" s="39">
        <v>1</v>
      </c>
      <c r="M819" s="34" t="s">
        <v>8071</v>
      </c>
      <c r="N819" s="34" t="s">
        <v>8246</v>
      </c>
      <c r="O819" s="34" t="s">
        <v>2737</v>
      </c>
      <c r="P819" s="34" t="s">
        <v>99</v>
      </c>
      <c r="Q819" s="34" t="s">
        <v>58</v>
      </c>
      <c r="R819" s="34" t="s">
        <v>8606</v>
      </c>
      <c r="S819" s="34" t="s">
        <v>59</v>
      </c>
      <c r="T819" s="40">
        <v>42095</v>
      </c>
      <c r="U819" s="35">
        <v>0.03</v>
      </c>
      <c r="V819" s="34" t="s">
        <v>595</v>
      </c>
      <c r="W819" s="34" t="s">
        <v>61</v>
      </c>
      <c r="X819" s="34" t="s">
        <v>61</v>
      </c>
      <c r="Y819" s="41" t="s">
        <v>50</v>
      </c>
      <c r="Z819" s="42" t="s">
        <v>50</v>
      </c>
      <c r="AA819" s="42" t="s">
        <v>50</v>
      </c>
      <c r="AC819" s="37">
        <v>2013</v>
      </c>
      <c r="AD819" s="36" t="s">
        <v>50</v>
      </c>
      <c r="AE819" s="35" t="s">
        <v>50</v>
      </c>
      <c r="AF819" s="40">
        <v>42095</v>
      </c>
      <c r="AG819" s="35">
        <v>0.03</v>
      </c>
      <c r="AH819" s="34" t="s">
        <v>595</v>
      </c>
      <c r="AI819" s="34" t="s">
        <v>239</v>
      </c>
      <c r="AJ819" s="33" t="str">
        <f t="shared" si="5"/>
        <v>Toronto</v>
      </c>
      <c r="AK819" s="34" t="s">
        <v>8833</v>
      </c>
      <c r="AL819" s="34" t="s">
        <v>104</v>
      </c>
      <c r="AM819" s="34" t="s">
        <v>204</v>
      </c>
      <c r="AN819" s="34" t="s">
        <v>9140</v>
      </c>
      <c r="AO819" s="34" t="s">
        <v>9565</v>
      </c>
      <c r="AP819" s="34" t="s">
        <v>9566</v>
      </c>
      <c r="AQ819" s="34" t="s">
        <v>10058</v>
      </c>
      <c r="AR819" s="34" t="s">
        <v>50</v>
      </c>
    </row>
    <row r="820" spans="1:44" x14ac:dyDescent="0.3">
      <c r="A820" s="53" t="s">
        <v>6752</v>
      </c>
      <c r="B820" s="53">
        <v>1</v>
      </c>
      <c r="C820" s="55">
        <f t="shared" si="4"/>
        <v>0</v>
      </c>
      <c r="D820" s="62" t="s">
        <v>50</v>
      </c>
      <c r="E820" s="60" t="s">
        <v>7189</v>
      </c>
      <c r="F820" s="43" t="s">
        <v>2</v>
      </c>
      <c r="G820" s="43" t="s">
        <v>129</v>
      </c>
      <c r="H820" s="43" t="s">
        <v>7481</v>
      </c>
      <c r="I820" s="43" t="s">
        <v>456</v>
      </c>
      <c r="J820" s="47" t="s">
        <v>50</v>
      </c>
      <c r="K820" s="43" t="s">
        <v>7745</v>
      </c>
      <c r="L820" s="48">
        <v>1</v>
      </c>
      <c r="M820" s="43" t="s">
        <v>8072</v>
      </c>
      <c r="N820" s="43" t="s">
        <v>8247</v>
      </c>
      <c r="O820" s="43" t="s">
        <v>50</v>
      </c>
      <c r="P820" s="43" t="s">
        <v>99</v>
      </c>
      <c r="Q820" s="43" t="s">
        <v>58</v>
      </c>
      <c r="R820" s="43" t="s">
        <v>4488</v>
      </c>
      <c r="S820" s="43" t="s">
        <v>59</v>
      </c>
      <c r="T820" s="49" t="s">
        <v>50</v>
      </c>
      <c r="U820" s="44" t="s">
        <v>50</v>
      </c>
      <c r="V820" s="43" t="s">
        <v>661</v>
      </c>
      <c r="W820" s="43" t="s">
        <v>61</v>
      </c>
      <c r="X820" s="43" t="s">
        <v>61</v>
      </c>
      <c r="Y820" s="50">
        <v>-0.22</v>
      </c>
      <c r="Z820" s="51" t="s">
        <v>50</v>
      </c>
      <c r="AA820" s="51">
        <v>224</v>
      </c>
      <c r="AC820" s="46">
        <v>2014</v>
      </c>
      <c r="AD820" s="45" t="s">
        <v>50</v>
      </c>
      <c r="AE820" s="44" t="s">
        <v>50</v>
      </c>
      <c r="AF820" s="49" t="s">
        <v>50</v>
      </c>
      <c r="AG820" s="44" t="s">
        <v>50</v>
      </c>
      <c r="AH820" s="43" t="s">
        <v>661</v>
      </c>
      <c r="AI820" s="43" t="s">
        <v>149</v>
      </c>
      <c r="AJ820" s="33" t="str">
        <f t="shared" si="5"/>
        <v>Toronto</v>
      </c>
      <c r="AK820" s="43" t="s">
        <v>8834</v>
      </c>
      <c r="AL820" s="43" t="s">
        <v>464</v>
      </c>
      <c r="AM820" s="43" t="s">
        <v>465</v>
      </c>
      <c r="AN820" s="43" t="s">
        <v>9141</v>
      </c>
      <c r="AO820" s="43" t="s">
        <v>9567</v>
      </c>
      <c r="AP820" s="43" t="s">
        <v>303</v>
      </c>
      <c r="AQ820" s="43" t="s">
        <v>10059</v>
      </c>
      <c r="AR820" s="43" t="s">
        <v>10060</v>
      </c>
    </row>
    <row r="821" spans="1:44" x14ac:dyDescent="0.3">
      <c r="A821" s="52" t="s">
        <v>6753</v>
      </c>
      <c r="B821" s="52">
        <v>1</v>
      </c>
      <c r="C821" s="55">
        <f t="shared" si="4"/>
        <v>0</v>
      </c>
      <c r="D821" s="61" t="s">
        <v>50</v>
      </c>
      <c r="E821" s="59" t="s">
        <v>7190</v>
      </c>
      <c r="F821" s="34" t="s">
        <v>291</v>
      </c>
      <c r="G821" s="34" t="s">
        <v>292</v>
      </c>
      <c r="H821" s="34" t="s">
        <v>7499</v>
      </c>
      <c r="I821" s="34" t="s">
        <v>542</v>
      </c>
      <c r="J821" s="38" t="s">
        <v>50</v>
      </c>
      <c r="K821" s="34" t="s">
        <v>7746</v>
      </c>
      <c r="L821" s="39">
        <v>2</v>
      </c>
      <c r="M821" s="34" t="s">
        <v>8073</v>
      </c>
      <c r="N821" s="34" t="s">
        <v>8248</v>
      </c>
      <c r="O821" s="34" t="s">
        <v>50</v>
      </c>
      <c r="P821" s="34" t="s">
        <v>3312</v>
      </c>
      <c r="Q821" s="34" t="s">
        <v>58</v>
      </c>
      <c r="R821" s="34" t="s">
        <v>8607</v>
      </c>
      <c r="S821" s="34" t="s">
        <v>59</v>
      </c>
      <c r="T821" s="40">
        <v>42348</v>
      </c>
      <c r="U821" s="35" t="s">
        <v>50</v>
      </c>
      <c r="V821" s="34" t="s">
        <v>78</v>
      </c>
      <c r="W821" s="34" t="s">
        <v>61</v>
      </c>
      <c r="X821" s="34" t="s">
        <v>61</v>
      </c>
      <c r="Y821" s="41">
        <v>0</v>
      </c>
      <c r="Z821" s="42" t="s">
        <v>50</v>
      </c>
      <c r="AA821" s="42">
        <v>50</v>
      </c>
      <c r="AC821" s="37">
        <v>2015</v>
      </c>
      <c r="AD821" s="36">
        <v>2</v>
      </c>
      <c r="AE821" s="35" t="s">
        <v>50</v>
      </c>
      <c r="AF821" s="40">
        <v>42979</v>
      </c>
      <c r="AG821" s="35" t="s">
        <v>50</v>
      </c>
      <c r="AH821" s="34" t="s">
        <v>78</v>
      </c>
      <c r="AI821" s="34" t="s">
        <v>299</v>
      </c>
      <c r="AJ821" s="33" t="str">
        <f t="shared" si="5"/>
        <v>Newmarket</v>
      </c>
      <c r="AK821" s="34" t="s">
        <v>8835</v>
      </c>
      <c r="AL821" s="34" t="s">
        <v>598</v>
      </c>
      <c r="AM821" s="34" t="s">
        <v>465</v>
      </c>
      <c r="AN821" s="34" t="s">
        <v>9142</v>
      </c>
      <c r="AO821" s="34" t="s">
        <v>9568</v>
      </c>
      <c r="AP821" s="34" t="s">
        <v>468</v>
      </c>
      <c r="AQ821" s="34" t="s">
        <v>10061</v>
      </c>
      <c r="AR821" s="34" t="s">
        <v>10062</v>
      </c>
    </row>
    <row r="822" spans="1:44" x14ac:dyDescent="0.3">
      <c r="A822" s="53" t="s">
        <v>6754</v>
      </c>
      <c r="B822" s="53">
        <v>1</v>
      </c>
      <c r="C822" s="55">
        <f t="shared" si="4"/>
        <v>0</v>
      </c>
      <c r="D822" s="62" t="s">
        <v>50</v>
      </c>
      <c r="E822" s="60" t="s">
        <v>7191</v>
      </c>
      <c r="F822" s="43" t="s">
        <v>291</v>
      </c>
      <c r="G822" s="43" t="s">
        <v>292</v>
      </c>
      <c r="H822" s="43" t="s">
        <v>7523</v>
      </c>
      <c r="I822" s="43" t="s">
        <v>542</v>
      </c>
      <c r="J822" s="47" t="s">
        <v>50</v>
      </c>
      <c r="K822" s="43" t="s">
        <v>7747</v>
      </c>
      <c r="L822" s="48">
        <v>3</v>
      </c>
      <c r="M822" s="43" t="s">
        <v>8074</v>
      </c>
      <c r="N822" s="43" t="s">
        <v>6209</v>
      </c>
      <c r="O822" s="43" t="s">
        <v>50</v>
      </c>
      <c r="P822" s="43" t="s">
        <v>200</v>
      </c>
      <c r="Q822" s="43" t="s">
        <v>58</v>
      </c>
      <c r="R822" s="43" t="s">
        <v>6210</v>
      </c>
      <c r="S822" s="43" t="s">
        <v>59</v>
      </c>
      <c r="T822" s="49" t="s">
        <v>50</v>
      </c>
      <c r="U822" s="44" t="s">
        <v>50</v>
      </c>
      <c r="V822" s="43" t="s">
        <v>78</v>
      </c>
      <c r="W822" s="43" t="s">
        <v>61</v>
      </c>
      <c r="X822" s="43" t="s">
        <v>179</v>
      </c>
      <c r="Y822" s="50">
        <v>0</v>
      </c>
      <c r="Z822" s="51" t="s">
        <v>50</v>
      </c>
      <c r="AA822" s="51">
        <v>1</v>
      </c>
      <c r="AC822" s="46">
        <v>2014</v>
      </c>
      <c r="AD822" s="45">
        <v>3</v>
      </c>
      <c r="AE822" s="44" t="s">
        <v>50</v>
      </c>
      <c r="AF822" s="49">
        <v>42176</v>
      </c>
      <c r="AG822" s="44">
        <v>0.03</v>
      </c>
      <c r="AH822" s="43" t="s">
        <v>770</v>
      </c>
      <c r="AI822" s="43" t="s">
        <v>1722</v>
      </c>
      <c r="AJ822" s="33" t="str">
        <f t="shared" si="5"/>
        <v>Ottawa</v>
      </c>
      <c r="AK822" s="43" t="s">
        <v>8836</v>
      </c>
      <c r="AL822" s="43" t="s">
        <v>598</v>
      </c>
      <c r="AM822" s="43" t="s">
        <v>465</v>
      </c>
      <c r="AN822" s="43" t="s">
        <v>9143</v>
      </c>
      <c r="AO822" s="43" t="s">
        <v>9569</v>
      </c>
      <c r="AP822" s="43" t="s">
        <v>303</v>
      </c>
      <c r="AQ822" s="43" t="s">
        <v>10063</v>
      </c>
      <c r="AR822" s="43" t="s">
        <v>50</v>
      </c>
    </row>
    <row r="823" spans="1:44" x14ac:dyDescent="0.3">
      <c r="A823" s="52" t="s">
        <v>6755</v>
      </c>
      <c r="B823" s="52">
        <v>0</v>
      </c>
      <c r="C823" s="55">
        <f t="shared" si="4"/>
        <v>1</v>
      </c>
      <c r="D823" s="61">
        <v>0.02</v>
      </c>
      <c r="E823" s="59" t="s">
        <v>7192</v>
      </c>
      <c r="F823" s="34" t="s">
        <v>3</v>
      </c>
      <c r="G823" s="34" t="s">
        <v>797</v>
      </c>
      <c r="H823" s="34" t="s">
        <v>50</v>
      </c>
      <c r="I823" s="34" t="s">
        <v>542</v>
      </c>
      <c r="J823" s="38" t="s">
        <v>50</v>
      </c>
      <c r="K823" s="34" t="s">
        <v>7748</v>
      </c>
      <c r="L823" s="39" t="s">
        <v>50</v>
      </c>
      <c r="M823" s="34" t="s">
        <v>50</v>
      </c>
      <c r="N823" s="34" t="s">
        <v>8249</v>
      </c>
      <c r="O823" s="34" t="s">
        <v>50</v>
      </c>
      <c r="P823" s="34" t="s">
        <v>841</v>
      </c>
      <c r="Q823" s="34" t="s">
        <v>58</v>
      </c>
      <c r="R823" s="34" t="s">
        <v>8608</v>
      </c>
      <c r="S823" s="34" t="s">
        <v>59</v>
      </c>
      <c r="T823" s="40">
        <v>41901</v>
      </c>
      <c r="U823" s="35">
        <v>0.02</v>
      </c>
      <c r="V823" s="34" t="s">
        <v>428</v>
      </c>
      <c r="W823" s="34" t="s">
        <v>61</v>
      </c>
      <c r="X823" s="34" t="s">
        <v>61</v>
      </c>
      <c r="Y823" s="41">
        <v>0</v>
      </c>
      <c r="Z823" s="42">
        <v>9</v>
      </c>
      <c r="AA823" s="42" t="s">
        <v>50</v>
      </c>
      <c r="AC823" s="37">
        <v>2014</v>
      </c>
      <c r="AD823" s="36">
        <v>4</v>
      </c>
      <c r="AE823" s="35">
        <v>0.02</v>
      </c>
      <c r="AF823" s="40">
        <v>41901</v>
      </c>
      <c r="AG823" s="35">
        <v>0.02</v>
      </c>
      <c r="AH823" s="34" t="s">
        <v>428</v>
      </c>
      <c r="AI823" s="34" t="s">
        <v>8728</v>
      </c>
      <c r="AJ823" s="33" t="str">
        <f t="shared" si="5"/>
        <v>Markham</v>
      </c>
      <c r="AK823" s="34" t="s">
        <v>50</v>
      </c>
      <c r="AL823" s="34" t="s">
        <v>549</v>
      </c>
      <c r="AM823" s="34" t="s">
        <v>465</v>
      </c>
      <c r="AN823" s="34" t="s">
        <v>9144</v>
      </c>
      <c r="AO823" s="34" t="s">
        <v>9570</v>
      </c>
      <c r="AP823" s="34" t="s">
        <v>9571</v>
      </c>
      <c r="AQ823" s="34" t="s">
        <v>10064</v>
      </c>
      <c r="AR823" s="34" t="s">
        <v>10065</v>
      </c>
    </row>
    <row r="824" spans="1:44" x14ac:dyDescent="0.3">
      <c r="A824" s="52" t="s">
        <v>6756</v>
      </c>
      <c r="B824" s="52">
        <v>1</v>
      </c>
      <c r="C824" s="55">
        <f t="shared" si="4"/>
        <v>0</v>
      </c>
      <c r="D824" s="61">
        <v>0.17</v>
      </c>
      <c r="E824" s="59" t="s">
        <v>7193</v>
      </c>
      <c r="F824" s="34" t="s">
        <v>1</v>
      </c>
      <c r="G824" s="34" t="s">
        <v>2496</v>
      </c>
      <c r="H824" s="34" t="s">
        <v>7499</v>
      </c>
      <c r="I824" s="34" t="s">
        <v>1086</v>
      </c>
      <c r="J824" s="38" t="s">
        <v>50</v>
      </c>
      <c r="K824" s="34" t="s">
        <v>7749</v>
      </c>
      <c r="L824" s="39">
        <v>6</v>
      </c>
      <c r="M824" s="34" t="s">
        <v>8075</v>
      </c>
      <c r="N824" s="34" t="s">
        <v>1089</v>
      </c>
      <c r="O824" s="34" t="s">
        <v>1090</v>
      </c>
      <c r="P824" s="34" t="s">
        <v>815</v>
      </c>
      <c r="Q824" s="34" t="s">
        <v>58</v>
      </c>
      <c r="R824" s="34" t="s">
        <v>1091</v>
      </c>
      <c r="S824" s="34" t="s">
        <v>59</v>
      </c>
      <c r="T824" s="40" t="s">
        <v>50</v>
      </c>
      <c r="U824" s="35">
        <v>0.04</v>
      </c>
      <c r="V824" s="34" t="s">
        <v>78</v>
      </c>
      <c r="W824" s="34" t="s">
        <v>61</v>
      </c>
      <c r="X824" s="34" t="s">
        <v>61</v>
      </c>
      <c r="Y824" s="41">
        <v>0.16</v>
      </c>
      <c r="Z824" s="42">
        <v>296</v>
      </c>
      <c r="AA824" s="42">
        <v>188</v>
      </c>
      <c r="AC824" s="37">
        <v>2014</v>
      </c>
      <c r="AD824" s="36">
        <v>11</v>
      </c>
      <c r="AE824" s="35">
        <v>0.17</v>
      </c>
      <c r="AF824" s="40">
        <v>43314</v>
      </c>
      <c r="AG824" s="35" t="s">
        <v>50</v>
      </c>
      <c r="AH824" s="34" t="s">
        <v>78</v>
      </c>
      <c r="AI824" s="34" t="s">
        <v>5860</v>
      </c>
      <c r="AJ824" s="33" t="str">
        <f t="shared" si="5"/>
        <v>Kitchener</v>
      </c>
      <c r="AK824" s="34" t="s">
        <v>8837</v>
      </c>
      <c r="AL824" s="34" t="s">
        <v>464</v>
      </c>
      <c r="AM824" s="34" t="s">
        <v>465</v>
      </c>
      <c r="AN824" s="34" t="s">
        <v>9145</v>
      </c>
      <c r="AO824" s="34" t="s">
        <v>9572</v>
      </c>
      <c r="AP824" s="34" t="s">
        <v>303</v>
      </c>
      <c r="AQ824" s="34" t="s">
        <v>10066</v>
      </c>
      <c r="AR824" s="34" t="s">
        <v>50</v>
      </c>
    </row>
    <row r="825" spans="1:44" x14ac:dyDescent="0.3">
      <c r="A825" s="53" t="s">
        <v>6757</v>
      </c>
      <c r="B825" s="53">
        <v>1</v>
      </c>
      <c r="C825" s="55">
        <f t="shared" si="4"/>
        <v>0</v>
      </c>
      <c r="D825" s="62" t="s">
        <v>50</v>
      </c>
      <c r="E825" s="60" t="s">
        <v>7194</v>
      </c>
      <c r="F825" s="43" t="s">
        <v>291</v>
      </c>
      <c r="G825" s="43" t="s">
        <v>292</v>
      </c>
      <c r="H825" s="43" t="s">
        <v>7525</v>
      </c>
      <c r="I825" s="43" t="s">
        <v>1754</v>
      </c>
      <c r="J825" s="47" t="s">
        <v>50</v>
      </c>
      <c r="K825" s="43" t="s">
        <v>7750</v>
      </c>
      <c r="L825" s="48">
        <v>1</v>
      </c>
      <c r="M825" s="43" t="s">
        <v>2848</v>
      </c>
      <c r="N825" s="43" t="s">
        <v>50</v>
      </c>
      <c r="O825" s="43" t="s">
        <v>50</v>
      </c>
      <c r="P825" s="43" t="s">
        <v>2760</v>
      </c>
      <c r="Q825" s="43" t="s">
        <v>58</v>
      </c>
      <c r="R825" s="43" t="s">
        <v>50</v>
      </c>
      <c r="S825" s="43" t="s">
        <v>59</v>
      </c>
      <c r="T825" s="49">
        <v>42005</v>
      </c>
      <c r="U825" s="44" t="s">
        <v>50</v>
      </c>
      <c r="V825" s="43" t="s">
        <v>78</v>
      </c>
      <c r="W825" s="43" t="s">
        <v>61</v>
      </c>
      <c r="X825" s="43" t="s">
        <v>61</v>
      </c>
      <c r="Y825" s="50">
        <v>-0.18</v>
      </c>
      <c r="Z825" s="51">
        <v>189</v>
      </c>
      <c r="AA825" s="51">
        <v>909</v>
      </c>
      <c r="AC825" s="46">
        <v>2014</v>
      </c>
      <c r="AD825" s="45" t="s">
        <v>50</v>
      </c>
      <c r="AE825" s="44" t="s">
        <v>50</v>
      </c>
      <c r="AF825" s="49">
        <v>42005</v>
      </c>
      <c r="AG825" s="44" t="s">
        <v>50</v>
      </c>
      <c r="AH825" s="43" t="s">
        <v>78</v>
      </c>
      <c r="AI825" s="43" t="s">
        <v>1722</v>
      </c>
      <c r="AJ825" s="33" t="str">
        <f t="shared" si="5"/>
        <v>Burlington</v>
      </c>
      <c r="AK825" s="43" t="s">
        <v>2849</v>
      </c>
      <c r="AL825" s="43" t="s">
        <v>598</v>
      </c>
      <c r="AM825" s="43" t="s">
        <v>465</v>
      </c>
      <c r="AN825" s="43" t="s">
        <v>9146</v>
      </c>
      <c r="AO825" s="43" t="s">
        <v>9573</v>
      </c>
      <c r="AP825" s="43" t="s">
        <v>9574</v>
      </c>
      <c r="AQ825" s="43" t="s">
        <v>10067</v>
      </c>
      <c r="AR825" s="43" t="s">
        <v>50</v>
      </c>
    </row>
    <row r="826" spans="1:44" x14ac:dyDescent="0.3">
      <c r="A826" s="53" t="s">
        <v>6758</v>
      </c>
      <c r="B826" s="53">
        <v>1</v>
      </c>
      <c r="C826" s="55">
        <f t="shared" si="4"/>
        <v>0</v>
      </c>
      <c r="D826" s="62" t="s">
        <v>50</v>
      </c>
      <c r="E826" s="60" t="s">
        <v>7195</v>
      </c>
      <c r="F826" s="43" t="s">
        <v>173</v>
      </c>
      <c r="G826" s="43" t="s">
        <v>527</v>
      </c>
      <c r="H826" s="43" t="s">
        <v>7526</v>
      </c>
      <c r="I826" s="43" t="s">
        <v>1754</v>
      </c>
      <c r="J826" s="47" t="s">
        <v>50</v>
      </c>
      <c r="K826" s="43" t="s">
        <v>7751</v>
      </c>
      <c r="L826" s="48">
        <v>1</v>
      </c>
      <c r="M826" s="43" t="s">
        <v>1123</v>
      </c>
      <c r="N826" s="43" t="s">
        <v>8250</v>
      </c>
      <c r="O826" s="43" t="s">
        <v>50</v>
      </c>
      <c r="P826" s="43" t="s">
        <v>531</v>
      </c>
      <c r="Q826" s="43" t="s">
        <v>58</v>
      </c>
      <c r="R826" s="43" t="s">
        <v>50</v>
      </c>
      <c r="S826" s="43" t="s">
        <v>59</v>
      </c>
      <c r="T826" s="49">
        <v>42235</v>
      </c>
      <c r="U826" s="44" t="s">
        <v>50</v>
      </c>
      <c r="V826" s="43" t="s">
        <v>78</v>
      </c>
      <c r="W826" s="43" t="s">
        <v>61</v>
      </c>
      <c r="X826" s="43" t="s">
        <v>179</v>
      </c>
      <c r="Y826" s="50">
        <v>0</v>
      </c>
      <c r="Z826" s="51">
        <v>106</v>
      </c>
      <c r="AA826" s="51">
        <v>40</v>
      </c>
      <c r="AC826" s="46">
        <v>2015</v>
      </c>
      <c r="AD826" s="45" t="s">
        <v>50</v>
      </c>
      <c r="AE826" s="44" t="s">
        <v>50</v>
      </c>
      <c r="AF826" s="49">
        <v>42250</v>
      </c>
      <c r="AG826" s="44">
        <v>66.3</v>
      </c>
      <c r="AH826" s="43" t="s">
        <v>770</v>
      </c>
      <c r="AI826" s="43" t="s">
        <v>1291</v>
      </c>
      <c r="AJ826" s="33" t="str">
        <f t="shared" si="5"/>
        <v>London</v>
      </c>
      <c r="AK826" s="43" t="s">
        <v>1126</v>
      </c>
      <c r="AL826" s="43" t="s">
        <v>598</v>
      </c>
      <c r="AM826" s="43" t="s">
        <v>465</v>
      </c>
      <c r="AN826" s="43" t="s">
        <v>9147</v>
      </c>
      <c r="AO826" s="43" t="s">
        <v>9575</v>
      </c>
      <c r="AP826" s="43" t="s">
        <v>631</v>
      </c>
      <c r="AQ826" s="43" t="s">
        <v>10068</v>
      </c>
      <c r="AR826" s="43" t="s">
        <v>10069</v>
      </c>
    </row>
    <row r="827" spans="1:44" x14ac:dyDescent="0.3">
      <c r="A827" s="52" t="s">
        <v>6759</v>
      </c>
      <c r="B827" s="52">
        <v>1</v>
      </c>
      <c r="C827" s="55">
        <f t="shared" si="4"/>
        <v>0</v>
      </c>
      <c r="D827" s="61">
        <v>7.0000000000000007E-2</v>
      </c>
      <c r="E827" s="59" t="s">
        <v>7196</v>
      </c>
      <c r="F827" s="34" t="s">
        <v>291</v>
      </c>
      <c r="G827" s="34" t="s">
        <v>292</v>
      </c>
      <c r="H827" s="34" t="s">
        <v>7463</v>
      </c>
      <c r="I827" s="34" t="s">
        <v>542</v>
      </c>
      <c r="J827" s="38" t="s">
        <v>50</v>
      </c>
      <c r="K827" s="34" t="s">
        <v>7752</v>
      </c>
      <c r="L827" s="39">
        <v>1</v>
      </c>
      <c r="M827" s="34" t="s">
        <v>6037</v>
      </c>
      <c r="N827" s="34" t="s">
        <v>50</v>
      </c>
      <c r="O827" s="34" t="s">
        <v>50</v>
      </c>
      <c r="P827" s="34" t="s">
        <v>99</v>
      </c>
      <c r="Q827" s="34" t="s">
        <v>58</v>
      </c>
      <c r="R827" s="34" t="s">
        <v>50</v>
      </c>
      <c r="S827" s="34" t="s">
        <v>59</v>
      </c>
      <c r="T827" s="40">
        <v>42370</v>
      </c>
      <c r="U827" s="35">
        <v>7.0000000000000007E-2</v>
      </c>
      <c r="V827" s="34" t="s">
        <v>78</v>
      </c>
      <c r="W827" s="34" t="s">
        <v>61</v>
      </c>
      <c r="X827" s="34" t="s">
        <v>61</v>
      </c>
      <c r="Y827" s="41" t="s">
        <v>50</v>
      </c>
      <c r="Z827" s="42" t="s">
        <v>50</v>
      </c>
      <c r="AA827" s="42" t="s">
        <v>50</v>
      </c>
      <c r="AC827" s="37">
        <v>2016</v>
      </c>
      <c r="AD827" s="36" t="s">
        <v>50</v>
      </c>
      <c r="AE827" s="35">
        <v>7.0000000000000007E-2</v>
      </c>
      <c r="AF827" s="40">
        <v>42370</v>
      </c>
      <c r="AG827" s="35">
        <v>7.0000000000000007E-2</v>
      </c>
      <c r="AH827" s="34" t="s">
        <v>78</v>
      </c>
      <c r="AI827" s="34" t="s">
        <v>647</v>
      </c>
      <c r="AJ827" s="33" t="str">
        <f t="shared" si="5"/>
        <v>Toronto</v>
      </c>
      <c r="AK827" s="34" t="s">
        <v>6040</v>
      </c>
      <c r="AL827" s="34" t="s">
        <v>598</v>
      </c>
      <c r="AM827" s="34" t="s">
        <v>465</v>
      </c>
      <c r="AN827" s="34" t="s">
        <v>50</v>
      </c>
      <c r="AO827" s="34" t="s">
        <v>9576</v>
      </c>
      <c r="AP827" s="34" t="s">
        <v>631</v>
      </c>
      <c r="AQ827" s="34" t="s">
        <v>50</v>
      </c>
      <c r="AR827" s="34" t="s">
        <v>50</v>
      </c>
    </row>
    <row r="828" spans="1:44" x14ac:dyDescent="0.3">
      <c r="A828" s="52" t="s">
        <v>6760</v>
      </c>
      <c r="B828" s="52">
        <v>1</v>
      </c>
      <c r="C828" s="55">
        <f t="shared" si="4"/>
        <v>0</v>
      </c>
      <c r="D828" s="61" t="s">
        <v>50</v>
      </c>
      <c r="E828" s="59" t="s">
        <v>7197</v>
      </c>
      <c r="F828" s="34" t="s">
        <v>93</v>
      </c>
      <c r="G828" s="34" t="s">
        <v>994</v>
      </c>
      <c r="H828" s="34" t="s">
        <v>7464</v>
      </c>
      <c r="I828" s="34" t="s">
        <v>221</v>
      </c>
      <c r="J828" s="38" t="s">
        <v>50</v>
      </c>
      <c r="K828" s="34" t="s">
        <v>7753</v>
      </c>
      <c r="L828" s="39" t="s">
        <v>50</v>
      </c>
      <c r="M828" s="34" t="s">
        <v>50</v>
      </c>
      <c r="N828" s="34" t="s">
        <v>8251</v>
      </c>
      <c r="O828" s="34" t="s">
        <v>50</v>
      </c>
      <c r="P828" s="34" t="s">
        <v>200</v>
      </c>
      <c r="Q828" s="34" t="s">
        <v>58</v>
      </c>
      <c r="R828" s="34" t="s">
        <v>50</v>
      </c>
      <c r="S828" s="34" t="s">
        <v>59</v>
      </c>
      <c r="T828" s="40" t="s">
        <v>50</v>
      </c>
      <c r="U828" s="35" t="s">
        <v>50</v>
      </c>
      <c r="V828" s="34" t="s">
        <v>78</v>
      </c>
      <c r="W828" s="34" t="s">
        <v>61</v>
      </c>
      <c r="X828" s="34" t="s">
        <v>61</v>
      </c>
      <c r="Y828" s="41" t="s">
        <v>50</v>
      </c>
      <c r="Z828" s="42" t="s">
        <v>50</v>
      </c>
      <c r="AA828" s="42" t="s">
        <v>50</v>
      </c>
      <c r="AC828" s="37">
        <v>2013</v>
      </c>
      <c r="AD828" s="36">
        <v>11</v>
      </c>
      <c r="AE828" s="35" t="s">
        <v>50</v>
      </c>
      <c r="AF828" s="40" t="s">
        <v>50</v>
      </c>
      <c r="AG828" s="35" t="s">
        <v>50</v>
      </c>
      <c r="AH828" s="34" t="s">
        <v>134</v>
      </c>
      <c r="AI828" s="34" t="s">
        <v>3942</v>
      </c>
      <c r="AJ828" s="33" t="str">
        <f t="shared" si="5"/>
        <v>Ottawa</v>
      </c>
      <c r="AK828" s="34" t="s">
        <v>50</v>
      </c>
      <c r="AL828" s="34" t="s">
        <v>83</v>
      </c>
      <c r="AM828" s="34" t="s">
        <v>67</v>
      </c>
      <c r="AN828" s="34" t="s">
        <v>9148</v>
      </c>
      <c r="AO828" s="34" t="s">
        <v>50</v>
      </c>
      <c r="AP828" s="34" t="s">
        <v>50</v>
      </c>
      <c r="AQ828" s="34" t="s">
        <v>50</v>
      </c>
      <c r="AR828" s="34" t="s">
        <v>50</v>
      </c>
    </row>
    <row r="829" spans="1:44" x14ac:dyDescent="0.3">
      <c r="A829" s="53" t="s">
        <v>6761</v>
      </c>
      <c r="B829" s="53">
        <v>1</v>
      </c>
      <c r="C829" s="55">
        <f t="shared" si="4"/>
        <v>0</v>
      </c>
      <c r="D829" s="62">
        <v>0.65</v>
      </c>
      <c r="E829" s="60" t="s">
        <v>7198</v>
      </c>
      <c r="F829" s="43" t="s">
        <v>291</v>
      </c>
      <c r="G829" s="43" t="s">
        <v>292</v>
      </c>
      <c r="H829" s="43" t="s">
        <v>7477</v>
      </c>
      <c r="I829" s="43" t="s">
        <v>542</v>
      </c>
      <c r="J829" s="47" t="s">
        <v>50</v>
      </c>
      <c r="K829" s="43" t="s">
        <v>7754</v>
      </c>
      <c r="L829" s="48" t="s">
        <v>50</v>
      </c>
      <c r="M829" s="43" t="s">
        <v>50</v>
      </c>
      <c r="N829" s="43" t="s">
        <v>8252</v>
      </c>
      <c r="O829" s="43" t="s">
        <v>50</v>
      </c>
      <c r="P829" s="43" t="s">
        <v>8513</v>
      </c>
      <c r="Q829" s="43" t="s">
        <v>58</v>
      </c>
      <c r="R829" s="43" t="s">
        <v>8609</v>
      </c>
      <c r="S829" s="43" t="s">
        <v>59</v>
      </c>
      <c r="T829" s="49" t="s">
        <v>50</v>
      </c>
      <c r="U829" s="44">
        <v>0.65</v>
      </c>
      <c r="V829" s="43" t="s">
        <v>428</v>
      </c>
      <c r="W829" s="43" t="s">
        <v>61</v>
      </c>
      <c r="X829" s="43" t="s">
        <v>61</v>
      </c>
      <c r="Y829" s="50">
        <v>-0.13</v>
      </c>
      <c r="Z829" s="51">
        <v>1375</v>
      </c>
      <c r="AA829" s="51">
        <v>483</v>
      </c>
      <c r="AC829" s="46">
        <v>2014</v>
      </c>
      <c r="AD829" s="45">
        <v>3</v>
      </c>
      <c r="AE829" s="44">
        <v>0.65</v>
      </c>
      <c r="AF829" s="49" t="s">
        <v>50</v>
      </c>
      <c r="AG829" s="44">
        <v>0.65</v>
      </c>
      <c r="AH829" s="43" t="s">
        <v>428</v>
      </c>
      <c r="AI829" s="43" t="s">
        <v>647</v>
      </c>
      <c r="AJ829" s="33" t="str">
        <f t="shared" si="5"/>
        <v>Cobourg</v>
      </c>
      <c r="AK829" s="43" t="s">
        <v>50</v>
      </c>
      <c r="AL829" s="43" t="s">
        <v>549</v>
      </c>
      <c r="AM829" s="43" t="s">
        <v>465</v>
      </c>
      <c r="AN829" s="43" t="s">
        <v>9149</v>
      </c>
      <c r="AO829" s="43" t="s">
        <v>9577</v>
      </c>
      <c r="AP829" s="43" t="s">
        <v>468</v>
      </c>
      <c r="AQ829" s="43" t="s">
        <v>10070</v>
      </c>
      <c r="AR829" s="43" t="s">
        <v>50</v>
      </c>
    </row>
    <row r="830" spans="1:44" x14ac:dyDescent="0.3">
      <c r="A830" s="53" t="s">
        <v>6762</v>
      </c>
      <c r="B830" s="53">
        <v>0</v>
      </c>
      <c r="C830" s="55">
        <f t="shared" si="4"/>
        <v>1</v>
      </c>
      <c r="D830" s="62" t="s">
        <v>50</v>
      </c>
      <c r="E830" s="60" t="s">
        <v>7199</v>
      </c>
      <c r="F830" s="43" t="s">
        <v>93</v>
      </c>
      <c r="G830" s="43" t="s">
        <v>994</v>
      </c>
      <c r="H830" s="43" t="s">
        <v>7464</v>
      </c>
      <c r="I830" s="43" t="s">
        <v>542</v>
      </c>
      <c r="J830" s="47" t="s">
        <v>50</v>
      </c>
      <c r="K830" s="43" t="s">
        <v>7656</v>
      </c>
      <c r="L830" s="48">
        <v>1</v>
      </c>
      <c r="M830" s="43" t="s">
        <v>8017</v>
      </c>
      <c r="N830" s="43" t="s">
        <v>8253</v>
      </c>
      <c r="O830" s="43" t="s">
        <v>6237</v>
      </c>
      <c r="P830" s="43" t="s">
        <v>200</v>
      </c>
      <c r="Q830" s="43" t="s">
        <v>58</v>
      </c>
      <c r="R830" s="43" t="s">
        <v>8610</v>
      </c>
      <c r="S830" s="43" t="s">
        <v>59</v>
      </c>
      <c r="T830" s="49" t="s">
        <v>50</v>
      </c>
      <c r="U830" s="44" t="s">
        <v>50</v>
      </c>
      <c r="V830" s="43" t="s">
        <v>78</v>
      </c>
      <c r="W830" s="43" t="s">
        <v>61</v>
      </c>
      <c r="X830" s="43" t="s">
        <v>61</v>
      </c>
      <c r="Y830" s="50">
        <v>0.06</v>
      </c>
      <c r="Z830" s="51">
        <v>1117</v>
      </c>
      <c r="AA830" s="51">
        <v>629</v>
      </c>
      <c r="AC830" s="46">
        <v>2014</v>
      </c>
      <c r="AD830" s="45">
        <v>3</v>
      </c>
      <c r="AE830" s="44" t="s">
        <v>50</v>
      </c>
      <c r="AF830" s="49" t="s">
        <v>50</v>
      </c>
      <c r="AG830" s="44" t="s">
        <v>50</v>
      </c>
      <c r="AH830" s="43" t="s">
        <v>78</v>
      </c>
      <c r="AI830" s="43" t="s">
        <v>1000</v>
      </c>
      <c r="AJ830" s="33" t="str">
        <f t="shared" si="5"/>
        <v>Ottawa</v>
      </c>
      <c r="AK830" s="43" t="s">
        <v>8774</v>
      </c>
      <c r="AL830" s="43" t="s">
        <v>598</v>
      </c>
      <c r="AM830" s="43" t="s">
        <v>465</v>
      </c>
      <c r="AN830" s="43" t="s">
        <v>9150</v>
      </c>
      <c r="AO830" s="43" t="s">
        <v>9578</v>
      </c>
      <c r="AP830" s="43" t="s">
        <v>631</v>
      </c>
      <c r="AQ830" s="43" t="s">
        <v>10071</v>
      </c>
      <c r="AR830" s="43" t="s">
        <v>10072</v>
      </c>
    </row>
    <row r="831" spans="1:44" x14ac:dyDescent="0.3">
      <c r="A831" s="52" t="s">
        <v>6763</v>
      </c>
      <c r="B831" s="52">
        <v>0</v>
      </c>
      <c r="C831" s="55">
        <f t="shared" si="4"/>
        <v>1</v>
      </c>
      <c r="D831" s="61" t="s">
        <v>50</v>
      </c>
      <c r="E831" s="59" t="s">
        <v>50</v>
      </c>
      <c r="F831" s="34" t="s">
        <v>93</v>
      </c>
      <c r="G831" s="34" t="s">
        <v>344</v>
      </c>
      <c r="H831" s="34" t="s">
        <v>7495</v>
      </c>
      <c r="I831" s="34" t="s">
        <v>542</v>
      </c>
      <c r="J831" s="38" t="s">
        <v>50</v>
      </c>
      <c r="K831" s="34" t="s">
        <v>7755</v>
      </c>
      <c r="L831" s="39">
        <v>1</v>
      </c>
      <c r="M831" s="34" t="s">
        <v>4546</v>
      </c>
      <c r="N831" s="34" t="s">
        <v>8254</v>
      </c>
      <c r="O831" s="34" t="s">
        <v>50</v>
      </c>
      <c r="P831" s="34" t="s">
        <v>99</v>
      </c>
      <c r="Q831" s="34" t="s">
        <v>58</v>
      </c>
      <c r="R831" s="34" t="s">
        <v>8611</v>
      </c>
      <c r="S831" s="34" t="s">
        <v>59</v>
      </c>
      <c r="T831" s="40">
        <v>42460</v>
      </c>
      <c r="U831" s="35">
        <v>0.01</v>
      </c>
      <c r="V831" s="34" t="s">
        <v>78</v>
      </c>
      <c r="W831" s="34" t="s">
        <v>61</v>
      </c>
      <c r="X831" s="34" t="s">
        <v>61</v>
      </c>
      <c r="Y831" s="41">
        <v>0</v>
      </c>
      <c r="Z831" s="42">
        <v>749</v>
      </c>
      <c r="AA831" s="42" t="s">
        <v>50</v>
      </c>
      <c r="AC831" s="37">
        <v>2014</v>
      </c>
      <c r="AD831" s="36" t="s">
        <v>50</v>
      </c>
      <c r="AE831" s="35" t="s">
        <v>50</v>
      </c>
      <c r="AF831" s="40">
        <v>42460</v>
      </c>
      <c r="AG831" s="35">
        <v>0.01</v>
      </c>
      <c r="AH831" s="34" t="s">
        <v>78</v>
      </c>
      <c r="AI831" s="34" t="s">
        <v>8729</v>
      </c>
      <c r="AJ831" s="33" t="str">
        <f t="shared" si="5"/>
        <v>Toronto</v>
      </c>
      <c r="AK831" s="34" t="s">
        <v>4547</v>
      </c>
      <c r="AL831" s="34" t="s">
        <v>598</v>
      </c>
      <c r="AM831" s="34" t="s">
        <v>465</v>
      </c>
      <c r="AN831" s="34" t="s">
        <v>9151</v>
      </c>
      <c r="AO831" s="34" t="s">
        <v>9579</v>
      </c>
      <c r="AP831" s="34" t="s">
        <v>468</v>
      </c>
      <c r="AQ831" s="34" t="s">
        <v>10073</v>
      </c>
      <c r="AR831" s="34" t="s">
        <v>50</v>
      </c>
    </row>
    <row r="832" spans="1:44" x14ac:dyDescent="0.3">
      <c r="A832" s="53" t="s">
        <v>6764</v>
      </c>
      <c r="B832" s="53">
        <v>1</v>
      </c>
      <c r="C832" s="55">
        <f t="shared" si="4"/>
        <v>0</v>
      </c>
      <c r="D832" s="62">
        <v>7.36</v>
      </c>
      <c r="E832" s="60" t="s">
        <v>7200</v>
      </c>
      <c r="F832" s="43" t="s">
        <v>291</v>
      </c>
      <c r="G832" s="43" t="s">
        <v>292</v>
      </c>
      <c r="H832" s="43" t="s">
        <v>7527</v>
      </c>
      <c r="I832" s="43" t="s">
        <v>456</v>
      </c>
      <c r="J832" s="47">
        <v>0</v>
      </c>
      <c r="K832" s="43" t="s">
        <v>7756</v>
      </c>
      <c r="L832" s="48">
        <v>4</v>
      </c>
      <c r="M832" s="43" t="s">
        <v>8076</v>
      </c>
      <c r="N832" s="43" t="s">
        <v>3131</v>
      </c>
      <c r="O832" s="43" t="s">
        <v>1059</v>
      </c>
      <c r="P832" s="43" t="s">
        <v>99</v>
      </c>
      <c r="Q832" s="43" t="s">
        <v>58</v>
      </c>
      <c r="R832" s="43" t="s">
        <v>3133</v>
      </c>
      <c r="S832" s="43" t="s">
        <v>59</v>
      </c>
      <c r="T832" s="49">
        <v>41544</v>
      </c>
      <c r="U832" s="44">
        <v>0.12</v>
      </c>
      <c r="V832" s="43" t="s">
        <v>78</v>
      </c>
      <c r="W832" s="43" t="s">
        <v>61</v>
      </c>
      <c r="X832" s="43" t="s">
        <v>61</v>
      </c>
      <c r="Y832" s="50">
        <v>-0.01</v>
      </c>
      <c r="Z832" s="51" t="s">
        <v>50</v>
      </c>
      <c r="AA832" s="51">
        <v>441</v>
      </c>
      <c r="AC832" s="46">
        <v>2013</v>
      </c>
      <c r="AD832" s="45">
        <v>14</v>
      </c>
      <c r="AE832" s="44">
        <v>7.36</v>
      </c>
      <c r="AF832" s="49">
        <v>42241</v>
      </c>
      <c r="AG832" s="44">
        <v>0.76</v>
      </c>
      <c r="AH832" s="43" t="s">
        <v>661</v>
      </c>
      <c r="AI832" s="43" t="s">
        <v>1396</v>
      </c>
      <c r="AJ832" s="33" t="str">
        <f t="shared" si="5"/>
        <v>Toronto</v>
      </c>
      <c r="AK832" s="43" t="s">
        <v>8838</v>
      </c>
      <c r="AL832" s="43" t="s">
        <v>464</v>
      </c>
      <c r="AM832" s="43" t="s">
        <v>465</v>
      </c>
      <c r="AN832" s="43" t="s">
        <v>9152</v>
      </c>
      <c r="AO832" s="43" t="s">
        <v>9580</v>
      </c>
      <c r="AP832" s="43" t="s">
        <v>303</v>
      </c>
      <c r="AQ832" s="43" t="s">
        <v>10074</v>
      </c>
      <c r="AR832" s="43" t="s">
        <v>10075</v>
      </c>
    </row>
    <row r="833" spans="1:44" x14ac:dyDescent="0.3">
      <c r="A833" s="52" t="s">
        <v>6765</v>
      </c>
      <c r="B833" s="52">
        <v>1</v>
      </c>
      <c r="C833" s="55">
        <f t="shared" si="4"/>
        <v>0</v>
      </c>
      <c r="D833" s="61" t="s">
        <v>50</v>
      </c>
      <c r="E833" s="59" t="s">
        <v>7201</v>
      </c>
      <c r="F833" s="34" t="s">
        <v>93</v>
      </c>
      <c r="G833" s="34" t="s">
        <v>344</v>
      </c>
      <c r="H833" s="34" t="s">
        <v>7528</v>
      </c>
      <c r="I833" s="34" t="s">
        <v>542</v>
      </c>
      <c r="J833" s="38" t="s">
        <v>50</v>
      </c>
      <c r="K833" s="34" t="s">
        <v>7757</v>
      </c>
      <c r="L833" s="39">
        <v>2</v>
      </c>
      <c r="M833" s="34" t="s">
        <v>8077</v>
      </c>
      <c r="N833" s="34" t="s">
        <v>50</v>
      </c>
      <c r="O833" s="34" t="s">
        <v>50</v>
      </c>
      <c r="P833" s="34" t="s">
        <v>99</v>
      </c>
      <c r="Q833" s="34" t="s">
        <v>58</v>
      </c>
      <c r="R833" s="34" t="s">
        <v>50</v>
      </c>
      <c r="S833" s="34" t="s">
        <v>59</v>
      </c>
      <c r="T833" s="40">
        <v>41395</v>
      </c>
      <c r="U833" s="35">
        <v>0.02</v>
      </c>
      <c r="V833" s="34" t="s">
        <v>78</v>
      </c>
      <c r="W833" s="34" t="s">
        <v>61</v>
      </c>
      <c r="X833" s="34" t="s">
        <v>61</v>
      </c>
      <c r="Y833" s="41" t="s">
        <v>50</v>
      </c>
      <c r="Z833" s="42" t="s">
        <v>50</v>
      </c>
      <c r="AA833" s="42" t="s">
        <v>50</v>
      </c>
      <c r="AC833" s="37">
        <v>2013</v>
      </c>
      <c r="AD833" s="36" t="s">
        <v>50</v>
      </c>
      <c r="AE833" s="35" t="s">
        <v>50</v>
      </c>
      <c r="AF833" s="40">
        <v>41395</v>
      </c>
      <c r="AG833" s="35">
        <v>0.02</v>
      </c>
      <c r="AH833" s="34" t="s">
        <v>78</v>
      </c>
      <c r="AI833" s="34" t="s">
        <v>975</v>
      </c>
      <c r="AJ833" s="33" t="str">
        <f t="shared" si="5"/>
        <v>Toronto</v>
      </c>
      <c r="AK833" s="34" t="s">
        <v>8839</v>
      </c>
      <c r="AL833" s="34" t="s">
        <v>598</v>
      </c>
      <c r="AM833" s="34" t="s">
        <v>465</v>
      </c>
      <c r="AN833" s="34" t="s">
        <v>50</v>
      </c>
      <c r="AO833" s="34" t="s">
        <v>9581</v>
      </c>
      <c r="AP833" s="34" t="s">
        <v>631</v>
      </c>
      <c r="AQ833" s="34" t="s">
        <v>10076</v>
      </c>
      <c r="AR833" s="34" t="s">
        <v>50</v>
      </c>
    </row>
    <row r="834" spans="1:44" x14ac:dyDescent="0.3">
      <c r="A834" s="52" t="s">
        <v>6766</v>
      </c>
      <c r="B834" s="52">
        <v>1</v>
      </c>
      <c r="C834" s="55">
        <f t="shared" si="4"/>
        <v>0</v>
      </c>
      <c r="D834" s="61" t="s">
        <v>50</v>
      </c>
      <c r="E834" s="59" t="s">
        <v>7202</v>
      </c>
      <c r="F834" s="34" t="s">
        <v>1</v>
      </c>
      <c r="G834" s="34" t="s">
        <v>2496</v>
      </c>
      <c r="H834" s="34" t="s">
        <v>50</v>
      </c>
      <c r="I834" s="34" t="s">
        <v>542</v>
      </c>
      <c r="J834" s="38" t="s">
        <v>50</v>
      </c>
      <c r="K834" s="34" t="s">
        <v>7758</v>
      </c>
      <c r="L834" s="39">
        <v>1</v>
      </c>
      <c r="M834" s="34" t="s">
        <v>8078</v>
      </c>
      <c r="N834" s="34" t="s">
        <v>8255</v>
      </c>
      <c r="O834" s="34" t="s">
        <v>50</v>
      </c>
      <c r="P834" s="34" t="s">
        <v>99</v>
      </c>
      <c r="Q834" s="34" t="s">
        <v>58</v>
      </c>
      <c r="R834" s="34" t="s">
        <v>8612</v>
      </c>
      <c r="S834" s="34" t="s">
        <v>59</v>
      </c>
      <c r="T834" s="40">
        <v>42248</v>
      </c>
      <c r="U834" s="35" t="s">
        <v>50</v>
      </c>
      <c r="V834" s="34" t="s">
        <v>78</v>
      </c>
      <c r="W834" s="34" t="s">
        <v>61</v>
      </c>
      <c r="X834" s="34" t="s">
        <v>61</v>
      </c>
      <c r="Y834" s="41" t="s">
        <v>50</v>
      </c>
      <c r="Z834" s="42" t="s">
        <v>50</v>
      </c>
      <c r="AA834" s="42" t="s">
        <v>50</v>
      </c>
      <c r="AC834" s="37">
        <v>2015</v>
      </c>
      <c r="AD834" s="36" t="s">
        <v>50</v>
      </c>
      <c r="AE834" s="35" t="s">
        <v>50</v>
      </c>
      <c r="AF834" s="40">
        <v>42248</v>
      </c>
      <c r="AG834" s="35" t="s">
        <v>50</v>
      </c>
      <c r="AH834" s="34" t="s">
        <v>78</v>
      </c>
      <c r="AI834" s="34" t="s">
        <v>4940</v>
      </c>
      <c r="AJ834" s="33" t="str">
        <f t="shared" si="5"/>
        <v>Toronto</v>
      </c>
      <c r="AK834" s="34" t="s">
        <v>8840</v>
      </c>
      <c r="AL834" s="34" t="s">
        <v>598</v>
      </c>
      <c r="AM834" s="34" t="s">
        <v>465</v>
      </c>
      <c r="AN834" s="34" t="s">
        <v>50</v>
      </c>
      <c r="AO834" s="34" t="s">
        <v>9582</v>
      </c>
      <c r="AP834" s="34" t="s">
        <v>631</v>
      </c>
      <c r="AQ834" s="34" t="s">
        <v>50</v>
      </c>
      <c r="AR834" s="34" t="s">
        <v>50</v>
      </c>
    </row>
    <row r="835" spans="1:44" x14ac:dyDescent="0.3">
      <c r="A835" s="53" t="s">
        <v>6767</v>
      </c>
      <c r="B835" s="53">
        <v>0</v>
      </c>
      <c r="C835" s="55">
        <f t="shared" si="4"/>
        <v>1</v>
      </c>
      <c r="D835" s="62" t="s">
        <v>50</v>
      </c>
      <c r="E835" s="60" t="s">
        <v>7203</v>
      </c>
      <c r="F835" s="43" t="s">
        <v>173</v>
      </c>
      <c r="G835" s="43" t="s">
        <v>317</v>
      </c>
      <c r="H835" s="43" t="s">
        <v>7464</v>
      </c>
      <c r="I835" s="43" t="s">
        <v>542</v>
      </c>
      <c r="J835" s="47" t="s">
        <v>50</v>
      </c>
      <c r="K835" s="43" t="s">
        <v>7759</v>
      </c>
      <c r="L835" s="48">
        <v>1</v>
      </c>
      <c r="M835" s="43" t="s">
        <v>50</v>
      </c>
      <c r="N835" s="43" t="s">
        <v>6038</v>
      </c>
      <c r="O835" s="43" t="s">
        <v>50</v>
      </c>
      <c r="P835" s="43" t="s">
        <v>99</v>
      </c>
      <c r="Q835" s="43" t="s">
        <v>58</v>
      </c>
      <c r="R835" s="43" t="s">
        <v>6039</v>
      </c>
      <c r="S835" s="43" t="s">
        <v>59</v>
      </c>
      <c r="T835" s="49" t="s">
        <v>50</v>
      </c>
      <c r="U835" s="44" t="s">
        <v>50</v>
      </c>
      <c r="V835" s="43" t="s">
        <v>78</v>
      </c>
      <c r="W835" s="43" t="s">
        <v>61</v>
      </c>
      <c r="X835" s="43" t="s">
        <v>61</v>
      </c>
      <c r="Y835" s="50">
        <v>-0.05</v>
      </c>
      <c r="Z835" s="51">
        <v>1284</v>
      </c>
      <c r="AA835" s="51">
        <v>446</v>
      </c>
      <c r="AC835" s="46">
        <v>2013</v>
      </c>
      <c r="AD835" s="45" t="s">
        <v>50</v>
      </c>
      <c r="AE835" s="44" t="s">
        <v>50</v>
      </c>
      <c r="AF835" s="49" t="s">
        <v>50</v>
      </c>
      <c r="AG835" s="44" t="s">
        <v>50</v>
      </c>
      <c r="AH835" s="43" t="s">
        <v>78</v>
      </c>
      <c r="AI835" s="43" t="s">
        <v>745</v>
      </c>
      <c r="AJ835" s="33" t="str">
        <f t="shared" si="5"/>
        <v>Toronto</v>
      </c>
      <c r="AK835" s="43" t="s">
        <v>8841</v>
      </c>
      <c r="AL835" s="43" t="s">
        <v>598</v>
      </c>
      <c r="AM835" s="43" t="s">
        <v>465</v>
      </c>
      <c r="AN835" s="43" t="s">
        <v>9153</v>
      </c>
      <c r="AO835" s="43" t="s">
        <v>50</v>
      </c>
      <c r="AP835" s="43" t="s">
        <v>50</v>
      </c>
      <c r="AQ835" s="43" t="s">
        <v>50</v>
      </c>
      <c r="AR835" s="43" t="s">
        <v>50</v>
      </c>
    </row>
    <row r="836" spans="1:44" x14ac:dyDescent="0.3">
      <c r="A836" s="53" t="s">
        <v>6768</v>
      </c>
      <c r="B836" s="53">
        <v>1</v>
      </c>
      <c r="C836" s="55">
        <f t="shared" si="4"/>
        <v>0</v>
      </c>
      <c r="D836" s="62" t="s">
        <v>50</v>
      </c>
      <c r="E836" s="60" t="s">
        <v>7204</v>
      </c>
      <c r="F836" s="43" t="s">
        <v>1</v>
      </c>
      <c r="G836" s="43" t="s">
        <v>2496</v>
      </c>
      <c r="H836" s="43" t="s">
        <v>7529</v>
      </c>
      <c r="I836" s="43" t="s">
        <v>456</v>
      </c>
      <c r="J836" s="47" t="s">
        <v>50</v>
      </c>
      <c r="K836" s="43" t="s">
        <v>7760</v>
      </c>
      <c r="L836" s="48">
        <v>4</v>
      </c>
      <c r="M836" s="43" t="s">
        <v>8079</v>
      </c>
      <c r="N836" s="43" t="s">
        <v>50</v>
      </c>
      <c r="O836" s="43" t="s">
        <v>50</v>
      </c>
      <c r="P836" s="43" t="s">
        <v>99</v>
      </c>
      <c r="Q836" s="43" t="s">
        <v>58</v>
      </c>
      <c r="R836" s="43" t="s">
        <v>50</v>
      </c>
      <c r="S836" s="43" t="s">
        <v>59</v>
      </c>
      <c r="T836" s="49">
        <v>42736</v>
      </c>
      <c r="U836" s="44" t="s">
        <v>50</v>
      </c>
      <c r="V836" s="43" t="s">
        <v>78</v>
      </c>
      <c r="W836" s="43" t="s">
        <v>61</v>
      </c>
      <c r="X836" s="43" t="s">
        <v>61</v>
      </c>
      <c r="Y836" s="50">
        <v>0.27</v>
      </c>
      <c r="Z836" s="51" t="s">
        <v>50</v>
      </c>
      <c r="AA836" s="51">
        <v>169</v>
      </c>
      <c r="AC836" s="46">
        <v>2017</v>
      </c>
      <c r="AD836" s="45" t="s">
        <v>50</v>
      </c>
      <c r="AE836" s="44" t="s">
        <v>50</v>
      </c>
      <c r="AF836" s="49">
        <v>42926</v>
      </c>
      <c r="AG836" s="44" t="s">
        <v>50</v>
      </c>
      <c r="AH836" s="43" t="s">
        <v>661</v>
      </c>
      <c r="AI836" s="43" t="s">
        <v>5860</v>
      </c>
      <c r="AJ836" s="33" t="str">
        <f t="shared" si="5"/>
        <v>Toronto</v>
      </c>
      <c r="AK836" s="43" t="s">
        <v>8842</v>
      </c>
      <c r="AL836" s="43" t="s">
        <v>464</v>
      </c>
      <c r="AM836" s="43" t="s">
        <v>465</v>
      </c>
      <c r="AN836" s="43" t="s">
        <v>9154</v>
      </c>
      <c r="AO836" s="43" t="s">
        <v>9583</v>
      </c>
      <c r="AP836" s="43" t="s">
        <v>631</v>
      </c>
      <c r="AQ836" s="43" t="s">
        <v>10077</v>
      </c>
      <c r="AR836" s="43" t="s">
        <v>50</v>
      </c>
    </row>
    <row r="837" spans="1:44" x14ac:dyDescent="0.3">
      <c r="A837" s="52" t="s">
        <v>6769</v>
      </c>
      <c r="B837" s="52">
        <v>1</v>
      </c>
      <c r="C837" s="55">
        <f t="shared" si="4"/>
        <v>0</v>
      </c>
      <c r="D837" s="61">
        <v>0.03</v>
      </c>
      <c r="E837" s="59" t="s">
        <v>7205</v>
      </c>
      <c r="F837" s="34" t="s">
        <v>291</v>
      </c>
      <c r="G837" s="34" t="s">
        <v>292</v>
      </c>
      <c r="H837" s="34" t="s">
        <v>7530</v>
      </c>
      <c r="I837" s="34" t="s">
        <v>1754</v>
      </c>
      <c r="J837" s="38" t="s">
        <v>50</v>
      </c>
      <c r="K837" s="34" t="s">
        <v>7761</v>
      </c>
      <c r="L837" s="39">
        <v>2</v>
      </c>
      <c r="M837" s="34" t="s">
        <v>8080</v>
      </c>
      <c r="N837" s="34" t="s">
        <v>1490</v>
      </c>
      <c r="O837" s="34" t="s">
        <v>8417</v>
      </c>
      <c r="P837" s="34" t="s">
        <v>939</v>
      </c>
      <c r="Q837" s="34" t="s">
        <v>58</v>
      </c>
      <c r="R837" s="34" t="s">
        <v>1492</v>
      </c>
      <c r="S837" s="34" t="s">
        <v>59</v>
      </c>
      <c r="T837" s="40" t="s">
        <v>50</v>
      </c>
      <c r="U837" s="35">
        <v>0.1</v>
      </c>
      <c r="V837" s="34" t="s">
        <v>595</v>
      </c>
      <c r="W837" s="34" t="s">
        <v>61</v>
      </c>
      <c r="X837" s="34" t="s">
        <v>61</v>
      </c>
      <c r="Y837" s="41">
        <v>0</v>
      </c>
      <c r="Z837" s="42">
        <v>15</v>
      </c>
      <c r="AA837" s="42">
        <v>179</v>
      </c>
      <c r="AC837" s="37">
        <v>2013</v>
      </c>
      <c r="AD837" s="36">
        <v>8</v>
      </c>
      <c r="AE837" s="35">
        <v>0.03</v>
      </c>
      <c r="AF837" s="40">
        <v>41593</v>
      </c>
      <c r="AG837" s="35">
        <v>0.05</v>
      </c>
      <c r="AH837" s="34" t="s">
        <v>595</v>
      </c>
      <c r="AI837" s="34" t="s">
        <v>918</v>
      </c>
      <c r="AJ837" s="33" t="str">
        <f t="shared" si="5"/>
        <v>Waterloo</v>
      </c>
      <c r="AK837" s="34" t="s">
        <v>8843</v>
      </c>
      <c r="AL837" s="34" t="s">
        <v>598</v>
      </c>
      <c r="AM837" s="34" t="s">
        <v>465</v>
      </c>
      <c r="AN837" s="34" t="s">
        <v>9155</v>
      </c>
      <c r="AO837" s="34" t="s">
        <v>9584</v>
      </c>
      <c r="AP837" s="34" t="s">
        <v>9585</v>
      </c>
      <c r="AQ837" s="34" t="s">
        <v>10078</v>
      </c>
      <c r="AR837" s="34" t="s">
        <v>50</v>
      </c>
    </row>
    <row r="838" spans="1:44" x14ac:dyDescent="0.3">
      <c r="A838" s="53" t="s">
        <v>6770</v>
      </c>
      <c r="B838" s="53">
        <v>1</v>
      </c>
      <c r="C838" s="55">
        <f t="shared" si="4"/>
        <v>0</v>
      </c>
      <c r="D838" s="62">
        <v>0.06</v>
      </c>
      <c r="E838" s="60" t="s">
        <v>7206</v>
      </c>
      <c r="F838" s="43" t="s">
        <v>93</v>
      </c>
      <c r="G838" s="43" t="s">
        <v>344</v>
      </c>
      <c r="H838" s="43" t="s">
        <v>7528</v>
      </c>
      <c r="I838" s="43" t="s">
        <v>1754</v>
      </c>
      <c r="J838" s="47" t="s">
        <v>50</v>
      </c>
      <c r="K838" s="43" t="s">
        <v>7762</v>
      </c>
      <c r="L838" s="48" t="s">
        <v>50</v>
      </c>
      <c r="M838" s="43" t="s">
        <v>50</v>
      </c>
      <c r="N838" s="43" t="s">
        <v>4949</v>
      </c>
      <c r="O838" s="43" t="s">
        <v>50</v>
      </c>
      <c r="P838" s="43" t="s">
        <v>99</v>
      </c>
      <c r="Q838" s="43" t="s">
        <v>58</v>
      </c>
      <c r="R838" s="43" t="s">
        <v>4950</v>
      </c>
      <c r="S838" s="43" t="s">
        <v>59</v>
      </c>
      <c r="T838" s="49">
        <v>41914</v>
      </c>
      <c r="U838" s="44">
        <v>0.06</v>
      </c>
      <c r="V838" s="43" t="s">
        <v>461</v>
      </c>
      <c r="W838" s="43" t="s">
        <v>61</v>
      </c>
      <c r="X838" s="43" t="s">
        <v>61</v>
      </c>
      <c r="Y838" s="50">
        <v>-0.02</v>
      </c>
      <c r="Z838" s="51">
        <v>387</v>
      </c>
      <c r="AA838" s="51">
        <v>402</v>
      </c>
      <c r="AC838" s="46">
        <v>2014</v>
      </c>
      <c r="AD838" s="45">
        <v>3</v>
      </c>
      <c r="AE838" s="44">
        <v>0.06</v>
      </c>
      <c r="AF838" s="49">
        <v>41914</v>
      </c>
      <c r="AG838" s="44">
        <v>0.06</v>
      </c>
      <c r="AH838" s="43" t="s">
        <v>461</v>
      </c>
      <c r="AI838" s="43" t="s">
        <v>975</v>
      </c>
      <c r="AJ838" s="33" t="str">
        <f t="shared" si="5"/>
        <v>Toronto</v>
      </c>
      <c r="AK838" s="43" t="s">
        <v>50</v>
      </c>
      <c r="AL838" s="43" t="s">
        <v>549</v>
      </c>
      <c r="AM838" s="43" t="s">
        <v>465</v>
      </c>
      <c r="AN838" s="43" t="s">
        <v>9156</v>
      </c>
      <c r="AO838" s="43" t="s">
        <v>9586</v>
      </c>
      <c r="AP838" s="43" t="s">
        <v>468</v>
      </c>
      <c r="AQ838" s="43" t="s">
        <v>10079</v>
      </c>
      <c r="AR838" s="43" t="s">
        <v>10080</v>
      </c>
    </row>
    <row r="839" spans="1:44" x14ac:dyDescent="0.3">
      <c r="A839" s="52" t="s">
        <v>6771</v>
      </c>
      <c r="B839" s="52">
        <v>1</v>
      </c>
      <c r="C839" s="55">
        <f t="shared" si="4"/>
        <v>0</v>
      </c>
      <c r="D839" s="61">
        <v>0.75</v>
      </c>
      <c r="E839" s="59" t="s">
        <v>7207</v>
      </c>
      <c r="F839" s="34" t="s">
        <v>291</v>
      </c>
      <c r="G839" s="34" t="s">
        <v>292</v>
      </c>
      <c r="H839" s="34" t="s">
        <v>7531</v>
      </c>
      <c r="I839" s="34" t="s">
        <v>542</v>
      </c>
      <c r="J839" s="38" t="s">
        <v>50</v>
      </c>
      <c r="K839" s="34" t="s">
        <v>7763</v>
      </c>
      <c r="L839" s="39">
        <v>6</v>
      </c>
      <c r="M839" s="34" t="s">
        <v>8081</v>
      </c>
      <c r="N839" s="34" t="s">
        <v>8256</v>
      </c>
      <c r="O839" s="34" t="s">
        <v>4193</v>
      </c>
      <c r="P839" s="34" t="s">
        <v>200</v>
      </c>
      <c r="Q839" s="34" t="s">
        <v>58</v>
      </c>
      <c r="R839" s="34" t="s">
        <v>8613</v>
      </c>
      <c r="S839" s="34" t="s">
        <v>59</v>
      </c>
      <c r="T839" s="40" t="s">
        <v>50</v>
      </c>
      <c r="U839" s="35" t="s">
        <v>50</v>
      </c>
      <c r="V839" s="34" t="s">
        <v>1506</v>
      </c>
      <c r="W839" s="34" t="s">
        <v>61</v>
      </c>
      <c r="X839" s="34" t="s">
        <v>61</v>
      </c>
      <c r="Y839" s="41">
        <v>0.38</v>
      </c>
      <c r="Z839" s="42">
        <v>507</v>
      </c>
      <c r="AA839" s="42">
        <v>679</v>
      </c>
      <c r="AC839" s="37">
        <v>2013</v>
      </c>
      <c r="AD839" s="36">
        <v>22</v>
      </c>
      <c r="AE839" s="35">
        <v>0.75</v>
      </c>
      <c r="AF839" s="40">
        <v>42727</v>
      </c>
      <c r="AG839" s="35">
        <v>0.45</v>
      </c>
      <c r="AH839" s="34" t="s">
        <v>428</v>
      </c>
      <c r="AI839" s="34" t="s">
        <v>299</v>
      </c>
      <c r="AJ839" s="33" t="str">
        <f t="shared" si="5"/>
        <v>Ottawa</v>
      </c>
      <c r="AK839" s="34" t="s">
        <v>8844</v>
      </c>
      <c r="AL839" s="34" t="s">
        <v>598</v>
      </c>
      <c r="AM839" s="34" t="s">
        <v>465</v>
      </c>
      <c r="AN839" s="34" t="s">
        <v>9157</v>
      </c>
      <c r="AO839" s="34" t="s">
        <v>9587</v>
      </c>
      <c r="AP839" s="34" t="s">
        <v>303</v>
      </c>
      <c r="AQ839" s="34" t="s">
        <v>10081</v>
      </c>
      <c r="AR839" s="34" t="s">
        <v>10082</v>
      </c>
    </row>
    <row r="840" spans="1:44" x14ac:dyDescent="0.3">
      <c r="A840" s="53" t="s">
        <v>6772</v>
      </c>
      <c r="B840" s="53">
        <v>1</v>
      </c>
      <c r="C840" s="55">
        <f t="shared" si="4"/>
        <v>0</v>
      </c>
      <c r="D840" s="62">
        <v>0.18</v>
      </c>
      <c r="E840" s="60" t="s">
        <v>7208</v>
      </c>
      <c r="F840" s="43" t="s">
        <v>291</v>
      </c>
      <c r="G840" s="43" t="s">
        <v>292</v>
      </c>
      <c r="H840" s="43" t="s">
        <v>7463</v>
      </c>
      <c r="I840" s="43" t="s">
        <v>542</v>
      </c>
      <c r="J840" s="47" t="s">
        <v>50</v>
      </c>
      <c r="K840" s="43" t="s">
        <v>7764</v>
      </c>
      <c r="L840" s="48">
        <v>4</v>
      </c>
      <c r="M840" s="43" t="s">
        <v>8082</v>
      </c>
      <c r="N840" s="43" t="s">
        <v>8257</v>
      </c>
      <c r="O840" s="43" t="s">
        <v>50</v>
      </c>
      <c r="P840" s="43" t="s">
        <v>815</v>
      </c>
      <c r="Q840" s="43" t="s">
        <v>58</v>
      </c>
      <c r="R840" s="43" t="s">
        <v>1091</v>
      </c>
      <c r="S840" s="43" t="s">
        <v>59</v>
      </c>
      <c r="T840" s="49">
        <v>41608</v>
      </c>
      <c r="U840" s="44">
        <v>0.03</v>
      </c>
      <c r="V840" s="43" t="s">
        <v>78</v>
      </c>
      <c r="W840" s="43" t="s">
        <v>61</v>
      </c>
      <c r="X840" s="43" t="s">
        <v>61</v>
      </c>
      <c r="Y840" s="50">
        <v>0</v>
      </c>
      <c r="Z840" s="51">
        <v>367</v>
      </c>
      <c r="AA840" s="51" t="s">
        <v>50</v>
      </c>
      <c r="AC840" s="46">
        <v>2013</v>
      </c>
      <c r="AD840" s="45">
        <v>11</v>
      </c>
      <c r="AE840" s="44">
        <v>0.18</v>
      </c>
      <c r="AF840" s="49">
        <v>42086</v>
      </c>
      <c r="AG840" s="44">
        <v>0.15</v>
      </c>
      <c r="AH840" s="43" t="s">
        <v>78</v>
      </c>
      <c r="AI840" s="43" t="s">
        <v>647</v>
      </c>
      <c r="AJ840" s="33" t="str">
        <f t="shared" si="5"/>
        <v>Kitchener</v>
      </c>
      <c r="AK840" s="43" t="s">
        <v>8845</v>
      </c>
      <c r="AL840" s="43" t="s">
        <v>598</v>
      </c>
      <c r="AM840" s="43" t="s">
        <v>465</v>
      </c>
      <c r="AN840" s="43" t="s">
        <v>9158</v>
      </c>
      <c r="AO840" s="43" t="s">
        <v>9588</v>
      </c>
      <c r="AP840" s="43" t="s">
        <v>1510</v>
      </c>
      <c r="AQ840" s="43" t="s">
        <v>10083</v>
      </c>
      <c r="AR840" s="43" t="s">
        <v>50</v>
      </c>
    </row>
    <row r="841" spans="1:44" x14ac:dyDescent="0.3">
      <c r="A841" s="52" t="s">
        <v>6773</v>
      </c>
      <c r="B841" s="52">
        <v>1</v>
      </c>
      <c r="C841" s="55">
        <f t="shared" si="4"/>
        <v>0</v>
      </c>
      <c r="D841" s="61">
        <v>0.13</v>
      </c>
      <c r="E841" s="59" t="s">
        <v>7209</v>
      </c>
      <c r="F841" s="34" t="s">
        <v>1</v>
      </c>
      <c r="G841" s="34" t="s">
        <v>70</v>
      </c>
      <c r="H841" s="34" t="s">
        <v>7532</v>
      </c>
      <c r="I841" s="34" t="s">
        <v>456</v>
      </c>
      <c r="J841" s="38" t="s">
        <v>50</v>
      </c>
      <c r="K841" s="34" t="s">
        <v>7765</v>
      </c>
      <c r="L841" s="39">
        <v>1</v>
      </c>
      <c r="M841" s="34" t="s">
        <v>8083</v>
      </c>
      <c r="N841" s="34" t="s">
        <v>116</v>
      </c>
      <c r="O841" s="34" t="s">
        <v>117</v>
      </c>
      <c r="P841" s="34" t="s">
        <v>99</v>
      </c>
      <c r="Q841" s="34" t="s">
        <v>58</v>
      </c>
      <c r="R841" s="34" t="s">
        <v>118</v>
      </c>
      <c r="S841" s="34" t="s">
        <v>59</v>
      </c>
      <c r="T841" s="40">
        <v>42491</v>
      </c>
      <c r="U841" s="35">
        <v>0.1</v>
      </c>
      <c r="V841" s="34" t="s">
        <v>1506</v>
      </c>
      <c r="W841" s="34" t="s">
        <v>61</v>
      </c>
      <c r="X841" s="34" t="s">
        <v>61</v>
      </c>
      <c r="Y841" s="41">
        <v>0.62</v>
      </c>
      <c r="Z841" s="42" t="s">
        <v>50</v>
      </c>
      <c r="AA841" s="42">
        <v>193</v>
      </c>
      <c r="AC841" s="37">
        <v>2014</v>
      </c>
      <c r="AD841" s="36">
        <v>7</v>
      </c>
      <c r="AE841" s="35">
        <v>0.13</v>
      </c>
      <c r="AF841" s="40">
        <v>42522</v>
      </c>
      <c r="AG841" s="35">
        <v>0.03</v>
      </c>
      <c r="AH841" s="34" t="s">
        <v>461</v>
      </c>
      <c r="AI841" s="34" t="s">
        <v>429</v>
      </c>
      <c r="AJ841" s="33" t="str">
        <f t="shared" si="5"/>
        <v>Toronto</v>
      </c>
      <c r="AK841" s="34" t="s">
        <v>8846</v>
      </c>
      <c r="AL841" s="34" t="s">
        <v>464</v>
      </c>
      <c r="AM841" s="34" t="s">
        <v>465</v>
      </c>
      <c r="AN841" s="34" t="s">
        <v>9159</v>
      </c>
      <c r="AO841" s="34" t="s">
        <v>9589</v>
      </c>
      <c r="AP841" s="34" t="s">
        <v>153</v>
      </c>
      <c r="AQ841" s="34" t="s">
        <v>10084</v>
      </c>
      <c r="AR841" s="34" t="s">
        <v>10085</v>
      </c>
    </row>
    <row r="842" spans="1:44" x14ac:dyDescent="0.3">
      <c r="A842" s="53" t="s">
        <v>6774</v>
      </c>
      <c r="B842" s="53">
        <v>1</v>
      </c>
      <c r="C842" s="55">
        <f t="shared" si="4"/>
        <v>0</v>
      </c>
      <c r="D842" s="62">
        <v>6.74</v>
      </c>
      <c r="E842" s="60" t="s">
        <v>7210</v>
      </c>
      <c r="F842" s="43" t="s">
        <v>93</v>
      </c>
      <c r="G842" s="43" t="s">
        <v>1514</v>
      </c>
      <c r="H842" s="43" t="s">
        <v>1180</v>
      </c>
      <c r="I842" s="43" t="s">
        <v>456</v>
      </c>
      <c r="J842" s="47" t="s">
        <v>50</v>
      </c>
      <c r="K842" s="43" t="s">
        <v>7766</v>
      </c>
      <c r="L842" s="48">
        <v>11</v>
      </c>
      <c r="M842" s="43" t="s">
        <v>8084</v>
      </c>
      <c r="N842" s="43" t="s">
        <v>8258</v>
      </c>
      <c r="O842" s="43" t="s">
        <v>50</v>
      </c>
      <c r="P842" s="43" t="s">
        <v>99</v>
      </c>
      <c r="Q842" s="43" t="s">
        <v>58</v>
      </c>
      <c r="R842" s="43" t="s">
        <v>8614</v>
      </c>
      <c r="S842" s="43" t="s">
        <v>59</v>
      </c>
      <c r="T842" s="49" t="s">
        <v>50</v>
      </c>
      <c r="U842" s="44" t="s">
        <v>50</v>
      </c>
      <c r="V842" s="43" t="s">
        <v>661</v>
      </c>
      <c r="W842" s="43" t="s">
        <v>61</v>
      </c>
      <c r="X842" s="43" t="s">
        <v>61</v>
      </c>
      <c r="Y842" s="50">
        <v>0.89</v>
      </c>
      <c r="Z842" s="51">
        <v>69659</v>
      </c>
      <c r="AA842" s="51">
        <v>2386</v>
      </c>
      <c r="AC842" s="46">
        <v>2013</v>
      </c>
      <c r="AD842" s="45">
        <v>9</v>
      </c>
      <c r="AE842" s="44">
        <v>6.74</v>
      </c>
      <c r="AF842" s="49">
        <v>43347</v>
      </c>
      <c r="AG842" s="44">
        <v>6.52</v>
      </c>
      <c r="AH842" s="43" t="s">
        <v>661</v>
      </c>
      <c r="AI842" s="43" t="s">
        <v>1518</v>
      </c>
      <c r="AJ842" s="33" t="str">
        <f t="shared" si="5"/>
        <v>Toronto</v>
      </c>
      <c r="AK842" s="43" t="s">
        <v>8847</v>
      </c>
      <c r="AL842" s="43" t="s">
        <v>464</v>
      </c>
      <c r="AM842" s="43" t="s">
        <v>465</v>
      </c>
      <c r="AN842" s="43" t="s">
        <v>9160</v>
      </c>
      <c r="AO842" s="43" t="s">
        <v>9590</v>
      </c>
      <c r="AP842" s="43" t="s">
        <v>1510</v>
      </c>
      <c r="AQ842" s="43" t="s">
        <v>10086</v>
      </c>
      <c r="AR842" s="43" t="s">
        <v>10087</v>
      </c>
    </row>
    <row r="843" spans="1:44" x14ac:dyDescent="0.3">
      <c r="A843" s="52" t="s">
        <v>6775</v>
      </c>
      <c r="B843" s="52">
        <v>1</v>
      </c>
      <c r="C843" s="55">
        <f t="shared" si="4"/>
        <v>0</v>
      </c>
      <c r="D843" s="61" t="s">
        <v>50</v>
      </c>
      <c r="E843" s="59" t="s">
        <v>7211</v>
      </c>
      <c r="F843" s="34" t="s">
        <v>291</v>
      </c>
      <c r="G843" s="34" t="s">
        <v>292</v>
      </c>
      <c r="H843" s="34" t="s">
        <v>7464</v>
      </c>
      <c r="I843" s="34" t="s">
        <v>996</v>
      </c>
      <c r="J843" s="38" t="s">
        <v>50</v>
      </c>
      <c r="K843" s="34" t="s">
        <v>7767</v>
      </c>
      <c r="L843" s="39" t="s">
        <v>50</v>
      </c>
      <c r="M843" s="34" t="s">
        <v>50</v>
      </c>
      <c r="N843" s="34" t="s">
        <v>50</v>
      </c>
      <c r="O843" s="34" t="s">
        <v>50</v>
      </c>
      <c r="P843" s="34" t="s">
        <v>99</v>
      </c>
      <c r="Q843" s="34" t="s">
        <v>58</v>
      </c>
      <c r="R843" s="34" t="s">
        <v>50</v>
      </c>
      <c r="S843" s="34" t="s">
        <v>59</v>
      </c>
      <c r="T843" s="40">
        <v>42563</v>
      </c>
      <c r="U843" s="35">
        <v>0.02</v>
      </c>
      <c r="V843" s="34" t="s">
        <v>770</v>
      </c>
      <c r="W843" s="34" t="s">
        <v>179</v>
      </c>
      <c r="X843" s="34" t="s">
        <v>179</v>
      </c>
      <c r="Y843" s="41" t="s">
        <v>50</v>
      </c>
      <c r="Z843" s="42" t="s">
        <v>50</v>
      </c>
      <c r="AA843" s="42" t="s">
        <v>50</v>
      </c>
      <c r="AC843" s="37">
        <v>2013</v>
      </c>
      <c r="AD843" s="36" t="s">
        <v>50</v>
      </c>
      <c r="AE843" s="35" t="s">
        <v>50</v>
      </c>
      <c r="AF843" s="40">
        <v>42563</v>
      </c>
      <c r="AG843" s="35">
        <v>0.02</v>
      </c>
      <c r="AH843" s="34" t="s">
        <v>770</v>
      </c>
      <c r="AI843" s="34" t="s">
        <v>299</v>
      </c>
      <c r="AJ843" s="33" t="str">
        <f t="shared" si="5"/>
        <v>Toronto</v>
      </c>
      <c r="AK843" s="34" t="s">
        <v>50</v>
      </c>
      <c r="AL843" s="34" t="s">
        <v>8987</v>
      </c>
      <c r="AM843" s="34" t="s">
        <v>204</v>
      </c>
      <c r="AN843" s="34" t="s">
        <v>9161</v>
      </c>
      <c r="AO843" s="34" t="s">
        <v>9591</v>
      </c>
      <c r="AP843" s="34" t="s">
        <v>601</v>
      </c>
      <c r="AQ843" s="34" t="s">
        <v>10088</v>
      </c>
      <c r="AR843" s="34" t="s">
        <v>50</v>
      </c>
    </row>
    <row r="844" spans="1:44" x14ac:dyDescent="0.3">
      <c r="A844" s="53" t="s">
        <v>6776</v>
      </c>
      <c r="B844" s="53">
        <v>1</v>
      </c>
      <c r="C844" s="55">
        <f t="shared" si="4"/>
        <v>0</v>
      </c>
      <c r="D844" s="62">
        <v>0.19</v>
      </c>
      <c r="E844" s="60" t="s">
        <v>7212</v>
      </c>
      <c r="F844" s="43" t="s">
        <v>291</v>
      </c>
      <c r="G844" s="43" t="s">
        <v>292</v>
      </c>
      <c r="H844" s="43" t="s">
        <v>7464</v>
      </c>
      <c r="I844" s="43" t="s">
        <v>542</v>
      </c>
      <c r="J844" s="47" t="s">
        <v>50</v>
      </c>
      <c r="K844" s="43" t="s">
        <v>7768</v>
      </c>
      <c r="L844" s="48" t="s">
        <v>50</v>
      </c>
      <c r="M844" s="43" t="s">
        <v>50</v>
      </c>
      <c r="N844" s="43" t="s">
        <v>8259</v>
      </c>
      <c r="O844" s="43" t="s">
        <v>50</v>
      </c>
      <c r="P844" s="43" t="s">
        <v>99</v>
      </c>
      <c r="Q844" s="43" t="s">
        <v>58</v>
      </c>
      <c r="R844" s="43" t="s">
        <v>8615</v>
      </c>
      <c r="S844" s="43" t="s">
        <v>59</v>
      </c>
      <c r="T844" s="49" t="s">
        <v>50</v>
      </c>
      <c r="U844" s="44" t="s">
        <v>50</v>
      </c>
      <c r="V844" s="43" t="s">
        <v>78</v>
      </c>
      <c r="W844" s="43" t="s">
        <v>61</v>
      </c>
      <c r="X844" s="43" t="s">
        <v>61</v>
      </c>
      <c r="Y844" s="50">
        <v>-0.15</v>
      </c>
      <c r="Z844" s="51">
        <v>54</v>
      </c>
      <c r="AA844" s="51">
        <v>1236</v>
      </c>
      <c r="AC844" s="46">
        <v>2015</v>
      </c>
      <c r="AD844" s="45">
        <v>5</v>
      </c>
      <c r="AE844" s="44">
        <v>0.19</v>
      </c>
      <c r="AF844" s="49">
        <v>42593</v>
      </c>
      <c r="AG844" s="44">
        <v>0.19</v>
      </c>
      <c r="AH844" s="43" t="s">
        <v>461</v>
      </c>
      <c r="AI844" s="43" t="s">
        <v>547</v>
      </c>
      <c r="AJ844" s="33" t="str">
        <f t="shared" si="5"/>
        <v>Toronto</v>
      </c>
      <c r="AK844" s="43" t="s">
        <v>50</v>
      </c>
      <c r="AL844" s="43" t="s">
        <v>598</v>
      </c>
      <c r="AM844" s="43" t="s">
        <v>465</v>
      </c>
      <c r="AN844" s="43" t="s">
        <v>9162</v>
      </c>
      <c r="AO844" s="43" t="s">
        <v>9592</v>
      </c>
      <c r="AP844" s="43" t="s">
        <v>303</v>
      </c>
      <c r="AQ844" s="43" t="s">
        <v>10089</v>
      </c>
      <c r="AR844" s="43" t="s">
        <v>10090</v>
      </c>
    </row>
    <row r="845" spans="1:44" x14ac:dyDescent="0.3">
      <c r="A845" s="52" t="s">
        <v>6777</v>
      </c>
      <c r="B845" s="52">
        <v>1</v>
      </c>
      <c r="C845" s="55">
        <f t="shared" si="4"/>
        <v>0</v>
      </c>
      <c r="D845" s="61">
        <v>0.49</v>
      </c>
      <c r="E845" s="59" t="s">
        <v>7213</v>
      </c>
      <c r="F845" s="34" t="s">
        <v>1</v>
      </c>
      <c r="G845" s="34" t="s">
        <v>158</v>
      </c>
      <c r="H845" s="34" t="s">
        <v>7469</v>
      </c>
      <c r="I845" s="34" t="s">
        <v>542</v>
      </c>
      <c r="J845" s="38" t="s">
        <v>50</v>
      </c>
      <c r="K845" s="34" t="s">
        <v>7769</v>
      </c>
      <c r="L845" s="39">
        <v>2</v>
      </c>
      <c r="M845" s="34" t="s">
        <v>8085</v>
      </c>
      <c r="N845" s="34" t="s">
        <v>8260</v>
      </c>
      <c r="O845" s="34" t="s">
        <v>8418</v>
      </c>
      <c r="P845" s="34" t="s">
        <v>99</v>
      </c>
      <c r="Q845" s="34" t="s">
        <v>58</v>
      </c>
      <c r="R845" s="34" t="s">
        <v>8616</v>
      </c>
      <c r="S845" s="34" t="s">
        <v>59</v>
      </c>
      <c r="T845" s="40">
        <v>42430</v>
      </c>
      <c r="U845" s="35">
        <v>0.49</v>
      </c>
      <c r="V845" s="34" t="s">
        <v>461</v>
      </c>
      <c r="W845" s="34" t="s">
        <v>61</v>
      </c>
      <c r="X845" s="34" t="s">
        <v>61</v>
      </c>
      <c r="Y845" s="41">
        <v>0</v>
      </c>
      <c r="Z845" s="42" t="s">
        <v>50</v>
      </c>
      <c r="AA845" s="42">
        <v>64</v>
      </c>
      <c r="AC845" s="37">
        <v>2015</v>
      </c>
      <c r="AD845" s="36" t="s">
        <v>50</v>
      </c>
      <c r="AE845" s="35">
        <v>0.49</v>
      </c>
      <c r="AF845" s="40">
        <v>43216</v>
      </c>
      <c r="AG845" s="35" t="s">
        <v>50</v>
      </c>
      <c r="AH845" s="34" t="s">
        <v>78</v>
      </c>
      <c r="AI845" s="34" t="s">
        <v>4277</v>
      </c>
      <c r="AJ845" s="33" t="str">
        <f t="shared" si="5"/>
        <v>Toronto</v>
      </c>
      <c r="AK845" s="34" t="s">
        <v>8848</v>
      </c>
      <c r="AL845" s="34" t="s">
        <v>598</v>
      </c>
      <c r="AM845" s="34" t="s">
        <v>465</v>
      </c>
      <c r="AN845" s="34" t="s">
        <v>9163</v>
      </c>
      <c r="AO845" s="34" t="s">
        <v>9593</v>
      </c>
      <c r="AP845" s="34" t="s">
        <v>468</v>
      </c>
      <c r="AQ845" s="34" t="s">
        <v>10091</v>
      </c>
      <c r="AR845" s="34" t="s">
        <v>10092</v>
      </c>
    </row>
    <row r="846" spans="1:44" x14ac:dyDescent="0.3">
      <c r="A846" s="53" t="s">
        <v>6778</v>
      </c>
      <c r="B846" s="53">
        <v>1</v>
      </c>
      <c r="C846" s="55">
        <f t="shared" si="4"/>
        <v>0</v>
      </c>
      <c r="D846" s="62">
        <v>1.81</v>
      </c>
      <c r="E846" s="60" t="s">
        <v>7214</v>
      </c>
      <c r="F846" s="43" t="s">
        <v>1</v>
      </c>
      <c r="G846" s="43" t="s">
        <v>2496</v>
      </c>
      <c r="H846" s="43" t="s">
        <v>7529</v>
      </c>
      <c r="I846" s="43" t="s">
        <v>456</v>
      </c>
      <c r="J846" s="47" t="s">
        <v>50</v>
      </c>
      <c r="K846" s="43" t="s">
        <v>7770</v>
      </c>
      <c r="L846" s="48">
        <v>9</v>
      </c>
      <c r="M846" s="43" t="s">
        <v>8086</v>
      </c>
      <c r="N846" s="43" t="s">
        <v>1643</v>
      </c>
      <c r="O846" s="43" t="s">
        <v>8419</v>
      </c>
      <c r="P846" s="43" t="s">
        <v>939</v>
      </c>
      <c r="Q846" s="43" t="s">
        <v>58</v>
      </c>
      <c r="R846" s="43" t="s">
        <v>1474</v>
      </c>
      <c r="S846" s="43" t="s">
        <v>59</v>
      </c>
      <c r="T846" s="49" t="s">
        <v>50</v>
      </c>
      <c r="U846" s="44" t="s">
        <v>50</v>
      </c>
      <c r="V846" s="43" t="s">
        <v>78</v>
      </c>
      <c r="W846" s="43" t="s">
        <v>61</v>
      </c>
      <c r="X846" s="43" t="s">
        <v>61</v>
      </c>
      <c r="Y846" s="50">
        <v>-0.03</v>
      </c>
      <c r="Z846" s="51">
        <v>22</v>
      </c>
      <c r="AA846" s="51">
        <v>732</v>
      </c>
      <c r="AC846" s="46">
        <v>2013</v>
      </c>
      <c r="AD846" s="45">
        <v>15</v>
      </c>
      <c r="AE846" s="44">
        <v>1.81</v>
      </c>
      <c r="AF846" s="49">
        <v>42524</v>
      </c>
      <c r="AG846" s="44">
        <v>1.81</v>
      </c>
      <c r="AH846" s="43" t="s">
        <v>461</v>
      </c>
      <c r="AI846" s="43" t="s">
        <v>5860</v>
      </c>
      <c r="AJ846" s="33" t="str">
        <f t="shared" si="5"/>
        <v>Waterloo</v>
      </c>
      <c r="AK846" s="43" t="s">
        <v>8849</v>
      </c>
      <c r="AL846" s="43" t="s">
        <v>464</v>
      </c>
      <c r="AM846" s="43" t="s">
        <v>465</v>
      </c>
      <c r="AN846" s="43" t="s">
        <v>9164</v>
      </c>
      <c r="AO846" s="43" t="s">
        <v>9594</v>
      </c>
      <c r="AP846" s="43" t="s">
        <v>1117</v>
      </c>
      <c r="AQ846" s="43" t="s">
        <v>10093</v>
      </c>
      <c r="AR846" s="43" t="s">
        <v>50</v>
      </c>
    </row>
    <row r="847" spans="1:44" x14ac:dyDescent="0.3">
      <c r="A847" s="53" t="s">
        <v>6779</v>
      </c>
      <c r="B847" s="53">
        <v>0</v>
      </c>
      <c r="C847" s="55">
        <f t="shared" si="4"/>
        <v>1</v>
      </c>
      <c r="D847" s="62" t="s">
        <v>50</v>
      </c>
      <c r="E847" s="60" t="s">
        <v>7215</v>
      </c>
      <c r="F847" s="43" t="s">
        <v>173</v>
      </c>
      <c r="G847" s="43" t="s">
        <v>317</v>
      </c>
      <c r="H847" s="43" t="s">
        <v>50</v>
      </c>
      <c r="I847" s="43" t="s">
        <v>542</v>
      </c>
      <c r="J847" s="47" t="s">
        <v>50</v>
      </c>
      <c r="K847" s="43" t="s">
        <v>6312</v>
      </c>
      <c r="L847" s="48">
        <v>1</v>
      </c>
      <c r="M847" s="43" t="s">
        <v>2109</v>
      </c>
      <c r="N847" s="43" t="s">
        <v>8261</v>
      </c>
      <c r="O847" s="43" t="s">
        <v>50</v>
      </c>
      <c r="P847" s="43" t="s">
        <v>939</v>
      </c>
      <c r="Q847" s="43" t="s">
        <v>58</v>
      </c>
      <c r="R847" s="43" t="s">
        <v>8617</v>
      </c>
      <c r="S847" s="43" t="s">
        <v>59</v>
      </c>
      <c r="T847" s="49" t="s">
        <v>50</v>
      </c>
      <c r="U847" s="44" t="s">
        <v>50</v>
      </c>
      <c r="V847" s="43" t="s">
        <v>78</v>
      </c>
      <c r="W847" s="43" t="s">
        <v>61</v>
      </c>
      <c r="X847" s="43" t="s">
        <v>61</v>
      </c>
      <c r="Y847" s="50" t="s">
        <v>50</v>
      </c>
      <c r="Z847" s="51" t="s">
        <v>50</v>
      </c>
      <c r="AA847" s="51" t="s">
        <v>50</v>
      </c>
      <c r="AC847" s="46">
        <v>2017</v>
      </c>
      <c r="AD847" s="45" t="s">
        <v>50</v>
      </c>
      <c r="AE847" s="44" t="s">
        <v>50</v>
      </c>
      <c r="AF847" s="49" t="s">
        <v>50</v>
      </c>
      <c r="AG847" s="44" t="s">
        <v>50</v>
      </c>
      <c r="AH847" s="43" t="s">
        <v>78</v>
      </c>
      <c r="AI847" s="43" t="s">
        <v>322</v>
      </c>
      <c r="AJ847" s="33" t="str">
        <f t="shared" si="5"/>
        <v>Waterloo</v>
      </c>
      <c r="AK847" s="43" t="s">
        <v>2110</v>
      </c>
      <c r="AL847" s="43" t="s">
        <v>598</v>
      </c>
      <c r="AM847" s="43" t="s">
        <v>465</v>
      </c>
      <c r="AN847" s="43" t="s">
        <v>50</v>
      </c>
      <c r="AO847" s="43" t="s">
        <v>9595</v>
      </c>
      <c r="AP847" s="43" t="s">
        <v>5303</v>
      </c>
      <c r="AQ847" s="43" t="s">
        <v>50</v>
      </c>
      <c r="AR847" s="43" t="s">
        <v>50</v>
      </c>
    </row>
    <row r="848" spans="1:44" x14ac:dyDescent="0.3">
      <c r="A848" s="53" t="s">
        <v>6780</v>
      </c>
      <c r="B848" s="53">
        <v>1</v>
      </c>
      <c r="C848" s="55">
        <f t="shared" si="4"/>
        <v>0</v>
      </c>
      <c r="D848" s="62" t="s">
        <v>50</v>
      </c>
      <c r="E848" s="60" t="s">
        <v>7216</v>
      </c>
      <c r="F848" s="43" t="s">
        <v>93</v>
      </c>
      <c r="G848" s="43" t="s">
        <v>592</v>
      </c>
      <c r="H848" s="43" t="s">
        <v>7464</v>
      </c>
      <c r="I848" s="43" t="s">
        <v>542</v>
      </c>
      <c r="J848" s="47" t="s">
        <v>50</v>
      </c>
      <c r="K848" s="43" t="s">
        <v>7771</v>
      </c>
      <c r="L848" s="48">
        <v>2</v>
      </c>
      <c r="M848" s="43" t="s">
        <v>8087</v>
      </c>
      <c r="N848" s="43" t="s">
        <v>8262</v>
      </c>
      <c r="O848" s="43" t="s">
        <v>50</v>
      </c>
      <c r="P848" s="43" t="s">
        <v>200</v>
      </c>
      <c r="Q848" s="43" t="s">
        <v>58</v>
      </c>
      <c r="R848" s="43" t="s">
        <v>8618</v>
      </c>
      <c r="S848" s="43" t="s">
        <v>59</v>
      </c>
      <c r="T848" s="49" t="s">
        <v>50</v>
      </c>
      <c r="U848" s="44" t="s">
        <v>50</v>
      </c>
      <c r="V848" s="43" t="s">
        <v>78</v>
      </c>
      <c r="W848" s="43" t="s">
        <v>61</v>
      </c>
      <c r="X848" s="43" t="s">
        <v>61</v>
      </c>
      <c r="Y848" s="50">
        <v>-0.03</v>
      </c>
      <c r="Z848" s="51" t="s">
        <v>50</v>
      </c>
      <c r="AA848" s="51">
        <v>216</v>
      </c>
      <c r="AC848" s="46">
        <v>2015</v>
      </c>
      <c r="AD848" s="45" t="s">
        <v>50</v>
      </c>
      <c r="AE848" s="44" t="s">
        <v>50</v>
      </c>
      <c r="AF848" s="49">
        <v>42005</v>
      </c>
      <c r="AG848" s="44">
        <v>0.01</v>
      </c>
      <c r="AH848" s="43" t="s">
        <v>78</v>
      </c>
      <c r="AI848" s="43" t="s">
        <v>1125</v>
      </c>
      <c r="AJ848" s="33" t="str">
        <f t="shared" si="5"/>
        <v>Ottawa</v>
      </c>
      <c r="AK848" s="43" t="s">
        <v>8850</v>
      </c>
      <c r="AL848" s="43" t="s">
        <v>598</v>
      </c>
      <c r="AM848" s="43" t="s">
        <v>465</v>
      </c>
      <c r="AN848" s="43" t="s">
        <v>9165</v>
      </c>
      <c r="AO848" s="43" t="s">
        <v>9596</v>
      </c>
      <c r="AP848" s="43" t="s">
        <v>601</v>
      </c>
      <c r="AQ848" s="43" t="s">
        <v>50</v>
      </c>
      <c r="AR848" s="43" t="s">
        <v>10094</v>
      </c>
    </row>
    <row r="849" spans="1:44" x14ac:dyDescent="0.3">
      <c r="A849" s="52" t="s">
        <v>6781</v>
      </c>
      <c r="B849" s="52">
        <v>1</v>
      </c>
      <c r="C849" s="55">
        <f t="shared" si="4"/>
        <v>0</v>
      </c>
      <c r="D849" s="61">
        <v>0.02</v>
      </c>
      <c r="E849" s="59" t="s">
        <v>7217</v>
      </c>
      <c r="F849" s="34" t="s">
        <v>93</v>
      </c>
      <c r="G849" s="34" t="s">
        <v>344</v>
      </c>
      <c r="H849" s="34" t="s">
        <v>7464</v>
      </c>
      <c r="I849" s="34" t="s">
        <v>542</v>
      </c>
      <c r="J849" s="38" t="s">
        <v>50</v>
      </c>
      <c r="K849" s="34" t="s">
        <v>7772</v>
      </c>
      <c r="L849" s="39">
        <v>2</v>
      </c>
      <c r="M849" s="34" t="s">
        <v>8088</v>
      </c>
      <c r="N849" s="34" t="s">
        <v>50</v>
      </c>
      <c r="O849" s="34" t="s">
        <v>50</v>
      </c>
      <c r="P849" s="34" t="s">
        <v>939</v>
      </c>
      <c r="Q849" s="34" t="s">
        <v>58</v>
      </c>
      <c r="R849" s="34" t="s">
        <v>50</v>
      </c>
      <c r="S849" s="34" t="s">
        <v>59</v>
      </c>
      <c r="T849" s="40">
        <v>41806</v>
      </c>
      <c r="U849" s="35" t="s">
        <v>50</v>
      </c>
      <c r="V849" s="34" t="s">
        <v>770</v>
      </c>
      <c r="W849" s="34" t="s">
        <v>179</v>
      </c>
      <c r="X849" s="34" t="s">
        <v>61</v>
      </c>
      <c r="Y849" s="41">
        <v>-0.15</v>
      </c>
      <c r="Z849" s="42">
        <v>474</v>
      </c>
      <c r="AA849" s="42">
        <v>201</v>
      </c>
      <c r="AC849" s="37">
        <v>2013</v>
      </c>
      <c r="AD849" s="36" t="s">
        <v>50</v>
      </c>
      <c r="AE849" s="35">
        <v>0.02</v>
      </c>
      <c r="AF849" s="40">
        <v>41953</v>
      </c>
      <c r="AG849" s="35">
        <v>0.02</v>
      </c>
      <c r="AH849" s="34" t="s">
        <v>78</v>
      </c>
      <c r="AI849" s="34" t="s">
        <v>975</v>
      </c>
      <c r="AJ849" s="33" t="str">
        <f t="shared" si="5"/>
        <v>Waterloo</v>
      </c>
      <c r="AK849" s="34" t="s">
        <v>8851</v>
      </c>
      <c r="AL849" s="34" t="s">
        <v>598</v>
      </c>
      <c r="AM849" s="34" t="s">
        <v>465</v>
      </c>
      <c r="AN849" s="34" t="s">
        <v>9166</v>
      </c>
      <c r="AO849" s="34" t="s">
        <v>9597</v>
      </c>
      <c r="AP849" s="34" t="s">
        <v>303</v>
      </c>
      <c r="AQ849" s="34" t="s">
        <v>10095</v>
      </c>
      <c r="AR849" s="34" t="s">
        <v>50</v>
      </c>
    </row>
    <row r="850" spans="1:44" x14ac:dyDescent="0.3">
      <c r="A850" s="53" t="s">
        <v>6782</v>
      </c>
      <c r="B850" s="53">
        <v>1</v>
      </c>
      <c r="C850" s="55">
        <f t="shared" ref="C850:C913" si="6">1-B850</f>
        <v>0</v>
      </c>
      <c r="D850" s="62" t="s">
        <v>50</v>
      </c>
      <c r="E850" s="60" t="s">
        <v>7218</v>
      </c>
      <c r="F850" s="43" t="s">
        <v>3</v>
      </c>
      <c r="G850" s="43" t="s">
        <v>797</v>
      </c>
      <c r="H850" s="43" t="s">
        <v>7482</v>
      </c>
      <c r="I850" s="43" t="s">
        <v>542</v>
      </c>
      <c r="J850" s="47" t="s">
        <v>50</v>
      </c>
      <c r="K850" s="43" t="s">
        <v>7656</v>
      </c>
      <c r="L850" s="48">
        <v>1</v>
      </c>
      <c r="M850" s="43" t="s">
        <v>8017</v>
      </c>
      <c r="N850" s="43" t="s">
        <v>8263</v>
      </c>
      <c r="O850" s="43" t="s">
        <v>1739</v>
      </c>
      <c r="P850" s="43" t="s">
        <v>200</v>
      </c>
      <c r="Q850" s="43" t="s">
        <v>58</v>
      </c>
      <c r="R850" s="43" t="s">
        <v>4117</v>
      </c>
      <c r="S850" s="43" t="s">
        <v>59</v>
      </c>
      <c r="T850" s="49" t="s">
        <v>50</v>
      </c>
      <c r="U850" s="44" t="s">
        <v>50</v>
      </c>
      <c r="V850" s="43" t="s">
        <v>78</v>
      </c>
      <c r="W850" s="43" t="s">
        <v>61</v>
      </c>
      <c r="X850" s="43" t="s">
        <v>61</v>
      </c>
      <c r="Y850" s="50">
        <v>0</v>
      </c>
      <c r="Z850" s="51">
        <v>671</v>
      </c>
      <c r="AA850" s="51">
        <v>25</v>
      </c>
      <c r="AC850" s="46">
        <v>2014</v>
      </c>
      <c r="AD850" s="45" t="s">
        <v>50</v>
      </c>
      <c r="AE850" s="44" t="s">
        <v>50</v>
      </c>
      <c r="AF850" s="49" t="s">
        <v>50</v>
      </c>
      <c r="AG850" s="44" t="s">
        <v>50</v>
      </c>
      <c r="AH850" s="43" t="s">
        <v>78</v>
      </c>
      <c r="AI850" s="43" t="s">
        <v>803</v>
      </c>
      <c r="AJ850" s="33" t="str">
        <f t="shared" si="5"/>
        <v>Ottawa</v>
      </c>
      <c r="AK850" s="43" t="s">
        <v>8774</v>
      </c>
      <c r="AL850" s="43" t="s">
        <v>598</v>
      </c>
      <c r="AM850" s="43" t="s">
        <v>465</v>
      </c>
      <c r="AN850" s="43" t="s">
        <v>9167</v>
      </c>
      <c r="AO850" s="43" t="s">
        <v>9598</v>
      </c>
      <c r="AP850" s="43" t="s">
        <v>9599</v>
      </c>
      <c r="AQ850" s="43" t="s">
        <v>10096</v>
      </c>
      <c r="AR850" s="43" t="s">
        <v>50</v>
      </c>
    </row>
    <row r="851" spans="1:44" x14ac:dyDescent="0.3">
      <c r="A851" s="52" t="s">
        <v>6783</v>
      </c>
      <c r="B851" s="52">
        <v>1</v>
      </c>
      <c r="C851" s="55">
        <f t="shared" si="6"/>
        <v>0</v>
      </c>
      <c r="D851" s="61">
        <v>0.66</v>
      </c>
      <c r="E851" s="59" t="s">
        <v>7219</v>
      </c>
      <c r="F851" s="34" t="s">
        <v>291</v>
      </c>
      <c r="G851" s="34" t="s">
        <v>292</v>
      </c>
      <c r="H851" s="34" t="s">
        <v>7533</v>
      </c>
      <c r="I851" s="34" t="s">
        <v>7592</v>
      </c>
      <c r="J851" s="38" t="s">
        <v>50</v>
      </c>
      <c r="K851" s="34" t="s">
        <v>7773</v>
      </c>
      <c r="L851" s="39">
        <v>6</v>
      </c>
      <c r="M851" s="34" t="s">
        <v>8089</v>
      </c>
      <c r="N851" s="34" t="s">
        <v>8264</v>
      </c>
      <c r="O851" s="34" t="s">
        <v>8359</v>
      </c>
      <c r="P851" s="34" t="s">
        <v>99</v>
      </c>
      <c r="Q851" s="34" t="s">
        <v>58</v>
      </c>
      <c r="R851" s="34" t="s">
        <v>8619</v>
      </c>
      <c r="S851" s="34" t="s">
        <v>59</v>
      </c>
      <c r="T851" s="40">
        <v>42370</v>
      </c>
      <c r="U851" s="35">
        <v>0.33</v>
      </c>
      <c r="V851" s="34" t="s">
        <v>461</v>
      </c>
      <c r="W851" s="34" t="s">
        <v>61</v>
      </c>
      <c r="X851" s="34" t="s">
        <v>61</v>
      </c>
      <c r="Y851" s="41">
        <v>0.57999999999999996</v>
      </c>
      <c r="Z851" s="42" t="s">
        <v>50</v>
      </c>
      <c r="AA851" s="42">
        <v>147</v>
      </c>
      <c r="AC851" s="37">
        <v>2015</v>
      </c>
      <c r="AD851" s="36">
        <v>7</v>
      </c>
      <c r="AE851" s="35">
        <v>0.66</v>
      </c>
      <c r="AF851" s="40">
        <v>42862</v>
      </c>
      <c r="AG851" s="35" t="s">
        <v>50</v>
      </c>
      <c r="AH851" s="34" t="s">
        <v>78</v>
      </c>
      <c r="AI851" s="34" t="s">
        <v>359</v>
      </c>
      <c r="AJ851" s="33" t="str">
        <f t="shared" ref="AJ851:AJ914" si="7">P851</f>
        <v>Toronto</v>
      </c>
      <c r="AK851" s="34" t="s">
        <v>8852</v>
      </c>
      <c r="AL851" s="34" t="s">
        <v>598</v>
      </c>
      <c r="AM851" s="34" t="s">
        <v>465</v>
      </c>
      <c r="AN851" s="34" t="s">
        <v>9168</v>
      </c>
      <c r="AO851" s="34" t="s">
        <v>9600</v>
      </c>
      <c r="AP851" s="34" t="s">
        <v>265</v>
      </c>
      <c r="AQ851" s="34" t="s">
        <v>10097</v>
      </c>
      <c r="AR851" s="34" t="s">
        <v>50</v>
      </c>
    </row>
    <row r="852" spans="1:44" x14ac:dyDescent="0.3">
      <c r="A852" s="53" t="s">
        <v>6784</v>
      </c>
      <c r="B852" s="53">
        <v>1</v>
      </c>
      <c r="C852" s="55">
        <f t="shared" si="6"/>
        <v>0</v>
      </c>
      <c r="D852" s="62">
        <v>0.12</v>
      </c>
      <c r="E852" s="60" t="s">
        <v>7220</v>
      </c>
      <c r="F852" s="43" t="s">
        <v>1</v>
      </c>
      <c r="G852" s="43" t="s">
        <v>2496</v>
      </c>
      <c r="H852" s="43" t="s">
        <v>7499</v>
      </c>
      <c r="I852" s="43" t="s">
        <v>1754</v>
      </c>
      <c r="J852" s="47" t="s">
        <v>50</v>
      </c>
      <c r="K852" s="43" t="s">
        <v>7774</v>
      </c>
      <c r="L852" s="48">
        <v>5</v>
      </c>
      <c r="M852" s="43" t="s">
        <v>8090</v>
      </c>
      <c r="N852" s="43" t="s">
        <v>1909</v>
      </c>
      <c r="O852" s="43" t="s">
        <v>8420</v>
      </c>
      <c r="P852" s="43" t="s">
        <v>1910</v>
      </c>
      <c r="Q852" s="43" t="s">
        <v>58</v>
      </c>
      <c r="R852" s="43" t="s">
        <v>1911</v>
      </c>
      <c r="S852" s="43" t="s">
        <v>59</v>
      </c>
      <c r="T852" s="49">
        <v>42800</v>
      </c>
      <c r="U852" s="44">
        <v>0.04</v>
      </c>
      <c r="V852" s="43" t="s">
        <v>595</v>
      </c>
      <c r="W852" s="43" t="s">
        <v>61</v>
      </c>
      <c r="X852" s="43" t="s">
        <v>61</v>
      </c>
      <c r="Y852" s="50" t="s">
        <v>50</v>
      </c>
      <c r="Z852" s="51" t="s">
        <v>50</v>
      </c>
      <c r="AA852" s="51" t="s">
        <v>50</v>
      </c>
      <c r="AC852" s="46">
        <v>2016</v>
      </c>
      <c r="AD852" s="45" t="s">
        <v>50</v>
      </c>
      <c r="AE852" s="44">
        <v>0.12</v>
      </c>
      <c r="AF852" s="49">
        <v>43118</v>
      </c>
      <c r="AG852" s="44">
        <v>0.12</v>
      </c>
      <c r="AH852" s="43" t="s">
        <v>428</v>
      </c>
      <c r="AI852" s="43" t="s">
        <v>8722</v>
      </c>
      <c r="AJ852" s="33" t="str">
        <f t="shared" si="7"/>
        <v>Hamilton</v>
      </c>
      <c r="AK852" s="43" t="s">
        <v>8853</v>
      </c>
      <c r="AL852" s="43" t="s">
        <v>549</v>
      </c>
      <c r="AM852" s="43" t="s">
        <v>465</v>
      </c>
      <c r="AN852" s="43" t="s">
        <v>9169</v>
      </c>
      <c r="AO852" s="43" t="s">
        <v>9601</v>
      </c>
      <c r="AP852" s="43" t="s">
        <v>9602</v>
      </c>
      <c r="AQ852" s="43" t="s">
        <v>10098</v>
      </c>
      <c r="AR852" s="43" t="s">
        <v>10099</v>
      </c>
    </row>
    <row r="853" spans="1:44" x14ac:dyDescent="0.3">
      <c r="A853" s="52" t="s">
        <v>6785</v>
      </c>
      <c r="B853" s="52">
        <v>1</v>
      </c>
      <c r="C853" s="55">
        <f t="shared" si="6"/>
        <v>0</v>
      </c>
      <c r="D853" s="61" t="s">
        <v>50</v>
      </c>
      <c r="E853" s="59" t="s">
        <v>7221</v>
      </c>
      <c r="F853" s="34" t="s">
        <v>93</v>
      </c>
      <c r="G853" s="34" t="s">
        <v>994</v>
      </c>
      <c r="H853" s="34" t="s">
        <v>7481</v>
      </c>
      <c r="I853" s="34" t="s">
        <v>542</v>
      </c>
      <c r="J853" s="38" t="s">
        <v>50</v>
      </c>
      <c r="K853" s="34" t="s">
        <v>7775</v>
      </c>
      <c r="L853" s="39">
        <v>2</v>
      </c>
      <c r="M853" s="34" t="s">
        <v>8091</v>
      </c>
      <c r="N853" s="34" t="s">
        <v>896</v>
      </c>
      <c r="O853" s="34" t="s">
        <v>50</v>
      </c>
      <c r="P853" s="34" t="s">
        <v>99</v>
      </c>
      <c r="Q853" s="34" t="s">
        <v>58</v>
      </c>
      <c r="R853" s="34" t="s">
        <v>50</v>
      </c>
      <c r="S853" s="34" t="s">
        <v>59</v>
      </c>
      <c r="T853" s="40" t="s">
        <v>50</v>
      </c>
      <c r="U853" s="35" t="s">
        <v>50</v>
      </c>
      <c r="V853" s="34" t="s">
        <v>78</v>
      </c>
      <c r="W853" s="34" t="s">
        <v>61</v>
      </c>
      <c r="X853" s="34" t="s">
        <v>61</v>
      </c>
      <c r="Y853" s="41">
        <v>0.44</v>
      </c>
      <c r="Z853" s="42">
        <v>66</v>
      </c>
      <c r="AA853" s="42">
        <v>503</v>
      </c>
      <c r="AC853" s="37">
        <v>2014</v>
      </c>
      <c r="AD853" s="36">
        <v>11</v>
      </c>
      <c r="AE853" s="35" t="s">
        <v>50</v>
      </c>
      <c r="AF853" s="40" t="s">
        <v>50</v>
      </c>
      <c r="AG853" s="35" t="s">
        <v>50</v>
      </c>
      <c r="AH853" s="34" t="s">
        <v>78</v>
      </c>
      <c r="AI853" s="34" t="s">
        <v>1339</v>
      </c>
      <c r="AJ853" s="33" t="str">
        <f t="shared" si="7"/>
        <v>Toronto</v>
      </c>
      <c r="AK853" s="34" t="s">
        <v>8854</v>
      </c>
      <c r="AL853" s="34" t="s">
        <v>598</v>
      </c>
      <c r="AM853" s="34" t="s">
        <v>465</v>
      </c>
      <c r="AN853" s="34" t="s">
        <v>9170</v>
      </c>
      <c r="AO853" s="34" t="s">
        <v>9603</v>
      </c>
      <c r="AP853" s="34" t="s">
        <v>1187</v>
      </c>
      <c r="AQ853" s="34" t="s">
        <v>10100</v>
      </c>
      <c r="AR853" s="34" t="s">
        <v>50</v>
      </c>
    </row>
    <row r="854" spans="1:44" x14ac:dyDescent="0.3">
      <c r="A854" s="53" t="s">
        <v>6786</v>
      </c>
      <c r="B854" s="53">
        <v>0</v>
      </c>
      <c r="C854" s="55">
        <f t="shared" si="6"/>
        <v>1</v>
      </c>
      <c r="D854" s="62" t="s">
        <v>50</v>
      </c>
      <c r="E854" s="60" t="s">
        <v>7222</v>
      </c>
      <c r="F854" s="43" t="s">
        <v>93</v>
      </c>
      <c r="G854" s="43" t="s">
        <v>94</v>
      </c>
      <c r="H854" s="43" t="s">
        <v>2790</v>
      </c>
      <c r="I854" s="43" t="s">
        <v>294</v>
      </c>
      <c r="J854" s="47" t="s">
        <v>50</v>
      </c>
      <c r="K854" s="43" t="s">
        <v>7776</v>
      </c>
      <c r="L854" s="48">
        <v>1</v>
      </c>
      <c r="M854" s="43" t="s">
        <v>8092</v>
      </c>
      <c r="N854" s="43" t="s">
        <v>8265</v>
      </c>
      <c r="O854" s="43" t="s">
        <v>8421</v>
      </c>
      <c r="P854" s="43" t="s">
        <v>841</v>
      </c>
      <c r="Q854" s="43" t="s">
        <v>58</v>
      </c>
      <c r="R854" s="43" t="s">
        <v>8620</v>
      </c>
      <c r="S854" s="43" t="s">
        <v>59</v>
      </c>
      <c r="T854" s="49" t="s">
        <v>50</v>
      </c>
      <c r="U854" s="44" t="s">
        <v>50</v>
      </c>
      <c r="V854" s="43" t="s">
        <v>509</v>
      </c>
      <c r="W854" s="43" t="s">
        <v>61</v>
      </c>
      <c r="X854" s="43" t="s">
        <v>61</v>
      </c>
      <c r="Y854" s="50">
        <v>-0.46</v>
      </c>
      <c r="Z854" s="51" t="s">
        <v>50</v>
      </c>
      <c r="AA854" s="51">
        <v>261</v>
      </c>
      <c r="AC854" s="46">
        <v>2015</v>
      </c>
      <c r="AD854" s="45" t="s">
        <v>50</v>
      </c>
      <c r="AE854" s="44" t="s">
        <v>50</v>
      </c>
      <c r="AF854" s="49" t="s">
        <v>50</v>
      </c>
      <c r="AG854" s="44" t="s">
        <v>50</v>
      </c>
      <c r="AH854" s="43" t="s">
        <v>509</v>
      </c>
      <c r="AI854" s="43" t="s">
        <v>102</v>
      </c>
      <c r="AJ854" s="33" t="str">
        <f t="shared" si="7"/>
        <v>Markham</v>
      </c>
      <c r="AK854" s="43" t="s">
        <v>8855</v>
      </c>
      <c r="AL854" s="43" t="s">
        <v>66</v>
      </c>
      <c r="AM854" s="43" t="s">
        <v>465</v>
      </c>
      <c r="AN854" s="43" t="s">
        <v>9171</v>
      </c>
      <c r="AO854" s="43" t="s">
        <v>50</v>
      </c>
      <c r="AP854" s="43" t="s">
        <v>50</v>
      </c>
      <c r="AQ854" s="43" t="s">
        <v>50</v>
      </c>
      <c r="AR854" s="43" t="s">
        <v>50</v>
      </c>
    </row>
    <row r="855" spans="1:44" x14ac:dyDescent="0.3">
      <c r="A855" s="52" t="s">
        <v>6787</v>
      </c>
      <c r="B855" s="52">
        <v>0</v>
      </c>
      <c r="C855" s="55">
        <f t="shared" si="6"/>
        <v>1</v>
      </c>
      <c r="D855" s="61" t="s">
        <v>50</v>
      </c>
      <c r="E855" s="59" t="s">
        <v>7223</v>
      </c>
      <c r="F855" s="34" t="s">
        <v>93</v>
      </c>
      <c r="G855" s="34" t="s">
        <v>94</v>
      </c>
      <c r="H855" s="34" t="s">
        <v>50</v>
      </c>
      <c r="I855" s="34" t="s">
        <v>542</v>
      </c>
      <c r="J855" s="38" t="s">
        <v>50</v>
      </c>
      <c r="K855" s="34" t="s">
        <v>7777</v>
      </c>
      <c r="L855" s="39">
        <v>1</v>
      </c>
      <c r="M855" s="34" t="s">
        <v>2799</v>
      </c>
      <c r="N855" s="34" t="s">
        <v>8266</v>
      </c>
      <c r="O855" s="34" t="s">
        <v>8422</v>
      </c>
      <c r="P855" s="34" t="s">
        <v>200</v>
      </c>
      <c r="Q855" s="34" t="s">
        <v>58</v>
      </c>
      <c r="R855" s="34" t="s">
        <v>8621</v>
      </c>
      <c r="S855" s="34" t="s">
        <v>59</v>
      </c>
      <c r="T855" s="40" t="s">
        <v>50</v>
      </c>
      <c r="U855" s="35">
        <v>0.02</v>
      </c>
      <c r="V855" s="34" t="s">
        <v>595</v>
      </c>
      <c r="W855" s="34" t="s">
        <v>61</v>
      </c>
      <c r="X855" s="34" t="s">
        <v>61</v>
      </c>
      <c r="Y855" s="41">
        <v>0</v>
      </c>
      <c r="Z855" s="42" t="s">
        <v>50</v>
      </c>
      <c r="AA855" s="42">
        <v>10</v>
      </c>
      <c r="AC855" s="37">
        <v>2014</v>
      </c>
      <c r="AD855" s="36" t="s">
        <v>50</v>
      </c>
      <c r="AE855" s="35" t="s">
        <v>50</v>
      </c>
      <c r="AF855" s="40">
        <v>41878</v>
      </c>
      <c r="AG855" s="35">
        <v>0.02</v>
      </c>
      <c r="AH855" s="34" t="s">
        <v>78</v>
      </c>
      <c r="AI855" s="34" t="s">
        <v>102</v>
      </c>
      <c r="AJ855" s="33" t="str">
        <f t="shared" si="7"/>
        <v>Ottawa</v>
      </c>
      <c r="AK855" s="34" t="s">
        <v>5222</v>
      </c>
      <c r="AL855" s="34" t="s">
        <v>598</v>
      </c>
      <c r="AM855" s="34" t="s">
        <v>465</v>
      </c>
      <c r="AN855" s="34" t="s">
        <v>50</v>
      </c>
      <c r="AO855" s="34" t="s">
        <v>50</v>
      </c>
      <c r="AP855" s="34" t="s">
        <v>50</v>
      </c>
      <c r="AQ855" s="34" t="s">
        <v>50</v>
      </c>
      <c r="AR855" s="34" t="s">
        <v>50</v>
      </c>
    </row>
    <row r="856" spans="1:44" x14ac:dyDescent="0.3">
      <c r="A856" s="53" t="s">
        <v>6788</v>
      </c>
      <c r="B856" s="53">
        <v>1</v>
      </c>
      <c r="C856" s="55">
        <f t="shared" si="6"/>
        <v>0</v>
      </c>
      <c r="D856" s="62">
        <v>0.1</v>
      </c>
      <c r="E856" s="60" t="s">
        <v>7224</v>
      </c>
      <c r="F856" s="43" t="s">
        <v>93</v>
      </c>
      <c r="G856" s="43" t="s">
        <v>344</v>
      </c>
      <c r="H856" s="43" t="s">
        <v>7528</v>
      </c>
      <c r="I856" s="43" t="s">
        <v>456</v>
      </c>
      <c r="J856" s="47" t="s">
        <v>50</v>
      </c>
      <c r="K856" s="43" t="s">
        <v>7778</v>
      </c>
      <c r="L856" s="48">
        <v>5</v>
      </c>
      <c r="M856" s="43" t="s">
        <v>8093</v>
      </c>
      <c r="N856" s="43" t="s">
        <v>8267</v>
      </c>
      <c r="O856" s="43" t="s">
        <v>50</v>
      </c>
      <c r="P856" s="43" t="s">
        <v>1483</v>
      </c>
      <c r="Q856" s="43" t="s">
        <v>58</v>
      </c>
      <c r="R856" s="43" t="s">
        <v>8622</v>
      </c>
      <c r="S856" s="43" t="s">
        <v>59</v>
      </c>
      <c r="T856" s="49">
        <v>41975</v>
      </c>
      <c r="U856" s="44" t="s">
        <v>50</v>
      </c>
      <c r="V856" s="43" t="s">
        <v>78</v>
      </c>
      <c r="W856" s="43" t="s">
        <v>61</v>
      </c>
      <c r="X856" s="43" t="s">
        <v>61</v>
      </c>
      <c r="Y856" s="50">
        <v>0</v>
      </c>
      <c r="Z856" s="51" t="s">
        <v>50</v>
      </c>
      <c r="AA856" s="51" t="s">
        <v>50</v>
      </c>
      <c r="AC856" s="46">
        <v>2013</v>
      </c>
      <c r="AD856" s="45" t="s">
        <v>50</v>
      </c>
      <c r="AE856" s="44">
        <v>0.1</v>
      </c>
      <c r="AF856" s="49">
        <v>42129</v>
      </c>
      <c r="AG856" s="44">
        <v>0.1</v>
      </c>
      <c r="AH856" s="43" t="s">
        <v>78</v>
      </c>
      <c r="AI856" s="43" t="s">
        <v>975</v>
      </c>
      <c r="AJ856" s="33" t="str">
        <f t="shared" si="7"/>
        <v>Oakville</v>
      </c>
      <c r="AK856" s="43" t="s">
        <v>8856</v>
      </c>
      <c r="AL856" s="43" t="s">
        <v>598</v>
      </c>
      <c r="AM856" s="43" t="s">
        <v>465</v>
      </c>
      <c r="AN856" s="43" t="s">
        <v>9172</v>
      </c>
      <c r="AO856" s="43" t="s">
        <v>9604</v>
      </c>
      <c r="AP856" s="43" t="s">
        <v>303</v>
      </c>
      <c r="AQ856" s="43" t="s">
        <v>10101</v>
      </c>
      <c r="AR856" s="43" t="s">
        <v>50</v>
      </c>
    </row>
    <row r="857" spans="1:44" x14ac:dyDescent="0.3">
      <c r="A857" s="52" t="s">
        <v>6789</v>
      </c>
      <c r="B857" s="52">
        <v>1</v>
      </c>
      <c r="C857" s="55">
        <f t="shared" si="6"/>
        <v>0</v>
      </c>
      <c r="D857" s="61">
        <v>0.78</v>
      </c>
      <c r="E857" s="59" t="s">
        <v>7225</v>
      </c>
      <c r="F857" s="34" t="s">
        <v>291</v>
      </c>
      <c r="G857" s="34" t="s">
        <v>292</v>
      </c>
      <c r="H857" s="34" t="s">
        <v>7534</v>
      </c>
      <c r="I857" s="34" t="s">
        <v>542</v>
      </c>
      <c r="J857" s="38" t="s">
        <v>50</v>
      </c>
      <c r="K857" s="34" t="s">
        <v>7779</v>
      </c>
      <c r="L857" s="39" t="s">
        <v>50</v>
      </c>
      <c r="M857" s="34" t="s">
        <v>50</v>
      </c>
      <c r="N857" s="34" t="s">
        <v>8268</v>
      </c>
      <c r="O857" s="34" t="s">
        <v>50</v>
      </c>
      <c r="P857" s="34" t="s">
        <v>99</v>
      </c>
      <c r="Q857" s="34" t="s">
        <v>58</v>
      </c>
      <c r="R857" s="34" t="s">
        <v>8623</v>
      </c>
      <c r="S857" s="34" t="s">
        <v>59</v>
      </c>
      <c r="T857" s="40">
        <v>43173</v>
      </c>
      <c r="U857" s="35">
        <v>0.78</v>
      </c>
      <c r="V857" s="34" t="s">
        <v>428</v>
      </c>
      <c r="W857" s="34" t="s">
        <v>61</v>
      </c>
      <c r="X857" s="34" t="s">
        <v>61</v>
      </c>
      <c r="Y857" s="41" t="s">
        <v>50</v>
      </c>
      <c r="Z857" s="42" t="s">
        <v>50</v>
      </c>
      <c r="AA857" s="42" t="s">
        <v>50</v>
      </c>
      <c r="AC857" s="37">
        <v>2016</v>
      </c>
      <c r="AD857" s="36" t="s">
        <v>50</v>
      </c>
      <c r="AE857" s="35">
        <v>0.78</v>
      </c>
      <c r="AF857" s="40">
        <v>43173</v>
      </c>
      <c r="AG857" s="35">
        <v>0.78</v>
      </c>
      <c r="AH857" s="34" t="s">
        <v>428</v>
      </c>
      <c r="AI857" s="34" t="s">
        <v>299</v>
      </c>
      <c r="AJ857" s="33" t="str">
        <f t="shared" si="7"/>
        <v>Toronto</v>
      </c>
      <c r="AK857" s="34" t="s">
        <v>50</v>
      </c>
      <c r="AL857" s="34" t="s">
        <v>549</v>
      </c>
      <c r="AM857" s="34" t="s">
        <v>465</v>
      </c>
      <c r="AN857" s="34" t="s">
        <v>9173</v>
      </c>
      <c r="AO857" s="34" t="s">
        <v>9605</v>
      </c>
      <c r="AP857" s="34" t="s">
        <v>537</v>
      </c>
      <c r="AQ857" s="34" t="s">
        <v>10102</v>
      </c>
      <c r="AR857" s="34" t="s">
        <v>10103</v>
      </c>
    </row>
    <row r="858" spans="1:44" x14ac:dyDescent="0.3">
      <c r="A858" s="52" t="s">
        <v>6790</v>
      </c>
      <c r="B858" s="52">
        <v>1</v>
      </c>
      <c r="C858" s="55">
        <f t="shared" si="6"/>
        <v>0</v>
      </c>
      <c r="D858" s="61" t="s">
        <v>50</v>
      </c>
      <c r="E858" s="59" t="s">
        <v>7226</v>
      </c>
      <c r="F858" s="34" t="s">
        <v>1</v>
      </c>
      <c r="G858" s="34" t="s">
        <v>2714</v>
      </c>
      <c r="H858" s="34" t="s">
        <v>7464</v>
      </c>
      <c r="I858" s="34" t="s">
        <v>996</v>
      </c>
      <c r="J858" s="38" t="s">
        <v>50</v>
      </c>
      <c r="K858" s="34" t="s">
        <v>7780</v>
      </c>
      <c r="L858" s="39">
        <v>1</v>
      </c>
      <c r="M858" s="34" t="s">
        <v>1123</v>
      </c>
      <c r="N858" s="34" t="s">
        <v>8269</v>
      </c>
      <c r="O858" s="34" t="s">
        <v>50</v>
      </c>
      <c r="P858" s="34" t="s">
        <v>1540</v>
      </c>
      <c r="Q858" s="34" t="s">
        <v>58</v>
      </c>
      <c r="R858" s="34" t="s">
        <v>8624</v>
      </c>
      <c r="S858" s="34" t="s">
        <v>59</v>
      </c>
      <c r="T858" s="40">
        <v>42095</v>
      </c>
      <c r="U858" s="35">
        <v>0.43</v>
      </c>
      <c r="V858" s="34" t="s">
        <v>595</v>
      </c>
      <c r="W858" s="34" t="s">
        <v>61</v>
      </c>
      <c r="X858" s="34" t="s">
        <v>61</v>
      </c>
      <c r="Y858" s="41">
        <v>0.21</v>
      </c>
      <c r="Z858" s="42">
        <v>15</v>
      </c>
      <c r="AA858" s="42">
        <v>214</v>
      </c>
      <c r="AC858" s="37">
        <v>2014</v>
      </c>
      <c r="AD858" s="36">
        <v>3</v>
      </c>
      <c r="AE858" s="35" t="s">
        <v>50</v>
      </c>
      <c r="AF858" s="40">
        <v>42095</v>
      </c>
      <c r="AG858" s="35">
        <v>0.43</v>
      </c>
      <c r="AH858" s="34" t="s">
        <v>595</v>
      </c>
      <c r="AI858" s="34" t="s">
        <v>6258</v>
      </c>
      <c r="AJ858" s="33" t="str">
        <f t="shared" si="7"/>
        <v>Richmond Hill</v>
      </c>
      <c r="AK858" s="34" t="s">
        <v>1126</v>
      </c>
      <c r="AL858" s="34" t="s">
        <v>104</v>
      </c>
      <c r="AM858" s="34" t="s">
        <v>204</v>
      </c>
      <c r="AN858" s="34" t="s">
        <v>9174</v>
      </c>
      <c r="AO858" s="34" t="s">
        <v>9606</v>
      </c>
      <c r="AP858" s="34" t="s">
        <v>385</v>
      </c>
      <c r="AQ858" s="34" t="s">
        <v>10104</v>
      </c>
      <c r="AR858" s="34" t="s">
        <v>10105</v>
      </c>
    </row>
    <row r="859" spans="1:44" x14ac:dyDescent="0.3">
      <c r="A859" s="53" t="s">
        <v>6791</v>
      </c>
      <c r="B859" s="53">
        <v>1</v>
      </c>
      <c r="C859" s="55">
        <f t="shared" si="6"/>
        <v>0</v>
      </c>
      <c r="D859" s="62" t="s">
        <v>50</v>
      </c>
      <c r="E859" s="60" t="s">
        <v>7227</v>
      </c>
      <c r="F859" s="43" t="s">
        <v>173</v>
      </c>
      <c r="G859" s="43" t="s">
        <v>317</v>
      </c>
      <c r="H859" s="43" t="s">
        <v>7489</v>
      </c>
      <c r="I859" s="43" t="s">
        <v>221</v>
      </c>
      <c r="J859" s="47" t="s">
        <v>50</v>
      </c>
      <c r="K859" s="43" t="s">
        <v>7781</v>
      </c>
      <c r="L859" s="48">
        <v>2</v>
      </c>
      <c r="M859" s="43" t="s">
        <v>8094</v>
      </c>
      <c r="N859" s="43" t="s">
        <v>8270</v>
      </c>
      <c r="O859" s="43" t="s">
        <v>50</v>
      </c>
      <c r="P859" s="43" t="s">
        <v>99</v>
      </c>
      <c r="Q859" s="43" t="s">
        <v>58</v>
      </c>
      <c r="R859" s="43" t="s">
        <v>274</v>
      </c>
      <c r="S859" s="43" t="s">
        <v>59</v>
      </c>
      <c r="T859" s="49">
        <v>42439</v>
      </c>
      <c r="U859" s="44" t="s">
        <v>50</v>
      </c>
      <c r="V859" s="43" t="s">
        <v>1848</v>
      </c>
      <c r="W859" s="43" t="s">
        <v>61</v>
      </c>
      <c r="X859" s="43" t="s">
        <v>61</v>
      </c>
      <c r="Y859" s="50">
        <v>0</v>
      </c>
      <c r="Z859" s="51" t="s">
        <v>50</v>
      </c>
      <c r="AA859" s="51" t="s">
        <v>50</v>
      </c>
      <c r="AC859" s="46">
        <v>2016</v>
      </c>
      <c r="AD859" s="45" t="s">
        <v>50</v>
      </c>
      <c r="AE859" s="44" t="s">
        <v>50</v>
      </c>
      <c r="AF859" s="49">
        <v>42439</v>
      </c>
      <c r="AG859" s="44" t="s">
        <v>50</v>
      </c>
      <c r="AH859" s="43" t="s">
        <v>1848</v>
      </c>
      <c r="AI859" s="43" t="s">
        <v>1770</v>
      </c>
      <c r="AJ859" s="33" t="str">
        <f t="shared" si="7"/>
        <v>Toronto</v>
      </c>
      <c r="AK859" s="43" t="s">
        <v>8857</v>
      </c>
      <c r="AL859" s="43" t="s">
        <v>83</v>
      </c>
      <c r="AM859" s="43" t="s">
        <v>465</v>
      </c>
      <c r="AN859" s="43" t="s">
        <v>9175</v>
      </c>
      <c r="AO859" s="43" t="s">
        <v>9607</v>
      </c>
      <c r="AP859" s="43" t="s">
        <v>2822</v>
      </c>
      <c r="AQ859" s="43" t="s">
        <v>50</v>
      </c>
      <c r="AR859" s="43" t="s">
        <v>10106</v>
      </c>
    </row>
    <row r="860" spans="1:44" x14ac:dyDescent="0.3">
      <c r="A860" s="52" t="s">
        <v>6792</v>
      </c>
      <c r="B860" s="52">
        <v>0</v>
      </c>
      <c r="C860" s="55">
        <f t="shared" si="6"/>
        <v>1</v>
      </c>
      <c r="D860" s="61" t="s">
        <v>50</v>
      </c>
      <c r="E860" s="59" t="s">
        <v>7228</v>
      </c>
      <c r="F860" s="34" t="s">
        <v>93</v>
      </c>
      <c r="G860" s="34" t="s">
        <v>994</v>
      </c>
      <c r="H860" s="34" t="s">
        <v>7464</v>
      </c>
      <c r="I860" s="34" t="s">
        <v>542</v>
      </c>
      <c r="J860" s="38" t="s">
        <v>50</v>
      </c>
      <c r="K860" s="34" t="s">
        <v>7656</v>
      </c>
      <c r="L860" s="39">
        <v>1</v>
      </c>
      <c r="M860" s="34" t="s">
        <v>8017</v>
      </c>
      <c r="N860" s="34" t="s">
        <v>50</v>
      </c>
      <c r="O860" s="34" t="s">
        <v>50</v>
      </c>
      <c r="P860" s="34" t="s">
        <v>200</v>
      </c>
      <c r="Q860" s="34" t="s">
        <v>58</v>
      </c>
      <c r="R860" s="34" t="s">
        <v>50</v>
      </c>
      <c r="S860" s="34" t="s">
        <v>59</v>
      </c>
      <c r="T860" s="40" t="s">
        <v>50</v>
      </c>
      <c r="U860" s="35" t="s">
        <v>50</v>
      </c>
      <c r="V860" s="34" t="s">
        <v>78</v>
      </c>
      <c r="W860" s="34" t="s">
        <v>61</v>
      </c>
      <c r="X860" s="34" t="s">
        <v>61</v>
      </c>
      <c r="Y860" s="41">
        <v>0</v>
      </c>
      <c r="Z860" s="42" t="s">
        <v>50</v>
      </c>
      <c r="AA860" s="42">
        <v>78</v>
      </c>
      <c r="AC860" s="37">
        <v>2014</v>
      </c>
      <c r="AD860" s="36" t="s">
        <v>50</v>
      </c>
      <c r="AE860" s="35" t="s">
        <v>50</v>
      </c>
      <c r="AF860" s="40" t="s">
        <v>50</v>
      </c>
      <c r="AG860" s="35" t="s">
        <v>50</v>
      </c>
      <c r="AH860" s="34" t="s">
        <v>78</v>
      </c>
      <c r="AI860" s="34" t="s">
        <v>1000</v>
      </c>
      <c r="AJ860" s="33" t="str">
        <f t="shared" si="7"/>
        <v>Ottawa</v>
      </c>
      <c r="AK860" s="34" t="s">
        <v>8774</v>
      </c>
      <c r="AL860" s="34" t="s">
        <v>598</v>
      </c>
      <c r="AM860" s="34" t="s">
        <v>465</v>
      </c>
      <c r="AN860" s="34" t="s">
        <v>9176</v>
      </c>
      <c r="AO860" s="34" t="s">
        <v>9608</v>
      </c>
      <c r="AP860" s="34" t="s">
        <v>9609</v>
      </c>
      <c r="AQ860" s="34" t="s">
        <v>10107</v>
      </c>
      <c r="AR860" s="34" t="s">
        <v>10108</v>
      </c>
    </row>
    <row r="861" spans="1:44" x14ac:dyDescent="0.3">
      <c r="A861" s="53" t="s">
        <v>6793</v>
      </c>
      <c r="B861" s="53">
        <v>0</v>
      </c>
      <c r="C861" s="55">
        <f t="shared" si="6"/>
        <v>1</v>
      </c>
      <c r="D861" s="62" t="s">
        <v>50</v>
      </c>
      <c r="E861" s="60" t="s">
        <v>7229</v>
      </c>
      <c r="F861" s="43" t="s">
        <v>93</v>
      </c>
      <c r="G861" s="43" t="s">
        <v>94</v>
      </c>
      <c r="H861" s="43" t="s">
        <v>50</v>
      </c>
      <c r="I861" s="43" t="s">
        <v>542</v>
      </c>
      <c r="J861" s="47" t="s">
        <v>50</v>
      </c>
      <c r="K861" s="43" t="s">
        <v>7656</v>
      </c>
      <c r="L861" s="48">
        <v>1</v>
      </c>
      <c r="M861" s="43" t="s">
        <v>8017</v>
      </c>
      <c r="N861" s="43" t="s">
        <v>8271</v>
      </c>
      <c r="O861" s="43" t="s">
        <v>50</v>
      </c>
      <c r="P861" s="43" t="s">
        <v>200</v>
      </c>
      <c r="Q861" s="43" t="s">
        <v>58</v>
      </c>
      <c r="R861" s="43" t="s">
        <v>8625</v>
      </c>
      <c r="S861" s="43" t="s">
        <v>59</v>
      </c>
      <c r="T861" s="49" t="s">
        <v>50</v>
      </c>
      <c r="U861" s="44" t="s">
        <v>50</v>
      </c>
      <c r="V861" s="43" t="s">
        <v>78</v>
      </c>
      <c r="W861" s="43" t="s">
        <v>61</v>
      </c>
      <c r="X861" s="43" t="s">
        <v>61</v>
      </c>
      <c r="Y861" s="50">
        <v>0</v>
      </c>
      <c r="Z861" s="51">
        <v>1905</v>
      </c>
      <c r="AA861" s="51">
        <v>68</v>
      </c>
      <c r="AC861" s="46">
        <v>2015</v>
      </c>
      <c r="AD861" s="45" t="s">
        <v>50</v>
      </c>
      <c r="AE861" s="44" t="s">
        <v>50</v>
      </c>
      <c r="AF861" s="49" t="s">
        <v>50</v>
      </c>
      <c r="AG861" s="44" t="s">
        <v>50</v>
      </c>
      <c r="AH861" s="43" t="s">
        <v>78</v>
      </c>
      <c r="AI861" s="43" t="s">
        <v>102</v>
      </c>
      <c r="AJ861" s="33" t="str">
        <f t="shared" si="7"/>
        <v>Ottawa</v>
      </c>
      <c r="AK861" s="43" t="s">
        <v>8774</v>
      </c>
      <c r="AL861" s="43" t="s">
        <v>598</v>
      </c>
      <c r="AM861" s="43" t="s">
        <v>465</v>
      </c>
      <c r="AN861" s="43" t="s">
        <v>9177</v>
      </c>
      <c r="AO861" s="43" t="s">
        <v>9610</v>
      </c>
      <c r="AP861" s="43" t="s">
        <v>9611</v>
      </c>
      <c r="AQ861" s="43" t="s">
        <v>50</v>
      </c>
      <c r="AR861" s="43" t="s">
        <v>10109</v>
      </c>
    </row>
    <row r="862" spans="1:44" x14ac:dyDescent="0.3">
      <c r="A862" s="52" t="s">
        <v>6794</v>
      </c>
      <c r="B862" s="52">
        <v>1</v>
      </c>
      <c r="C862" s="55">
        <f t="shared" si="6"/>
        <v>0</v>
      </c>
      <c r="D862" s="61" t="s">
        <v>50</v>
      </c>
      <c r="E862" s="59" t="s">
        <v>7230</v>
      </c>
      <c r="F862" s="34" t="s">
        <v>2</v>
      </c>
      <c r="G862" s="34" t="s">
        <v>129</v>
      </c>
      <c r="H862" s="34" t="s">
        <v>7466</v>
      </c>
      <c r="I862" s="34" t="s">
        <v>542</v>
      </c>
      <c r="J862" s="38" t="s">
        <v>50</v>
      </c>
      <c r="K862" s="34" t="s">
        <v>7782</v>
      </c>
      <c r="L862" s="39">
        <v>1</v>
      </c>
      <c r="M862" s="34" t="s">
        <v>3403</v>
      </c>
      <c r="N862" s="34" t="s">
        <v>50</v>
      </c>
      <c r="O862" s="34" t="s">
        <v>50</v>
      </c>
      <c r="P862" s="34" t="s">
        <v>99</v>
      </c>
      <c r="Q862" s="34" t="s">
        <v>58</v>
      </c>
      <c r="R862" s="34" t="s">
        <v>50</v>
      </c>
      <c r="S862" s="34" t="s">
        <v>59</v>
      </c>
      <c r="T862" s="40">
        <v>41619</v>
      </c>
      <c r="U862" s="35" t="s">
        <v>50</v>
      </c>
      <c r="V862" s="34" t="s">
        <v>78</v>
      </c>
      <c r="W862" s="34" t="s">
        <v>61</v>
      </c>
      <c r="X862" s="34" t="s">
        <v>61</v>
      </c>
      <c r="Y862" s="41">
        <v>-0.61</v>
      </c>
      <c r="Z862" s="42">
        <v>1323</v>
      </c>
      <c r="AA862" s="42">
        <v>1208</v>
      </c>
      <c r="AC862" s="37">
        <v>2013</v>
      </c>
      <c r="AD862" s="36">
        <v>3</v>
      </c>
      <c r="AE862" s="35" t="s">
        <v>50</v>
      </c>
      <c r="AF862" s="40">
        <v>41619</v>
      </c>
      <c r="AG862" s="35" t="s">
        <v>50</v>
      </c>
      <c r="AH862" s="34" t="s">
        <v>78</v>
      </c>
      <c r="AI862" s="34" t="s">
        <v>129</v>
      </c>
      <c r="AJ862" s="33" t="str">
        <f t="shared" si="7"/>
        <v>Toronto</v>
      </c>
      <c r="AK862" s="34" t="s">
        <v>3404</v>
      </c>
      <c r="AL862" s="34" t="s">
        <v>598</v>
      </c>
      <c r="AM862" s="34" t="s">
        <v>465</v>
      </c>
      <c r="AN862" s="34" t="s">
        <v>9178</v>
      </c>
      <c r="AO862" s="34" t="s">
        <v>9612</v>
      </c>
      <c r="AP862" s="34" t="s">
        <v>9613</v>
      </c>
      <c r="AQ862" s="34" t="s">
        <v>10110</v>
      </c>
      <c r="AR862" s="34" t="s">
        <v>50</v>
      </c>
    </row>
    <row r="863" spans="1:44" x14ac:dyDescent="0.3">
      <c r="A863" s="53" t="s">
        <v>6795</v>
      </c>
      <c r="B863" s="53">
        <v>0</v>
      </c>
      <c r="C863" s="55">
        <f t="shared" si="6"/>
        <v>1</v>
      </c>
      <c r="D863" s="62">
        <v>3.07</v>
      </c>
      <c r="E863" s="60" t="s">
        <v>7231</v>
      </c>
      <c r="F863" s="43" t="s">
        <v>93</v>
      </c>
      <c r="G863" s="43" t="s">
        <v>94</v>
      </c>
      <c r="H863" s="43" t="s">
        <v>50</v>
      </c>
      <c r="I863" s="43" t="s">
        <v>542</v>
      </c>
      <c r="J863" s="47" t="s">
        <v>50</v>
      </c>
      <c r="K863" s="43" t="s">
        <v>7783</v>
      </c>
      <c r="L863" s="48" t="s">
        <v>50</v>
      </c>
      <c r="M863" s="43" t="s">
        <v>50</v>
      </c>
      <c r="N863" s="43" t="s">
        <v>8272</v>
      </c>
      <c r="O863" s="43" t="s">
        <v>8423</v>
      </c>
      <c r="P863" s="43" t="s">
        <v>8520</v>
      </c>
      <c r="Q863" s="43" t="s">
        <v>58</v>
      </c>
      <c r="R863" s="43" t="s">
        <v>8626</v>
      </c>
      <c r="S863" s="43" t="s">
        <v>59</v>
      </c>
      <c r="T863" s="49" t="s">
        <v>50</v>
      </c>
      <c r="U863" s="44">
        <v>3.06</v>
      </c>
      <c r="V863" s="43" t="s">
        <v>428</v>
      </c>
      <c r="W863" s="43" t="s">
        <v>61</v>
      </c>
      <c r="X863" s="43" t="s">
        <v>61</v>
      </c>
      <c r="Y863" s="50">
        <v>0.09</v>
      </c>
      <c r="Z863" s="51" t="s">
        <v>50</v>
      </c>
      <c r="AA863" s="51">
        <v>214</v>
      </c>
      <c r="AC863" s="46">
        <v>2015</v>
      </c>
      <c r="AD863" s="45" t="s">
        <v>50</v>
      </c>
      <c r="AE863" s="44">
        <v>3.07</v>
      </c>
      <c r="AF863" s="49">
        <v>42359</v>
      </c>
      <c r="AG863" s="44">
        <v>0.01</v>
      </c>
      <c r="AH863" s="43" t="s">
        <v>428</v>
      </c>
      <c r="AI863" s="43" t="s">
        <v>628</v>
      </c>
      <c r="AJ863" s="33" t="str">
        <f t="shared" si="7"/>
        <v>Harrow</v>
      </c>
      <c r="AK863" s="43" t="s">
        <v>50</v>
      </c>
      <c r="AL863" s="43" t="s">
        <v>549</v>
      </c>
      <c r="AM863" s="43" t="s">
        <v>465</v>
      </c>
      <c r="AN863" s="43" t="s">
        <v>9179</v>
      </c>
      <c r="AO863" s="43" t="s">
        <v>9614</v>
      </c>
      <c r="AP863" s="43" t="s">
        <v>138</v>
      </c>
      <c r="AQ863" s="43" t="s">
        <v>50</v>
      </c>
      <c r="AR863" s="43" t="s">
        <v>10111</v>
      </c>
    </row>
    <row r="864" spans="1:44" x14ac:dyDescent="0.3">
      <c r="A864" s="52" t="s">
        <v>6796</v>
      </c>
      <c r="B864" s="52">
        <v>1</v>
      </c>
      <c r="C864" s="55">
        <f t="shared" si="6"/>
        <v>0</v>
      </c>
      <c r="D864" s="61" t="s">
        <v>50</v>
      </c>
      <c r="E864" s="59" t="s">
        <v>7232</v>
      </c>
      <c r="F864" s="34" t="s">
        <v>291</v>
      </c>
      <c r="G864" s="34" t="s">
        <v>292</v>
      </c>
      <c r="H864" s="34" t="s">
        <v>7464</v>
      </c>
      <c r="I864" s="34" t="s">
        <v>456</v>
      </c>
      <c r="J864" s="38" t="s">
        <v>50</v>
      </c>
      <c r="K864" s="34" t="s">
        <v>3565</v>
      </c>
      <c r="L864" s="39">
        <v>1</v>
      </c>
      <c r="M864" s="34" t="s">
        <v>1057</v>
      </c>
      <c r="N864" s="34" t="s">
        <v>8273</v>
      </c>
      <c r="O864" s="34" t="s">
        <v>50</v>
      </c>
      <c r="P864" s="34" t="s">
        <v>99</v>
      </c>
      <c r="Q864" s="34" t="s">
        <v>58</v>
      </c>
      <c r="R864" s="34" t="s">
        <v>8627</v>
      </c>
      <c r="S864" s="34" t="s">
        <v>59</v>
      </c>
      <c r="T864" s="40" t="s">
        <v>50</v>
      </c>
      <c r="U864" s="35" t="s">
        <v>50</v>
      </c>
      <c r="V864" s="34" t="s">
        <v>661</v>
      </c>
      <c r="W864" s="34" t="s">
        <v>61</v>
      </c>
      <c r="X864" s="34" t="s">
        <v>61</v>
      </c>
      <c r="Y864" s="41">
        <v>0</v>
      </c>
      <c r="Z864" s="42" t="s">
        <v>50</v>
      </c>
      <c r="AA864" s="42">
        <v>642</v>
      </c>
      <c r="AC864" s="37">
        <v>2013</v>
      </c>
      <c r="AD864" s="36" t="s">
        <v>50</v>
      </c>
      <c r="AE864" s="35" t="s">
        <v>50</v>
      </c>
      <c r="AF864" s="40" t="s">
        <v>50</v>
      </c>
      <c r="AG864" s="35" t="s">
        <v>50</v>
      </c>
      <c r="AH864" s="34" t="s">
        <v>661</v>
      </c>
      <c r="AI864" s="34" t="s">
        <v>299</v>
      </c>
      <c r="AJ864" s="33" t="str">
        <f t="shared" si="7"/>
        <v>Toronto</v>
      </c>
      <c r="AK864" s="34" t="s">
        <v>1061</v>
      </c>
      <c r="AL864" s="34" t="s">
        <v>464</v>
      </c>
      <c r="AM864" s="34" t="s">
        <v>465</v>
      </c>
      <c r="AN864" s="34" t="s">
        <v>9180</v>
      </c>
      <c r="AO864" s="34" t="s">
        <v>9615</v>
      </c>
      <c r="AP864" s="34" t="s">
        <v>601</v>
      </c>
      <c r="AQ864" s="34" t="s">
        <v>10112</v>
      </c>
      <c r="AR864" s="34" t="s">
        <v>10113</v>
      </c>
    </row>
    <row r="865" spans="1:44" x14ac:dyDescent="0.3">
      <c r="A865" s="53" t="s">
        <v>6797</v>
      </c>
      <c r="B865" s="53">
        <v>1</v>
      </c>
      <c r="C865" s="55">
        <f t="shared" si="6"/>
        <v>0</v>
      </c>
      <c r="D865" s="62" t="s">
        <v>50</v>
      </c>
      <c r="E865" s="60" t="s">
        <v>7233</v>
      </c>
      <c r="F865" s="43" t="s">
        <v>93</v>
      </c>
      <c r="G865" s="43" t="s">
        <v>592</v>
      </c>
      <c r="H865" s="43" t="s">
        <v>7481</v>
      </c>
      <c r="I865" s="43" t="s">
        <v>542</v>
      </c>
      <c r="J865" s="47" t="s">
        <v>50</v>
      </c>
      <c r="K865" s="43" t="s">
        <v>7784</v>
      </c>
      <c r="L865" s="48">
        <v>1</v>
      </c>
      <c r="M865" s="43" t="s">
        <v>8078</v>
      </c>
      <c r="N865" s="43" t="s">
        <v>8255</v>
      </c>
      <c r="O865" s="43" t="s">
        <v>8424</v>
      </c>
      <c r="P865" s="43" t="s">
        <v>99</v>
      </c>
      <c r="Q865" s="43" t="s">
        <v>58</v>
      </c>
      <c r="R865" s="43" t="s">
        <v>8612</v>
      </c>
      <c r="S865" s="43" t="s">
        <v>59</v>
      </c>
      <c r="T865" s="49">
        <v>41901</v>
      </c>
      <c r="U865" s="44">
        <v>0.01</v>
      </c>
      <c r="V865" s="43" t="s">
        <v>78</v>
      </c>
      <c r="W865" s="43" t="s">
        <v>61</v>
      </c>
      <c r="X865" s="43" t="s">
        <v>61</v>
      </c>
      <c r="Y865" s="50">
        <v>0</v>
      </c>
      <c r="Z865" s="51">
        <v>4</v>
      </c>
      <c r="AA865" s="51">
        <v>32</v>
      </c>
      <c r="AC865" s="46">
        <v>2014</v>
      </c>
      <c r="AD865" s="45">
        <v>2</v>
      </c>
      <c r="AE865" s="44" t="s">
        <v>50</v>
      </c>
      <c r="AF865" s="49">
        <v>41901</v>
      </c>
      <c r="AG865" s="44">
        <v>0.01</v>
      </c>
      <c r="AH865" s="43" t="s">
        <v>78</v>
      </c>
      <c r="AI865" s="43" t="s">
        <v>1125</v>
      </c>
      <c r="AJ865" s="33" t="str">
        <f t="shared" si="7"/>
        <v>Toronto</v>
      </c>
      <c r="AK865" s="43" t="s">
        <v>8840</v>
      </c>
      <c r="AL865" s="43" t="s">
        <v>598</v>
      </c>
      <c r="AM865" s="43" t="s">
        <v>465</v>
      </c>
      <c r="AN865" s="43" t="s">
        <v>9181</v>
      </c>
      <c r="AO865" s="43" t="s">
        <v>9616</v>
      </c>
      <c r="AP865" s="43" t="s">
        <v>1117</v>
      </c>
      <c r="AQ865" s="43" t="s">
        <v>10114</v>
      </c>
      <c r="AR865" s="43" t="s">
        <v>50</v>
      </c>
    </row>
    <row r="866" spans="1:44" x14ac:dyDescent="0.3">
      <c r="A866" s="52" t="s">
        <v>6798</v>
      </c>
      <c r="B866" s="52">
        <v>1</v>
      </c>
      <c r="C866" s="55">
        <f t="shared" si="6"/>
        <v>0</v>
      </c>
      <c r="D866" s="61" t="s">
        <v>50</v>
      </c>
      <c r="E866" s="59" t="s">
        <v>7234</v>
      </c>
      <c r="F866" s="34" t="s">
        <v>291</v>
      </c>
      <c r="G866" s="34" t="s">
        <v>292</v>
      </c>
      <c r="H866" s="34" t="s">
        <v>7525</v>
      </c>
      <c r="I866" s="34" t="s">
        <v>1754</v>
      </c>
      <c r="J866" s="38" t="s">
        <v>50</v>
      </c>
      <c r="K866" s="34" t="s">
        <v>7785</v>
      </c>
      <c r="L866" s="39">
        <v>1</v>
      </c>
      <c r="M866" s="34" t="s">
        <v>8095</v>
      </c>
      <c r="N866" s="34" t="s">
        <v>50</v>
      </c>
      <c r="O866" s="34" t="s">
        <v>50</v>
      </c>
      <c r="P866" s="34" t="s">
        <v>99</v>
      </c>
      <c r="Q866" s="34" t="s">
        <v>58</v>
      </c>
      <c r="R866" s="34" t="s">
        <v>50</v>
      </c>
      <c r="S866" s="34" t="s">
        <v>59</v>
      </c>
      <c r="T866" s="40">
        <v>41301</v>
      </c>
      <c r="U866" s="35" t="s">
        <v>50</v>
      </c>
      <c r="V866" s="34" t="s">
        <v>78</v>
      </c>
      <c r="W866" s="34" t="s">
        <v>61</v>
      </c>
      <c r="X866" s="34" t="s">
        <v>61</v>
      </c>
      <c r="Y866" s="41">
        <v>0.06</v>
      </c>
      <c r="Z866" s="42">
        <v>1547</v>
      </c>
      <c r="AA866" s="42">
        <v>1450</v>
      </c>
      <c r="AC866" s="37">
        <v>2013</v>
      </c>
      <c r="AD866" s="36">
        <v>2</v>
      </c>
      <c r="AE866" s="35" t="s">
        <v>50</v>
      </c>
      <c r="AF866" s="40">
        <v>41301</v>
      </c>
      <c r="AG866" s="35" t="s">
        <v>50</v>
      </c>
      <c r="AH866" s="34" t="s">
        <v>78</v>
      </c>
      <c r="AI866" s="34" t="s">
        <v>1722</v>
      </c>
      <c r="AJ866" s="33" t="str">
        <f t="shared" si="7"/>
        <v>Toronto</v>
      </c>
      <c r="AK866" s="34" t="s">
        <v>8858</v>
      </c>
      <c r="AL866" s="34" t="s">
        <v>598</v>
      </c>
      <c r="AM866" s="34" t="s">
        <v>465</v>
      </c>
      <c r="AN866" s="34" t="s">
        <v>9182</v>
      </c>
      <c r="AO866" s="34" t="s">
        <v>9617</v>
      </c>
      <c r="AP866" s="34" t="s">
        <v>9618</v>
      </c>
      <c r="AQ866" s="34" t="s">
        <v>10115</v>
      </c>
      <c r="AR866" s="34" t="s">
        <v>50</v>
      </c>
    </row>
    <row r="867" spans="1:44" x14ac:dyDescent="0.3">
      <c r="A867" s="53" t="s">
        <v>6799</v>
      </c>
      <c r="B867" s="53">
        <v>1</v>
      </c>
      <c r="C867" s="55">
        <f t="shared" si="6"/>
        <v>0</v>
      </c>
      <c r="D867" s="62" t="s">
        <v>50</v>
      </c>
      <c r="E867" s="60" t="s">
        <v>7235</v>
      </c>
      <c r="F867" s="43" t="s">
        <v>291</v>
      </c>
      <c r="G867" s="43" t="s">
        <v>292</v>
      </c>
      <c r="H867" s="43" t="s">
        <v>7475</v>
      </c>
      <c r="I867" s="43" t="s">
        <v>1754</v>
      </c>
      <c r="J867" s="47" t="s">
        <v>50</v>
      </c>
      <c r="K867" s="43" t="s">
        <v>7786</v>
      </c>
      <c r="L867" s="48">
        <v>2</v>
      </c>
      <c r="M867" s="43" t="s">
        <v>8096</v>
      </c>
      <c r="N867" s="43" t="s">
        <v>50</v>
      </c>
      <c r="O867" s="43" t="s">
        <v>50</v>
      </c>
      <c r="P867" s="43" t="s">
        <v>99</v>
      </c>
      <c r="Q867" s="43" t="s">
        <v>58</v>
      </c>
      <c r="R867" s="43" t="s">
        <v>50</v>
      </c>
      <c r="S867" s="43" t="s">
        <v>59</v>
      </c>
      <c r="T867" s="49">
        <v>41410</v>
      </c>
      <c r="U867" s="44" t="s">
        <v>50</v>
      </c>
      <c r="V867" s="43" t="s">
        <v>78</v>
      </c>
      <c r="W867" s="43" t="s">
        <v>61</v>
      </c>
      <c r="X867" s="43" t="s">
        <v>61</v>
      </c>
      <c r="Y867" s="50">
        <v>-0.04</v>
      </c>
      <c r="Z867" s="51">
        <v>46</v>
      </c>
      <c r="AA867" s="51">
        <v>280</v>
      </c>
      <c r="AC867" s="46">
        <v>2013</v>
      </c>
      <c r="AD867" s="45">
        <v>1</v>
      </c>
      <c r="AE867" s="44" t="s">
        <v>50</v>
      </c>
      <c r="AF867" s="49">
        <v>41527</v>
      </c>
      <c r="AG867" s="44" t="s">
        <v>50</v>
      </c>
      <c r="AH867" s="43" t="s">
        <v>78</v>
      </c>
      <c r="AI867" s="43" t="s">
        <v>299</v>
      </c>
      <c r="AJ867" s="33" t="str">
        <f t="shared" si="7"/>
        <v>Toronto</v>
      </c>
      <c r="AK867" s="43" t="s">
        <v>8859</v>
      </c>
      <c r="AL867" s="43" t="s">
        <v>598</v>
      </c>
      <c r="AM867" s="43" t="s">
        <v>465</v>
      </c>
      <c r="AN867" s="43" t="s">
        <v>9183</v>
      </c>
      <c r="AO867" s="43" t="s">
        <v>50</v>
      </c>
      <c r="AP867" s="43" t="s">
        <v>50</v>
      </c>
      <c r="AQ867" s="43" t="s">
        <v>50</v>
      </c>
      <c r="AR867" s="43" t="s">
        <v>50</v>
      </c>
    </row>
    <row r="868" spans="1:44" x14ac:dyDescent="0.3">
      <c r="A868" s="52" t="s">
        <v>6800</v>
      </c>
      <c r="B868" s="52">
        <v>1</v>
      </c>
      <c r="C868" s="55">
        <f t="shared" si="6"/>
        <v>0</v>
      </c>
      <c r="D868" s="61" t="s">
        <v>50</v>
      </c>
      <c r="E868" s="59" t="s">
        <v>7236</v>
      </c>
      <c r="F868" s="34" t="s">
        <v>291</v>
      </c>
      <c r="G868" s="34" t="s">
        <v>292</v>
      </c>
      <c r="H868" s="34" t="s">
        <v>7530</v>
      </c>
      <c r="I868" s="34" t="s">
        <v>542</v>
      </c>
      <c r="J868" s="38" t="s">
        <v>50</v>
      </c>
      <c r="K868" s="34" t="s">
        <v>7787</v>
      </c>
      <c r="L868" s="39">
        <v>1</v>
      </c>
      <c r="M868" s="34" t="s">
        <v>4546</v>
      </c>
      <c r="N868" s="34" t="s">
        <v>50</v>
      </c>
      <c r="O868" s="34" t="s">
        <v>50</v>
      </c>
      <c r="P868" s="34" t="s">
        <v>815</v>
      </c>
      <c r="Q868" s="34" t="s">
        <v>58</v>
      </c>
      <c r="R868" s="34" t="s">
        <v>50</v>
      </c>
      <c r="S868" s="34" t="s">
        <v>59</v>
      </c>
      <c r="T868" s="40">
        <v>41579</v>
      </c>
      <c r="U868" s="35">
        <v>0.03</v>
      </c>
      <c r="V868" s="34" t="s">
        <v>78</v>
      </c>
      <c r="W868" s="34" t="s">
        <v>61</v>
      </c>
      <c r="X868" s="34" t="s">
        <v>61</v>
      </c>
      <c r="Y868" s="41">
        <v>0.31</v>
      </c>
      <c r="Z868" s="42">
        <v>4305</v>
      </c>
      <c r="AA868" s="42">
        <v>2238</v>
      </c>
      <c r="AC868" s="37">
        <v>2013</v>
      </c>
      <c r="AD868" s="36" t="s">
        <v>50</v>
      </c>
      <c r="AE868" s="35" t="s">
        <v>50</v>
      </c>
      <c r="AF868" s="40">
        <v>41579</v>
      </c>
      <c r="AG868" s="35">
        <v>0.03</v>
      </c>
      <c r="AH868" s="34" t="s">
        <v>78</v>
      </c>
      <c r="AI868" s="34" t="s">
        <v>1722</v>
      </c>
      <c r="AJ868" s="33" t="str">
        <f t="shared" si="7"/>
        <v>Kitchener</v>
      </c>
      <c r="AK868" s="34" t="s">
        <v>4547</v>
      </c>
      <c r="AL868" s="34" t="s">
        <v>598</v>
      </c>
      <c r="AM868" s="34" t="s">
        <v>465</v>
      </c>
      <c r="AN868" s="34" t="s">
        <v>9184</v>
      </c>
      <c r="AO868" s="34" t="s">
        <v>9619</v>
      </c>
      <c r="AP868" s="34" t="s">
        <v>601</v>
      </c>
      <c r="AQ868" s="34" t="s">
        <v>10116</v>
      </c>
      <c r="AR868" s="34" t="s">
        <v>50</v>
      </c>
    </row>
    <row r="869" spans="1:44" x14ac:dyDescent="0.3">
      <c r="A869" s="53" t="s">
        <v>6801</v>
      </c>
      <c r="B869" s="53">
        <v>1</v>
      </c>
      <c r="C869" s="55">
        <f t="shared" si="6"/>
        <v>0</v>
      </c>
      <c r="D869" s="62">
        <v>3.78</v>
      </c>
      <c r="E869" s="60" t="s">
        <v>7237</v>
      </c>
      <c r="F869" s="43" t="s">
        <v>93</v>
      </c>
      <c r="G869" s="43" t="s">
        <v>592</v>
      </c>
      <c r="H869" s="43" t="s">
        <v>7535</v>
      </c>
      <c r="I869" s="43" t="s">
        <v>72</v>
      </c>
      <c r="J869" s="47">
        <v>1.21</v>
      </c>
      <c r="K869" s="43" t="s">
        <v>7788</v>
      </c>
      <c r="L869" s="48" t="s">
        <v>50</v>
      </c>
      <c r="M869" s="43" t="s">
        <v>50</v>
      </c>
      <c r="N869" s="43" t="s">
        <v>8274</v>
      </c>
      <c r="O869" s="43" t="s">
        <v>50</v>
      </c>
      <c r="P869" s="43" t="s">
        <v>99</v>
      </c>
      <c r="Q869" s="43" t="s">
        <v>58</v>
      </c>
      <c r="R869" s="43" t="s">
        <v>8628</v>
      </c>
      <c r="S869" s="43" t="s">
        <v>59</v>
      </c>
      <c r="T869" s="49">
        <v>42779</v>
      </c>
      <c r="U869" s="44">
        <v>1</v>
      </c>
      <c r="V869" s="43" t="s">
        <v>428</v>
      </c>
      <c r="W869" s="43" t="s">
        <v>61</v>
      </c>
      <c r="X869" s="43" t="s">
        <v>61</v>
      </c>
      <c r="Y869" s="50">
        <v>-13.37</v>
      </c>
      <c r="Z869" s="51">
        <v>7051</v>
      </c>
      <c r="AA869" s="51">
        <v>215</v>
      </c>
      <c r="AC869" s="46">
        <v>2014</v>
      </c>
      <c r="AD869" s="45">
        <v>23</v>
      </c>
      <c r="AE869" s="44">
        <v>3.78</v>
      </c>
      <c r="AF869" s="49">
        <v>43356</v>
      </c>
      <c r="AG869" s="44" t="s">
        <v>50</v>
      </c>
      <c r="AH869" s="43" t="s">
        <v>133</v>
      </c>
      <c r="AI869" s="43" t="s">
        <v>1125</v>
      </c>
      <c r="AJ869" s="33" t="str">
        <f t="shared" si="7"/>
        <v>Toronto</v>
      </c>
      <c r="AK869" s="43" t="s">
        <v>50</v>
      </c>
      <c r="AL869" s="43" t="s">
        <v>83</v>
      </c>
      <c r="AM869" s="43" t="s">
        <v>84</v>
      </c>
      <c r="AN869" s="43" t="s">
        <v>9185</v>
      </c>
      <c r="AO869" s="43" t="s">
        <v>9620</v>
      </c>
      <c r="AP869" s="43" t="s">
        <v>889</v>
      </c>
      <c r="AQ869" s="43" t="s">
        <v>10117</v>
      </c>
      <c r="AR869" s="43" t="s">
        <v>10118</v>
      </c>
    </row>
    <row r="870" spans="1:44" x14ac:dyDescent="0.3">
      <c r="A870" s="52" t="s">
        <v>6802</v>
      </c>
      <c r="B870" s="52">
        <v>1</v>
      </c>
      <c r="C870" s="55">
        <f t="shared" si="6"/>
        <v>0</v>
      </c>
      <c r="D870" s="61" t="s">
        <v>50</v>
      </c>
      <c r="E870" s="59" t="s">
        <v>7238</v>
      </c>
      <c r="F870" s="34" t="s">
        <v>173</v>
      </c>
      <c r="G870" s="34" t="s">
        <v>317</v>
      </c>
      <c r="H870" s="34" t="s">
        <v>7464</v>
      </c>
      <c r="I870" s="34" t="s">
        <v>542</v>
      </c>
      <c r="J870" s="38" t="s">
        <v>50</v>
      </c>
      <c r="K870" s="34" t="s">
        <v>7631</v>
      </c>
      <c r="L870" s="39">
        <v>1</v>
      </c>
      <c r="M870" s="34" t="s">
        <v>3403</v>
      </c>
      <c r="N870" s="34" t="s">
        <v>50</v>
      </c>
      <c r="O870" s="34" t="s">
        <v>50</v>
      </c>
      <c r="P870" s="34" t="s">
        <v>99</v>
      </c>
      <c r="Q870" s="34" t="s">
        <v>58</v>
      </c>
      <c r="R870" s="34" t="s">
        <v>50</v>
      </c>
      <c r="S870" s="34" t="s">
        <v>59</v>
      </c>
      <c r="T870" s="40" t="s">
        <v>50</v>
      </c>
      <c r="U870" s="35" t="s">
        <v>50</v>
      </c>
      <c r="V870" s="34" t="s">
        <v>78</v>
      </c>
      <c r="W870" s="34" t="s">
        <v>61</v>
      </c>
      <c r="X870" s="34" t="s">
        <v>61</v>
      </c>
      <c r="Y870" s="41">
        <v>0</v>
      </c>
      <c r="Z870" s="42">
        <v>192</v>
      </c>
      <c r="AA870" s="42">
        <v>15</v>
      </c>
      <c r="AC870" s="37">
        <v>2013</v>
      </c>
      <c r="AD870" s="36" t="s">
        <v>50</v>
      </c>
      <c r="AE870" s="35" t="s">
        <v>50</v>
      </c>
      <c r="AF870" s="40" t="s">
        <v>50</v>
      </c>
      <c r="AG870" s="35" t="s">
        <v>50</v>
      </c>
      <c r="AH870" s="34" t="s">
        <v>78</v>
      </c>
      <c r="AI870" s="34" t="s">
        <v>398</v>
      </c>
      <c r="AJ870" s="33" t="str">
        <f t="shared" si="7"/>
        <v>Toronto</v>
      </c>
      <c r="AK870" s="34" t="s">
        <v>3404</v>
      </c>
      <c r="AL870" s="34" t="s">
        <v>598</v>
      </c>
      <c r="AM870" s="34" t="s">
        <v>465</v>
      </c>
      <c r="AN870" s="34" t="s">
        <v>9186</v>
      </c>
      <c r="AO870" s="34" t="s">
        <v>9621</v>
      </c>
      <c r="AP870" s="34" t="s">
        <v>909</v>
      </c>
      <c r="AQ870" s="34" t="s">
        <v>10119</v>
      </c>
      <c r="AR870" s="34" t="s">
        <v>10120</v>
      </c>
    </row>
    <row r="871" spans="1:44" x14ac:dyDescent="0.3">
      <c r="A871" s="52" t="s">
        <v>6803</v>
      </c>
      <c r="B871" s="52">
        <v>1</v>
      </c>
      <c r="C871" s="55">
        <f t="shared" si="6"/>
        <v>0</v>
      </c>
      <c r="D871" s="61">
        <v>31.19</v>
      </c>
      <c r="E871" s="59" t="s">
        <v>7239</v>
      </c>
      <c r="F871" s="34" t="s">
        <v>2</v>
      </c>
      <c r="G871" s="34" t="s">
        <v>129</v>
      </c>
      <c r="H871" s="34" t="s">
        <v>7466</v>
      </c>
      <c r="I871" s="34" t="s">
        <v>4812</v>
      </c>
      <c r="J871" s="38" t="s">
        <v>50</v>
      </c>
      <c r="K871" s="34" t="s">
        <v>7789</v>
      </c>
      <c r="L871" s="39">
        <v>1</v>
      </c>
      <c r="M871" s="34" t="s">
        <v>8097</v>
      </c>
      <c r="N871" s="34" t="s">
        <v>8275</v>
      </c>
      <c r="O871" s="34" t="s">
        <v>50</v>
      </c>
      <c r="P871" s="34" t="s">
        <v>99</v>
      </c>
      <c r="Q871" s="34" t="s">
        <v>58</v>
      </c>
      <c r="R871" s="34" t="s">
        <v>8629</v>
      </c>
      <c r="S871" s="34" t="s">
        <v>59</v>
      </c>
      <c r="T871" s="40">
        <v>42598</v>
      </c>
      <c r="U871" s="35">
        <v>31.19</v>
      </c>
      <c r="V871" s="34" t="s">
        <v>335</v>
      </c>
      <c r="W871" s="34" t="s">
        <v>61</v>
      </c>
      <c r="X871" s="34" t="s">
        <v>61</v>
      </c>
      <c r="Y871" s="41" t="s">
        <v>50</v>
      </c>
      <c r="Z871" s="42" t="s">
        <v>50</v>
      </c>
      <c r="AA871" s="42" t="s">
        <v>50</v>
      </c>
      <c r="AC871" s="37">
        <v>2015</v>
      </c>
      <c r="AD871" s="36">
        <v>13</v>
      </c>
      <c r="AE871" s="35">
        <v>31.19</v>
      </c>
      <c r="AF871" s="40">
        <v>42598</v>
      </c>
      <c r="AG871" s="35">
        <v>31.19</v>
      </c>
      <c r="AH871" s="34" t="s">
        <v>335</v>
      </c>
      <c r="AI871" s="34" t="s">
        <v>987</v>
      </c>
      <c r="AJ871" s="33" t="str">
        <f t="shared" si="7"/>
        <v>Toronto</v>
      </c>
      <c r="AK871" s="34" t="s">
        <v>8860</v>
      </c>
      <c r="AL871" s="34" t="s">
        <v>4816</v>
      </c>
      <c r="AM871" s="34" t="s">
        <v>465</v>
      </c>
      <c r="AN871" s="34" t="s">
        <v>9187</v>
      </c>
      <c r="AO871" s="34" t="s">
        <v>9622</v>
      </c>
      <c r="AP871" s="34" t="s">
        <v>303</v>
      </c>
      <c r="AQ871" s="34" t="s">
        <v>10121</v>
      </c>
      <c r="AR871" s="34" t="s">
        <v>10122</v>
      </c>
    </row>
    <row r="872" spans="1:44" x14ac:dyDescent="0.3">
      <c r="A872" s="53" t="s">
        <v>6804</v>
      </c>
      <c r="B872" s="53">
        <v>1</v>
      </c>
      <c r="C872" s="55">
        <f t="shared" si="6"/>
        <v>0</v>
      </c>
      <c r="D872" s="62">
        <v>0.27</v>
      </c>
      <c r="E872" s="60" t="s">
        <v>7240</v>
      </c>
      <c r="F872" s="43" t="s">
        <v>291</v>
      </c>
      <c r="G872" s="43" t="s">
        <v>292</v>
      </c>
      <c r="H872" s="43" t="s">
        <v>7476</v>
      </c>
      <c r="I872" s="43" t="s">
        <v>542</v>
      </c>
      <c r="J872" s="47" t="s">
        <v>50</v>
      </c>
      <c r="K872" s="43" t="s">
        <v>7790</v>
      </c>
      <c r="L872" s="48">
        <v>1</v>
      </c>
      <c r="M872" s="43" t="s">
        <v>8098</v>
      </c>
      <c r="N872" s="43" t="s">
        <v>4486</v>
      </c>
      <c r="O872" s="43" t="s">
        <v>4487</v>
      </c>
      <c r="P872" s="43" t="s">
        <v>99</v>
      </c>
      <c r="Q872" s="43" t="s">
        <v>58</v>
      </c>
      <c r="R872" s="43" t="s">
        <v>4488</v>
      </c>
      <c r="S872" s="43" t="s">
        <v>59</v>
      </c>
      <c r="T872" s="49">
        <v>41791</v>
      </c>
      <c r="U872" s="44">
        <v>0.27</v>
      </c>
      <c r="V872" s="43" t="s">
        <v>1506</v>
      </c>
      <c r="W872" s="43" t="s">
        <v>61</v>
      </c>
      <c r="X872" s="43" t="s">
        <v>61</v>
      </c>
      <c r="Y872" s="50" t="s">
        <v>50</v>
      </c>
      <c r="Z872" s="51" t="s">
        <v>50</v>
      </c>
      <c r="AA872" s="51" t="s">
        <v>50</v>
      </c>
      <c r="AC872" s="46">
        <v>2014</v>
      </c>
      <c r="AD872" s="45" t="s">
        <v>50</v>
      </c>
      <c r="AE872" s="44">
        <v>0.27</v>
      </c>
      <c r="AF872" s="49">
        <v>43353</v>
      </c>
      <c r="AG872" s="44" t="s">
        <v>50</v>
      </c>
      <c r="AH872" s="43" t="s">
        <v>78</v>
      </c>
      <c r="AI872" s="43" t="s">
        <v>299</v>
      </c>
      <c r="AJ872" s="33" t="str">
        <f t="shared" si="7"/>
        <v>Toronto</v>
      </c>
      <c r="AK872" s="43" t="s">
        <v>8861</v>
      </c>
      <c r="AL872" s="43" t="s">
        <v>598</v>
      </c>
      <c r="AM872" s="43" t="s">
        <v>465</v>
      </c>
      <c r="AN872" s="43" t="s">
        <v>9188</v>
      </c>
      <c r="AO872" s="43" t="s">
        <v>9623</v>
      </c>
      <c r="AP872" s="43" t="s">
        <v>303</v>
      </c>
      <c r="AQ872" s="43" t="s">
        <v>50</v>
      </c>
      <c r="AR872" s="43" t="s">
        <v>10123</v>
      </c>
    </row>
    <row r="873" spans="1:44" x14ac:dyDescent="0.3">
      <c r="A873" s="52" t="s">
        <v>6805</v>
      </c>
      <c r="B873" s="52">
        <v>1</v>
      </c>
      <c r="C873" s="55">
        <f t="shared" si="6"/>
        <v>0</v>
      </c>
      <c r="D873" s="61">
        <v>1.32</v>
      </c>
      <c r="E873" s="59" t="s">
        <v>7241</v>
      </c>
      <c r="F873" s="34" t="s">
        <v>291</v>
      </c>
      <c r="G873" s="34" t="s">
        <v>292</v>
      </c>
      <c r="H873" s="34" t="s">
        <v>7463</v>
      </c>
      <c r="I873" s="34" t="s">
        <v>456</v>
      </c>
      <c r="J873" s="38" t="s">
        <v>50</v>
      </c>
      <c r="K873" s="34" t="s">
        <v>7791</v>
      </c>
      <c r="L873" s="39">
        <v>3</v>
      </c>
      <c r="M873" s="34" t="s">
        <v>8099</v>
      </c>
      <c r="N873" s="34" t="s">
        <v>8276</v>
      </c>
      <c r="O873" s="34" t="s">
        <v>1452</v>
      </c>
      <c r="P873" s="34" t="s">
        <v>200</v>
      </c>
      <c r="Q873" s="34" t="s">
        <v>58</v>
      </c>
      <c r="R873" s="34" t="s">
        <v>8630</v>
      </c>
      <c r="S873" s="34" t="s">
        <v>59</v>
      </c>
      <c r="T873" s="40">
        <v>41883</v>
      </c>
      <c r="U873" s="35" t="s">
        <v>50</v>
      </c>
      <c r="V873" s="34" t="s">
        <v>78</v>
      </c>
      <c r="W873" s="34" t="s">
        <v>61</v>
      </c>
      <c r="X873" s="34" t="s">
        <v>61</v>
      </c>
      <c r="Y873" s="41">
        <v>2.11</v>
      </c>
      <c r="Z873" s="42">
        <v>720</v>
      </c>
      <c r="AA873" s="42">
        <v>355</v>
      </c>
      <c r="AC873" s="37">
        <v>2014</v>
      </c>
      <c r="AD873" s="36" t="s">
        <v>50</v>
      </c>
      <c r="AE873" s="35">
        <v>1.32</v>
      </c>
      <c r="AF873" s="40">
        <v>42669</v>
      </c>
      <c r="AG873" s="35">
        <v>1.32</v>
      </c>
      <c r="AH873" s="34" t="s">
        <v>428</v>
      </c>
      <c r="AI873" s="34" t="s">
        <v>647</v>
      </c>
      <c r="AJ873" s="33" t="str">
        <f t="shared" si="7"/>
        <v>Ottawa</v>
      </c>
      <c r="AK873" s="34" t="s">
        <v>8862</v>
      </c>
      <c r="AL873" s="34" t="s">
        <v>598</v>
      </c>
      <c r="AM873" s="34" t="s">
        <v>465</v>
      </c>
      <c r="AN873" s="34" t="s">
        <v>9189</v>
      </c>
      <c r="AO873" s="34" t="s">
        <v>9624</v>
      </c>
      <c r="AP873" s="34" t="s">
        <v>339</v>
      </c>
      <c r="AQ873" s="34" t="s">
        <v>10124</v>
      </c>
      <c r="AR873" s="34" t="s">
        <v>10125</v>
      </c>
    </row>
    <row r="874" spans="1:44" x14ac:dyDescent="0.3">
      <c r="A874" s="53" t="s">
        <v>6806</v>
      </c>
      <c r="B874" s="53">
        <v>1</v>
      </c>
      <c r="C874" s="55">
        <f t="shared" si="6"/>
        <v>0</v>
      </c>
      <c r="D874" s="62" t="s">
        <v>50</v>
      </c>
      <c r="E874" s="60" t="s">
        <v>7242</v>
      </c>
      <c r="F874" s="43" t="s">
        <v>93</v>
      </c>
      <c r="G874" s="43" t="s">
        <v>1514</v>
      </c>
      <c r="H874" s="43" t="s">
        <v>7465</v>
      </c>
      <c r="I874" s="43" t="s">
        <v>542</v>
      </c>
      <c r="J874" s="47" t="s">
        <v>50</v>
      </c>
      <c r="K874" s="43" t="s">
        <v>7792</v>
      </c>
      <c r="L874" s="48">
        <v>1</v>
      </c>
      <c r="M874" s="43" t="s">
        <v>50</v>
      </c>
      <c r="N874" s="43" t="s">
        <v>50</v>
      </c>
      <c r="O874" s="43" t="s">
        <v>50</v>
      </c>
      <c r="P874" s="43" t="s">
        <v>99</v>
      </c>
      <c r="Q874" s="43" t="s">
        <v>58</v>
      </c>
      <c r="R874" s="43" t="s">
        <v>50</v>
      </c>
      <c r="S874" s="43" t="s">
        <v>59</v>
      </c>
      <c r="T874" s="49" t="s">
        <v>50</v>
      </c>
      <c r="U874" s="44" t="s">
        <v>50</v>
      </c>
      <c r="V874" s="43" t="s">
        <v>78</v>
      </c>
      <c r="W874" s="43" t="s">
        <v>61</v>
      </c>
      <c r="X874" s="43" t="s">
        <v>61</v>
      </c>
      <c r="Y874" s="50">
        <v>0</v>
      </c>
      <c r="Z874" s="51" t="s">
        <v>50</v>
      </c>
      <c r="AA874" s="51" t="s">
        <v>50</v>
      </c>
      <c r="AC874" s="46">
        <v>2017</v>
      </c>
      <c r="AD874" s="45">
        <v>14</v>
      </c>
      <c r="AE874" s="44" t="s">
        <v>50</v>
      </c>
      <c r="AF874" s="49" t="s">
        <v>50</v>
      </c>
      <c r="AG874" s="44">
        <v>0.02</v>
      </c>
      <c r="AH874" s="43" t="s">
        <v>595</v>
      </c>
      <c r="AI874" s="43" t="s">
        <v>5013</v>
      </c>
      <c r="AJ874" s="33" t="str">
        <f t="shared" si="7"/>
        <v>Toronto</v>
      </c>
      <c r="AK874" s="43" t="s">
        <v>8841</v>
      </c>
      <c r="AL874" s="43" t="s">
        <v>598</v>
      </c>
      <c r="AM874" s="43" t="s">
        <v>465</v>
      </c>
      <c r="AN874" s="43" t="s">
        <v>9190</v>
      </c>
      <c r="AO874" s="43" t="s">
        <v>9625</v>
      </c>
      <c r="AP874" s="43" t="s">
        <v>877</v>
      </c>
      <c r="AQ874" s="43" t="s">
        <v>10126</v>
      </c>
      <c r="AR874" s="43" t="s">
        <v>50</v>
      </c>
    </row>
    <row r="875" spans="1:44" x14ac:dyDescent="0.3">
      <c r="A875" s="52" t="s">
        <v>6807</v>
      </c>
      <c r="B875" s="52">
        <v>1</v>
      </c>
      <c r="C875" s="55">
        <f t="shared" si="6"/>
        <v>0</v>
      </c>
      <c r="D875" s="61">
        <v>0.04</v>
      </c>
      <c r="E875" s="59" t="s">
        <v>7243</v>
      </c>
      <c r="F875" s="34" t="s">
        <v>291</v>
      </c>
      <c r="G875" s="34" t="s">
        <v>292</v>
      </c>
      <c r="H875" s="34" t="s">
        <v>7536</v>
      </c>
      <c r="I875" s="34" t="s">
        <v>542</v>
      </c>
      <c r="J875" s="38" t="s">
        <v>50</v>
      </c>
      <c r="K875" s="34" t="s">
        <v>7793</v>
      </c>
      <c r="L875" s="39">
        <v>2</v>
      </c>
      <c r="M875" s="34" t="s">
        <v>2109</v>
      </c>
      <c r="N875" s="34" t="s">
        <v>8277</v>
      </c>
      <c r="O875" s="34" t="s">
        <v>50</v>
      </c>
      <c r="P875" s="34" t="s">
        <v>815</v>
      </c>
      <c r="Q875" s="34" t="s">
        <v>58</v>
      </c>
      <c r="R875" s="34" t="s">
        <v>50</v>
      </c>
      <c r="S875" s="34" t="s">
        <v>59</v>
      </c>
      <c r="T875" s="40" t="s">
        <v>50</v>
      </c>
      <c r="U875" s="35" t="s">
        <v>50</v>
      </c>
      <c r="V875" s="34" t="s">
        <v>428</v>
      </c>
      <c r="W875" s="34" t="s">
        <v>61</v>
      </c>
      <c r="X875" s="34" t="s">
        <v>61</v>
      </c>
      <c r="Y875" s="41">
        <v>0</v>
      </c>
      <c r="Z875" s="42" t="s">
        <v>50</v>
      </c>
      <c r="AA875" s="42">
        <v>31</v>
      </c>
      <c r="AC875" s="37">
        <v>2013</v>
      </c>
      <c r="AD875" s="36">
        <v>11</v>
      </c>
      <c r="AE875" s="35">
        <v>0.04</v>
      </c>
      <c r="AF875" s="40">
        <v>42064</v>
      </c>
      <c r="AG875" s="35">
        <v>0.04</v>
      </c>
      <c r="AH875" s="34" t="s">
        <v>78</v>
      </c>
      <c r="AI875" s="34" t="s">
        <v>462</v>
      </c>
      <c r="AJ875" s="33" t="str">
        <f t="shared" si="7"/>
        <v>Kitchener</v>
      </c>
      <c r="AK875" s="34" t="s">
        <v>8863</v>
      </c>
      <c r="AL875" s="34" t="s">
        <v>598</v>
      </c>
      <c r="AM875" s="34" t="s">
        <v>465</v>
      </c>
      <c r="AN875" s="34" t="s">
        <v>9191</v>
      </c>
      <c r="AO875" s="34" t="s">
        <v>9626</v>
      </c>
      <c r="AP875" s="34" t="s">
        <v>9627</v>
      </c>
      <c r="AQ875" s="34" t="s">
        <v>10127</v>
      </c>
      <c r="AR875" s="34" t="s">
        <v>50</v>
      </c>
    </row>
    <row r="876" spans="1:44" x14ac:dyDescent="0.3">
      <c r="A876" s="53" t="s">
        <v>6808</v>
      </c>
      <c r="B876" s="53">
        <v>1</v>
      </c>
      <c r="C876" s="55">
        <f t="shared" si="6"/>
        <v>0</v>
      </c>
      <c r="D876" s="62">
        <v>1.67</v>
      </c>
      <c r="E876" s="60" t="s">
        <v>7244</v>
      </c>
      <c r="F876" s="43" t="s">
        <v>291</v>
      </c>
      <c r="G876" s="43" t="s">
        <v>292</v>
      </c>
      <c r="H876" s="43" t="s">
        <v>7530</v>
      </c>
      <c r="I876" s="43" t="s">
        <v>456</v>
      </c>
      <c r="J876" s="47" t="s">
        <v>50</v>
      </c>
      <c r="K876" s="43" t="s">
        <v>7794</v>
      </c>
      <c r="L876" s="48">
        <v>6</v>
      </c>
      <c r="M876" s="43" t="s">
        <v>8100</v>
      </c>
      <c r="N876" s="43" t="s">
        <v>1089</v>
      </c>
      <c r="O876" s="43" t="s">
        <v>814</v>
      </c>
      <c r="P876" s="43" t="s">
        <v>815</v>
      </c>
      <c r="Q876" s="43" t="s">
        <v>58</v>
      </c>
      <c r="R876" s="43" t="s">
        <v>1091</v>
      </c>
      <c r="S876" s="43" t="s">
        <v>59</v>
      </c>
      <c r="T876" s="49" t="s">
        <v>50</v>
      </c>
      <c r="U876" s="44" t="s">
        <v>50</v>
      </c>
      <c r="V876" s="43" t="s">
        <v>78</v>
      </c>
      <c r="W876" s="43" t="s">
        <v>61</v>
      </c>
      <c r="X876" s="43" t="s">
        <v>61</v>
      </c>
      <c r="Y876" s="50">
        <v>0.17</v>
      </c>
      <c r="Z876" s="51">
        <v>233</v>
      </c>
      <c r="AA876" s="51">
        <v>1441</v>
      </c>
      <c r="AC876" s="46">
        <v>2014</v>
      </c>
      <c r="AD876" s="45">
        <v>4</v>
      </c>
      <c r="AE876" s="44">
        <v>1.67</v>
      </c>
      <c r="AF876" s="49">
        <v>42711</v>
      </c>
      <c r="AG876" s="44">
        <v>1.67</v>
      </c>
      <c r="AH876" s="43" t="s">
        <v>428</v>
      </c>
      <c r="AI876" s="43" t="s">
        <v>918</v>
      </c>
      <c r="AJ876" s="33" t="str">
        <f t="shared" si="7"/>
        <v>Kitchener</v>
      </c>
      <c r="AK876" s="43" t="s">
        <v>8864</v>
      </c>
      <c r="AL876" s="43" t="s">
        <v>598</v>
      </c>
      <c r="AM876" s="43" t="s">
        <v>465</v>
      </c>
      <c r="AN876" s="43" t="s">
        <v>9192</v>
      </c>
      <c r="AO876" s="43" t="s">
        <v>9628</v>
      </c>
      <c r="AP876" s="43" t="s">
        <v>303</v>
      </c>
      <c r="AQ876" s="43" t="s">
        <v>10128</v>
      </c>
      <c r="AR876" s="43" t="s">
        <v>10129</v>
      </c>
    </row>
    <row r="877" spans="1:44" x14ac:dyDescent="0.3">
      <c r="A877" s="52" t="s">
        <v>6809</v>
      </c>
      <c r="B877" s="52">
        <v>1</v>
      </c>
      <c r="C877" s="55">
        <f t="shared" si="6"/>
        <v>0</v>
      </c>
      <c r="D877" s="61">
        <v>1.44</v>
      </c>
      <c r="E877" s="59" t="s">
        <v>7245</v>
      </c>
      <c r="F877" s="34" t="s">
        <v>93</v>
      </c>
      <c r="G877" s="34" t="s">
        <v>1514</v>
      </c>
      <c r="H877" s="34" t="s">
        <v>7465</v>
      </c>
      <c r="I877" s="34" t="s">
        <v>1754</v>
      </c>
      <c r="J877" s="38" t="s">
        <v>50</v>
      </c>
      <c r="K877" s="34" t="s">
        <v>7795</v>
      </c>
      <c r="L877" s="39">
        <v>1</v>
      </c>
      <c r="M877" s="34" t="s">
        <v>8101</v>
      </c>
      <c r="N877" s="34" t="s">
        <v>8278</v>
      </c>
      <c r="O877" s="34" t="s">
        <v>8425</v>
      </c>
      <c r="P877" s="34" t="s">
        <v>99</v>
      </c>
      <c r="Q877" s="34" t="s">
        <v>58</v>
      </c>
      <c r="R877" s="34" t="s">
        <v>1994</v>
      </c>
      <c r="S877" s="34" t="s">
        <v>59</v>
      </c>
      <c r="T877" s="40">
        <v>42005</v>
      </c>
      <c r="U877" s="35">
        <v>1.44</v>
      </c>
      <c r="V877" s="34" t="s">
        <v>461</v>
      </c>
      <c r="W877" s="34" t="s">
        <v>61</v>
      </c>
      <c r="X877" s="34" t="s">
        <v>61</v>
      </c>
      <c r="Y877" s="41">
        <v>-6.47</v>
      </c>
      <c r="Z877" s="42" t="s">
        <v>50</v>
      </c>
      <c r="AA877" s="42" t="s">
        <v>50</v>
      </c>
      <c r="AC877" s="37">
        <v>2014</v>
      </c>
      <c r="AD877" s="36">
        <v>11</v>
      </c>
      <c r="AE877" s="35">
        <v>1.44</v>
      </c>
      <c r="AF877" s="40">
        <v>42005</v>
      </c>
      <c r="AG877" s="35">
        <v>1.44</v>
      </c>
      <c r="AH877" s="34" t="s">
        <v>461</v>
      </c>
      <c r="AI877" s="34" t="s">
        <v>5013</v>
      </c>
      <c r="AJ877" s="33" t="str">
        <f t="shared" si="7"/>
        <v>Toronto</v>
      </c>
      <c r="AK877" s="34" t="s">
        <v>8865</v>
      </c>
      <c r="AL877" s="34" t="s">
        <v>549</v>
      </c>
      <c r="AM877" s="34" t="s">
        <v>465</v>
      </c>
      <c r="AN877" s="34" t="s">
        <v>9193</v>
      </c>
      <c r="AO877" s="34" t="s">
        <v>9629</v>
      </c>
      <c r="AP877" s="34" t="s">
        <v>909</v>
      </c>
      <c r="AQ877" s="34" t="s">
        <v>10130</v>
      </c>
      <c r="AR877" s="34" t="s">
        <v>50</v>
      </c>
    </row>
    <row r="878" spans="1:44" x14ac:dyDescent="0.3">
      <c r="A878" s="53" t="s">
        <v>6810</v>
      </c>
      <c r="B878" s="53">
        <v>1</v>
      </c>
      <c r="C878" s="55">
        <f t="shared" si="6"/>
        <v>0</v>
      </c>
      <c r="D878" s="62">
        <v>3.5</v>
      </c>
      <c r="E878" s="60" t="s">
        <v>7246</v>
      </c>
      <c r="F878" s="43" t="s">
        <v>93</v>
      </c>
      <c r="G878" s="43" t="s">
        <v>344</v>
      </c>
      <c r="H878" s="43" t="s">
        <v>7537</v>
      </c>
      <c r="I878" s="43" t="s">
        <v>456</v>
      </c>
      <c r="J878" s="47" t="s">
        <v>50</v>
      </c>
      <c r="K878" s="43" t="s">
        <v>7796</v>
      </c>
      <c r="L878" s="48">
        <v>5</v>
      </c>
      <c r="M878" s="43" t="s">
        <v>8102</v>
      </c>
      <c r="N878" s="43" t="s">
        <v>8279</v>
      </c>
      <c r="O878" s="43" t="s">
        <v>8401</v>
      </c>
      <c r="P878" s="43" t="s">
        <v>99</v>
      </c>
      <c r="Q878" s="43" t="s">
        <v>58</v>
      </c>
      <c r="R878" s="43" t="s">
        <v>8631</v>
      </c>
      <c r="S878" s="43" t="s">
        <v>59</v>
      </c>
      <c r="T878" s="49" t="s">
        <v>50</v>
      </c>
      <c r="U878" s="44">
        <v>0.13</v>
      </c>
      <c r="V878" s="43" t="s">
        <v>428</v>
      </c>
      <c r="W878" s="43" t="s">
        <v>61</v>
      </c>
      <c r="X878" s="43" t="s">
        <v>61</v>
      </c>
      <c r="Y878" s="50">
        <v>-0.11</v>
      </c>
      <c r="Z878" s="51">
        <v>1621</v>
      </c>
      <c r="AA878" s="51">
        <v>1485</v>
      </c>
      <c r="AC878" s="46">
        <v>2013</v>
      </c>
      <c r="AD878" s="45">
        <v>8</v>
      </c>
      <c r="AE878" s="44">
        <v>3.5</v>
      </c>
      <c r="AF878" s="49">
        <v>42255</v>
      </c>
      <c r="AG878" s="44">
        <v>3.31</v>
      </c>
      <c r="AH878" s="43" t="s">
        <v>461</v>
      </c>
      <c r="AI878" s="43" t="s">
        <v>975</v>
      </c>
      <c r="AJ878" s="33" t="str">
        <f t="shared" si="7"/>
        <v>Toronto</v>
      </c>
      <c r="AK878" s="43" t="s">
        <v>8866</v>
      </c>
      <c r="AL878" s="43" t="s">
        <v>464</v>
      </c>
      <c r="AM878" s="43" t="s">
        <v>465</v>
      </c>
      <c r="AN878" s="43" t="s">
        <v>9194</v>
      </c>
      <c r="AO878" s="43" t="s">
        <v>9630</v>
      </c>
      <c r="AP878" s="43" t="s">
        <v>762</v>
      </c>
      <c r="AQ878" s="43" t="s">
        <v>10131</v>
      </c>
      <c r="AR878" s="43" t="s">
        <v>10132</v>
      </c>
    </row>
    <row r="879" spans="1:44" x14ac:dyDescent="0.3">
      <c r="A879" s="53" t="s">
        <v>6811</v>
      </c>
      <c r="B879" s="53">
        <v>1</v>
      </c>
      <c r="C879" s="55">
        <f t="shared" si="6"/>
        <v>0</v>
      </c>
      <c r="D879" s="62" t="s">
        <v>50</v>
      </c>
      <c r="E879" s="60" t="s">
        <v>7247</v>
      </c>
      <c r="F879" s="43" t="s">
        <v>291</v>
      </c>
      <c r="G879" s="43" t="s">
        <v>292</v>
      </c>
      <c r="H879" s="43" t="s">
        <v>7538</v>
      </c>
      <c r="I879" s="43" t="s">
        <v>542</v>
      </c>
      <c r="J879" s="47" t="s">
        <v>50</v>
      </c>
      <c r="K879" s="43" t="s">
        <v>7797</v>
      </c>
      <c r="L879" s="48">
        <v>2</v>
      </c>
      <c r="M879" s="43" t="s">
        <v>8103</v>
      </c>
      <c r="N879" s="43" t="s">
        <v>8280</v>
      </c>
      <c r="O879" s="43" t="s">
        <v>50</v>
      </c>
      <c r="P879" s="43" t="s">
        <v>1910</v>
      </c>
      <c r="Q879" s="43" t="s">
        <v>58</v>
      </c>
      <c r="R879" s="43" t="s">
        <v>8632</v>
      </c>
      <c r="S879" s="43" t="s">
        <v>59</v>
      </c>
      <c r="T879" s="49">
        <v>41466</v>
      </c>
      <c r="U879" s="44" t="s">
        <v>50</v>
      </c>
      <c r="V879" s="43" t="s">
        <v>78</v>
      </c>
      <c r="W879" s="43" t="s">
        <v>61</v>
      </c>
      <c r="X879" s="43" t="s">
        <v>61</v>
      </c>
      <c r="Y879" s="50">
        <v>0</v>
      </c>
      <c r="Z879" s="51" t="s">
        <v>50</v>
      </c>
      <c r="AA879" s="51">
        <v>9</v>
      </c>
      <c r="AC879" s="46">
        <v>2013</v>
      </c>
      <c r="AD879" s="45" t="s">
        <v>50</v>
      </c>
      <c r="AE879" s="44" t="s">
        <v>50</v>
      </c>
      <c r="AF879" s="49">
        <v>41466</v>
      </c>
      <c r="AG879" s="44">
        <v>0.02</v>
      </c>
      <c r="AH879" s="43" t="s">
        <v>78</v>
      </c>
      <c r="AI879" s="43" t="s">
        <v>547</v>
      </c>
      <c r="AJ879" s="33" t="str">
        <f t="shared" si="7"/>
        <v>Hamilton</v>
      </c>
      <c r="AK879" s="43" t="s">
        <v>8867</v>
      </c>
      <c r="AL879" s="43" t="s">
        <v>598</v>
      </c>
      <c r="AM879" s="43" t="s">
        <v>465</v>
      </c>
      <c r="AN879" s="43" t="s">
        <v>9195</v>
      </c>
      <c r="AO879" s="43" t="s">
        <v>9631</v>
      </c>
      <c r="AP879" s="43" t="s">
        <v>1295</v>
      </c>
      <c r="AQ879" s="43" t="s">
        <v>10133</v>
      </c>
      <c r="AR879" s="43" t="s">
        <v>50</v>
      </c>
    </row>
    <row r="880" spans="1:44" x14ac:dyDescent="0.3">
      <c r="A880" s="52" t="s">
        <v>6812</v>
      </c>
      <c r="B880" s="52">
        <v>1</v>
      </c>
      <c r="C880" s="55">
        <f t="shared" si="6"/>
        <v>0</v>
      </c>
      <c r="D880" s="61">
        <v>6.08</v>
      </c>
      <c r="E880" s="59" t="s">
        <v>7248</v>
      </c>
      <c r="F880" s="34" t="s">
        <v>1</v>
      </c>
      <c r="G880" s="34" t="s">
        <v>2845</v>
      </c>
      <c r="H880" s="34" t="s">
        <v>269</v>
      </c>
      <c r="I880" s="34" t="s">
        <v>7593</v>
      </c>
      <c r="J880" s="38" t="s">
        <v>50</v>
      </c>
      <c r="K880" s="34" t="s">
        <v>7798</v>
      </c>
      <c r="L880" s="39" t="s">
        <v>50</v>
      </c>
      <c r="M880" s="34" t="s">
        <v>50</v>
      </c>
      <c r="N880" s="34" t="s">
        <v>8281</v>
      </c>
      <c r="O880" s="34" t="s">
        <v>8426</v>
      </c>
      <c r="P880" s="34" t="s">
        <v>99</v>
      </c>
      <c r="Q880" s="34" t="s">
        <v>58</v>
      </c>
      <c r="R880" s="34" t="s">
        <v>8633</v>
      </c>
      <c r="S880" s="34" t="s">
        <v>59</v>
      </c>
      <c r="T880" s="40">
        <v>42265</v>
      </c>
      <c r="U880" s="35">
        <v>4.6399999999999997</v>
      </c>
      <c r="V880" s="34" t="s">
        <v>335</v>
      </c>
      <c r="W880" s="34" t="s">
        <v>61</v>
      </c>
      <c r="X880" s="34" t="s">
        <v>61</v>
      </c>
      <c r="Y880" s="41" t="s">
        <v>50</v>
      </c>
      <c r="Z880" s="42" t="s">
        <v>50</v>
      </c>
      <c r="AA880" s="42" t="s">
        <v>50</v>
      </c>
      <c r="AC880" s="37">
        <v>2013</v>
      </c>
      <c r="AD880" s="36" t="s">
        <v>50</v>
      </c>
      <c r="AE880" s="35">
        <v>6.08</v>
      </c>
      <c r="AF880" s="40">
        <v>42636</v>
      </c>
      <c r="AG880" s="35">
        <v>1.51</v>
      </c>
      <c r="AH880" s="34" t="s">
        <v>428</v>
      </c>
      <c r="AI880" s="34" t="s">
        <v>2845</v>
      </c>
      <c r="AJ880" s="33" t="str">
        <f t="shared" si="7"/>
        <v>Toronto</v>
      </c>
      <c r="AK880" s="34" t="s">
        <v>50</v>
      </c>
      <c r="AL880" s="34" t="s">
        <v>549</v>
      </c>
      <c r="AM880" s="34" t="s">
        <v>465</v>
      </c>
      <c r="AN880" s="34" t="s">
        <v>50</v>
      </c>
      <c r="AO880" s="34" t="s">
        <v>9632</v>
      </c>
      <c r="AP880" s="34" t="s">
        <v>9633</v>
      </c>
      <c r="AQ880" s="34" t="s">
        <v>50</v>
      </c>
      <c r="AR880" s="34" t="s">
        <v>10134</v>
      </c>
    </row>
    <row r="881" spans="1:44" x14ac:dyDescent="0.3">
      <c r="A881" s="53" t="s">
        <v>6813</v>
      </c>
      <c r="B881" s="53">
        <v>1</v>
      </c>
      <c r="C881" s="55">
        <f t="shared" si="6"/>
        <v>0</v>
      </c>
      <c r="D881" s="62">
        <v>0.55000000000000004</v>
      </c>
      <c r="E881" s="60" t="s">
        <v>7249</v>
      </c>
      <c r="F881" s="43" t="s">
        <v>291</v>
      </c>
      <c r="G881" s="43" t="s">
        <v>5170</v>
      </c>
      <c r="H881" s="43" t="s">
        <v>7539</v>
      </c>
      <c r="I881" s="43" t="s">
        <v>456</v>
      </c>
      <c r="J881" s="47" t="s">
        <v>50</v>
      </c>
      <c r="K881" s="43" t="s">
        <v>7799</v>
      </c>
      <c r="L881" s="48" t="s">
        <v>50</v>
      </c>
      <c r="M881" s="43" t="s">
        <v>50</v>
      </c>
      <c r="N881" s="43" t="s">
        <v>8282</v>
      </c>
      <c r="O881" s="43" t="s">
        <v>8427</v>
      </c>
      <c r="P881" s="43" t="s">
        <v>99</v>
      </c>
      <c r="Q881" s="43" t="s">
        <v>58</v>
      </c>
      <c r="R881" s="43" t="s">
        <v>8634</v>
      </c>
      <c r="S881" s="43" t="s">
        <v>59</v>
      </c>
      <c r="T881" s="49">
        <v>41582</v>
      </c>
      <c r="U881" s="44">
        <v>0.36</v>
      </c>
      <c r="V881" s="43" t="s">
        <v>661</v>
      </c>
      <c r="W881" s="43" t="s">
        <v>61</v>
      </c>
      <c r="X881" s="43" t="s">
        <v>61</v>
      </c>
      <c r="Y881" s="50" t="s">
        <v>50</v>
      </c>
      <c r="Z881" s="51" t="s">
        <v>50</v>
      </c>
      <c r="AA881" s="51" t="s">
        <v>50</v>
      </c>
      <c r="AC881" s="46">
        <v>2013</v>
      </c>
      <c r="AD881" s="45">
        <v>14</v>
      </c>
      <c r="AE881" s="44">
        <v>0.55000000000000004</v>
      </c>
      <c r="AF881" s="49">
        <v>42073</v>
      </c>
      <c r="AG881" s="44" t="s">
        <v>50</v>
      </c>
      <c r="AH881" s="43" t="s">
        <v>134</v>
      </c>
      <c r="AI881" s="43" t="s">
        <v>5172</v>
      </c>
      <c r="AJ881" s="33" t="str">
        <f t="shared" si="7"/>
        <v>Toronto</v>
      </c>
      <c r="AK881" s="43" t="s">
        <v>50</v>
      </c>
      <c r="AL881" s="43" t="s">
        <v>277</v>
      </c>
      <c r="AM881" s="43" t="s">
        <v>67</v>
      </c>
      <c r="AN881" s="43" t="s">
        <v>9196</v>
      </c>
      <c r="AO881" s="43" t="s">
        <v>9634</v>
      </c>
      <c r="AP881" s="43" t="s">
        <v>9635</v>
      </c>
      <c r="AQ881" s="43" t="s">
        <v>50</v>
      </c>
      <c r="AR881" s="43" t="s">
        <v>50</v>
      </c>
    </row>
    <row r="882" spans="1:44" x14ac:dyDescent="0.3">
      <c r="A882" s="52" t="s">
        <v>6814</v>
      </c>
      <c r="B882" s="52">
        <v>1</v>
      </c>
      <c r="C882" s="55">
        <f t="shared" si="6"/>
        <v>0</v>
      </c>
      <c r="D882" s="61" t="s">
        <v>50</v>
      </c>
      <c r="E882" s="59" t="s">
        <v>7250</v>
      </c>
      <c r="F882" s="34" t="s">
        <v>1</v>
      </c>
      <c r="G882" s="34" t="s">
        <v>158</v>
      </c>
      <c r="H882" s="34" t="s">
        <v>7540</v>
      </c>
      <c r="I882" s="34" t="s">
        <v>542</v>
      </c>
      <c r="J882" s="38" t="s">
        <v>50</v>
      </c>
      <c r="K882" s="34" t="s">
        <v>7631</v>
      </c>
      <c r="L882" s="39">
        <v>1</v>
      </c>
      <c r="M882" s="34" t="s">
        <v>3403</v>
      </c>
      <c r="N882" s="34" t="s">
        <v>50</v>
      </c>
      <c r="O882" s="34" t="s">
        <v>50</v>
      </c>
      <c r="P882" s="34" t="s">
        <v>99</v>
      </c>
      <c r="Q882" s="34" t="s">
        <v>58</v>
      </c>
      <c r="R882" s="34" t="s">
        <v>50</v>
      </c>
      <c r="S882" s="34" t="s">
        <v>59</v>
      </c>
      <c r="T882" s="40" t="s">
        <v>50</v>
      </c>
      <c r="U882" s="35" t="s">
        <v>50</v>
      </c>
      <c r="V882" s="34" t="s">
        <v>78</v>
      </c>
      <c r="W882" s="34" t="s">
        <v>61</v>
      </c>
      <c r="X882" s="34" t="s">
        <v>61</v>
      </c>
      <c r="Y882" s="41">
        <v>-0.01</v>
      </c>
      <c r="Z882" s="42">
        <v>12454</v>
      </c>
      <c r="AA882" s="42">
        <v>107</v>
      </c>
      <c r="AC882" s="37">
        <v>2013</v>
      </c>
      <c r="AD882" s="36">
        <v>11</v>
      </c>
      <c r="AE882" s="35" t="s">
        <v>50</v>
      </c>
      <c r="AF882" s="40" t="s">
        <v>50</v>
      </c>
      <c r="AG882" s="35" t="s">
        <v>50</v>
      </c>
      <c r="AH882" s="34" t="s">
        <v>78</v>
      </c>
      <c r="AI882" s="34" t="s">
        <v>478</v>
      </c>
      <c r="AJ882" s="33" t="str">
        <f t="shared" si="7"/>
        <v>Toronto</v>
      </c>
      <c r="AK882" s="34" t="s">
        <v>3404</v>
      </c>
      <c r="AL882" s="34" t="s">
        <v>598</v>
      </c>
      <c r="AM882" s="34" t="s">
        <v>465</v>
      </c>
      <c r="AN882" s="34" t="s">
        <v>9197</v>
      </c>
      <c r="AO882" s="34" t="s">
        <v>9636</v>
      </c>
      <c r="AP882" s="34" t="s">
        <v>9637</v>
      </c>
      <c r="AQ882" s="34" t="s">
        <v>10135</v>
      </c>
      <c r="AR882" s="34" t="s">
        <v>50</v>
      </c>
    </row>
    <row r="883" spans="1:44" x14ac:dyDescent="0.3">
      <c r="A883" s="52" t="s">
        <v>6815</v>
      </c>
      <c r="B883" s="52">
        <v>1</v>
      </c>
      <c r="C883" s="55">
        <f t="shared" si="6"/>
        <v>0</v>
      </c>
      <c r="D883" s="61">
        <v>7.12</v>
      </c>
      <c r="E883" s="59" t="s">
        <v>7251</v>
      </c>
      <c r="F883" s="34" t="s">
        <v>291</v>
      </c>
      <c r="G883" s="34" t="s">
        <v>1007</v>
      </c>
      <c r="H883" s="34" t="s">
        <v>7541</v>
      </c>
      <c r="I883" s="34" t="s">
        <v>456</v>
      </c>
      <c r="J883" s="38" t="s">
        <v>50</v>
      </c>
      <c r="K883" s="34" t="s">
        <v>7800</v>
      </c>
      <c r="L883" s="39">
        <v>21</v>
      </c>
      <c r="M883" s="34" t="s">
        <v>8104</v>
      </c>
      <c r="N883" s="34" t="s">
        <v>8283</v>
      </c>
      <c r="O883" s="34" t="s">
        <v>4193</v>
      </c>
      <c r="P883" s="34" t="s">
        <v>99</v>
      </c>
      <c r="Q883" s="34" t="s">
        <v>58</v>
      </c>
      <c r="R883" s="34" t="s">
        <v>8635</v>
      </c>
      <c r="S883" s="34" t="s">
        <v>59</v>
      </c>
      <c r="T883" s="40">
        <v>42262</v>
      </c>
      <c r="U883" s="35">
        <v>0.03</v>
      </c>
      <c r="V883" s="34" t="s">
        <v>78</v>
      </c>
      <c r="W883" s="34" t="s">
        <v>61</v>
      </c>
      <c r="X883" s="34" t="s">
        <v>61</v>
      </c>
      <c r="Y883" s="41">
        <v>1.04</v>
      </c>
      <c r="Z883" s="42">
        <v>362</v>
      </c>
      <c r="AA883" s="42">
        <v>851</v>
      </c>
      <c r="AC883" s="37">
        <v>2015</v>
      </c>
      <c r="AD883" s="36">
        <v>10</v>
      </c>
      <c r="AE883" s="35">
        <v>7.12</v>
      </c>
      <c r="AF883" s="40">
        <v>43357</v>
      </c>
      <c r="AG883" s="35" t="s">
        <v>50</v>
      </c>
      <c r="AH883" s="34" t="s">
        <v>661</v>
      </c>
      <c r="AI883" s="34" t="s">
        <v>1011</v>
      </c>
      <c r="AJ883" s="33" t="str">
        <f t="shared" si="7"/>
        <v>Toronto</v>
      </c>
      <c r="AK883" s="34" t="s">
        <v>8868</v>
      </c>
      <c r="AL883" s="34" t="s">
        <v>464</v>
      </c>
      <c r="AM883" s="34" t="s">
        <v>465</v>
      </c>
      <c r="AN883" s="34" t="s">
        <v>9198</v>
      </c>
      <c r="AO883" s="34" t="s">
        <v>9638</v>
      </c>
      <c r="AP883" s="34" t="s">
        <v>339</v>
      </c>
      <c r="AQ883" s="34" t="s">
        <v>10136</v>
      </c>
      <c r="AR883" s="34" t="s">
        <v>10137</v>
      </c>
    </row>
    <row r="884" spans="1:44" x14ac:dyDescent="0.3">
      <c r="A884" s="52" t="s">
        <v>6816</v>
      </c>
      <c r="B884" s="52">
        <v>1</v>
      </c>
      <c r="C884" s="55">
        <f t="shared" si="6"/>
        <v>0</v>
      </c>
      <c r="D884" s="61" t="s">
        <v>50</v>
      </c>
      <c r="E884" s="59" t="s">
        <v>7252</v>
      </c>
      <c r="F884" s="34" t="s">
        <v>173</v>
      </c>
      <c r="G884" s="34" t="s">
        <v>317</v>
      </c>
      <c r="H884" s="34" t="s">
        <v>7542</v>
      </c>
      <c r="I884" s="34" t="s">
        <v>542</v>
      </c>
      <c r="J884" s="38" t="s">
        <v>50</v>
      </c>
      <c r="K884" s="34" t="s">
        <v>7801</v>
      </c>
      <c r="L884" s="39">
        <v>1</v>
      </c>
      <c r="M884" s="34" t="s">
        <v>8105</v>
      </c>
      <c r="N884" s="34" t="s">
        <v>8284</v>
      </c>
      <c r="O884" s="34" t="s">
        <v>2401</v>
      </c>
      <c r="P884" s="34" t="s">
        <v>3553</v>
      </c>
      <c r="Q884" s="34" t="s">
        <v>58</v>
      </c>
      <c r="R884" s="34" t="s">
        <v>8636</v>
      </c>
      <c r="S884" s="34" t="s">
        <v>59</v>
      </c>
      <c r="T884" s="40">
        <v>42807</v>
      </c>
      <c r="U884" s="35">
        <v>7.0000000000000007E-2</v>
      </c>
      <c r="V884" s="34" t="s">
        <v>78</v>
      </c>
      <c r="W884" s="34" t="s">
        <v>61</v>
      </c>
      <c r="X884" s="34" t="s">
        <v>61</v>
      </c>
      <c r="Y884" s="41">
        <v>0.3</v>
      </c>
      <c r="Z884" s="42" t="s">
        <v>50</v>
      </c>
      <c r="AA884" s="42">
        <v>502</v>
      </c>
      <c r="AC884" s="37">
        <v>2016</v>
      </c>
      <c r="AD884" s="36" t="s">
        <v>50</v>
      </c>
      <c r="AE884" s="35" t="s">
        <v>50</v>
      </c>
      <c r="AF884" s="40">
        <v>42807</v>
      </c>
      <c r="AG884" s="35">
        <v>7.0000000000000007E-2</v>
      </c>
      <c r="AH884" s="34" t="s">
        <v>78</v>
      </c>
      <c r="AI884" s="34" t="s">
        <v>1383</v>
      </c>
      <c r="AJ884" s="33" t="str">
        <f t="shared" si="7"/>
        <v>Guelph</v>
      </c>
      <c r="AK884" s="34" t="s">
        <v>8869</v>
      </c>
      <c r="AL884" s="34" t="s">
        <v>598</v>
      </c>
      <c r="AM884" s="34" t="s">
        <v>465</v>
      </c>
      <c r="AN884" s="34" t="s">
        <v>9199</v>
      </c>
      <c r="AO884" s="34" t="s">
        <v>9639</v>
      </c>
      <c r="AP884" s="34" t="s">
        <v>631</v>
      </c>
      <c r="AQ884" s="34" t="s">
        <v>10138</v>
      </c>
      <c r="AR884" s="34" t="s">
        <v>10139</v>
      </c>
    </row>
    <row r="885" spans="1:44" x14ac:dyDescent="0.3">
      <c r="A885" s="53" t="s">
        <v>6817</v>
      </c>
      <c r="B885" s="53">
        <v>1</v>
      </c>
      <c r="C885" s="55">
        <f t="shared" si="6"/>
        <v>0</v>
      </c>
      <c r="D885" s="62" t="s">
        <v>50</v>
      </c>
      <c r="E885" s="60" t="s">
        <v>7253</v>
      </c>
      <c r="F885" s="43" t="s">
        <v>173</v>
      </c>
      <c r="G885" s="43" t="s">
        <v>527</v>
      </c>
      <c r="H885" s="43" t="s">
        <v>7543</v>
      </c>
      <c r="I885" s="43" t="s">
        <v>996</v>
      </c>
      <c r="J885" s="47" t="s">
        <v>50</v>
      </c>
      <c r="K885" s="43" t="s">
        <v>7802</v>
      </c>
      <c r="L885" s="48">
        <v>3</v>
      </c>
      <c r="M885" s="43" t="s">
        <v>8106</v>
      </c>
      <c r="N885" s="43" t="s">
        <v>8285</v>
      </c>
      <c r="O885" s="43" t="s">
        <v>50</v>
      </c>
      <c r="P885" s="43" t="s">
        <v>815</v>
      </c>
      <c r="Q885" s="43" t="s">
        <v>58</v>
      </c>
      <c r="R885" s="43" t="s">
        <v>8637</v>
      </c>
      <c r="S885" s="43" t="s">
        <v>59</v>
      </c>
      <c r="T885" s="49">
        <v>42461</v>
      </c>
      <c r="U885" s="44">
        <v>0.03</v>
      </c>
      <c r="V885" s="43" t="s">
        <v>595</v>
      </c>
      <c r="W885" s="43" t="s">
        <v>61</v>
      </c>
      <c r="X885" s="43" t="s">
        <v>61</v>
      </c>
      <c r="Y885" s="50">
        <v>0</v>
      </c>
      <c r="Z885" s="51" t="s">
        <v>50</v>
      </c>
      <c r="AA885" s="51">
        <v>82</v>
      </c>
      <c r="AC885" s="46">
        <v>2015</v>
      </c>
      <c r="AD885" s="45">
        <v>12</v>
      </c>
      <c r="AE885" s="44" t="s">
        <v>50</v>
      </c>
      <c r="AF885" s="49">
        <v>42572</v>
      </c>
      <c r="AG885" s="44">
        <v>1</v>
      </c>
      <c r="AH885" s="43" t="s">
        <v>595</v>
      </c>
      <c r="AI885" s="43" t="s">
        <v>3555</v>
      </c>
      <c r="AJ885" s="33" t="str">
        <f t="shared" si="7"/>
        <v>Kitchener</v>
      </c>
      <c r="AK885" s="43" t="s">
        <v>8870</v>
      </c>
      <c r="AL885" s="43" t="s">
        <v>104</v>
      </c>
      <c r="AM885" s="43" t="s">
        <v>204</v>
      </c>
      <c r="AN885" s="43" t="s">
        <v>9200</v>
      </c>
      <c r="AO885" s="43" t="s">
        <v>9640</v>
      </c>
      <c r="AP885" s="43" t="s">
        <v>1015</v>
      </c>
      <c r="AQ885" s="43" t="s">
        <v>10140</v>
      </c>
      <c r="AR885" s="43" t="s">
        <v>10141</v>
      </c>
    </row>
    <row r="886" spans="1:44" x14ac:dyDescent="0.3">
      <c r="A886" s="52" t="s">
        <v>6818</v>
      </c>
      <c r="B886" s="52">
        <v>1</v>
      </c>
      <c r="C886" s="55">
        <f t="shared" si="6"/>
        <v>0</v>
      </c>
      <c r="D886" s="61">
        <v>0.5</v>
      </c>
      <c r="E886" s="59" t="s">
        <v>7254</v>
      </c>
      <c r="F886" s="34" t="s">
        <v>291</v>
      </c>
      <c r="G886" s="34" t="s">
        <v>292</v>
      </c>
      <c r="H886" s="34" t="s">
        <v>7463</v>
      </c>
      <c r="I886" s="34" t="s">
        <v>542</v>
      </c>
      <c r="J886" s="38" t="s">
        <v>50</v>
      </c>
      <c r="K886" s="34" t="s">
        <v>7803</v>
      </c>
      <c r="L886" s="39" t="s">
        <v>50</v>
      </c>
      <c r="M886" s="34" t="s">
        <v>50</v>
      </c>
      <c r="N886" s="34" t="s">
        <v>8286</v>
      </c>
      <c r="O886" s="34" t="s">
        <v>50</v>
      </c>
      <c r="P886" s="34" t="s">
        <v>414</v>
      </c>
      <c r="Q886" s="34" t="s">
        <v>58</v>
      </c>
      <c r="R886" s="34" t="s">
        <v>8638</v>
      </c>
      <c r="S886" s="34" t="s">
        <v>59</v>
      </c>
      <c r="T886" s="40">
        <v>42559</v>
      </c>
      <c r="U886" s="35">
        <v>0.5</v>
      </c>
      <c r="V886" s="34" t="s">
        <v>428</v>
      </c>
      <c r="W886" s="34" t="s">
        <v>61</v>
      </c>
      <c r="X886" s="34" t="s">
        <v>61</v>
      </c>
      <c r="Y886" s="41">
        <v>0.05</v>
      </c>
      <c r="Z886" s="42">
        <v>1236</v>
      </c>
      <c r="AA886" s="42">
        <v>2143</v>
      </c>
      <c r="AC886" s="37">
        <v>2015</v>
      </c>
      <c r="AD886" s="36">
        <v>4</v>
      </c>
      <c r="AE886" s="35">
        <v>0.5</v>
      </c>
      <c r="AF886" s="40">
        <v>42559</v>
      </c>
      <c r="AG886" s="35">
        <v>0.5</v>
      </c>
      <c r="AH886" s="34" t="s">
        <v>428</v>
      </c>
      <c r="AI886" s="34" t="s">
        <v>647</v>
      </c>
      <c r="AJ886" s="33" t="str">
        <f t="shared" si="7"/>
        <v>Mississauga</v>
      </c>
      <c r="AK886" s="34" t="s">
        <v>50</v>
      </c>
      <c r="AL886" s="34" t="s">
        <v>549</v>
      </c>
      <c r="AM886" s="34" t="s">
        <v>465</v>
      </c>
      <c r="AN886" s="34" t="s">
        <v>9201</v>
      </c>
      <c r="AO886" s="34" t="s">
        <v>9641</v>
      </c>
      <c r="AP886" s="34" t="s">
        <v>3690</v>
      </c>
      <c r="AQ886" s="34" t="s">
        <v>10142</v>
      </c>
      <c r="AR886" s="34" t="s">
        <v>10143</v>
      </c>
    </row>
    <row r="887" spans="1:44" x14ac:dyDescent="0.3">
      <c r="A887" s="53" t="s">
        <v>6819</v>
      </c>
      <c r="B887" s="53">
        <v>1</v>
      </c>
      <c r="C887" s="55">
        <f t="shared" si="6"/>
        <v>0</v>
      </c>
      <c r="D887" s="62" t="s">
        <v>50</v>
      </c>
      <c r="E887" s="60" t="s">
        <v>7255</v>
      </c>
      <c r="F887" s="43" t="s">
        <v>291</v>
      </c>
      <c r="G887" s="43" t="s">
        <v>292</v>
      </c>
      <c r="H887" s="43" t="s">
        <v>7544</v>
      </c>
      <c r="I887" s="43" t="s">
        <v>1754</v>
      </c>
      <c r="J887" s="47" t="s">
        <v>50</v>
      </c>
      <c r="K887" s="43" t="s">
        <v>7804</v>
      </c>
      <c r="L887" s="48">
        <v>1</v>
      </c>
      <c r="M887" s="43" t="s">
        <v>50</v>
      </c>
      <c r="N887" s="43" t="s">
        <v>50</v>
      </c>
      <c r="O887" s="43" t="s">
        <v>50</v>
      </c>
      <c r="P887" s="43" t="s">
        <v>8521</v>
      </c>
      <c r="Q887" s="43" t="s">
        <v>58</v>
      </c>
      <c r="R887" s="43" t="s">
        <v>8639</v>
      </c>
      <c r="S887" s="43" t="s">
        <v>59</v>
      </c>
      <c r="T887" s="49" t="s">
        <v>50</v>
      </c>
      <c r="U887" s="44" t="s">
        <v>50</v>
      </c>
      <c r="V887" s="43" t="s">
        <v>78</v>
      </c>
      <c r="W887" s="43" t="s">
        <v>61</v>
      </c>
      <c r="X887" s="43" t="s">
        <v>61</v>
      </c>
      <c r="Y887" s="50">
        <v>-0.02</v>
      </c>
      <c r="Z887" s="51">
        <v>55</v>
      </c>
      <c r="AA887" s="51">
        <v>375</v>
      </c>
      <c r="AC887" s="46">
        <v>2014</v>
      </c>
      <c r="AD887" s="45" t="s">
        <v>50</v>
      </c>
      <c r="AE887" s="44" t="s">
        <v>50</v>
      </c>
      <c r="AF887" s="49">
        <v>42194</v>
      </c>
      <c r="AG887" s="44" t="s">
        <v>50</v>
      </c>
      <c r="AH887" s="43" t="s">
        <v>428</v>
      </c>
      <c r="AI887" s="43" t="s">
        <v>647</v>
      </c>
      <c r="AJ887" s="33" t="str">
        <f t="shared" si="7"/>
        <v>Lasalle</v>
      </c>
      <c r="AK887" s="43" t="s">
        <v>8871</v>
      </c>
      <c r="AL887" s="43" t="s">
        <v>598</v>
      </c>
      <c r="AM887" s="43" t="s">
        <v>465</v>
      </c>
      <c r="AN887" s="43" t="s">
        <v>9202</v>
      </c>
      <c r="AO887" s="43" t="s">
        <v>9642</v>
      </c>
      <c r="AP887" s="43" t="s">
        <v>402</v>
      </c>
      <c r="AQ887" s="43" t="s">
        <v>50</v>
      </c>
      <c r="AR887" s="43" t="s">
        <v>10144</v>
      </c>
    </row>
    <row r="888" spans="1:44" x14ac:dyDescent="0.3">
      <c r="A888" s="52" t="s">
        <v>6820</v>
      </c>
      <c r="B888" s="52">
        <v>1</v>
      </c>
      <c r="C888" s="55">
        <f t="shared" si="6"/>
        <v>0</v>
      </c>
      <c r="D888" s="61">
        <v>0.52</v>
      </c>
      <c r="E888" s="59" t="s">
        <v>7256</v>
      </c>
      <c r="F888" s="34" t="s">
        <v>291</v>
      </c>
      <c r="G888" s="34" t="s">
        <v>292</v>
      </c>
      <c r="H888" s="34" t="s">
        <v>7463</v>
      </c>
      <c r="I888" s="34" t="s">
        <v>542</v>
      </c>
      <c r="J888" s="38" t="s">
        <v>50</v>
      </c>
      <c r="K888" s="34" t="s">
        <v>7805</v>
      </c>
      <c r="L888" s="39">
        <v>1</v>
      </c>
      <c r="M888" s="34" t="s">
        <v>50</v>
      </c>
      <c r="N888" s="34" t="s">
        <v>8287</v>
      </c>
      <c r="O888" s="34" t="s">
        <v>8428</v>
      </c>
      <c r="P888" s="34" t="s">
        <v>841</v>
      </c>
      <c r="Q888" s="34" t="s">
        <v>58</v>
      </c>
      <c r="R888" s="34" t="s">
        <v>8640</v>
      </c>
      <c r="S888" s="34" t="s">
        <v>59</v>
      </c>
      <c r="T888" s="40">
        <v>41468</v>
      </c>
      <c r="U888" s="35">
        <v>0.52</v>
      </c>
      <c r="V888" s="34" t="s">
        <v>661</v>
      </c>
      <c r="W888" s="34" t="s">
        <v>61</v>
      </c>
      <c r="X888" s="34" t="s">
        <v>61</v>
      </c>
      <c r="Y888" s="41">
        <v>-0.14000000000000001</v>
      </c>
      <c r="Z888" s="42" t="s">
        <v>50</v>
      </c>
      <c r="AA888" s="42">
        <v>1308</v>
      </c>
      <c r="AC888" s="37">
        <v>2013</v>
      </c>
      <c r="AD888" s="36" t="s">
        <v>50</v>
      </c>
      <c r="AE888" s="35">
        <v>0.52</v>
      </c>
      <c r="AF888" s="40">
        <v>41468</v>
      </c>
      <c r="AG888" s="35">
        <v>0.52</v>
      </c>
      <c r="AH888" s="34" t="s">
        <v>661</v>
      </c>
      <c r="AI888" s="34" t="s">
        <v>758</v>
      </c>
      <c r="AJ888" s="33" t="str">
        <f t="shared" si="7"/>
        <v>Markham</v>
      </c>
      <c r="AK888" s="34" t="s">
        <v>8872</v>
      </c>
      <c r="AL888" s="34" t="s">
        <v>549</v>
      </c>
      <c r="AM888" s="34" t="s">
        <v>465</v>
      </c>
      <c r="AN888" s="34" t="s">
        <v>9203</v>
      </c>
      <c r="AO888" s="34" t="s">
        <v>9643</v>
      </c>
      <c r="AP888" s="34" t="s">
        <v>762</v>
      </c>
      <c r="AQ888" s="34" t="s">
        <v>10145</v>
      </c>
      <c r="AR888" s="34" t="s">
        <v>10146</v>
      </c>
    </row>
    <row r="889" spans="1:44" x14ac:dyDescent="0.3">
      <c r="A889" s="53" t="s">
        <v>6821</v>
      </c>
      <c r="B889" s="53">
        <v>1</v>
      </c>
      <c r="C889" s="55">
        <f t="shared" si="6"/>
        <v>0</v>
      </c>
      <c r="D889" s="62">
        <v>0.02</v>
      </c>
      <c r="E889" s="60" t="s">
        <v>7257</v>
      </c>
      <c r="F889" s="43" t="s">
        <v>291</v>
      </c>
      <c r="G889" s="43" t="s">
        <v>292</v>
      </c>
      <c r="H889" s="43" t="s">
        <v>7463</v>
      </c>
      <c r="I889" s="43" t="s">
        <v>542</v>
      </c>
      <c r="J889" s="47" t="s">
        <v>50</v>
      </c>
      <c r="K889" s="43" t="s">
        <v>7806</v>
      </c>
      <c r="L889" s="48">
        <v>2</v>
      </c>
      <c r="M889" s="43" t="s">
        <v>8107</v>
      </c>
      <c r="N889" s="43" t="s">
        <v>8288</v>
      </c>
      <c r="O889" s="43" t="s">
        <v>8429</v>
      </c>
      <c r="P889" s="43" t="s">
        <v>99</v>
      </c>
      <c r="Q889" s="43" t="s">
        <v>58</v>
      </c>
      <c r="R889" s="43" t="s">
        <v>8641</v>
      </c>
      <c r="S889" s="43" t="s">
        <v>59</v>
      </c>
      <c r="T889" s="49">
        <v>42370</v>
      </c>
      <c r="U889" s="44">
        <v>0.02</v>
      </c>
      <c r="V889" s="43" t="s">
        <v>78</v>
      </c>
      <c r="W889" s="43" t="s">
        <v>61</v>
      </c>
      <c r="X889" s="43" t="s">
        <v>61</v>
      </c>
      <c r="Y889" s="50">
        <v>-0.77</v>
      </c>
      <c r="Z889" s="51">
        <v>17</v>
      </c>
      <c r="AA889" s="51">
        <v>258</v>
      </c>
      <c r="AC889" s="46">
        <v>2015</v>
      </c>
      <c r="AD889" s="45" t="s">
        <v>50</v>
      </c>
      <c r="AE889" s="44">
        <v>0.02</v>
      </c>
      <c r="AF889" s="49">
        <v>42794</v>
      </c>
      <c r="AG889" s="44" t="s">
        <v>50</v>
      </c>
      <c r="AH889" s="43" t="s">
        <v>78</v>
      </c>
      <c r="AI889" s="43" t="s">
        <v>647</v>
      </c>
      <c r="AJ889" s="33" t="str">
        <f t="shared" si="7"/>
        <v>Toronto</v>
      </c>
      <c r="AK889" s="43" t="s">
        <v>8873</v>
      </c>
      <c r="AL889" s="43" t="s">
        <v>598</v>
      </c>
      <c r="AM889" s="43" t="s">
        <v>465</v>
      </c>
      <c r="AN889" s="43" t="s">
        <v>9204</v>
      </c>
      <c r="AO889" s="43" t="s">
        <v>9644</v>
      </c>
      <c r="AP889" s="43" t="s">
        <v>303</v>
      </c>
      <c r="AQ889" s="43" t="s">
        <v>10147</v>
      </c>
      <c r="AR889" s="43" t="s">
        <v>50</v>
      </c>
    </row>
    <row r="890" spans="1:44" x14ac:dyDescent="0.3">
      <c r="A890" s="53" t="s">
        <v>6822</v>
      </c>
      <c r="B890" s="53">
        <v>1</v>
      </c>
      <c r="C890" s="55">
        <f t="shared" si="6"/>
        <v>0</v>
      </c>
      <c r="D890" s="62" t="s">
        <v>50</v>
      </c>
      <c r="E890" s="60" t="s">
        <v>7258</v>
      </c>
      <c r="F890" s="43" t="s">
        <v>291</v>
      </c>
      <c r="G890" s="43" t="s">
        <v>292</v>
      </c>
      <c r="H890" s="43" t="s">
        <v>7463</v>
      </c>
      <c r="I890" s="43" t="s">
        <v>1754</v>
      </c>
      <c r="J890" s="47" t="s">
        <v>50</v>
      </c>
      <c r="K890" s="43" t="s">
        <v>7807</v>
      </c>
      <c r="L890" s="48">
        <v>3</v>
      </c>
      <c r="M890" s="43" t="s">
        <v>8108</v>
      </c>
      <c r="N890" s="43" t="s">
        <v>8289</v>
      </c>
      <c r="O890" s="43" t="s">
        <v>897</v>
      </c>
      <c r="P890" s="43" t="s">
        <v>99</v>
      </c>
      <c r="Q890" s="43" t="s">
        <v>58</v>
      </c>
      <c r="R890" s="43" t="s">
        <v>757</v>
      </c>
      <c r="S890" s="43" t="s">
        <v>59</v>
      </c>
      <c r="T890" s="49" t="s">
        <v>50</v>
      </c>
      <c r="U890" s="44" t="s">
        <v>50</v>
      </c>
      <c r="V890" s="43" t="s">
        <v>78</v>
      </c>
      <c r="W890" s="43" t="s">
        <v>61</v>
      </c>
      <c r="X890" s="43" t="s">
        <v>61</v>
      </c>
      <c r="Y890" s="50">
        <v>0.15</v>
      </c>
      <c r="Z890" s="51" t="s">
        <v>50</v>
      </c>
      <c r="AA890" s="51">
        <v>1346</v>
      </c>
      <c r="AC890" s="46">
        <v>2014</v>
      </c>
      <c r="AD890" s="45" t="s">
        <v>50</v>
      </c>
      <c r="AE890" s="44" t="s">
        <v>50</v>
      </c>
      <c r="AF890" s="49">
        <v>41871</v>
      </c>
      <c r="AG890" s="44">
        <v>0.04</v>
      </c>
      <c r="AH890" s="43" t="s">
        <v>595</v>
      </c>
      <c r="AI890" s="43" t="s">
        <v>647</v>
      </c>
      <c r="AJ890" s="33" t="str">
        <f t="shared" si="7"/>
        <v>Toronto</v>
      </c>
      <c r="AK890" s="43" t="s">
        <v>8874</v>
      </c>
      <c r="AL890" s="43" t="s">
        <v>598</v>
      </c>
      <c r="AM890" s="43" t="s">
        <v>465</v>
      </c>
      <c r="AN890" s="43" t="s">
        <v>9205</v>
      </c>
      <c r="AO890" s="43" t="s">
        <v>9645</v>
      </c>
      <c r="AP890" s="43" t="s">
        <v>631</v>
      </c>
      <c r="AQ890" s="43" t="s">
        <v>10148</v>
      </c>
      <c r="AR890" s="43" t="s">
        <v>4246</v>
      </c>
    </row>
    <row r="891" spans="1:44" x14ac:dyDescent="0.3">
      <c r="A891" s="52" t="s">
        <v>6823</v>
      </c>
      <c r="B891" s="52">
        <v>0</v>
      </c>
      <c r="C891" s="55">
        <f t="shared" si="6"/>
        <v>1</v>
      </c>
      <c r="D891" s="61" t="s">
        <v>50</v>
      </c>
      <c r="E891" s="59" t="s">
        <v>7259</v>
      </c>
      <c r="F891" s="34" t="s">
        <v>173</v>
      </c>
      <c r="G891" s="34" t="s">
        <v>317</v>
      </c>
      <c r="H891" s="34" t="s">
        <v>50</v>
      </c>
      <c r="I891" s="34" t="s">
        <v>542</v>
      </c>
      <c r="J891" s="38" t="s">
        <v>50</v>
      </c>
      <c r="K891" s="34" t="s">
        <v>7656</v>
      </c>
      <c r="L891" s="39">
        <v>1</v>
      </c>
      <c r="M891" s="34" t="s">
        <v>8017</v>
      </c>
      <c r="N891" s="34" t="s">
        <v>8290</v>
      </c>
      <c r="O891" s="34" t="s">
        <v>50</v>
      </c>
      <c r="P891" s="34" t="s">
        <v>200</v>
      </c>
      <c r="Q891" s="34" t="s">
        <v>58</v>
      </c>
      <c r="R891" s="34" t="s">
        <v>8642</v>
      </c>
      <c r="S891" s="34" t="s">
        <v>59</v>
      </c>
      <c r="T891" s="40" t="s">
        <v>50</v>
      </c>
      <c r="U891" s="35" t="s">
        <v>50</v>
      </c>
      <c r="V891" s="34" t="s">
        <v>78</v>
      </c>
      <c r="W891" s="34" t="s">
        <v>61</v>
      </c>
      <c r="X891" s="34" t="s">
        <v>61</v>
      </c>
      <c r="Y891" s="41">
        <v>0</v>
      </c>
      <c r="Z891" s="42">
        <v>2087</v>
      </c>
      <c r="AA891" s="42">
        <v>1962</v>
      </c>
      <c r="AC891" s="37">
        <v>2013</v>
      </c>
      <c r="AD891" s="36">
        <v>18</v>
      </c>
      <c r="AE891" s="35" t="s">
        <v>50</v>
      </c>
      <c r="AF891" s="40" t="s">
        <v>50</v>
      </c>
      <c r="AG891" s="35" t="s">
        <v>50</v>
      </c>
      <c r="AH891" s="34" t="s">
        <v>78</v>
      </c>
      <c r="AI891" s="34" t="s">
        <v>745</v>
      </c>
      <c r="AJ891" s="33" t="str">
        <f t="shared" si="7"/>
        <v>Ottawa</v>
      </c>
      <c r="AK891" s="34" t="s">
        <v>8774</v>
      </c>
      <c r="AL891" s="34" t="s">
        <v>598</v>
      </c>
      <c r="AM891" s="34" t="s">
        <v>465</v>
      </c>
      <c r="AN891" s="34" t="s">
        <v>9206</v>
      </c>
      <c r="AO891" s="34" t="s">
        <v>9646</v>
      </c>
      <c r="AP891" s="34" t="s">
        <v>468</v>
      </c>
      <c r="AQ891" s="34" t="s">
        <v>10149</v>
      </c>
      <c r="AR891" s="34" t="s">
        <v>10150</v>
      </c>
    </row>
    <row r="892" spans="1:44" x14ac:dyDescent="0.3">
      <c r="A892" s="53" t="s">
        <v>6824</v>
      </c>
      <c r="B892" s="53">
        <v>1</v>
      </c>
      <c r="C892" s="55">
        <f t="shared" si="6"/>
        <v>0</v>
      </c>
      <c r="D892" s="62" t="s">
        <v>50</v>
      </c>
      <c r="E892" s="60" t="s">
        <v>7260</v>
      </c>
      <c r="F892" s="43" t="s">
        <v>291</v>
      </c>
      <c r="G892" s="43" t="s">
        <v>292</v>
      </c>
      <c r="H892" s="43" t="s">
        <v>7463</v>
      </c>
      <c r="I892" s="43" t="s">
        <v>542</v>
      </c>
      <c r="J892" s="47" t="s">
        <v>50</v>
      </c>
      <c r="K892" s="43" t="s">
        <v>7808</v>
      </c>
      <c r="L892" s="48">
        <v>1</v>
      </c>
      <c r="M892" s="43" t="s">
        <v>8109</v>
      </c>
      <c r="N892" s="43" t="s">
        <v>50</v>
      </c>
      <c r="O892" s="43" t="s">
        <v>50</v>
      </c>
      <c r="P892" s="43" t="s">
        <v>99</v>
      </c>
      <c r="Q892" s="43" t="s">
        <v>58</v>
      </c>
      <c r="R892" s="43" t="s">
        <v>50</v>
      </c>
      <c r="S892" s="43" t="s">
        <v>59</v>
      </c>
      <c r="T892" s="49">
        <v>42736</v>
      </c>
      <c r="U892" s="44" t="s">
        <v>50</v>
      </c>
      <c r="V892" s="43" t="s">
        <v>78</v>
      </c>
      <c r="W892" s="43" t="s">
        <v>61</v>
      </c>
      <c r="X892" s="43" t="s">
        <v>61</v>
      </c>
      <c r="Y892" s="50">
        <v>-0.04</v>
      </c>
      <c r="Z892" s="51" t="s">
        <v>50</v>
      </c>
      <c r="AA892" s="51">
        <v>2085</v>
      </c>
      <c r="AC892" s="46">
        <v>2014</v>
      </c>
      <c r="AD892" s="45" t="s">
        <v>50</v>
      </c>
      <c r="AE892" s="44" t="s">
        <v>50</v>
      </c>
      <c r="AF892" s="49">
        <v>42736</v>
      </c>
      <c r="AG892" s="44" t="s">
        <v>50</v>
      </c>
      <c r="AH892" s="43" t="s">
        <v>78</v>
      </c>
      <c r="AI892" s="43" t="s">
        <v>647</v>
      </c>
      <c r="AJ892" s="33" t="str">
        <f t="shared" si="7"/>
        <v>Toronto</v>
      </c>
      <c r="AK892" s="43" t="s">
        <v>8875</v>
      </c>
      <c r="AL892" s="43" t="s">
        <v>598</v>
      </c>
      <c r="AM892" s="43" t="s">
        <v>465</v>
      </c>
      <c r="AN892" s="43" t="s">
        <v>9207</v>
      </c>
      <c r="AO892" s="43" t="s">
        <v>9647</v>
      </c>
      <c r="AP892" s="43" t="s">
        <v>468</v>
      </c>
      <c r="AQ892" s="43" t="s">
        <v>10151</v>
      </c>
      <c r="AR892" s="43" t="s">
        <v>50</v>
      </c>
    </row>
    <row r="893" spans="1:44" x14ac:dyDescent="0.3">
      <c r="A893" s="52" t="s">
        <v>6825</v>
      </c>
      <c r="B893" s="52">
        <v>0</v>
      </c>
      <c r="C893" s="55">
        <f t="shared" si="6"/>
        <v>1</v>
      </c>
      <c r="D893" s="61">
        <v>0</v>
      </c>
      <c r="E893" s="59" t="s">
        <v>7261</v>
      </c>
      <c r="F893" s="34" t="s">
        <v>93</v>
      </c>
      <c r="G893" s="34" t="s">
        <v>1514</v>
      </c>
      <c r="H893" s="34" t="s">
        <v>50</v>
      </c>
      <c r="I893" s="34" t="s">
        <v>542</v>
      </c>
      <c r="J893" s="38" t="s">
        <v>50</v>
      </c>
      <c r="K893" s="34" t="s">
        <v>7809</v>
      </c>
      <c r="L893" s="39">
        <v>1</v>
      </c>
      <c r="M893" s="34" t="s">
        <v>8017</v>
      </c>
      <c r="N893" s="34" t="s">
        <v>8291</v>
      </c>
      <c r="O893" s="34" t="s">
        <v>50</v>
      </c>
      <c r="P893" s="34" t="s">
        <v>200</v>
      </c>
      <c r="Q893" s="34" t="s">
        <v>58</v>
      </c>
      <c r="R893" s="34" t="s">
        <v>50</v>
      </c>
      <c r="S893" s="34" t="s">
        <v>59</v>
      </c>
      <c r="T893" s="40" t="s">
        <v>50</v>
      </c>
      <c r="U893" s="35" t="s">
        <v>50</v>
      </c>
      <c r="V893" s="34" t="s">
        <v>78</v>
      </c>
      <c r="W893" s="34" t="s">
        <v>61</v>
      </c>
      <c r="X893" s="34" t="s">
        <v>61</v>
      </c>
      <c r="Y893" s="41">
        <v>0</v>
      </c>
      <c r="Z893" s="42">
        <v>536</v>
      </c>
      <c r="AA893" s="42">
        <v>91</v>
      </c>
      <c r="AC893" s="37">
        <v>2013</v>
      </c>
      <c r="AD893" s="36" t="s">
        <v>50</v>
      </c>
      <c r="AE893" s="35">
        <v>0</v>
      </c>
      <c r="AF893" s="40">
        <v>42005</v>
      </c>
      <c r="AG893" s="35">
        <v>0.01</v>
      </c>
      <c r="AH893" s="34" t="s">
        <v>428</v>
      </c>
      <c r="AI893" s="34" t="s">
        <v>5013</v>
      </c>
      <c r="AJ893" s="33" t="str">
        <f t="shared" si="7"/>
        <v>Ottawa</v>
      </c>
      <c r="AK893" s="34" t="s">
        <v>8774</v>
      </c>
      <c r="AL893" s="34" t="s">
        <v>549</v>
      </c>
      <c r="AM893" s="34" t="s">
        <v>465</v>
      </c>
      <c r="AN893" s="34" t="s">
        <v>9208</v>
      </c>
      <c r="AO893" s="34" t="s">
        <v>9648</v>
      </c>
      <c r="AP893" s="34" t="s">
        <v>9649</v>
      </c>
      <c r="AQ893" s="34" t="s">
        <v>10152</v>
      </c>
      <c r="AR893" s="34" t="s">
        <v>10153</v>
      </c>
    </row>
    <row r="894" spans="1:44" x14ac:dyDescent="0.3">
      <c r="A894" s="53" t="s">
        <v>6826</v>
      </c>
      <c r="B894" s="53">
        <v>1</v>
      </c>
      <c r="C894" s="55">
        <f t="shared" si="6"/>
        <v>0</v>
      </c>
      <c r="D894" s="62">
        <v>0.64</v>
      </c>
      <c r="E894" s="60" t="s">
        <v>7262</v>
      </c>
      <c r="F894" s="43" t="s">
        <v>291</v>
      </c>
      <c r="G894" s="43" t="s">
        <v>292</v>
      </c>
      <c r="H894" s="43" t="s">
        <v>7545</v>
      </c>
      <c r="I894" s="43" t="s">
        <v>7594</v>
      </c>
      <c r="J894" s="47" t="s">
        <v>50</v>
      </c>
      <c r="K894" s="43" t="s">
        <v>7810</v>
      </c>
      <c r="L894" s="48">
        <v>3</v>
      </c>
      <c r="M894" s="43" t="s">
        <v>8110</v>
      </c>
      <c r="N894" s="43" t="s">
        <v>50</v>
      </c>
      <c r="O894" s="43" t="s">
        <v>50</v>
      </c>
      <c r="P894" s="43" t="s">
        <v>99</v>
      </c>
      <c r="Q894" s="43" t="s">
        <v>58</v>
      </c>
      <c r="R894" s="43" t="s">
        <v>50</v>
      </c>
      <c r="S894" s="43" t="s">
        <v>59</v>
      </c>
      <c r="T894" s="49">
        <v>42467</v>
      </c>
      <c r="U894" s="44">
        <v>0.64</v>
      </c>
      <c r="V894" s="43" t="s">
        <v>335</v>
      </c>
      <c r="W894" s="43" t="s">
        <v>61</v>
      </c>
      <c r="X894" s="43" t="s">
        <v>61</v>
      </c>
      <c r="Y894" s="50">
        <v>0</v>
      </c>
      <c r="Z894" s="51" t="s">
        <v>50</v>
      </c>
      <c r="AA894" s="51">
        <v>54</v>
      </c>
      <c r="AC894" s="46">
        <v>2014</v>
      </c>
      <c r="AD894" s="45">
        <v>3</v>
      </c>
      <c r="AE894" s="44">
        <v>0.64</v>
      </c>
      <c r="AF894" s="49">
        <v>42825</v>
      </c>
      <c r="AG894" s="44" t="s">
        <v>50</v>
      </c>
      <c r="AH894" s="43" t="s">
        <v>78</v>
      </c>
      <c r="AI894" s="43" t="s">
        <v>1597</v>
      </c>
      <c r="AJ894" s="33" t="str">
        <f t="shared" si="7"/>
        <v>Toronto</v>
      </c>
      <c r="AK894" s="43" t="s">
        <v>8876</v>
      </c>
      <c r="AL894" s="43" t="s">
        <v>464</v>
      </c>
      <c r="AM894" s="43" t="s">
        <v>465</v>
      </c>
      <c r="AN894" s="43" t="s">
        <v>9209</v>
      </c>
      <c r="AO894" s="43" t="s">
        <v>9650</v>
      </c>
      <c r="AP894" s="43" t="s">
        <v>339</v>
      </c>
      <c r="AQ894" s="43" t="s">
        <v>10154</v>
      </c>
      <c r="AR894" s="43" t="s">
        <v>10155</v>
      </c>
    </row>
    <row r="895" spans="1:44" x14ac:dyDescent="0.3">
      <c r="A895" s="52" t="s">
        <v>6827</v>
      </c>
      <c r="B895" s="52">
        <v>0</v>
      </c>
      <c r="C895" s="55">
        <f t="shared" si="6"/>
        <v>1</v>
      </c>
      <c r="D895" s="61">
        <v>0.11</v>
      </c>
      <c r="E895" s="59" t="s">
        <v>7263</v>
      </c>
      <c r="F895" s="34" t="s">
        <v>173</v>
      </c>
      <c r="G895" s="34" t="s">
        <v>317</v>
      </c>
      <c r="H895" s="34" t="s">
        <v>7489</v>
      </c>
      <c r="I895" s="34" t="s">
        <v>542</v>
      </c>
      <c r="J895" s="38" t="s">
        <v>50</v>
      </c>
      <c r="K895" s="34" t="s">
        <v>7811</v>
      </c>
      <c r="L895" s="39" t="s">
        <v>50</v>
      </c>
      <c r="M895" s="34" t="s">
        <v>50</v>
      </c>
      <c r="N895" s="34" t="s">
        <v>116</v>
      </c>
      <c r="O895" s="34" t="s">
        <v>8430</v>
      </c>
      <c r="P895" s="34" t="s">
        <v>99</v>
      </c>
      <c r="Q895" s="34" t="s">
        <v>58</v>
      </c>
      <c r="R895" s="34" t="s">
        <v>8643</v>
      </c>
      <c r="S895" s="34" t="s">
        <v>59</v>
      </c>
      <c r="T895" s="40">
        <v>41784</v>
      </c>
      <c r="U895" s="35">
        <v>0.11</v>
      </c>
      <c r="V895" s="34" t="s">
        <v>428</v>
      </c>
      <c r="W895" s="34" t="s">
        <v>61</v>
      </c>
      <c r="X895" s="34" t="s">
        <v>61</v>
      </c>
      <c r="Y895" s="41" t="s">
        <v>50</v>
      </c>
      <c r="Z895" s="42" t="s">
        <v>50</v>
      </c>
      <c r="AA895" s="42" t="s">
        <v>50</v>
      </c>
      <c r="AC895" s="37">
        <v>2013</v>
      </c>
      <c r="AD895" s="36" t="s">
        <v>50</v>
      </c>
      <c r="AE895" s="35">
        <v>0.11</v>
      </c>
      <c r="AF895" s="40">
        <v>41784</v>
      </c>
      <c r="AG895" s="35">
        <v>0.11</v>
      </c>
      <c r="AH895" s="34" t="s">
        <v>428</v>
      </c>
      <c r="AI895" s="34" t="s">
        <v>1770</v>
      </c>
      <c r="AJ895" s="33" t="str">
        <f t="shared" si="7"/>
        <v>Toronto</v>
      </c>
      <c r="AK895" s="34" t="s">
        <v>50</v>
      </c>
      <c r="AL895" s="34" t="s">
        <v>549</v>
      </c>
      <c r="AM895" s="34" t="s">
        <v>465</v>
      </c>
      <c r="AN895" s="34" t="s">
        <v>9210</v>
      </c>
      <c r="AO895" s="34" t="s">
        <v>9651</v>
      </c>
      <c r="AP895" s="34" t="s">
        <v>468</v>
      </c>
      <c r="AQ895" s="34" t="s">
        <v>10156</v>
      </c>
      <c r="AR895" s="34" t="s">
        <v>10157</v>
      </c>
    </row>
    <row r="896" spans="1:44" x14ac:dyDescent="0.3">
      <c r="A896" s="53" t="s">
        <v>6828</v>
      </c>
      <c r="B896" s="53">
        <v>1</v>
      </c>
      <c r="C896" s="55">
        <f t="shared" si="6"/>
        <v>0</v>
      </c>
      <c r="D896" s="62" t="s">
        <v>50</v>
      </c>
      <c r="E896" s="60" t="s">
        <v>7264</v>
      </c>
      <c r="F896" s="43" t="s">
        <v>291</v>
      </c>
      <c r="G896" s="43" t="s">
        <v>292</v>
      </c>
      <c r="H896" s="43" t="s">
        <v>7475</v>
      </c>
      <c r="I896" s="43" t="s">
        <v>456</v>
      </c>
      <c r="J896" s="47" t="s">
        <v>50</v>
      </c>
      <c r="K896" s="43" t="s">
        <v>7812</v>
      </c>
      <c r="L896" s="48">
        <v>4</v>
      </c>
      <c r="M896" s="43" t="s">
        <v>8111</v>
      </c>
      <c r="N896" s="43" t="s">
        <v>2452</v>
      </c>
      <c r="O896" s="43" t="s">
        <v>50</v>
      </c>
      <c r="P896" s="43" t="s">
        <v>99</v>
      </c>
      <c r="Q896" s="43" t="s">
        <v>58</v>
      </c>
      <c r="R896" s="43" t="s">
        <v>2453</v>
      </c>
      <c r="S896" s="43" t="s">
        <v>59</v>
      </c>
      <c r="T896" s="49">
        <v>42417</v>
      </c>
      <c r="U896" s="44" t="s">
        <v>50</v>
      </c>
      <c r="V896" s="43" t="s">
        <v>78</v>
      </c>
      <c r="W896" s="43" t="s">
        <v>61</v>
      </c>
      <c r="X896" s="43" t="s">
        <v>61</v>
      </c>
      <c r="Y896" s="50">
        <v>-0.73</v>
      </c>
      <c r="Z896" s="51">
        <v>4</v>
      </c>
      <c r="AA896" s="51">
        <v>225</v>
      </c>
      <c r="AC896" s="46">
        <v>2015</v>
      </c>
      <c r="AD896" s="45" t="s">
        <v>50</v>
      </c>
      <c r="AE896" s="44" t="s">
        <v>50</v>
      </c>
      <c r="AF896" s="49" t="s">
        <v>50</v>
      </c>
      <c r="AG896" s="44" t="s">
        <v>50</v>
      </c>
      <c r="AH896" s="43" t="s">
        <v>661</v>
      </c>
      <c r="AI896" s="43" t="s">
        <v>547</v>
      </c>
      <c r="AJ896" s="33" t="str">
        <f t="shared" si="7"/>
        <v>Toronto</v>
      </c>
      <c r="AK896" s="43" t="s">
        <v>8877</v>
      </c>
      <c r="AL896" s="43" t="s">
        <v>464</v>
      </c>
      <c r="AM896" s="43" t="s">
        <v>465</v>
      </c>
      <c r="AN896" s="43" t="s">
        <v>9211</v>
      </c>
      <c r="AO896" s="43" t="s">
        <v>9652</v>
      </c>
      <c r="AP896" s="43" t="s">
        <v>468</v>
      </c>
      <c r="AQ896" s="43" t="s">
        <v>10158</v>
      </c>
      <c r="AR896" s="43" t="s">
        <v>10159</v>
      </c>
    </row>
    <row r="897" spans="1:44" x14ac:dyDescent="0.3">
      <c r="A897" s="52" t="s">
        <v>6829</v>
      </c>
      <c r="B897" s="52">
        <v>0</v>
      </c>
      <c r="C897" s="55">
        <f t="shared" si="6"/>
        <v>1</v>
      </c>
      <c r="D897" s="61" t="s">
        <v>50</v>
      </c>
      <c r="E897" s="59" t="s">
        <v>7265</v>
      </c>
      <c r="F897" s="34" t="s">
        <v>2</v>
      </c>
      <c r="G897" s="34" t="s">
        <v>2517</v>
      </c>
      <c r="H897" s="34" t="s">
        <v>50</v>
      </c>
      <c r="I897" s="34" t="s">
        <v>294</v>
      </c>
      <c r="J897" s="38" t="s">
        <v>50</v>
      </c>
      <c r="K897" s="34" t="s">
        <v>7813</v>
      </c>
      <c r="L897" s="39">
        <v>1</v>
      </c>
      <c r="M897" s="34" t="s">
        <v>8112</v>
      </c>
      <c r="N897" s="34" t="s">
        <v>8292</v>
      </c>
      <c r="O897" s="34" t="s">
        <v>8431</v>
      </c>
      <c r="P897" s="34" t="s">
        <v>99</v>
      </c>
      <c r="Q897" s="34" t="s">
        <v>58</v>
      </c>
      <c r="R897" s="34" t="s">
        <v>8569</v>
      </c>
      <c r="S897" s="34" t="s">
        <v>59</v>
      </c>
      <c r="T897" s="40" t="s">
        <v>50</v>
      </c>
      <c r="U897" s="35" t="s">
        <v>50</v>
      </c>
      <c r="V897" s="34" t="s">
        <v>509</v>
      </c>
      <c r="W897" s="34" t="s">
        <v>61</v>
      </c>
      <c r="X897" s="34" t="s">
        <v>61</v>
      </c>
      <c r="Y897" s="41">
        <v>0.37</v>
      </c>
      <c r="Z897" s="42">
        <v>3248</v>
      </c>
      <c r="AA897" s="42">
        <v>473</v>
      </c>
      <c r="AC897" s="37">
        <v>2013</v>
      </c>
      <c r="AD897" s="36" t="s">
        <v>50</v>
      </c>
      <c r="AE897" s="35" t="s">
        <v>50</v>
      </c>
      <c r="AF897" s="40" t="s">
        <v>50</v>
      </c>
      <c r="AG897" s="35" t="s">
        <v>50</v>
      </c>
      <c r="AH897" s="34" t="s">
        <v>509</v>
      </c>
      <c r="AI897" s="34" t="s">
        <v>8730</v>
      </c>
      <c r="AJ897" s="33" t="str">
        <f t="shared" si="7"/>
        <v>Toronto</v>
      </c>
      <c r="AK897" s="34" t="s">
        <v>8878</v>
      </c>
      <c r="AL897" s="34" t="s">
        <v>66</v>
      </c>
      <c r="AM897" s="34" t="s">
        <v>465</v>
      </c>
      <c r="AN897" s="34" t="s">
        <v>9212</v>
      </c>
      <c r="AO897" s="34" t="s">
        <v>9653</v>
      </c>
      <c r="AP897" s="34" t="s">
        <v>9654</v>
      </c>
      <c r="AQ897" s="34" t="s">
        <v>10160</v>
      </c>
      <c r="AR897" s="34" t="s">
        <v>10161</v>
      </c>
    </row>
    <row r="898" spans="1:44" x14ac:dyDescent="0.3">
      <c r="A898" s="53" t="s">
        <v>6830</v>
      </c>
      <c r="B898" s="53">
        <v>1</v>
      </c>
      <c r="C898" s="55">
        <f t="shared" si="6"/>
        <v>0</v>
      </c>
      <c r="D898" s="62">
        <v>0.1</v>
      </c>
      <c r="E898" s="60" t="s">
        <v>7266</v>
      </c>
      <c r="F898" s="43" t="s">
        <v>1</v>
      </c>
      <c r="G898" s="43" t="s">
        <v>70</v>
      </c>
      <c r="H898" s="43" t="s">
        <v>50</v>
      </c>
      <c r="I898" s="43" t="s">
        <v>1754</v>
      </c>
      <c r="J898" s="47" t="s">
        <v>50</v>
      </c>
      <c r="K898" s="43" t="s">
        <v>7814</v>
      </c>
      <c r="L898" s="48">
        <v>4</v>
      </c>
      <c r="M898" s="43" t="s">
        <v>8113</v>
      </c>
      <c r="N898" s="43" t="s">
        <v>8293</v>
      </c>
      <c r="O898" s="43" t="s">
        <v>50</v>
      </c>
      <c r="P898" s="43" t="s">
        <v>99</v>
      </c>
      <c r="Q898" s="43" t="s">
        <v>58</v>
      </c>
      <c r="R898" s="43" t="s">
        <v>50</v>
      </c>
      <c r="S898" s="43" t="s">
        <v>59</v>
      </c>
      <c r="T898" s="49">
        <v>41518</v>
      </c>
      <c r="U898" s="44">
        <v>7.0000000000000007E-2</v>
      </c>
      <c r="V898" s="43" t="s">
        <v>461</v>
      </c>
      <c r="W898" s="43" t="s">
        <v>61</v>
      </c>
      <c r="X898" s="43" t="s">
        <v>61</v>
      </c>
      <c r="Y898" s="50">
        <v>0.05</v>
      </c>
      <c r="Z898" s="51">
        <v>1523</v>
      </c>
      <c r="AA898" s="51">
        <v>1038</v>
      </c>
      <c r="AC898" s="46">
        <v>2013</v>
      </c>
      <c r="AD898" s="45" t="s">
        <v>50</v>
      </c>
      <c r="AE898" s="44">
        <v>0.1</v>
      </c>
      <c r="AF898" s="49">
        <v>41836</v>
      </c>
      <c r="AG898" s="44" t="s">
        <v>50</v>
      </c>
      <c r="AH898" s="43" t="s">
        <v>78</v>
      </c>
      <c r="AI898" s="43" t="s">
        <v>429</v>
      </c>
      <c r="AJ898" s="33" t="str">
        <f t="shared" si="7"/>
        <v>Toronto</v>
      </c>
      <c r="AK898" s="43" t="s">
        <v>8879</v>
      </c>
      <c r="AL898" s="43" t="s">
        <v>598</v>
      </c>
      <c r="AM898" s="43" t="s">
        <v>465</v>
      </c>
      <c r="AN898" s="43" t="s">
        <v>9213</v>
      </c>
      <c r="AO898" s="43" t="s">
        <v>9655</v>
      </c>
      <c r="AP898" s="43" t="s">
        <v>2340</v>
      </c>
      <c r="AQ898" s="43" t="s">
        <v>10162</v>
      </c>
      <c r="AR898" s="43" t="s">
        <v>10163</v>
      </c>
    </row>
    <row r="899" spans="1:44" x14ac:dyDescent="0.3">
      <c r="A899" s="52" t="s">
        <v>6831</v>
      </c>
      <c r="B899" s="52">
        <v>1</v>
      </c>
      <c r="C899" s="55">
        <f t="shared" si="6"/>
        <v>0</v>
      </c>
      <c r="D899" s="61">
        <v>0.88</v>
      </c>
      <c r="E899" s="59" t="s">
        <v>7267</v>
      </c>
      <c r="F899" s="34" t="s">
        <v>291</v>
      </c>
      <c r="G899" s="34" t="s">
        <v>292</v>
      </c>
      <c r="H899" s="34" t="s">
        <v>7546</v>
      </c>
      <c r="I899" s="34" t="s">
        <v>456</v>
      </c>
      <c r="J899" s="38" t="s">
        <v>50</v>
      </c>
      <c r="K899" s="34" t="s">
        <v>7815</v>
      </c>
      <c r="L899" s="39">
        <v>6</v>
      </c>
      <c r="M899" s="34" t="s">
        <v>8114</v>
      </c>
      <c r="N899" s="34" t="s">
        <v>2452</v>
      </c>
      <c r="O899" s="34" t="s">
        <v>50</v>
      </c>
      <c r="P899" s="34" t="s">
        <v>99</v>
      </c>
      <c r="Q899" s="34" t="s">
        <v>58</v>
      </c>
      <c r="R899" s="34" t="s">
        <v>2453</v>
      </c>
      <c r="S899" s="34" t="s">
        <v>59</v>
      </c>
      <c r="T899" s="40" t="s">
        <v>50</v>
      </c>
      <c r="U899" s="35">
        <v>0.34</v>
      </c>
      <c r="V899" s="34" t="s">
        <v>461</v>
      </c>
      <c r="W899" s="34" t="s">
        <v>61</v>
      </c>
      <c r="X899" s="34" t="s">
        <v>61</v>
      </c>
      <c r="Y899" s="41">
        <v>0.23</v>
      </c>
      <c r="Z899" s="42">
        <v>162</v>
      </c>
      <c r="AA899" s="42">
        <v>237</v>
      </c>
      <c r="AC899" s="37">
        <v>2014</v>
      </c>
      <c r="AD899" s="36" t="s">
        <v>50</v>
      </c>
      <c r="AE899" s="35">
        <v>0.88</v>
      </c>
      <c r="AF899" s="40">
        <v>42736</v>
      </c>
      <c r="AG899" s="35" t="s">
        <v>50</v>
      </c>
      <c r="AH899" s="34" t="s">
        <v>661</v>
      </c>
      <c r="AI899" s="34" t="s">
        <v>299</v>
      </c>
      <c r="AJ899" s="33" t="str">
        <f t="shared" si="7"/>
        <v>Toronto</v>
      </c>
      <c r="AK899" s="34" t="s">
        <v>8880</v>
      </c>
      <c r="AL899" s="34" t="s">
        <v>464</v>
      </c>
      <c r="AM899" s="34" t="s">
        <v>465</v>
      </c>
      <c r="AN899" s="34" t="s">
        <v>9214</v>
      </c>
      <c r="AO899" s="34" t="s">
        <v>9656</v>
      </c>
      <c r="AP899" s="34" t="s">
        <v>303</v>
      </c>
      <c r="AQ899" s="34" t="s">
        <v>10164</v>
      </c>
      <c r="AR899" s="34" t="s">
        <v>50</v>
      </c>
    </row>
    <row r="900" spans="1:44" x14ac:dyDescent="0.3">
      <c r="A900" s="53" t="s">
        <v>6832</v>
      </c>
      <c r="B900" s="53">
        <v>1</v>
      </c>
      <c r="C900" s="55">
        <f t="shared" si="6"/>
        <v>0</v>
      </c>
      <c r="D900" s="62" t="s">
        <v>50</v>
      </c>
      <c r="E900" s="60" t="s">
        <v>7268</v>
      </c>
      <c r="F900" s="43" t="s">
        <v>291</v>
      </c>
      <c r="G900" s="43" t="s">
        <v>292</v>
      </c>
      <c r="H900" s="43" t="s">
        <v>7464</v>
      </c>
      <c r="I900" s="43" t="s">
        <v>542</v>
      </c>
      <c r="J900" s="47" t="s">
        <v>50</v>
      </c>
      <c r="K900" s="43" t="s">
        <v>7816</v>
      </c>
      <c r="L900" s="48">
        <v>3</v>
      </c>
      <c r="M900" s="43" t="s">
        <v>8115</v>
      </c>
      <c r="N900" s="43" t="s">
        <v>896</v>
      </c>
      <c r="O900" s="43" t="s">
        <v>50</v>
      </c>
      <c r="P900" s="43" t="s">
        <v>99</v>
      </c>
      <c r="Q900" s="43" t="s">
        <v>58</v>
      </c>
      <c r="R900" s="43" t="s">
        <v>757</v>
      </c>
      <c r="S900" s="43" t="s">
        <v>59</v>
      </c>
      <c r="T900" s="49">
        <v>41600</v>
      </c>
      <c r="U900" s="44" t="s">
        <v>50</v>
      </c>
      <c r="V900" s="43" t="s">
        <v>78</v>
      </c>
      <c r="W900" s="43" t="s">
        <v>61</v>
      </c>
      <c r="X900" s="43" t="s">
        <v>61</v>
      </c>
      <c r="Y900" s="50">
        <v>-0.12</v>
      </c>
      <c r="Z900" s="51" t="s">
        <v>50</v>
      </c>
      <c r="AA900" s="51">
        <v>107</v>
      </c>
      <c r="AC900" s="46">
        <v>2013</v>
      </c>
      <c r="AD900" s="45">
        <v>9</v>
      </c>
      <c r="AE900" s="44" t="s">
        <v>50</v>
      </c>
      <c r="AF900" s="49">
        <v>42327</v>
      </c>
      <c r="AG900" s="44" t="s">
        <v>50</v>
      </c>
      <c r="AH900" s="43" t="s">
        <v>78</v>
      </c>
      <c r="AI900" s="43" t="s">
        <v>647</v>
      </c>
      <c r="AJ900" s="33" t="str">
        <f t="shared" si="7"/>
        <v>Toronto</v>
      </c>
      <c r="AK900" s="43" t="s">
        <v>8881</v>
      </c>
      <c r="AL900" s="43" t="s">
        <v>598</v>
      </c>
      <c r="AM900" s="43" t="s">
        <v>465</v>
      </c>
      <c r="AN900" s="43" t="s">
        <v>9215</v>
      </c>
      <c r="AO900" s="43" t="s">
        <v>9657</v>
      </c>
      <c r="AP900" s="43" t="s">
        <v>631</v>
      </c>
      <c r="AQ900" s="43" t="s">
        <v>10165</v>
      </c>
      <c r="AR900" s="43" t="s">
        <v>10166</v>
      </c>
    </row>
    <row r="901" spans="1:44" x14ac:dyDescent="0.3">
      <c r="A901" s="52" t="s">
        <v>6833</v>
      </c>
      <c r="B901" s="52">
        <v>1</v>
      </c>
      <c r="C901" s="55">
        <f t="shared" si="6"/>
        <v>0</v>
      </c>
      <c r="D901" s="61">
        <v>0.04</v>
      </c>
      <c r="E901" s="59" t="s">
        <v>7269</v>
      </c>
      <c r="F901" s="34" t="s">
        <v>291</v>
      </c>
      <c r="G901" s="34" t="s">
        <v>292</v>
      </c>
      <c r="H901" s="34" t="s">
        <v>7463</v>
      </c>
      <c r="I901" s="34" t="s">
        <v>456</v>
      </c>
      <c r="J901" s="38" t="s">
        <v>50</v>
      </c>
      <c r="K901" s="34" t="s">
        <v>7817</v>
      </c>
      <c r="L901" s="39">
        <v>2</v>
      </c>
      <c r="M901" s="34" t="s">
        <v>8116</v>
      </c>
      <c r="N901" s="34" t="s">
        <v>50</v>
      </c>
      <c r="O901" s="34" t="s">
        <v>50</v>
      </c>
      <c r="P901" s="34" t="s">
        <v>939</v>
      </c>
      <c r="Q901" s="34" t="s">
        <v>58</v>
      </c>
      <c r="R901" s="34" t="s">
        <v>50</v>
      </c>
      <c r="S901" s="34" t="s">
        <v>59</v>
      </c>
      <c r="T901" s="40">
        <v>41305</v>
      </c>
      <c r="U901" s="35">
        <v>0.04</v>
      </c>
      <c r="V901" s="34" t="s">
        <v>78</v>
      </c>
      <c r="W901" s="34" t="s">
        <v>61</v>
      </c>
      <c r="X901" s="34" t="s">
        <v>61</v>
      </c>
      <c r="Y901" s="41">
        <v>0</v>
      </c>
      <c r="Z901" s="42" t="s">
        <v>50</v>
      </c>
      <c r="AA901" s="42">
        <v>4</v>
      </c>
      <c r="AC901" s="37">
        <v>2013</v>
      </c>
      <c r="AD901" s="36" t="s">
        <v>50</v>
      </c>
      <c r="AE901" s="35">
        <v>0.04</v>
      </c>
      <c r="AF901" s="40">
        <v>41829</v>
      </c>
      <c r="AG901" s="35" t="s">
        <v>50</v>
      </c>
      <c r="AH901" s="34" t="s">
        <v>428</v>
      </c>
      <c r="AI901" s="34" t="s">
        <v>647</v>
      </c>
      <c r="AJ901" s="33" t="str">
        <f t="shared" si="7"/>
        <v>Waterloo</v>
      </c>
      <c r="AK901" s="34" t="s">
        <v>8882</v>
      </c>
      <c r="AL901" s="34" t="s">
        <v>598</v>
      </c>
      <c r="AM901" s="34" t="s">
        <v>465</v>
      </c>
      <c r="AN901" s="34" t="s">
        <v>9216</v>
      </c>
      <c r="AO901" s="34" t="s">
        <v>50</v>
      </c>
      <c r="AP901" s="34" t="s">
        <v>50</v>
      </c>
      <c r="AQ901" s="34" t="s">
        <v>50</v>
      </c>
      <c r="AR901" s="34" t="s">
        <v>50</v>
      </c>
    </row>
    <row r="902" spans="1:44" x14ac:dyDescent="0.3">
      <c r="A902" s="53" t="s">
        <v>6834</v>
      </c>
      <c r="B902" s="53">
        <v>1</v>
      </c>
      <c r="C902" s="55">
        <f t="shared" si="6"/>
        <v>0</v>
      </c>
      <c r="D902" s="62">
        <v>0.06</v>
      </c>
      <c r="E902" s="60" t="s">
        <v>7270</v>
      </c>
      <c r="F902" s="43" t="s">
        <v>173</v>
      </c>
      <c r="G902" s="43" t="s">
        <v>317</v>
      </c>
      <c r="H902" s="43" t="s">
        <v>50</v>
      </c>
      <c r="I902" s="43" t="s">
        <v>542</v>
      </c>
      <c r="J902" s="47" t="s">
        <v>50</v>
      </c>
      <c r="K902" s="43" t="s">
        <v>7818</v>
      </c>
      <c r="L902" s="48">
        <v>1</v>
      </c>
      <c r="M902" s="43" t="s">
        <v>8117</v>
      </c>
      <c r="N902" s="43" t="s">
        <v>50</v>
      </c>
      <c r="O902" s="43" t="s">
        <v>50</v>
      </c>
      <c r="P902" s="43" t="s">
        <v>357</v>
      </c>
      <c r="Q902" s="43" t="s">
        <v>58</v>
      </c>
      <c r="R902" s="43" t="s">
        <v>50</v>
      </c>
      <c r="S902" s="43" t="s">
        <v>59</v>
      </c>
      <c r="T902" s="49">
        <v>42179</v>
      </c>
      <c r="U902" s="44">
        <v>0.06</v>
      </c>
      <c r="V902" s="43" t="s">
        <v>78</v>
      </c>
      <c r="W902" s="43" t="s">
        <v>61</v>
      </c>
      <c r="X902" s="43" t="s">
        <v>61</v>
      </c>
      <c r="Y902" s="50">
        <v>0</v>
      </c>
      <c r="Z902" s="51" t="s">
        <v>50</v>
      </c>
      <c r="AA902" s="51">
        <v>20</v>
      </c>
      <c r="AC902" s="46">
        <v>2013</v>
      </c>
      <c r="AD902" s="45" t="s">
        <v>50</v>
      </c>
      <c r="AE902" s="44">
        <v>0.06</v>
      </c>
      <c r="AF902" s="49">
        <v>42179</v>
      </c>
      <c r="AG902" s="44">
        <v>0.06</v>
      </c>
      <c r="AH902" s="43" t="s">
        <v>78</v>
      </c>
      <c r="AI902" s="43" t="s">
        <v>322</v>
      </c>
      <c r="AJ902" s="33" t="str">
        <f t="shared" si="7"/>
        <v>Vaughan</v>
      </c>
      <c r="AK902" s="43" t="s">
        <v>8883</v>
      </c>
      <c r="AL902" s="43" t="s">
        <v>598</v>
      </c>
      <c r="AM902" s="43" t="s">
        <v>465</v>
      </c>
      <c r="AN902" s="43" t="s">
        <v>9217</v>
      </c>
      <c r="AO902" s="43" t="s">
        <v>9658</v>
      </c>
      <c r="AP902" s="43" t="s">
        <v>468</v>
      </c>
      <c r="AQ902" s="43" t="s">
        <v>10167</v>
      </c>
      <c r="AR902" s="43" t="s">
        <v>50</v>
      </c>
    </row>
    <row r="903" spans="1:44" x14ac:dyDescent="0.3">
      <c r="A903" s="52" t="s">
        <v>6835</v>
      </c>
      <c r="B903" s="52">
        <v>1</v>
      </c>
      <c r="C903" s="55">
        <f t="shared" si="6"/>
        <v>0</v>
      </c>
      <c r="D903" s="61">
        <v>0.16</v>
      </c>
      <c r="E903" s="59" t="s">
        <v>7271</v>
      </c>
      <c r="F903" s="34" t="s">
        <v>291</v>
      </c>
      <c r="G903" s="34" t="s">
        <v>292</v>
      </c>
      <c r="H903" s="34" t="s">
        <v>7465</v>
      </c>
      <c r="I903" s="34" t="s">
        <v>542</v>
      </c>
      <c r="J903" s="38" t="s">
        <v>50</v>
      </c>
      <c r="K903" s="34" t="s">
        <v>7819</v>
      </c>
      <c r="L903" s="39">
        <v>4</v>
      </c>
      <c r="M903" s="34" t="s">
        <v>8118</v>
      </c>
      <c r="N903" s="34" t="s">
        <v>896</v>
      </c>
      <c r="O903" s="34" t="s">
        <v>50</v>
      </c>
      <c r="P903" s="34" t="s">
        <v>200</v>
      </c>
      <c r="Q903" s="34" t="s">
        <v>58</v>
      </c>
      <c r="R903" s="34" t="s">
        <v>757</v>
      </c>
      <c r="S903" s="34" t="s">
        <v>59</v>
      </c>
      <c r="T903" s="40">
        <v>42005</v>
      </c>
      <c r="U903" s="35">
        <v>0.02</v>
      </c>
      <c r="V903" s="34" t="s">
        <v>78</v>
      </c>
      <c r="W903" s="34" t="s">
        <v>61</v>
      </c>
      <c r="X903" s="34" t="s">
        <v>61</v>
      </c>
      <c r="Y903" s="41">
        <v>-0.12</v>
      </c>
      <c r="Z903" s="42">
        <v>899</v>
      </c>
      <c r="AA903" s="42">
        <v>1112</v>
      </c>
      <c r="AC903" s="37">
        <v>2015</v>
      </c>
      <c r="AD903" s="36" t="s">
        <v>50</v>
      </c>
      <c r="AE903" s="35">
        <v>0.16</v>
      </c>
      <c r="AF903" s="40">
        <v>43269</v>
      </c>
      <c r="AG903" s="35" t="s">
        <v>50</v>
      </c>
      <c r="AH903" s="34" t="s">
        <v>78</v>
      </c>
      <c r="AI903" s="34" t="s">
        <v>547</v>
      </c>
      <c r="AJ903" s="33" t="str">
        <f t="shared" si="7"/>
        <v>Ottawa</v>
      </c>
      <c r="AK903" s="34" t="s">
        <v>8884</v>
      </c>
      <c r="AL903" s="34" t="s">
        <v>598</v>
      </c>
      <c r="AM903" s="34" t="s">
        <v>465</v>
      </c>
      <c r="AN903" s="34" t="s">
        <v>9218</v>
      </c>
      <c r="AO903" s="34" t="s">
        <v>9659</v>
      </c>
      <c r="AP903" s="34" t="s">
        <v>468</v>
      </c>
      <c r="AQ903" s="34" t="s">
        <v>10168</v>
      </c>
      <c r="AR903" s="34" t="s">
        <v>10169</v>
      </c>
    </row>
    <row r="904" spans="1:44" x14ac:dyDescent="0.3">
      <c r="A904" s="53" t="s">
        <v>6836</v>
      </c>
      <c r="B904" s="53">
        <v>1</v>
      </c>
      <c r="C904" s="55">
        <f t="shared" si="6"/>
        <v>0</v>
      </c>
      <c r="D904" s="62">
        <v>7.0000000000000007E-2</v>
      </c>
      <c r="E904" s="60" t="s">
        <v>7272</v>
      </c>
      <c r="F904" s="43" t="s">
        <v>291</v>
      </c>
      <c r="G904" s="43" t="s">
        <v>292</v>
      </c>
      <c r="H904" s="43" t="s">
        <v>7463</v>
      </c>
      <c r="I904" s="43" t="s">
        <v>542</v>
      </c>
      <c r="J904" s="47" t="s">
        <v>50</v>
      </c>
      <c r="K904" s="43" t="s">
        <v>7820</v>
      </c>
      <c r="L904" s="48">
        <v>2</v>
      </c>
      <c r="M904" s="43" t="s">
        <v>8119</v>
      </c>
      <c r="N904" s="43" t="s">
        <v>3241</v>
      </c>
      <c r="O904" s="43" t="s">
        <v>8432</v>
      </c>
      <c r="P904" s="43" t="s">
        <v>99</v>
      </c>
      <c r="Q904" s="43" t="s">
        <v>58</v>
      </c>
      <c r="R904" s="43" t="s">
        <v>50</v>
      </c>
      <c r="S904" s="43" t="s">
        <v>59</v>
      </c>
      <c r="T904" s="49">
        <v>42370</v>
      </c>
      <c r="U904" s="44">
        <v>7.0000000000000007E-2</v>
      </c>
      <c r="V904" s="43" t="s">
        <v>78</v>
      </c>
      <c r="W904" s="43" t="s">
        <v>61</v>
      </c>
      <c r="X904" s="43" t="s">
        <v>61</v>
      </c>
      <c r="Y904" s="50">
        <v>0.47</v>
      </c>
      <c r="Z904" s="51">
        <v>210</v>
      </c>
      <c r="AA904" s="51">
        <v>110</v>
      </c>
      <c r="AC904" s="46">
        <v>2016</v>
      </c>
      <c r="AD904" s="45" t="s">
        <v>50</v>
      </c>
      <c r="AE904" s="44">
        <v>7.0000000000000007E-2</v>
      </c>
      <c r="AF904" s="49">
        <v>42370</v>
      </c>
      <c r="AG904" s="44">
        <v>7.0000000000000007E-2</v>
      </c>
      <c r="AH904" s="43" t="s">
        <v>78</v>
      </c>
      <c r="AI904" s="43" t="s">
        <v>647</v>
      </c>
      <c r="AJ904" s="33" t="str">
        <f t="shared" si="7"/>
        <v>Toronto</v>
      </c>
      <c r="AK904" s="43" t="s">
        <v>8885</v>
      </c>
      <c r="AL904" s="43" t="s">
        <v>598</v>
      </c>
      <c r="AM904" s="43" t="s">
        <v>465</v>
      </c>
      <c r="AN904" s="43" t="s">
        <v>9219</v>
      </c>
      <c r="AO904" s="43" t="s">
        <v>9660</v>
      </c>
      <c r="AP904" s="43" t="s">
        <v>9661</v>
      </c>
      <c r="AQ904" s="43" t="s">
        <v>10170</v>
      </c>
      <c r="AR904" s="43" t="s">
        <v>10171</v>
      </c>
    </row>
    <row r="905" spans="1:44" x14ac:dyDescent="0.3">
      <c r="A905" s="52" t="s">
        <v>6837</v>
      </c>
      <c r="B905" s="52">
        <v>0</v>
      </c>
      <c r="C905" s="55">
        <f t="shared" si="6"/>
        <v>1</v>
      </c>
      <c r="D905" s="61" t="s">
        <v>50</v>
      </c>
      <c r="E905" s="59" t="s">
        <v>7273</v>
      </c>
      <c r="F905" s="34" t="s">
        <v>173</v>
      </c>
      <c r="G905" s="34" t="s">
        <v>317</v>
      </c>
      <c r="H905" s="34" t="s">
        <v>50</v>
      </c>
      <c r="I905" s="34" t="s">
        <v>221</v>
      </c>
      <c r="J905" s="38" t="s">
        <v>50</v>
      </c>
      <c r="K905" s="34" t="s">
        <v>7821</v>
      </c>
      <c r="L905" s="39" t="s">
        <v>50</v>
      </c>
      <c r="M905" s="34" t="s">
        <v>50</v>
      </c>
      <c r="N905" s="34" t="s">
        <v>8294</v>
      </c>
      <c r="O905" s="34" t="s">
        <v>814</v>
      </c>
      <c r="P905" s="34" t="s">
        <v>414</v>
      </c>
      <c r="Q905" s="34" t="s">
        <v>58</v>
      </c>
      <c r="R905" s="34" t="s">
        <v>8644</v>
      </c>
      <c r="S905" s="34" t="s">
        <v>59</v>
      </c>
      <c r="T905" s="40">
        <v>42005</v>
      </c>
      <c r="U905" s="35" t="s">
        <v>50</v>
      </c>
      <c r="V905" s="34" t="s">
        <v>1338</v>
      </c>
      <c r="W905" s="34" t="s">
        <v>61</v>
      </c>
      <c r="X905" s="34" t="s">
        <v>61</v>
      </c>
      <c r="Y905" s="41">
        <v>0</v>
      </c>
      <c r="Z905" s="42" t="s">
        <v>50</v>
      </c>
      <c r="AA905" s="42" t="s">
        <v>50</v>
      </c>
      <c r="AC905" s="37">
        <v>2015</v>
      </c>
      <c r="AD905" s="36" t="s">
        <v>50</v>
      </c>
      <c r="AE905" s="35" t="s">
        <v>50</v>
      </c>
      <c r="AF905" s="40">
        <v>42005</v>
      </c>
      <c r="AG905" s="35" t="s">
        <v>50</v>
      </c>
      <c r="AH905" s="34" t="s">
        <v>1338</v>
      </c>
      <c r="AI905" s="34" t="s">
        <v>2563</v>
      </c>
      <c r="AJ905" s="33" t="str">
        <f t="shared" si="7"/>
        <v>Mississauga</v>
      </c>
      <c r="AK905" s="34" t="s">
        <v>50</v>
      </c>
      <c r="AL905" s="34" t="s">
        <v>83</v>
      </c>
      <c r="AM905" s="34" t="s">
        <v>465</v>
      </c>
      <c r="AN905" s="34" t="s">
        <v>9220</v>
      </c>
      <c r="AO905" s="34" t="s">
        <v>9662</v>
      </c>
      <c r="AP905" s="34" t="s">
        <v>1943</v>
      </c>
      <c r="AQ905" s="34" t="s">
        <v>10172</v>
      </c>
      <c r="AR905" s="34" t="s">
        <v>10173</v>
      </c>
    </row>
    <row r="906" spans="1:44" x14ac:dyDescent="0.3">
      <c r="A906" s="53" t="s">
        <v>6838</v>
      </c>
      <c r="B906" s="53">
        <v>1</v>
      </c>
      <c r="C906" s="55">
        <f t="shared" si="6"/>
        <v>0</v>
      </c>
      <c r="D906" s="62" t="s">
        <v>50</v>
      </c>
      <c r="E906" s="60" t="s">
        <v>7274</v>
      </c>
      <c r="F906" s="43" t="s">
        <v>291</v>
      </c>
      <c r="G906" s="43" t="s">
        <v>292</v>
      </c>
      <c r="H906" s="43" t="s">
        <v>7464</v>
      </c>
      <c r="I906" s="43" t="s">
        <v>542</v>
      </c>
      <c r="J906" s="47" t="s">
        <v>50</v>
      </c>
      <c r="K906" s="43" t="s">
        <v>7822</v>
      </c>
      <c r="L906" s="48">
        <v>1</v>
      </c>
      <c r="M906" s="43" t="s">
        <v>3403</v>
      </c>
      <c r="N906" s="43" t="s">
        <v>896</v>
      </c>
      <c r="O906" s="43" t="s">
        <v>897</v>
      </c>
      <c r="P906" s="43" t="s">
        <v>99</v>
      </c>
      <c r="Q906" s="43" t="s">
        <v>58</v>
      </c>
      <c r="R906" s="43" t="s">
        <v>757</v>
      </c>
      <c r="S906" s="43" t="s">
        <v>59</v>
      </c>
      <c r="T906" s="49">
        <v>41848</v>
      </c>
      <c r="U906" s="44" t="s">
        <v>50</v>
      </c>
      <c r="V906" s="43" t="s">
        <v>78</v>
      </c>
      <c r="W906" s="43" t="s">
        <v>61</v>
      </c>
      <c r="X906" s="43" t="s">
        <v>61</v>
      </c>
      <c r="Y906" s="50">
        <v>0</v>
      </c>
      <c r="Z906" s="51" t="s">
        <v>50</v>
      </c>
      <c r="AA906" s="51">
        <v>215</v>
      </c>
      <c r="AC906" s="46">
        <v>2013</v>
      </c>
      <c r="AD906" s="45">
        <v>4</v>
      </c>
      <c r="AE906" s="44" t="s">
        <v>50</v>
      </c>
      <c r="AF906" s="49">
        <v>41848</v>
      </c>
      <c r="AG906" s="44" t="s">
        <v>50</v>
      </c>
      <c r="AH906" s="43" t="s">
        <v>78</v>
      </c>
      <c r="AI906" s="43" t="s">
        <v>299</v>
      </c>
      <c r="AJ906" s="33" t="str">
        <f t="shared" si="7"/>
        <v>Toronto</v>
      </c>
      <c r="AK906" s="43" t="s">
        <v>3404</v>
      </c>
      <c r="AL906" s="43" t="s">
        <v>598</v>
      </c>
      <c r="AM906" s="43" t="s">
        <v>465</v>
      </c>
      <c r="AN906" s="43" t="s">
        <v>9221</v>
      </c>
      <c r="AO906" s="43" t="s">
        <v>50</v>
      </c>
      <c r="AP906" s="43" t="s">
        <v>50</v>
      </c>
      <c r="AQ906" s="43" t="s">
        <v>50</v>
      </c>
      <c r="AR906" s="43" t="s">
        <v>50</v>
      </c>
    </row>
    <row r="907" spans="1:44" x14ac:dyDescent="0.3">
      <c r="A907" s="52" t="s">
        <v>6839</v>
      </c>
      <c r="B907" s="52">
        <v>1</v>
      </c>
      <c r="C907" s="55">
        <f t="shared" si="6"/>
        <v>0</v>
      </c>
      <c r="D907" s="61">
        <v>3.8</v>
      </c>
      <c r="E907" s="59" t="s">
        <v>7275</v>
      </c>
      <c r="F907" s="34" t="s">
        <v>2</v>
      </c>
      <c r="G907" s="34" t="s">
        <v>129</v>
      </c>
      <c r="H907" s="34" t="s">
        <v>7547</v>
      </c>
      <c r="I907" s="34" t="s">
        <v>456</v>
      </c>
      <c r="J907" s="38" t="s">
        <v>50</v>
      </c>
      <c r="K907" s="34" t="s">
        <v>7823</v>
      </c>
      <c r="L907" s="39">
        <v>4</v>
      </c>
      <c r="M907" s="34" t="s">
        <v>8120</v>
      </c>
      <c r="N907" s="34" t="s">
        <v>8295</v>
      </c>
      <c r="O907" s="34" t="s">
        <v>897</v>
      </c>
      <c r="P907" s="34" t="s">
        <v>99</v>
      </c>
      <c r="Q907" s="34" t="s">
        <v>58</v>
      </c>
      <c r="R907" s="34" t="s">
        <v>50</v>
      </c>
      <c r="S907" s="34" t="s">
        <v>59</v>
      </c>
      <c r="T907" s="40" t="s">
        <v>50</v>
      </c>
      <c r="U907" s="35">
        <v>0.8</v>
      </c>
      <c r="V907" s="34" t="s">
        <v>428</v>
      </c>
      <c r="W907" s="34" t="s">
        <v>61</v>
      </c>
      <c r="X907" s="34" t="s">
        <v>61</v>
      </c>
      <c r="Y907" s="41">
        <v>0.27</v>
      </c>
      <c r="Z907" s="42">
        <v>2341</v>
      </c>
      <c r="AA907" s="42">
        <v>757</v>
      </c>
      <c r="AC907" s="37">
        <v>2013</v>
      </c>
      <c r="AD907" s="36">
        <v>11</v>
      </c>
      <c r="AE907" s="35">
        <v>3.8</v>
      </c>
      <c r="AF907" s="40">
        <v>42278</v>
      </c>
      <c r="AG907" s="35">
        <v>3</v>
      </c>
      <c r="AH907" s="34" t="s">
        <v>461</v>
      </c>
      <c r="AI907" s="34" t="s">
        <v>129</v>
      </c>
      <c r="AJ907" s="33" t="str">
        <f t="shared" si="7"/>
        <v>Toronto</v>
      </c>
      <c r="AK907" s="34" t="s">
        <v>8886</v>
      </c>
      <c r="AL907" s="34" t="s">
        <v>464</v>
      </c>
      <c r="AM907" s="34" t="s">
        <v>465</v>
      </c>
      <c r="AN907" s="34" t="s">
        <v>9222</v>
      </c>
      <c r="AO907" s="34" t="s">
        <v>9663</v>
      </c>
      <c r="AP907" s="34" t="s">
        <v>265</v>
      </c>
      <c r="AQ907" s="34" t="s">
        <v>10174</v>
      </c>
      <c r="AR907" s="34" t="s">
        <v>50</v>
      </c>
    </row>
    <row r="908" spans="1:44" x14ac:dyDescent="0.3">
      <c r="A908" s="53" t="s">
        <v>6840</v>
      </c>
      <c r="B908" s="53">
        <v>1</v>
      </c>
      <c r="C908" s="55">
        <f t="shared" si="6"/>
        <v>0</v>
      </c>
      <c r="D908" s="62" t="s">
        <v>50</v>
      </c>
      <c r="E908" s="60" t="s">
        <v>7276</v>
      </c>
      <c r="F908" s="43" t="s">
        <v>291</v>
      </c>
      <c r="G908" s="43" t="s">
        <v>292</v>
      </c>
      <c r="H908" s="43" t="s">
        <v>7463</v>
      </c>
      <c r="I908" s="43" t="s">
        <v>542</v>
      </c>
      <c r="J908" s="47" t="s">
        <v>50</v>
      </c>
      <c r="K908" s="43" t="s">
        <v>7824</v>
      </c>
      <c r="L908" s="48">
        <v>2</v>
      </c>
      <c r="M908" s="43" t="s">
        <v>8121</v>
      </c>
      <c r="N908" s="43" t="s">
        <v>8296</v>
      </c>
      <c r="O908" s="43" t="s">
        <v>50</v>
      </c>
      <c r="P908" s="43" t="s">
        <v>841</v>
      </c>
      <c r="Q908" s="43" t="s">
        <v>58</v>
      </c>
      <c r="R908" s="43" t="s">
        <v>8645</v>
      </c>
      <c r="S908" s="43" t="s">
        <v>59</v>
      </c>
      <c r="T908" s="49">
        <v>42208</v>
      </c>
      <c r="U908" s="44">
        <v>0.01</v>
      </c>
      <c r="V908" s="43" t="s">
        <v>595</v>
      </c>
      <c r="W908" s="43" t="s">
        <v>61</v>
      </c>
      <c r="X908" s="43" t="s">
        <v>61</v>
      </c>
      <c r="Y908" s="50">
        <v>-0.55000000000000004</v>
      </c>
      <c r="Z908" s="51" t="s">
        <v>50</v>
      </c>
      <c r="AA908" s="51">
        <v>138</v>
      </c>
      <c r="AC908" s="46">
        <v>2015</v>
      </c>
      <c r="AD908" s="45">
        <v>4</v>
      </c>
      <c r="AE908" s="44" t="s">
        <v>50</v>
      </c>
      <c r="AF908" s="49">
        <v>42226</v>
      </c>
      <c r="AG908" s="44" t="s">
        <v>50</v>
      </c>
      <c r="AH908" s="43" t="s">
        <v>78</v>
      </c>
      <c r="AI908" s="43" t="s">
        <v>647</v>
      </c>
      <c r="AJ908" s="33" t="str">
        <f t="shared" si="7"/>
        <v>Markham</v>
      </c>
      <c r="AK908" s="43" t="s">
        <v>8887</v>
      </c>
      <c r="AL908" s="43" t="s">
        <v>598</v>
      </c>
      <c r="AM908" s="43" t="s">
        <v>465</v>
      </c>
      <c r="AN908" s="43" t="s">
        <v>9223</v>
      </c>
      <c r="AO908" s="43" t="s">
        <v>9664</v>
      </c>
      <c r="AP908" s="43" t="s">
        <v>303</v>
      </c>
      <c r="AQ908" s="43" t="s">
        <v>10175</v>
      </c>
      <c r="AR908" s="43" t="s">
        <v>10176</v>
      </c>
    </row>
    <row r="909" spans="1:44" x14ac:dyDescent="0.3">
      <c r="A909" s="52" t="s">
        <v>6841</v>
      </c>
      <c r="B909" s="52">
        <v>1</v>
      </c>
      <c r="C909" s="55">
        <f t="shared" si="6"/>
        <v>0</v>
      </c>
      <c r="D909" s="61">
        <v>0.08</v>
      </c>
      <c r="E909" s="59" t="s">
        <v>7277</v>
      </c>
      <c r="F909" s="34" t="s">
        <v>291</v>
      </c>
      <c r="G909" s="34" t="s">
        <v>292</v>
      </c>
      <c r="H909" s="34" t="s">
        <v>7464</v>
      </c>
      <c r="I909" s="34" t="s">
        <v>542</v>
      </c>
      <c r="J909" s="38" t="s">
        <v>50</v>
      </c>
      <c r="K909" s="34" t="s">
        <v>7825</v>
      </c>
      <c r="L909" s="39">
        <v>2</v>
      </c>
      <c r="M909" s="34" t="s">
        <v>8122</v>
      </c>
      <c r="N909" s="34" t="s">
        <v>50</v>
      </c>
      <c r="O909" s="34" t="s">
        <v>50</v>
      </c>
      <c r="P909" s="34" t="s">
        <v>99</v>
      </c>
      <c r="Q909" s="34" t="s">
        <v>58</v>
      </c>
      <c r="R909" s="34" t="s">
        <v>50</v>
      </c>
      <c r="S909" s="34" t="s">
        <v>59</v>
      </c>
      <c r="T909" s="40">
        <v>41675</v>
      </c>
      <c r="U909" s="35">
        <v>0.03</v>
      </c>
      <c r="V909" s="34" t="s">
        <v>78</v>
      </c>
      <c r="W909" s="34" t="s">
        <v>61</v>
      </c>
      <c r="X909" s="34" t="s">
        <v>61</v>
      </c>
      <c r="Y909" s="41">
        <v>0</v>
      </c>
      <c r="Z909" s="42" t="s">
        <v>50</v>
      </c>
      <c r="AA909" s="42" t="s">
        <v>50</v>
      </c>
      <c r="AC909" s="37">
        <v>2013</v>
      </c>
      <c r="AD909" s="36">
        <v>11</v>
      </c>
      <c r="AE909" s="35">
        <v>0.08</v>
      </c>
      <c r="AF909" s="40">
        <v>41789</v>
      </c>
      <c r="AG909" s="35">
        <v>0.04</v>
      </c>
      <c r="AH909" s="34" t="s">
        <v>78</v>
      </c>
      <c r="AI909" s="34" t="s">
        <v>299</v>
      </c>
      <c r="AJ909" s="33" t="str">
        <f t="shared" si="7"/>
        <v>Toronto</v>
      </c>
      <c r="AK909" s="34" t="s">
        <v>8888</v>
      </c>
      <c r="AL909" s="34" t="s">
        <v>598</v>
      </c>
      <c r="AM909" s="34" t="s">
        <v>465</v>
      </c>
      <c r="AN909" s="34" t="s">
        <v>9224</v>
      </c>
      <c r="AO909" s="34" t="s">
        <v>9665</v>
      </c>
      <c r="AP909" s="34" t="s">
        <v>2181</v>
      </c>
      <c r="AQ909" s="34" t="s">
        <v>50</v>
      </c>
      <c r="AR909" s="34" t="s">
        <v>50</v>
      </c>
    </row>
    <row r="910" spans="1:44" x14ac:dyDescent="0.3">
      <c r="A910" s="53" t="s">
        <v>6842</v>
      </c>
      <c r="B910" s="53">
        <v>1</v>
      </c>
      <c r="C910" s="55">
        <f t="shared" si="6"/>
        <v>0</v>
      </c>
      <c r="D910" s="62">
        <v>2.54</v>
      </c>
      <c r="E910" s="60" t="s">
        <v>7278</v>
      </c>
      <c r="F910" s="43" t="s">
        <v>1</v>
      </c>
      <c r="G910" s="43" t="s">
        <v>70</v>
      </c>
      <c r="H910" s="43" t="s">
        <v>7548</v>
      </c>
      <c r="I910" s="43" t="s">
        <v>542</v>
      </c>
      <c r="J910" s="47" t="s">
        <v>50</v>
      </c>
      <c r="K910" s="43" t="s">
        <v>7826</v>
      </c>
      <c r="L910" s="48">
        <v>1</v>
      </c>
      <c r="M910" s="43" t="s">
        <v>8123</v>
      </c>
      <c r="N910" s="43" t="s">
        <v>8297</v>
      </c>
      <c r="O910" s="43" t="s">
        <v>50</v>
      </c>
      <c r="P910" s="43" t="s">
        <v>99</v>
      </c>
      <c r="Q910" s="43" t="s">
        <v>58</v>
      </c>
      <c r="R910" s="43" t="s">
        <v>8646</v>
      </c>
      <c r="S910" s="43" t="s">
        <v>59</v>
      </c>
      <c r="T910" s="49">
        <v>42934</v>
      </c>
      <c r="U910" s="44">
        <v>2.54</v>
      </c>
      <c r="V910" s="43" t="s">
        <v>461</v>
      </c>
      <c r="W910" s="43" t="s">
        <v>61</v>
      </c>
      <c r="X910" s="43" t="s">
        <v>61</v>
      </c>
      <c r="Y910" s="50">
        <v>7.09</v>
      </c>
      <c r="Z910" s="51">
        <v>20</v>
      </c>
      <c r="AA910" s="51">
        <v>167</v>
      </c>
      <c r="AC910" s="46">
        <v>2017</v>
      </c>
      <c r="AD910" s="45">
        <v>8</v>
      </c>
      <c r="AE910" s="44">
        <v>2.54</v>
      </c>
      <c r="AF910" s="49">
        <v>42934</v>
      </c>
      <c r="AG910" s="44">
        <v>2.54</v>
      </c>
      <c r="AH910" s="43" t="s">
        <v>461</v>
      </c>
      <c r="AI910" s="43" t="s">
        <v>429</v>
      </c>
      <c r="AJ910" s="33" t="str">
        <f t="shared" si="7"/>
        <v>Toronto</v>
      </c>
      <c r="AK910" s="43" t="s">
        <v>8889</v>
      </c>
      <c r="AL910" s="43" t="s">
        <v>549</v>
      </c>
      <c r="AM910" s="43" t="s">
        <v>465</v>
      </c>
      <c r="AN910" s="43" t="s">
        <v>9225</v>
      </c>
      <c r="AO910" s="43" t="s">
        <v>9666</v>
      </c>
      <c r="AP910" s="43" t="s">
        <v>138</v>
      </c>
      <c r="AQ910" s="43" t="s">
        <v>10177</v>
      </c>
      <c r="AR910" s="43" t="s">
        <v>50</v>
      </c>
    </row>
    <row r="911" spans="1:44" x14ac:dyDescent="0.3">
      <c r="A911" s="52" t="s">
        <v>6843</v>
      </c>
      <c r="B911" s="52">
        <v>1</v>
      </c>
      <c r="C911" s="55">
        <f t="shared" si="6"/>
        <v>0</v>
      </c>
      <c r="D911" s="61" t="s">
        <v>50</v>
      </c>
      <c r="E911" s="59" t="s">
        <v>7279</v>
      </c>
      <c r="F911" s="34" t="s">
        <v>173</v>
      </c>
      <c r="G911" s="34" t="s">
        <v>317</v>
      </c>
      <c r="H911" s="34" t="s">
        <v>7489</v>
      </c>
      <c r="I911" s="34" t="s">
        <v>456</v>
      </c>
      <c r="J911" s="38" t="s">
        <v>50</v>
      </c>
      <c r="K911" s="34" t="s">
        <v>7827</v>
      </c>
      <c r="L911" s="39">
        <v>10</v>
      </c>
      <c r="M911" s="34" t="s">
        <v>8124</v>
      </c>
      <c r="N911" s="34" t="s">
        <v>8298</v>
      </c>
      <c r="O911" s="34" t="s">
        <v>1527</v>
      </c>
      <c r="P911" s="34" t="s">
        <v>99</v>
      </c>
      <c r="Q911" s="34" t="s">
        <v>58</v>
      </c>
      <c r="R911" s="34" t="s">
        <v>5471</v>
      </c>
      <c r="S911" s="34" t="s">
        <v>59</v>
      </c>
      <c r="T911" s="40">
        <v>41870</v>
      </c>
      <c r="U911" s="35" t="s">
        <v>50</v>
      </c>
      <c r="V911" s="34" t="s">
        <v>1338</v>
      </c>
      <c r="W911" s="34" t="s">
        <v>61</v>
      </c>
      <c r="X911" s="34" t="s">
        <v>61</v>
      </c>
      <c r="Y911" s="41">
        <v>0.09</v>
      </c>
      <c r="Z911" s="42">
        <v>1144</v>
      </c>
      <c r="AA911" s="42">
        <v>2910</v>
      </c>
      <c r="AC911" s="37">
        <v>2014</v>
      </c>
      <c r="AD911" s="36">
        <v>9</v>
      </c>
      <c r="AE911" s="35" t="s">
        <v>50</v>
      </c>
      <c r="AF911" s="40">
        <v>41870</v>
      </c>
      <c r="AG911" s="35" t="s">
        <v>50</v>
      </c>
      <c r="AH911" s="34" t="s">
        <v>1338</v>
      </c>
      <c r="AI911" s="34" t="s">
        <v>1770</v>
      </c>
      <c r="AJ911" s="33" t="str">
        <f t="shared" si="7"/>
        <v>Toronto</v>
      </c>
      <c r="AK911" s="34" t="s">
        <v>8890</v>
      </c>
      <c r="AL911" s="34" t="s">
        <v>464</v>
      </c>
      <c r="AM911" s="34" t="s">
        <v>465</v>
      </c>
      <c r="AN911" s="34" t="s">
        <v>9226</v>
      </c>
      <c r="AO911" s="34" t="s">
        <v>9667</v>
      </c>
      <c r="AP911" s="34" t="s">
        <v>5436</v>
      </c>
      <c r="AQ911" s="34" t="s">
        <v>10178</v>
      </c>
      <c r="AR911" s="34" t="s">
        <v>50</v>
      </c>
    </row>
    <row r="912" spans="1:44" x14ac:dyDescent="0.3">
      <c r="A912" s="53" t="s">
        <v>6844</v>
      </c>
      <c r="B912" s="53">
        <v>1</v>
      </c>
      <c r="C912" s="55">
        <f t="shared" si="6"/>
        <v>0</v>
      </c>
      <c r="D912" s="62" t="s">
        <v>50</v>
      </c>
      <c r="E912" s="60" t="s">
        <v>7280</v>
      </c>
      <c r="F912" s="43" t="s">
        <v>173</v>
      </c>
      <c r="G912" s="43" t="s">
        <v>174</v>
      </c>
      <c r="H912" s="43" t="s">
        <v>7549</v>
      </c>
      <c r="I912" s="43" t="s">
        <v>221</v>
      </c>
      <c r="J912" s="47" t="s">
        <v>50</v>
      </c>
      <c r="K912" s="43" t="s">
        <v>7828</v>
      </c>
      <c r="L912" s="48">
        <v>2</v>
      </c>
      <c r="M912" s="43" t="s">
        <v>8125</v>
      </c>
      <c r="N912" s="43" t="s">
        <v>8299</v>
      </c>
      <c r="O912" s="43" t="s">
        <v>50</v>
      </c>
      <c r="P912" s="43" t="s">
        <v>8522</v>
      </c>
      <c r="Q912" s="43" t="s">
        <v>58</v>
      </c>
      <c r="R912" s="43" t="s">
        <v>8647</v>
      </c>
      <c r="S912" s="43" t="s">
        <v>59</v>
      </c>
      <c r="T912" s="49">
        <v>41948</v>
      </c>
      <c r="U912" s="44" t="s">
        <v>50</v>
      </c>
      <c r="V912" s="43" t="s">
        <v>1848</v>
      </c>
      <c r="W912" s="43" t="s">
        <v>61</v>
      </c>
      <c r="X912" s="43" t="s">
        <v>61</v>
      </c>
      <c r="Y912" s="50">
        <v>0</v>
      </c>
      <c r="Z912" s="51" t="s">
        <v>50</v>
      </c>
      <c r="AA912" s="51" t="s">
        <v>50</v>
      </c>
      <c r="AC912" s="46">
        <v>2014</v>
      </c>
      <c r="AD912" s="45" t="s">
        <v>50</v>
      </c>
      <c r="AE912" s="44" t="s">
        <v>50</v>
      </c>
      <c r="AF912" s="49">
        <v>41948</v>
      </c>
      <c r="AG912" s="44" t="s">
        <v>50</v>
      </c>
      <c r="AH912" s="43" t="s">
        <v>1848</v>
      </c>
      <c r="AI912" s="43" t="s">
        <v>180</v>
      </c>
      <c r="AJ912" s="33" t="str">
        <f t="shared" si="7"/>
        <v>Pickerel</v>
      </c>
      <c r="AK912" s="43" t="s">
        <v>8891</v>
      </c>
      <c r="AL912" s="43" t="s">
        <v>83</v>
      </c>
      <c r="AM912" s="43" t="s">
        <v>465</v>
      </c>
      <c r="AN912" s="43" t="s">
        <v>9227</v>
      </c>
      <c r="AO912" s="43" t="s">
        <v>50</v>
      </c>
      <c r="AP912" s="43" t="s">
        <v>50</v>
      </c>
      <c r="AQ912" s="43" t="s">
        <v>50</v>
      </c>
      <c r="AR912" s="43" t="s">
        <v>50</v>
      </c>
    </row>
    <row r="913" spans="1:44" x14ac:dyDescent="0.3">
      <c r="A913" s="52" t="s">
        <v>6845</v>
      </c>
      <c r="B913" s="52">
        <v>0</v>
      </c>
      <c r="C913" s="55">
        <f t="shared" si="6"/>
        <v>1</v>
      </c>
      <c r="D913" s="61" t="s">
        <v>50</v>
      </c>
      <c r="E913" s="59" t="s">
        <v>7281</v>
      </c>
      <c r="F913" s="34" t="s">
        <v>173</v>
      </c>
      <c r="G913" s="34" t="s">
        <v>317</v>
      </c>
      <c r="H913" s="34" t="s">
        <v>50</v>
      </c>
      <c r="I913" s="34" t="s">
        <v>54</v>
      </c>
      <c r="J913" s="38" t="s">
        <v>50</v>
      </c>
      <c r="K913" s="34" t="s">
        <v>7829</v>
      </c>
      <c r="L913" s="39">
        <v>1</v>
      </c>
      <c r="M913" s="34" t="s">
        <v>8126</v>
      </c>
      <c r="N913" s="34" t="s">
        <v>8300</v>
      </c>
      <c r="O913" s="34" t="s">
        <v>5783</v>
      </c>
      <c r="P913" s="34" t="s">
        <v>414</v>
      </c>
      <c r="Q913" s="34" t="s">
        <v>58</v>
      </c>
      <c r="R913" s="34" t="s">
        <v>8648</v>
      </c>
      <c r="S913" s="34" t="s">
        <v>59</v>
      </c>
      <c r="T913" s="40">
        <v>42736</v>
      </c>
      <c r="U913" s="35" t="s">
        <v>50</v>
      </c>
      <c r="V913" s="34" t="s">
        <v>60</v>
      </c>
      <c r="W913" s="34" t="s">
        <v>61</v>
      </c>
      <c r="X913" s="34" t="s">
        <v>61</v>
      </c>
      <c r="Y913" s="41">
        <v>0</v>
      </c>
      <c r="Z913" s="42" t="s">
        <v>50</v>
      </c>
      <c r="AA913" s="42">
        <v>3</v>
      </c>
      <c r="AC913" s="37">
        <v>2017</v>
      </c>
      <c r="AD913" s="36" t="s">
        <v>50</v>
      </c>
      <c r="AE913" s="35" t="s">
        <v>50</v>
      </c>
      <c r="AF913" s="40">
        <v>42736</v>
      </c>
      <c r="AG913" s="35" t="s">
        <v>50</v>
      </c>
      <c r="AH913" s="34" t="s">
        <v>60</v>
      </c>
      <c r="AI913" s="34" t="s">
        <v>745</v>
      </c>
      <c r="AJ913" s="33" t="str">
        <f t="shared" si="7"/>
        <v>Mississauga</v>
      </c>
      <c r="AK913" s="34" t="s">
        <v>8892</v>
      </c>
      <c r="AL913" s="34" t="s">
        <v>66</v>
      </c>
      <c r="AM913" s="34" t="s">
        <v>465</v>
      </c>
      <c r="AN913" s="34" t="s">
        <v>9228</v>
      </c>
      <c r="AO913" s="34" t="s">
        <v>9668</v>
      </c>
      <c r="AP913" s="34" t="s">
        <v>3690</v>
      </c>
      <c r="AQ913" s="34" t="s">
        <v>10179</v>
      </c>
      <c r="AR913" s="34" t="s">
        <v>10180</v>
      </c>
    </row>
    <row r="914" spans="1:44" x14ac:dyDescent="0.3">
      <c r="A914" s="53" t="s">
        <v>6846</v>
      </c>
      <c r="B914" s="53">
        <v>1</v>
      </c>
      <c r="C914" s="55">
        <f t="shared" ref="C914:C977" si="8">1-B914</f>
        <v>0</v>
      </c>
      <c r="D914" s="62" t="s">
        <v>50</v>
      </c>
      <c r="E914" s="60" t="s">
        <v>7282</v>
      </c>
      <c r="F914" s="43" t="s">
        <v>1</v>
      </c>
      <c r="G914" s="43" t="s">
        <v>158</v>
      </c>
      <c r="H914" s="43" t="s">
        <v>7550</v>
      </c>
      <c r="I914" s="43" t="s">
        <v>542</v>
      </c>
      <c r="J914" s="47" t="s">
        <v>50</v>
      </c>
      <c r="K914" s="43" t="s">
        <v>7830</v>
      </c>
      <c r="L914" s="48">
        <v>2</v>
      </c>
      <c r="M914" s="43" t="s">
        <v>1146</v>
      </c>
      <c r="N914" s="43" t="s">
        <v>8301</v>
      </c>
      <c r="O914" s="43" t="s">
        <v>3178</v>
      </c>
      <c r="P914" s="43" t="s">
        <v>99</v>
      </c>
      <c r="Q914" s="43" t="s">
        <v>58</v>
      </c>
      <c r="R914" s="43" t="s">
        <v>3713</v>
      </c>
      <c r="S914" s="43" t="s">
        <v>59</v>
      </c>
      <c r="T914" s="49">
        <v>41849</v>
      </c>
      <c r="U914" s="44" t="s">
        <v>50</v>
      </c>
      <c r="V914" s="43" t="s">
        <v>78</v>
      </c>
      <c r="W914" s="43" t="s">
        <v>61</v>
      </c>
      <c r="X914" s="43" t="s">
        <v>61</v>
      </c>
      <c r="Y914" s="50">
        <v>0.12</v>
      </c>
      <c r="Z914" s="51">
        <v>108</v>
      </c>
      <c r="AA914" s="51" t="s">
        <v>50</v>
      </c>
      <c r="AC914" s="46">
        <v>2013</v>
      </c>
      <c r="AD914" s="45">
        <v>2</v>
      </c>
      <c r="AE914" s="44" t="s">
        <v>50</v>
      </c>
      <c r="AF914" s="49" t="s">
        <v>50</v>
      </c>
      <c r="AG914" s="44" t="s">
        <v>50</v>
      </c>
      <c r="AH914" s="43" t="s">
        <v>78</v>
      </c>
      <c r="AI914" s="43" t="s">
        <v>478</v>
      </c>
      <c r="AJ914" s="33" t="str">
        <f t="shared" si="7"/>
        <v>Toronto</v>
      </c>
      <c r="AK914" s="43" t="s">
        <v>1149</v>
      </c>
      <c r="AL914" s="43" t="s">
        <v>598</v>
      </c>
      <c r="AM914" s="43" t="s">
        <v>465</v>
      </c>
      <c r="AN914" s="43" t="s">
        <v>9229</v>
      </c>
      <c r="AO914" s="43" t="s">
        <v>9669</v>
      </c>
      <c r="AP914" s="43" t="s">
        <v>631</v>
      </c>
      <c r="AQ914" s="43" t="s">
        <v>10181</v>
      </c>
      <c r="AR914" s="43" t="s">
        <v>50</v>
      </c>
    </row>
    <row r="915" spans="1:44" x14ac:dyDescent="0.3">
      <c r="A915" s="52" t="s">
        <v>6847</v>
      </c>
      <c r="B915" s="52">
        <v>1</v>
      </c>
      <c r="C915" s="55">
        <f t="shared" si="8"/>
        <v>0</v>
      </c>
      <c r="D915" s="61" t="s">
        <v>50</v>
      </c>
      <c r="E915" s="59" t="s">
        <v>7283</v>
      </c>
      <c r="F915" s="34" t="s">
        <v>291</v>
      </c>
      <c r="G915" s="34" t="s">
        <v>292</v>
      </c>
      <c r="H915" s="34" t="s">
        <v>7551</v>
      </c>
      <c r="I915" s="34" t="s">
        <v>542</v>
      </c>
      <c r="J915" s="38" t="s">
        <v>50</v>
      </c>
      <c r="K915" s="34" t="s">
        <v>7831</v>
      </c>
      <c r="L915" s="39">
        <v>1</v>
      </c>
      <c r="M915" s="34" t="s">
        <v>6219</v>
      </c>
      <c r="N915" s="34" t="s">
        <v>896</v>
      </c>
      <c r="O915" s="34" t="s">
        <v>50</v>
      </c>
      <c r="P915" s="34" t="s">
        <v>99</v>
      </c>
      <c r="Q915" s="34" t="s">
        <v>58</v>
      </c>
      <c r="R915" s="34" t="s">
        <v>757</v>
      </c>
      <c r="S915" s="34" t="s">
        <v>59</v>
      </c>
      <c r="T915" s="40">
        <v>41882</v>
      </c>
      <c r="U915" s="35" t="s">
        <v>50</v>
      </c>
      <c r="V915" s="34" t="s">
        <v>78</v>
      </c>
      <c r="W915" s="34" t="s">
        <v>61</v>
      </c>
      <c r="X915" s="34" t="s">
        <v>61</v>
      </c>
      <c r="Y915" s="41">
        <v>0</v>
      </c>
      <c r="Z915" s="42">
        <v>24</v>
      </c>
      <c r="AA915" s="42">
        <v>82</v>
      </c>
      <c r="AC915" s="37">
        <v>2014</v>
      </c>
      <c r="AD915" s="36" t="s">
        <v>50</v>
      </c>
      <c r="AE915" s="35" t="s">
        <v>50</v>
      </c>
      <c r="AF915" s="40">
        <v>41882</v>
      </c>
      <c r="AG915" s="35" t="s">
        <v>50</v>
      </c>
      <c r="AH915" s="34" t="s">
        <v>78</v>
      </c>
      <c r="AI915" s="34" t="s">
        <v>647</v>
      </c>
      <c r="AJ915" s="33" t="str">
        <f t="shared" ref="AJ915:AJ937" si="9">P915</f>
        <v>Toronto</v>
      </c>
      <c r="AK915" s="34" t="s">
        <v>6222</v>
      </c>
      <c r="AL915" s="34" t="s">
        <v>598</v>
      </c>
      <c r="AM915" s="34" t="s">
        <v>465</v>
      </c>
      <c r="AN915" s="34" t="s">
        <v>9230</v>
      </c>
      <c r="AO915" s="34" t="s">
        <v>50</v>
      </c>
      <c r="AP915" s="34" t="s">
        <v>50</v>
      </c>
      <c r="AQ915" s="34" t="s">
        <v>50</v>
      </c>
      <c r="AR915" s="34" t="s">
        <v>50</v>
      </c>
    </row>
    <row r="916" spans="1:44" x14ac:dyDescent="0.3">
      <c r="A916" s="53" t="s">
        <v>6848</v>
      </c>
      <c r="B916" s="53">
        <v>1</v>
      </c>
      <c r="C916" s="55">
        <f t="shared" si="8"/>
        <v>0</v>
      </c>
      <c r="D916" s="62" t="s">
        <v>50</v>
      </c>
      <c r="E916" s="60" t="s">
        <v>7284</v>
      </c>
      <c r="F916" s="43" t="s">
        <v>93</v>
      </c>
      <c r="G916" s="43" t="s">
        <v>1514</v>
      </c>
      <c r="H916" s="43" t="s">
        <v>50</v>
      </c>
      <c r="I916" s="43" t="s">
        <v>542</v>
      </c>
      <c r="J916" s="47" t="s">
        <v>50</v>
      </c>
      <c r="K916" s="43" t="s">
        <v>7832</v>
      </c>
      <c r="L916" s="48" t="s">
        <v>50</v>
      </c>
      <c r="M916" s="43" t="s">
        <v>50</v>
      </c>
      <c r="N916" s="43" t="s">
        <v>50</v>
      </c>
      <c r="O916" s="43" t="s">
        <v>50</v>
      </c>
      <c r="P916" s="43" t="s">
        <v>99</v>
      </c>
      <c r="Q916" s="43" t="s">
        <v>58</v>
      </c>
      <c r="R916" s="43" t="s">
        <v>50</v>
      </c>
      <c r="S916" s="43" t="s">
        <v>59</v>
      </c>
      <c r="T916" s="49">
        <v>42448</v>
      </c>
      <c r="U916" s="44">
        <v>0.1</v>
      </c>
      <c r="V916" s="43" t="s">
        <v>770</v>
      </c>
      <c r="W916" s="43" t="s">
        <v>61</v>
      </c>
      <c r="X916" s="43" t="s">
        <v>61</v>
      </c>
      <c r="Y916" s="50">
        <v>0</v>
      </c>
      <c r="Z916" s="51">
        <v>1520</v>
      </c>
      <c r="AA916" s="51">
        <v>39</v>
      </c>
      <c r="AC916" s="46">
        <v>2014</v>
      </c>
      <c r="AD916" s="45" t="s">
        <v>50</v>
      </c>
      <c r="AE916" s="44" t="s">
        <v>50</v>
      </c>
      <c r="AF916" s="49">
        <v>42448</v>
      </c>
      <c r="AG916" s="44">
        <v>0.1</v>
      </c>
      <c r="AH916" s="43" t="s">
        <v>770</v>
      </c>
      <c r="AI916" s="43" t="s">
        <v>1518</v>
      </c>
      <c r="AJ916" s="33" t="str">
        <f t="shared" si="9"/>
        <v>Toronto</v>
      </c>
      <c r="AK916" s="43" t="s">
        <v>50</v>
      </c>
      <c r="AL916" s="43" t="s">
        <v>549</v>
      </c>
      <c r="AM916" s="43" t="s">
        <v>465</v>
      </c>
      <c r="AN916" s="43" t="s">
        <v>9231</v>
      </c>
      <c r="AO916" s="43" t="s">
        <v>4634</v>
      </c>
      <c r="AP916" s="43" t="s">
        <v>601</v>
      </c>
      <c r="AQ916" s="43" t="s">
        <v>10182</v>
      </c>
      <c r="AR916" s="43" t="s">
        <v>50</v>
      </c>
    </row>
    <row r="917" spans="1:44" x14ac:dyDescent="0.3">
      <c r="A917" s="53" t="s">
        <v>6849</v>
      </c>
      <c r="B917" s="53">
        <v>1</v>
      </c>
      <c r="C917" s="55">
        <f t="shared" si="8"/>
        <v>0</v>
      </c>
      <c r="D917" s="62" t="s">
        <v>50</v>
      </c>
      <c r="E917" s="60" t="s">
        <v>7285</v>
      </c>
      <c r="F917" s="43" t="s">
        <v>291</v>
      </c>
      <c r="G917" s="43" t="s">
        <v>411</v>
      </c>
      <c r="H917" s="43" t="s">
        <v>7464</v>
      </c>
      <c r="I917" s="43" t="s">
        <v>542</v>
      </c>
      <c r="J917" s="47" t="s">
        <v>50</v>
      </c>
      <c r="K917" s="43" t="s">
        <v>7656</v>
      </c>
      <c r="L917" s="48">
        <v>1</v>
      </c>
      <c r="M917" s="43" t="s">
        <v>8017</v>
      </c>
      <c r="N917" s="43" t="s">
        <v>50</v>
      </c>
      <c r="O917" s="43" t="s">
        <v>50</v>
      </c>
      <c r="P917" s="43" t="s">
        <v>200</v>
      </c>
      <c r="Q917" s="43" t="s">
        <v>58</v>
      </c>
      <c r="R917" s="43" t="s">
        <v>50</v>
      </c>
      <c r="S917" s="43" t="s">
        <v>59</v>
      </c>
      <c r="T917" s="49" t="s">
        <v>50</v>
      </c>
      <c r="U917" s="44" t="s">
        <v>50</v>
      </c>
      <c r="V917" s="43" t="s">
        <v>78</v>
      </c>
      <c r="W917" s="43" t="s">
        <v>61</v>
      </c>
      <c r="X917" s="43" t="s">
        <v>61</v>
      </c>
      <c r="Y917" s="50">
        <v>0</v>
      </c>
      <c r="Z917" s="51">
        <v>56</v>
      </c>
      <c r="AA917" s="51">
        <v>33</v>
      </c>
      <c r="AC917" s="46">
        <v>2015</v>
      </c>
      <c r="AD917" s="45">
        <v>2</v>
      </c>
      <c r="AE917" s="44" t="s">
        <v>50</v>
      </c>
      <c r="AF917" s="49" t="s">
        <v>50</v>
      </c>
      <c r="AG917" s="44" t="s">
        <v>50</v>
      </c>
      <c r="AH917" s="43" t="s">
        <v>78</v>
      </c>
      <c r="AI917" s="43" t="s">
        <v>2147</v>
      </c>
      <c r="AJ917" s="33" t="str">
        <f t="shared" si="9"/>
        <v>Ottawa</v>
      </c>
      <c r="AK917" s="43" t="s">
        <v>8774</v>
      </c>
      <c r="AL917" s="43" t="s">
        <v>598</v>
      </c>
      <c r="AM917" s="43" t="s">
        <v>465</v>
      </c>
      <c r="AN917" s="43" t="s">
        <v>9232</v>
      </c>
      <c r="AO917" s="43" t="s">
        <v>9670</v>
      </c>
      <c r="AP917" s="43" t="s">
        <v>9671</v>
      </c>
      <c r="AQ917" s="43" t="s">
        <v>10183</v>
      </c>
      <c r="AR917" s="43" t="s">
        <v>50</v>
      </c>
    </row>
    <row r="918" spans="1:44" x14ac:dyDescent="0.3">
      <c r="A918" s="52" t="s">
        <v>6850</v>
      </c>
      <c r="B918" s="52">
        <v>0</v>
      </c>
      <c r="C918" s="55">
        <f t="shared" si="8"/>
        <v>1</v>
      </c>
      <c r="D918" s="61" t="s">
        <v>50</v>
      </c>
      <c r="E918" s="59" t="s">
        <v>7286</v>
      </c>
      <c r="F918" s="34" t="s">
        <v>93</v>
      </c>
      <c r="G918" s="34" t="s">
        <v>1514</v>
      </c>
      <c r="H918" s="34" t="s">
        <v>50</v>
      </c>
      <c r="I918" s="34" t="s">
        <v>542</v>
      </c>
      <c r="J918" s="38" t="s">
        <v>50</v>
      </c>
      <c r="K918" s="34" t="s">
        <v>7833</v>
      </c>
      <c r="L918" s="39">
        <v>1</v>
      </c>
      <c r="M918" s="34" t="s">
        <v>8127</v>
      </c>
      <c r="N918" s="34" t="s">
        <v>8302</v>
      </c>
      <c r="O918" s="34" t="s">
        <v>50</v>
      </c>
      <c r="P918" s="34" t="s">
        <v>99</v>
      </c>
      <c r="Q918" s="34" t="s">
        <v>58</v>
      </c>
      <c r="R918" s="34" t="s">
        <v>8649</v>
      </c>
      <c r="S918" s="34" t="s">
        <v>59</v>
      </c>
      <c r="T918" s="40" t="s">
        <v>50</v>
      </c>
      <c r="U918" s="35" t="s">
        <v>50</v>
      </c>
      <c r="V918" s="34" t="s">
        <v>78</v>
      </c>
      <c r="W918" s="34" t="s">
        <v>61</v>
      </c>
      <c r="X918" s="34" t="s">
        <v>61</v>
      </c>
      <c r="Y918" s="41">
        <v>-0.03</v>
      </c>
      <c r="Z918" s="42">
        <v>6769</v>
      </c>
      <c r="AA918" s="42">
        <v>124</v>
      </c>
      <c r="AC918" s="37">
        <v>2015</v>
      </c>
      <c r="AD918" s="36" t="s">
        <v>50</v>
      </c>
      <c r="AE918" s="35" t="s">
        <v>50</v>
      </c>
      <c r="AF918" s="40" t="s">
        <v>50</v>
      </c>
      <c r="AG918" s="35" t="s">
        <v>50</v>
      </c>
      <c r="AH918" s="34" t="s">
        <v>428</v>
      </c>
      <c r="AI918" s="34" t="s">
        <v>5013</v>
      </c>
      <c r="AJ918" s="33" t="str">
        <f t="shared" si="9"/>
        <v>Toronto</v>
      </c>
      <c r="AK918" s="34" t="s">
        <v>8893</v>
      </c>
      <c r="AL918" s="34" t="s">
        <v>598</v>
      </c>
      <c r="AM918" s="34" t="s">
        <v>465</v>
      </c>
      <c r="AN918" s="34" t="s">
        <v>9233</v>
      </c>
      <c r="AO918" s="34" t="s">
        <v>9672</v>
      </c>
      <c r="AP918" s="34" t="s">
        <v>631</v>
      </c>
      <c r="AQ918" s="34" t="s">
        <v>10184</v>
      </c>
      <c r="AR918" s="34" t="s">
        <v>10185</v>
      </c>
    </row>
    <row r="919" spans="1:44" x14ac:dyDescent="0.3">
      <c r="A919" s="53" t="s">
        <v>6851</v>
      </c>
      <c r="B919" s="53">
        <v>1</v>
      </c>
      <c r="C919" s="55">
        <f t="shared" si="8"/>
        <v>0</v>
      </c>
      <c r="D919" s="62" t="s">
        <v>50</v>
      </c>
      <c r="E919" s="60" t="s">
        <v>7287</v>
      </c>
      <c r="F919" s="43" t="s">
        <v>218</v>
      </c>
      <c r="G919" s="43" t="s">
        <v>605</v>
      </c>
      <c r="H919" s="43" t="s">
        <v>7552</v>
      </c>
      <c r="I919" s="43" t="s">
        <v>542</v>
      </c>
      <c r="J919" s="47" t="s">
        <v>50</v>
      </c>
      <c r="K919" s="43" t="s">
        <v>7834</v>
      </c>
      <c r="L919" s="48">
        <v>3</v>
      </c>
      <c r="M919" s="43" t="s">
        <v>8128</v>
      </c>
      <c r="N919" s="43" t="s">
        <v>1089</v>
      </c>
      <c r="O919" s="43" t="s">
        <v>1090</v>
      </c>
      <c r="P919" s="43" t="s">
        <v>815</v>
      </c>
      <c r="Q919" s="43" t="s">
        <v>58</v>
      </c>
      <c r="R919" s="43" t="s">
        <v>1091</v>
      </c>
      <c r="S919" s="43" t="s">
        <v>59</v>
      </c>
      <c r="T919" s="49">
        <v>42005</v>
      </c>
      <c r="U919" s="44" t="s">
        <v>50</v>
      </c>
      <c r="V919" s="43" t="s">
        <v>78</v>
      </c>
      <c r="W919" s="43" t="s">
        <v>61</v>
      </c>
      <c r="X919" s="43" t="s">
        <v>61</v>
      </c>
      <c r="Y919" s="50">
        <v>7.0000000000000007E-2</v>
      </c>
      <c r="Z919" s="51">
        <v>59</v>
      </c>
      <c r="AA919" s="51">
        <v>220</v>
      </c>
      <c r="AC919" s="46">
        <v>2015</v>
      </c>
      <c r="AD919" s="45" t="s">
        <v>50</v>
      </c>
      <c r="AE919" s="44" t="s">
        <v>50</v>
      </c>
      <c r="AF919" s="49">
        <v>43116</v>
      </c>
      <c r="AG919" s="44" t="s">
        <v>50</v>
      </c>
      <c r="AH919" s="43" t="s">
        <v>78</v>
      </c>
      <c r="AI919" s="43" t="s">
        <v>607</v>
      </c>
      <c r="AJ919" s="33" t="str">
        <f t="shared" si="9"/>
        <v>Kitchener</v>
      </c>
      <c r="AK919" s="43" t="s">
        <v>8894</v>
      </c>
      <c r="AL919" s="43" t="s">
        <v>598</v>
      </c>
      <c r="AM919" s="43" t="s">
        <v>465</v>
      </c>
      <c r="AN919" s="43" t="s">
        <v>9234</v>
      </c>
      <c r="AO919" s="43" t="s">
        <v>9673</v>
      </c>
      <c r="AP919" s="43" t="s">
        <v>9674</v>
      </c>
      <c r="AQ919" s="43" t="s">
        <v>10186</v>
      </c>
      <c r="AR919" s="43" t="s">
        <v>50</v>
      </c>
    </row>
    <row r="920" spans="1:44" x14ac:dyDescent="0.3">
      <c r="A920" s="52" t="s">
        <v>6852</v>
      </c>
      <c r="B920" s="52">
        <v>1</v>
      </c>
      <c r="C920" s="55">
        <f t="shared" si="8"/>
        <v>0</v>
      </c>
      <c r="D920" s="61">
        <v>0.05</v>
      </c>
      <c r="E920" s="59" t="s">
        <v>7288</v>
      </c>
      <c r="F920" s="34" t="s">
        <v>291</v>
      </c>
      <c r="G920" s="34" t="s">
        <v>292</v>
      </c>
      <c r="H920" s="34" t="s">
        <v>7476</v>
      </c>
      <c r="I920" s="34" t="s">
        <v>542</v>
      </c>
      <c r="J920" s="38" t="s">
        <v>50</v>
      </c>
      <c r="K920" s="34" t="s">
        <v>7835</v>
      </c>
      <c r="L920" s="39">
        <v>3</v>
      </c>
      <c r="M920" s="34" t="s">
        <v>8129</v>
      </c>
      <c r="N920" s="34" t="s">
        <v>50</v>
      </c>
      <c r="O920" s="34" t="s">
        <v>50</v>
      </c>
      <c r="P920" s="34" t="s">
        <v>99</v>
      </c>
      <c r="Q920" s="34" t="s">
        <v>58</v>
      </c>
      <c r="R920" s="34" t="s">
        <v>50</v>
      </c>
      <c r="S920" s="34" t="s">
        <v>59</v>
      </c>
      <c r="T920" s="40" t="s">
        <v>50</v>
      </c>
      <c r="U920" s="35" t="s">
        <v>50</v>
      </c>
      <c r="V920" s="34" t="s">
        <v>78</v>
      </c>
      <c r="W920" s="34" t="s">
        <v>61</v>
      </c>
      <c r="X920" s="34" t="s">
        <v>61</v>
      </c>
      <c r="Y920" s="41">
        <v>-0.14000000000000001</v>
      </c>
      <c r="Z920" s="42">
        <v>2586</v>
      </c>
      <c r="AA920" s="42">
        <v>2416</v>
      </c>
      <c r="AC920" s="37">
        <v>2014</v>
      </c>
      <c r="AD920" s="36" t="s">
        <v>50</v>
      </c>
      <c r="AE920" s="35">
        <v>0.05</v>
      </c>
      <c r="AF920" s="40">
        <v>42292</v>
      </c>
      <c r="AG920" s="35">
        <v>0.05</v>
      </c>
      <c r="AH920" s="34" t="s">
        <v>461</v>
      </c>
      <c r="AI920" s="34" t="s">
        <v>647</v>
      </c>
      <c r="AJ920" s="33" t="str">
        <f t="shared" si="9"/>
        <v>Toronto</v>
      </c>
      <c r="AK920" s="34" t="s">
        <v>8895</v>
      </c>
      <c r="AL920" s="34" t="s">
        <v>598</v>
      </c>
      <c r="AM920" s="34" t="s">
        <v>465</v>
      </c>
      <c r="AN920" s="34" t="s">
        <v>9235</v>
      </c>
      <c r="AO920" s="34" t="s">
        <v>9675</v>
      </c>
      <c r="AP920" s="34" t="s">
        <v>303</v>
      </c>
      <c r="AQ920" s="34" t="s">
        <v>10187</v>
      </c>
      <c r="AR920" s="34" t="s">
        <v>50</v>
      </c>
    </row>
    <row r="921" spans="1:44" x14ac:dyDescent="0.3">
      <c r="A921" s="52" t="s">
        <v>6853</v>
      </c>
      <c r="B921" s="52">
        <v>1</v>
      </c>
      <c r="C921" s="55">
        <f t="shared" si="8"/>
        <v>0</v>
      </c>
      <c r="D921" s="61" t="s">
        <v>50</v>
      </c>
      <c r="E921" s="59" t="s">
        <v>7289</v>
      </c>
      <c r="F921" s="34" t="s">
        <v>218</v>
      </c>
      <c r="G921" s="34" t="s">
        <v>2757</v>
      </c>
      <c r="H921" s="34" t="s">
        <v>7553</v>
      </c>
      <c r="I921" s="34" t="s">
        <v>996</v>
      </c>
      <c r="J921" s="38" t="s">
        <v>50</v>
      </c>
      <c r="K921" s="34" t="s">
        <v>7836</v>
      </c>
      <c r="L921" s="39">
        <v>1</v>
      </c>
      <c r="M921" s="34" t="s">
        <v>1123</v>
      </c>
      <c r="N921" s="34" t="s">
        <v>50</v>
      </c>
      <c r="O921" s="34" t="s">
        <v>50</v>
      </c>
      <c r="P921" s="34" t="s">
        <v>8523</v>
      </c>
      <c r="Q921" s="34" t="s">
        <v>58</v>
      </c>
      <c r="R921" s="34" t="s">
        <v>50</v>
      </c>
      <c r="S921" s="34" t="s">
        <v>59</v>
      </c>
      <c r="T921" s="40">
        <v>41640</v>
      </c>
      <c r="U921" s="35">
        <v>0.02</v>
      </c>
      <c r="V921" s="34" t="s">
        <v>595</v>
      </c>
      <c r="W921" s="34" t="s">
        <v>61</v>
      </c>
      <c r="X921" s="34" t="s">
        <v>61</v>
      </c>
      <c r="Y921" s="41">
        <v>0.16</v>
      </c>
      <c r="Z921" s="42">
        <v>437</v>
      </c>
      <c r="AA921" s="42">
        <v>79</v>
      </c>
      <c r="AC921" s="37">
        <v>2014</v>
      </c>
      <c r="AD921" s="36">
        <v>11</v>
      </c>
      <c r="AE921" s="35" t="s">
        <v>50</v>
      </c>
      <c r="AF921" s="40">
        <v>41640</v>
      </c>
      <c r="AG921" s="35">
        <v>0.02</v>
      </c>
      <c r="AH921" s="34" t="s">
        <v>595</v>
      </c>
      <c r="AI921" s="34" t="s">
        <v>8731</v>
      </c>
      <c r="AJ921" s="33" t="str">
        <f t="shared" si="9"/>
        <v>Espanola</v>
      </c>
      <c r="AK921" s="34" t="s">
        <v>1126</v>
      </c>
      <c r="AL921" s="34" t="s">
        <v>104</v>
      </c>
      <c r="AM921" s="34" t="s">
        <v>204</v>
      </c>
      <c r="AN921" s="34" t="s">
        <v>9236</v>
      </c>
      <c r="AO921" s="34" t="s">
        <v>9676</v>
      </c>
      <c r="AP921" s="34" t="s">
        <v>9677</v>
      </c>
      <c r="AQ921" s="34" t="s">
        <v>50</v>
      </c>
      <c r="AR921" s="34" t="s">
        <v>50</v>
      </c>
    </row>
    <row r="922" spans="1:44" x14ac:dyDescent="0.3">
      <c r="A922" s="53" t="s">
        <v>6854</v>
      </c>
      <c r="B922" s="53">
        <v>1</v>
      </c>
      <c r="C922" s="55">
        <f t="shared" si="8"/>
        <v>0</v>
      </c>
      <c r="D922" s="62" t="s">
        <v>50</v>
      </c>
      <c r="E922" s="60" t="s">
        <v>7290</v>
      </c>
      <c r="F922" s="43" t="s">
        <v>173</v>
      </c>
      <c r="G922" s="43" t="s">
        <v>317</v>
      </c>
      <c r="H922" s="43" t="s">
        <v>50</v>
      </c>
      <c r="I922" s="43" t="s">
        <v>54</v>
      </c>
      <c r="J922" s="47" t="s">
        <v>50</v>
      </c>
      <c r="K922" s="43" t="s">
        <v>7837</v>
      </c>
      <c r="L922" s="48">
        <v>1</v>
      </c>
      <c r="M922" s="43" t="s">
        <v>8130</v>
      </c>
      <c r="N922" s="43" t="s">
        <v>8303</v>
      </c>
      <c r="O922" s="43" t="s">
        <v>1804</v>
      </c>
      <c r="P922" s="43" t="s">
        <v>8524</v>
      </c>
      <c r="Q922" s="43" t="s">
        <v>58</v>
      </c>
      <c r="R922" s="43" t="s">
        <v>8650</v>
      </c>
      <c r="S922" s="43" t="s">
        <v>59</v>
      </c>
      <c r="T922" s="49">
        <v>42583</v>
      </c>
      <c r="U922" s="44" t="s">
        <v>50</v>
      </c>
      <c r="V922" s="43" t="s">
        <v>509</v>
      </c>
      <c r="W922" s="43" t="s">
        <v>61</v>
      </c>
      <c r="X922" s="43" t="s">
        <v>61</v>
      </c>
      <c r="Y922" s="50" t="s">
        <v>50</v>
      </c>
      <c r="Z922" s="51" t="s">
        <v>50</v>
      </c>
      <c r="AA922" s="51" t="s">
        <v>50</v>
      </c>
      <c r="AC922" s="46">
        <v>2016</v>
      </c>
      <c r="AD922" s="45" t="s">
        <v>50</v>
      </c>
      <c r="AE922" s="44" t="s">
        <v>50</v>
      </c>
      <c r="AF922" s="49">
        <v>42583</v>
      </c>
      <c r="AG922" s="44" t="s">
        <v>50</v>
      </c>
      <c r="AH922" s="43" t="s">
        <v>509</v>
      </c>
      <c r="AI922" s="43" t="s">
        <v>322</v>
      </c>
      <c r="AJ922" s="33" t="str">
        <f t="shared" si="9"/>
        <v>Gravenhurst</v>
      </c>
      <c r="AK922" s="43" t="s">
        <v>8896</v>
      </c>
      <c r="AL922" s="43" t="s">
        <v>66</v>
      </c>
      <c r="AM922" s="43" t="s">
        <v>465</v>
      </c>
      <c r="AN922" s="43" t="s">
        <v>50</v>
      </c>
      <c r="AO922" s="43" t="s">
        <v>50</v>
      </c>
      <c r="AP922" s="43" t="s">
        <v>50</v>
      </c>
      <c r="AQ922" s="43" t="s">
        <v>50</v>
      </c>
      <c r="AR922" s="43" t="s">
        <v>50</v>
      </c>
    </row>
    <row r="923" spans="1:44" x14ac:dyDescent="0.3">
      <c r="A923" s="52" t="s">
        <v>6855</v>
      </c>
      <c r="B923" s="52">
        <v>1</v>
      </c>
      <c r="C923" s="55">
        <f t="shared" si="8"/>
        <v>0</v>
      </c>
      <c r="D923" s="61" t="s">
        <v>50</v>
      </c>
      <c r="E923" s="59" t="s">
        <v>7291</v>
      </c>
      <c r="F923" s="34" t="s">
        <v>93</v>
      </c>
      <c r="G923" s="34" t="s">
        <v>344</v>
      </c>
      <c r="H923" s="34" t="s">
        <v>7464</v>
      </c>
      <c r="I923" s="34" t="s">
        <v>456</v>
      </c>
      <c r="J923" s="38" t="s">
        <v>50</v>
      </c>
      <c r="K923" s="34" t="s">
        <v>7838</v>
      </c>
      <c r="L923" s="39">
        <v>2</v>
      </c>
      <c r="M923" s="34" t="s">
        <v>8131</v>
      </c>
      <c r="N923" s="34" t="s">
        <v>8304</v>
      </c>
      <c r="O923" s="34" t="s">
        <v>50</v>
      </c>
      <c r="P923" s="34" t="s">
        <v>815</v>
      </c>
      <c r="Q923" s="34" t="s">
        <v>58</v>
      </c>
      <c r="R923" s="34" t="s">
        <v>1474</v>
      </c>
      <c r="S923" s="34" t="s">
        <v>59</v>
      </c>
      <c r="T923" s="40" t="s">
        <v>50</v>
      </c>
      <c r="U923" s="35" t="s">
        <v>50</v>
      </c>
      <c r="V923" s="34" t="s">
        <v>78</v>
      </c>
      <c r="W923" s="34" t="s">
        <v>61</v>
      </c>
      <c r="X923" s="34" t="s">
        <v>61</v>
      </c>
      <c r="Y923" s="41">
        <v>-0.09</v>
      </c>
      <c r="Z923" s="42" t="s">
        <v>50</v>
      </c>
      <c r="AA923" s="42">
        <v>132</v>
      </c>
      <c r="AC923" s="37">
        <v>2015</v>
      </c>
      <c r="AD923" s="36" t="s">
        <v>50</v>
      </c>
      <c r="AE923" s="35" t="s">
        <v>50</v>
      </c>
      <c r="AF923" s="40">
        <v>42191</v>
      </c>
      <c r="AG923" s="35" t="s">
        <v>50</v>
      </c>
      <c r="AH923" s="34" t="s">
        <v>461</v>
      </c>
      <c r="AI923" s="34" t="s">
        <v>975</v>
      </c>
      <c r="AJ923" s="33" t="str">
        <f t="shared" si="9"/>
        <v>Kitchener</v>
      </c>
      <c r="AK923" s="34" t="s">
        <v>8897</v>
      </c>
      <c r="AL923" s="34" t="s">
        <v>598</v>
      </c>
      <c r="AM923" s="34" t="s">
        <v>465</v>
      </c>
      <c r="AN923" s="34" t="s">
        <v>9237</v>
      </c>
      <c r="AO923" s="34" t="s">
        <v>9678</v>
      </c>
      <c r="AP923" s="34" t="s">
        <v>631</v>
      </c>
      <c r="AQ923" s="34" t="s">
        <v>10188</v>
      </c>
      <c r="AR923" s="34" t="s">
        <v>10189</v>
      </c>
    </row>
    <row r="924" spans="1:44" x14ac:dyDescent="0.3">
      <c r="A924" s="53" t="s">
        <v>6856</v>
      </c>
      <c r="B924" s="53">
        <v>0</v>
      </c>
      <c r="C924" s="55">
        <f t="shared" si="8"/>
        <v>1</v>
      </c>
      <c r="D924" s="62" t="s">
        <v>50</v>
      </c>
      <c r="E924" s="60" t="s">
        <v>7292</v>
      </c>
      <c r="F924" s="43" t="s">
        <v>3</v>
      </c>
      <c r="G924" s="43" t="s">
        <v>52</v>
      </c>
      <c r="H924" s="43" t="s">
        <v>50</v>
      </c>
      <c r="I924" s="43" t="s">
        <v>1333</v>
      </c>
      <c r="J924" s="47" t="s">
        <v>50</v>
      </c>
      <c r="K924" s="43" t="s">
        <v>7839</v>
      </c>
      <c r="L924" s="48" t="s">
        <v>50</v>
      </c>
      <c r="M924" s="43" t="s">
        <v>50</v>
      </c>
      <c r="N924" s="43" t="s">
        <v>50</v>
      </c>
      <c r="O924" s="43" t="s">
        <v>50</v>
      </c>
      <c r="P924" s="43" t="s">
        <v>50</v>
      </c>
      <c r="Q924" s="43" t="s">
        <v>58</v>
      </c>
      <c r="R924" s="43" t="s">
        <v>50</v>
      </c>
      <c r="S924" s="43" t="s">
        <v>59</v>
      </c>
      <c r="T924" s="49">
        <v>42109</v>
      </c>
      <c r="U924" s="44">
        <v>0.8</v>
      </c>
      <c r="V924" s="43" t="s">
        <v>1848</v>
      </c>
      <c r="W924" s="43" t="s">
        <v>61</v>
      </c>
      <c r="X924" s="43" t="s">
        <v>61</v>
      </c>
      <c r="Y924" s="50" t="s">
        <v>50</v>
      </c>
      <c r="Z924" s="51" t="s">
        <v>50</v>
      </c>
      <c r="AA924" s="51" t="s">
        <v>50</v>
      </c>
      <c r="AC924" s="46">
        <v>2015</v>
      </c>
      <c r="AD924" s="45" t="s">
        <v>50</v>
      </c>
      <c r="AE924" s="44" t="s">
        <v>50</v>
      </c>
      <c r="AF924" s="49">
        <v>42576</v>
      </c>
      <c r="AG924" s="44">
        <v>3.36</v>
      </c>
      <c r="AH924" s="43" t="s">
        <v>8720</v>
      </c>
      <c r="AI924" s="43" t="s">
        <v>251</v>
      </c>
      <c r="AJ924" s="33" t="str">
        <f t="shared" si="9"/>
        <v/>
      </c>
      <c r="AK924" s="43" t="s">
        <v>50</v>
      </c>
      <c r="AL924" s="43" t="s">
        <v>83</v>
      </c>
      <c r="AM924" s="43" t="s">
        <v>67</v>
      </c>
      <c r="AN924" s="43" t="s">
        <v>50</v>
      </c>
      <c r="AO924" s="43" t="s">
        <v>50</v>
      </c>
      <c r="AP924" s="43" t="s">
        <v>50</v>
      </c>
      <c r="AQ924" s="43" t="s">
        <v>50</v>
      </c>
      <c r="AR924" s="43" t="s">
        <v>50</v>
      </c>
    </row>
    <row r="925" spans="1:44" x14ac:dyDescent="0.3">
      <c r="A925" s="53" t="s">
        <v>6857</v>
      </c>
      <c r="B925" s="53">
        <v>1</v>
      </c>
      <c r="C925" s="55">
        <f t="shared" si="8"/>
        <v>0</v>
      </c>
      <c r="D925" s="62">
        <v>0.02</v>
      </c>
      <c r="E925" s="60" t="s">
        <v>7293</v>
      </c>
      <c r="F925" s="43" t="s">
        <v>93</v>
      </c>
      <c r="G925" s="43" t="s">
        <v>344</v>
      </c>
      <c r="H925" s="43" t="s">
        <v>7464</v>
      </c>
      <c r="I925" s="43" t="s">
        <v>542</v>
      </c>
      <c r="J925" s="47" t="s">
        <v>50</v>
      </c>
      <c r="K925" s="43" t="s">
        <v>7840</v>
      </c>
      <c r="L925" s="48">
        <v>1</v>
      </c>
      <c r="M925" s="43" t="s">
        <v>8132</v>
      </c>
      <c r="N925" s="43" t="s">
        <v>8305</v>
      </c>
      <c r="O925" s="43" t="s">
        <v>50</v>
      </c>
      <c r="P925" s="43" t="s">
        <v>1226</v>
      </c>
      <c r="Q925" s="43" t="s">
        <v>58</v>
      </c>
      <c r="R925" s="43" t="s">
        <v>8651</v>
      </c>
      <c r="S925" s="43" t="s">
        <v>59</v>
      </c>
      <c r="T925" s="49">
        <v>41836</v>
      </c>
      <c r="U925" s="44">
        <v>0.02</v>
      </c>
      <c r="V925" s="43" t="s">
        <v>78</v>
      </c>
      <c r="W925" s="43" t="s">
        <v>61</v>
      </c>
      <c r="X925" s="43" t="s">
        <v>61</v>
      </c>
      <c r="Y925" s="50">
        <v>0.04</v>
      </c>
      <c r="Z925" s="51">
        <v>178</v>
      </c>
      <c r="AA925" s="51">
        <v>121</v>
      </c>
      <c r="AC925" s="46">
        <v>2013</v>
      </c>
      <c r="AD925" s="45" t="s">
        <v>50</v>
      </c>
      <c r="AE925" s="44">
        <v>0.02</v>
      </c>
      <c r="AF925" s="49">
        <v>41836</v>
      </c>
      <c r="AG925" s="44">
        <v>0.02</v>
      </c>
      <c r="AH925" s="43" t="s">
        <v>78</v>
      </c>
      <c r="AI925" s="43" t="s">
        <v>975</v>
      </c>
      <c r="AJ925" s="33" t="str">
        <f t="shared" si="9"/>
        <v>Thunder Bay</v>
      </c>
      <c r="AK925" s="43" t="s">
        <v>8898</v>
      </c>
      <c r="AL925" s="43" t="s">
        <v>598</v>
      </c>
      <c r="AM925" s="43" t="s">
        <v>465</v>
      </c>
      <c r="AN925" s="43" t="s">
        <v>9238</v>
      </c>
      <c r="AO925" s="43" t="s">
        <v>9679</v>
      </c>
      <c r="AP925" s="43" t="s">
        <v>153</v>
      </c>
      <c r="AQ925" s="43" t="s">
        <v>10190</v>
      </c>
      <c r="AR925" s="43" t="s">
        <v>10191</v>
      </c>
    </row>
    <row r="926" spans="1:44" x14ac:dyDescent="0.3">
      <c r="A926" s="52" t="s">
        <v>6858</v>
      </c>
      <c r="B926" s="52">
        <v>1</v>
      </c>
      <c r="C926" s="55">
        <f t="shared" si="8"/>
        <v>0</v>
      </c>
      <c r="D926" s="61" t="s">
        <v>50</v>
      </c>
      <c r="E926" s="59" t="s">
        <v>7294</v>
      </c>
      <c r="F926" s="34" t="s">
        <v>93</v>
      </c>
      <c r="G926" s="34" t="s">
        <v>592</v>
      </c>
      <c r="H926" s="34" t="s">
        <v>7463</v>
      </c>
      <c r="I926" s="34" t="s">
        <v>542</v>
      </c>
      <c r="J926" s="38" t="s">
        <v>50</v>
      </c>
      <c r="K926" s="34" t="s">
        <v>7841</v>
      </c>
      <c r="L926" s="39">
        <v>2</v>
      </c>
      <c r="M926" s="34" t="s">
        <v>8133</v>
      </c>
      <c r="N926" s="34" t="s">
        <v>8306</v>
      </c>
      <c r="O926" s="34" t="s">
        <v>8433</v>
      </c>
      <c r="P926" s="34" t="s">
        <v>531</v>
      </c>
      <c r="Q926" s="34" t="s">
        <v>58</v>
      </c>
      <c r="R926" s="34" t="s">
        <v>8652</v>
      </c>
      <c r="S926" s="34" t="s">
        <v>59</v>
      </c>
      <c r="T926" s="40">
        <v>41821</v>
      </c>
      <c r="U926" s="35" t="s">
        <v>50</v>
      </c>
      <c r="V926" s="34" t="s">
        <v>595</v>
      </c>
      <c r="W926" s="34" t="s">
        <v>61</v>
      </c>
      <c r="X926" s="34" t="s">
        <v>61</v>
      </c>
      <c r="Y926" s="41">
        <v>-0.25</v>
      </c>
      <c r="Z926" s="42" t="s">
        <v>50</v>
      </c>
      <c r="AA926" s="42">
        <v>494</v>
      </c>
      <c r="AC926" s="37">
        <v>2014</v>
      </c>
      <c r="AD926" s="36" t="s">
        <v>50</v>
      </c>
      <c r="AE926" s="35" t="s">
        <v>50</v>
      </c>
      <c r="AF926" s="40">
        <v>42164</v>
      </c>
      <c r="AG926" s="35" t="s">
        <v>50</v>
      </c>
      <c r="AH926" s="34" t="s">
        <v>78</v>
      </c>
      <c r="AI926" s="34" t="s">
        <v>1125</v>
      </c>
      <c r="AJ926" s="33" t="str">
        <f t="shared" si="9"/>
        <v>London</v>
      </c>
      <c r="AK926" s="34" t="s">
        <v>8899</v>
      </c>
      <c r="AL926" s="34" t="s">
        <v>598</v>
      </c>
      <c r="AM926" s="34" t="s">
        <v>465</v>
      </c>
      <c r="AN926" s="34" t="s">
        <v>9239</v>
      </c>
      <c r="AO926" s="34" t="s">
        <v>9680</v>
      </c>
      <c r="AP926" s="34" t="s">
        <v>9681</v>
      </c>
      <c r="AQ926" s="34" t="s">
        <v>10192</v>
      </c>
      <c r="AR926" s="34" t="s">
        <v>10193</v>
      </c>
    </row>
    <row r="927" spans="1:44" x14ac:dyDescent="0.3">
      <c r="A927" s="53" t="s">
        <v>6859</v>
      </c>
      <c r="B927" s="53">
        <v>0</v>
      </c>
      <c r="C927" s="55">
        <f t="shared" si="8"/>
        <v>1</v>
      </c>
      <c r="D927" s="62" t="s">
        <v>50</v>
      </c>
      <c r="E927" s="60" t="s">
        <v>7295</v>
      </c>
      <c r="F927" s="43" t="s">
        <v>173</v>
      </c>
      <c r="G927" s="43" t="s">
        <v>527</v>
      </c>
      <c r="H927" s="43" t="s">
        <v>7489</v>
      </c>
      <c r="I927" s="43" t="s">
        <v>542</v>
      </c>
      <c r="J927" s="47" t="s">
        <v>50</v>
      </c>
      <c r="K927" s="43" t="s">
        <v>7656</v>
      </c>
      <c r="L927" s="48">
        <v>1</v>
      </c>
      <c r="M927" s="43" t="s">
        <v>8017</v>
      </c>
      <c r="N927" s="43" t="s">
        <v>50</v>
      </c>
      <c r="O927" s="43" t="s">
        <v>50</v>
      </c>
      <c r="P927" s="43" t="s">
        <v>200</v>
      </c>
      <c r="Q927" s="43" t="s">
        <v>58</v>
      </c>
      <c r="R927" s="43" t="s">
        <v>50</v>
      </c>
      <c r="S927" s="43" t="s">
        <v>59</v>
      </c>
      <c r="T927" s="49" t="s">
        <v>50</v>
      </c>
      <c r="U927" s="44" t="s">
        <v>50</v>
      </c>
      <c r="V927" s="43" t="s">
        <v>78</v>
      </c>
      <c r="W927" s="43" t="s">
        <v>61</v>
      </c>
      <c r="X927" s="43" t="s">
        <v>61</v>
      </c>
      <c r="Y927" s="50">
        <v>0.03</v>
      </c>
      <c r="Z927" s="51">
        <v>740</v>
      </c>
      <c r="AA927" s="51">
        <v>37</v>
      </c>
      <c r="AC927" s="46">
        <v>2013</v>
      </c>
      <c r="AD927" s="45">
        <v>1</v>
      </c>
      <c r="AE927" s="44" t="s">
        <v>50</v>
      </c>
      <c r="AF927" s="49" t="s">
        <v>50</v>
      </c>
      <c r="AG927" s="44" t="s">
        <v>50</v>
      </c>
      <c r="AH927" s="43" t="s">
        <v>78</v>
      </c>
      <c r="AI927" s="43" t="s">
        <v>1251</v>
      </c>
      <c r="AJ927" s="33" t="str">
        <f t="shared" si="9"/>
        <v>Ottawa</v>
      </c>
      <c r="AK927" s="43" t="s">
        <v>8774</v>
      </c>
      <c r="AL927" s="43" t="s">
        <v>598</v>
      </c>
      <c r="AM927" s="43" t="s">
        <v>465</v>
      </c>
      <c r="AN927" s="43" t="s">
        <v>9240</v>
      </c>
      <c r="AO927" s="43" t="s">
        <v>9682</v>
      </c>
      <c r="AP927" s="43" t="s">
        <v>468</v>
      </c>
      <c r="AQ927" s="43" t="s">
        <v>10194</v>
      </c>
      <c r="AR927" s="43" t="s">
        <v>10195</v>
      </c>
    </row>
    <row r="928" spans="1:44" x14ac:dyDescent="0.3">
      <c r="A928" s="52" t="s">
        <v>6860</v>
      </c>
      <c r="B928" s="52">
        <v>1</v>
      </c>
      <c r="C928" s="55">
        <f t="shared" si="8"/>
        <v>0</v>
      </c>
      <c r="D928" s="61">
        <v>0.2</v>
      </c>
      <c r="E928" s="59" t="s">
        <v>7296</v>
      </c>
      <c r="F928" s="34" t="s">
        <v>93</v>
      </c>
      <c r="G928" s="34" t="s">
        <v>344</v>
      </c>
      <c r="H928" s="34" t="s">
        <v>7501</v>
      </c>
      <c r="I928" s="34" t="s">
        <v>542</v>
      </c>
      <c r="J928" s="38" t="s">
        <v>50</v>
      </c>
      <c r="K928" s="34" t="s">
        <v>7842</v>
      </c>
      <c r="L928" s="39">
        <v>5</v>
      </c>
      <c r="M928" s="34" t="s">
        <v>8134</v>
      </c>
      <c r="N928" s="34" t="s">
        <v>8307</v>
      </c>
      <c r="O928" s="34" t="s">
        <v>8434</v>
      </c>
      <c r="P928" s="34" t="s">
        <v>200</v>
      </c>
      <c r="Q928" s="34" t="s">
        <v>58</v>
      </c>
      <c r="R928" s="34" t="s">
        <v>8653</v>
      </c>
      <c r="S928" s="34" t="s">
        <v>59</v>
      </c>
      <c r="T928" s="40">
        <v>41852</v>
      </c>
      <c r="U928" s="35">
        <v>0.2</v>
      </c>
      <c r="V928" s="34" t="s">
        <v>428</v>
      </c>
      <c r="W928" s="34" t="s">
        <v>61</v>
      </c>
      <c r="X928" s="34" t="s">
        <v>61</v>
      </c>
      <c r="Y928" s="41">
        <v>-0.03</v>
      </c>
      <c r="Z928" s="42" t="s">
        <v>50</v>
      </c>
      <c r="AA928" s="42">
        <v>191</v>
      </c>
      <c r="AC928" s="37">
        <v>2013</v>
      </c>
      <c r="AD928" s="36">
        <v>42</v>
      </c>
      <c r="AE928" s="35">
        <v>0.2</v>
      </c>
      <c r="AF928" s="40">
        <v>42129</v>
      </c>
      <c r="AG928" s="35" t="s">
        <v>50</v>
      </c>
      <c r="AH928" s="34" t="s">
        <v>78</v>
      </c>
      <c r="AI928" s="34" t="s">
        <v>1794</v>
      </c>
      <c r="AJ928" s="33" t="str">
        <f t="shared" si="9"/>
        <v>Ottawa</v>
      </c>
      <c r="AK928" s="34" t="s">
        <v>8900</v>
      </c>
      <c r="AL928" s="34" t="s">
        <v>598</v>
      </c>
      <c r="AM928" s="34" t="s">
        <v>465</v>
      </c>
      <c r="AN928" s="34" t="s">
        <v>9241</v>
      </c>
      <c r="AO928" s="34" t="s">
        <v>9683</v>
      </c>
      <c r="AP928" s="34" t="s">
        <v>9684</v>
      </c>
      <c r="AQ928" s="34" t="s">
        <v>10196</v>
      </c>
      <c r="AR928" s="34" t="s">
        <v>50</v>
      </c>
    </row>
    <row r="929" spans="1:44" x14ac:dyDescent="0.3">
      <c r="A929" s="52" t="s">
        <v>6861</v>
      </c>
      <c r="B929" s="52">
        <v>1</v>
      </c>
      <c r="C929" s="55">
        <f t="shared" si="8"/>
        <v>0</v>
      </c>
      <c r="D929" s="61">
        <v>7.0000000000000007E-2</v>
      </c>
      <c r="E929" s="59" t="s">
        <v>7297</v>
      </c>
      <c r="F929" s="34" t="s">
        <v>291</v>
      </c>
      <c r="G929" s="34" t="s">
        <v>292</v>
      </c>
      <c r="H929" s="34" t="s">
        <v>7523</v>
      </c>
      <c r="I929" s="34" t="s">
        <v>456</v>
      </c>
      <c r="J929" s="38" t="s">
        <v>50</v>
      </c>
      <c r="K929" s="34" t="s">
        <v>7843</v>
      </c>
      <c r="L929" s="39">
        <v>6</v>
      </c>
      <c r="M929" s="34" t="s">
        <v>8135</v>
      </c>
      <c r="N929" s="34" t="s">
        <v>8308</v>
      </c>
      <c r="O929" s="34" t="s">
        <v>50</v>
      </c>
      <c r="P929" s="34" t="s">
        <v>5586</v>
      </c>
      <c r="Q929" s="34" t="s">
        <v>58</v>
      </c>
      <c r="R929" s="34" t="s">
        <v>50</v>
      </c>
      <c r="S929" s="34" t="s">
        <v>59</v>
      </c>
      <c r="T929" s="40">
        <v>42074</v>
      </c>
      <c r="U929" s="35">
        <v>0.01</v>
      </c>
      <c r="V929" s="34" t="s">
        <v>770</v>
      </c>
      <c r="W929" s="34" t="s">
        <v>179</v>
      </c>
      <c r="X929" s="34" t="s">
        <v>61</v>
      </c>
      <c r="Y929" s="41">
        <v>-0.97</v>
      </c>
      <c r="Z929" s="42">
        <v>42113</v>
      </c>
      <c r="AA929" s="42">
        <v>35082</v>
      </c>
      <c r="AC929" s="37">
        <v>2014</v>
      </c>
      <c r="AD929" s="36" t="s">
        <v>50</v>
      </c>
      <c r="AE929" s="35">
        <v>7.0000000000000007E-2</v>
      </c>
      <c r="AF929" s="40">
        <v>42276</v>
      </c>
      <c r="AG929" s="35">
        <v>7.0000000000000007E-2</v>
      </c>
      <c r="AH929" s="34" t="s">
        <v>78</v>
      </c>
      <c r="AI929" s="34" t="s">
        <v>647</v>
      </c>
      <c r="AJ929" s="33" t="str">
        <f t="shared" si="9"/>
        <v>Cambridge</v>
      </c>
      <c r="AK929" s="34" t="s">
        <v>8901</v>
      </c>
      <c r="AL929" s="34" t="s">
        <v>598</v>
      </c>
      <c r="AM929" s="34" t="s">
        <v>465</v>
      </c>
      <c r="AN929" s="34" t="s">
        <v>9242</v>
      </c>
      <c r="AO929" s="34" t="s">
        <v>9685</v>
      </c>
      <c r="AP929" s="34" t="s">
        <v>303</v>
      </c>
      <c r="AQ929" s="34" t="s">
        <v>10197</v>
      </c>
      <c r="AR929" s="34" t="s">
        <v>50</v>
      </c>
    </row>
    <row r="930" spans="1:44" x14ac:dyDescent="0.3">
      <c r="A930" s="53" t="s">
        <v>6862</v>
      </c>
      <c r="B930" s="53">
        <v>1</v>
      </c>
      <c r="C930" s="55">
        <f t="shared" si="8"/>
        <v>0</v>
      </c>
      <c r="D930" s="62">
        <v>1.73</v>
      </c>
      <c r="E930" s="60" t="s">
        <v>7298</v>
      </c>
      <c r="F930" s="43" t="s">
        <v>291</v>
      </c>
      <c r="G930" s="43" t="s">
        <v>292</v>
      </c>
      <c r="H930" s="43" t="s">
        <v>7523</v>
      </c>
      <c r="I930" s="43" t="s">
        <v>456</v>
      </c>
      <c r="J930" s="47" t="s">
        <v>50</v>
      </c>
      <c r="K930" s="43" t="s">
        <v>7844</v>
      </c>
      <c r="L930" s="48">
        <v>8</v>
      </c>
      <c r="M930" s="43" t="s">
        <v>8136</v>
      </c>
      <c r="N930" s="43" t="s">
        <v>50</v>
      </c>
      <c r="O930" s="43" t="s">
        <v>50</v>
      </c>
      <c r="P930" s="43" t="s">
        <v>939</v>
      </c>
      <c r="Q930" s="43" t="s">
        <v>58</v>
      </c>
      <c r="R930" s="43" t="s">
        <v>50</v>
      </c>
      <c r="S930" s="43" t="s">
        <v>59</v>
      </c>
      <c r="T930" s="49">
        <v>42370</v>
      </c>
      <c r="U930" s="44">
        <v>0.03</v>
      </c>
      <c r="V930" s="43" t="s">
        <v>78</v>
      </c>
      <c r="W930" s="43" t="s">
        <v>61</v>
      </c>
      <c r="X930" s="43" t="s">
        <v>61</v>
      </c>
      <c r="Y930" s="50">
        <v>0.25</v>
      </c>
      <c r="Z930" s="51">
        <v>474</v>
      </c>
      <c r="AA930" s="51">
        <v>152</v>
      </c>
      <c r="AC930" s="46">
        <v>2016</v>
      </c>
      <c r="AD930" s="45" t="s">
        <v>50</v>
      </c>
      <c r="AE930" s="44">
        <v>1.73</v>
      </c>
      <c r="AF930" s="49">
        <v>43238</v>
      </c>
      <c r="AG930" s="44">
        <v>1.54</v>
      </c>
      <c r="AH930" s="43" t="s">
        <v>661</v>
      </c>
      <c r="AI930" s="43" t="s">
        <v>1722</v>
      </c>
      <c r="AJ930" s="33" t="str">
        <f t="shared" si="9"/>
        <v>Waterloo</v>
      </c>
      <c r="AK930" s="43" t="s">
        <v>8902</v>
      </c>
      <c r="AL930" s="43" t="s">
        <v>464</v>
      </c>
      <c r="AM930" s="43" t="s">
        <v>465</v>
      </c>
      <c r="AN930" s="43" t="s">
        <v>9243</v>
      </c>
      <c r="AO930" s="43" t="s">
        <v>9686</v>
      </c>
      <c r="AP930" s="43" t="s">
        <v>303</v>
      </c>
      <c r="AQ930" s="43" t="s">
        <v>10198</v>
      </c>
      <c r="AR930" s="43" t="s">
        <v>50</v>
      </c>
    </row>
    <row r="931" spans="1:44" x14ac:dyDescent="0.3">
      <c r="A931" s="52" t="s">
        <v>6863</v>
      </c>
      <c r="B931" s="52">
        <v>1</v>
      </c>
      <c r="C931" s="55">
        <f t="shared" si="8"/>
        <v>0</v>
      </c>
      <c r="D931" s="61">
        <v>8.8000000000000007</v>
      </c>
      <c r="E931" s="59" t="s">
        <v>7299</v>
      </c>
      <c r="F931" s="34" t="s">
        <v>291</v>
      </c>
      <c r="G931" s="34" t="s">
        <v>292</v>
      </c>
      <c r="H931" s="34" t="s">
        <v>7554</v>
      </c>
      <c r="I931" s="34" t="s">
        <v>456</v>
      </c>
      <c r="J931" s="38" t="s">
        <v>50</v>
      </c>
      <c r="K931" s="34" t="s">
        <v>7845</v>
      </c>
      <c r="L931" s="39" t="s">
        <v>50</v>
      </c>
      <c r="M931" s="34" t="s">
        <v>50</v>
      </c>
      <c r="N931" s="34" t="s">
        <v>8309</v>
      </c>
      <c r="O931" s="34" t="s">
        <v>1452</v>
      </c>
      <c r="P931" s="34" t="s">
        <v>99</v>
      </c>
      <c r="Q931" s="34" t="s">
        <v>58</v>
      </c>
      <c r="R931" s="34" t="s">
        <v>6519</v>
      </c>
      <c r="S931" s="34" t="s">
        <v>59</v>
      </c>
      <c r="T931" s="40">
        <v>42304</v>
      </c>
      <c r="U931" s="35">
        <v>2.09</v>
      </c>
      <c r="V931" s="34" t="s">
        <v>428</v>
      </c>
      <c r="W931" s="34" t="s">
        <v>61</v>
      </c>
      <c r="X931" s="34" t="s">
        <v>61</v>
      </c>
      <c r="Y931" s="41">
        <v>0</v>
      </c>
      <c r="Z931" s="42">
        <v>132</v>
      </c>
      <c r="AA931" s="42">
        <v>273</v>
      </c>
      <c r="AC931" s="37">
        <v>2014</v>
      </c>
      <c r="AD931" s="36">
        <v>25</v>
      </c>
      <c r="AE931" s="35">
        <v>8.8000000000000007</v>
      </c>
      <c r="AF931" s="40">
        <v>43008</v>
      </c>
      <c r="AG931" s="35">
        <v>4.22</v>
      </c>
      <c r="AH931" s="34" t="s">
        <v>661</v>
      </c>
      <c r="AI931" s="34" t="s">
        <v>547</v>
      </c>
      <c r="AJ931" s="33" t="str">
        <f t="shared" si="9"/>
        <v>Toronto</v>
      </c>
      <c r="AK931" s="34" t="s">
        <v>50</v>
      </c>
      <c r="AL931" s="34" t="s">
        <v>464</v>
      </c>
      <c r="AM931" s="34" t="s">
        <v>465</v>
      </c>
      <c r="AN931" s="34" t="s">
        <v>9244</v>
      </c>
      <c r="AO931" s="34" t="s">
        <v>9687</v>
      </c>
      <c r="AP931" s="34" t="s">
        <v>9688</v>
      </c>
      <c r="AQ931" s="34" t="s">
        <v>10199</v>
      </c>
      <c r="AR931" s="34" t="s">
        <v>10200</v>
      </c>
    </row>
    <row r="932" spans="1:44" x14ac:dyDescent="0.3">
      <c r="A932" s="53" t="s">
        <v>6864</v>
      </c>
      <c r="B932" s="53">
        <v>1</v>
      </c>
      <c r="C932" s="55">
        <f t="shared" si="8"/>
        <v>0</v>
      </c>
      <c r="D932" s="62">
        <v>56.56</v>
      </c>
      <c r="E932" s="60" t="s">
        <v>7300</v>
      </c>
      <c r="F932" s="43" t="s">
        <v>1</v>
      </c>
      <c r="G932" s="43" t="s">
        <v>70</v>
      </c>
      <c r="H932" s="43" t="s">
        <v>328</v>
      </c>
      <c r="I932" s="43" t="s">
        <v>456</v>
      </c>
      <c r="J932" s="47" t="s">
        <v>50</v>
      </c>
      <c r="K932" s="43" t="s">
        <v>7846</v>
      </c>
      <c r="L932" s="48">
        <v>8</v>
      </c>
      <c r="M932" s="43" t="s">
        <v>8137</v>
      </c>
      <c r="N932" s="43" t="s">
        <v>8218</v>
      </c>
      <c r="O932" s="43" t="s">
        <v>8435</v>
      </c>
      <c r="P932" s="43" t="s">
        <v>1910</v>
      </c>
      <c r="Q932" s="43" t="s">
        <v>58</v>
      </c>
      <c r="R932" s="43" t="s">
        <v>8654</v>
      </c>
      <c r="S932" s="43" t="s">
        <v>59</v>
      </c>
      <c r="T932" s="49">
        <v>42354</v>
      </c>
      <c r="U932" s="44" t="s">
        <v>50</v>
      </c>
      <c r="V932" s="43" t="s">
        <v>461</v>
      </c>
      <c r="W932" s="43" t="s">
        <v>61</v>
      </c>
      <c r="X932" s="43" t="s">
        <v>61</v>
      </c>
      <c r="Y932" s="50">
        <v>0</v>
      </c>
      <c r="Z932" s="51" t="s">
        <v>50</v>
      </c>
      <c r="AA932" s="51" t="s">
        <v>50</v>
      </c>
      <c r="AC932" s="46">
        <v>2014</v>
      </c>
      <c r="AD932" s="45" t="s">
        <v>50</v>
      </c>
      <c r="AE932" s="44">
        <v>56.56</v>
      </c>
      <c r="AF932" s="49">
        <v>43003</v>
      </c>
      <c r="AG932" s="44">
        <v>56.56</v>
      </c>
      <c r="AH932" s="43" t="s">
        <v>661</v>
      </c>
      <c r="AI932" s="43" t="s">
        <v>429</v>
      </c>
      <c r="AJ932" s="33" t="str">
        <f t="shared" si="9"/>
        <v>Hamilton</v>
      </c>
      <c r="AK932" s="43" t="s">
        <v>8903</v>
      </c>
      <c r="AL932" s="43" t="s">
        <v>464</v>
      </c>
      <c r="AM932" s="43" t="s">
        <v>465</v>
      </c>
      <c r="AN932" s="43" t="s">
        <v>9245</v>
      </c>
      <c r="AO932" s="43" t="s">
        <v>9689</v>
      </c>
      <c r="AP932" s="43" t="s">
        <v>965</v>
      </c>
      <c r="AQ932" s="43" t="s">
        <v>10201</v>
      </c>
      <c r="AR932" s="43" t="s">
        <v>50</v>
      </c>
    </row>
    <row r="933" spans="1:44" x14ac:dyDescent="0.3">
      <c r="A933" s="52" t="s">
        <v>6865</v>
      </c>
      <c r="B933" s="52">
        <v>1</v>
      </c>
      <c r="C933" s="55">
        <f t="shared" si="8"/>
        <v>0</v>
      </c>
      <c r="D933" s="61" t="s">
        <v>50</v>
      </c>
      <c r="E933" s="59" t="s">
        <v>7301</v>
      </c>
      <c r="F933" s="34" t="s">
        <v>291</v>
      </c>
      <c r="G933" s="34" t="s">
        <v>292</v>
      </c>
      <c r="H933" s="34" t="s">
        <v>7463</v>
      </c>
      <c r="I933" s="34" t="s">
        <v>542</v>
      </c>
      <c r="J933" s="38" t="s">
        <v>50</v>
      </c>
      <c r="K933" s="34" t="s">
        <v>5837</v>
      </c>
      <c r="L933" s="39">
        <v>1</v>
      </c>
      <c r="M933" s="34" t="s">
        <v>4546</v>
      </c>
      <c r="N933" s="34" t="s">
        <v>1089</v>
      </c>
      <c r="O933" s="34" t="s">
        <v>50</v>
      </c>
      <c r="P933" s="34" t="s">
        <v>815</v>
      </c>
      <c r="Q933" s="34" t="s">
        <v>58</v>
      </c>
      <c r="R933" s="34" t="s">
        <v>1091</v>
      </c>
      <c r="S933" s="34" t="s">
        <v>59</v>
      </c>
      <c r="T933" s="40">
        <v>42736</v>
      </c>
      <c r="U933" s="35" t="s">
        <v>50</v>
      </c>
      <c r="V933" s="34" t="s">
        <v>78</v>
      </c>
      <c r="W933" s="34" t="s">
        <v>61</v>
      </c>
      <c r="X933" s="34" t="s">
        <v>61</v>
      </c>
      <c r="Y933" s="41">
        <v>-0.11</v>
      </c>
      <c r="Z933" s="42" t="s">
        <v>50</v>
      </c>
      <c r="AA933" s="42">
        <v>468</v>
      </c>
      <c r="AC933" s="37">
        <v>2016</v>
      </c>
      <c r="AD933" s="36" t="s">
        <v>50</v>
      </c>
      <c r="AE933" s="35" t="s">
        <v>50</v>
      </c>
      <c r="AF933" s="40">
        <v>42736</v>
      </c>
      <c r="AG933" s="35" t="s">
        <v>50</v>
      </c>
      <c r="AH933" s="34" t="s">
        <v>78</v>
      </c>
      <c r="AI933" s="34" t="s">
        <v>647</v>
      </c>
      <c r="AJ933" s="33" t="str">
        <f t="shared" si="9"/>
        <v>Kitchener</v>
      </c>
      <c r="AK933" s="34" t="s">
        <v>4547</v>
      </c>
      <c r="AL933" s="34" t="s">
        <v>598</v>
      </c>
      <c r="AM933" s="34" t="s">
        <v>465</v>
      </c>
      <c r="AN933" s="34" t="s">
        <v>9246</v>
      </c>
      <c r="AO933" s="34" t="s">
        <v>9690</v>
      </c>
      <c r="AP933" s="34" t="s">
        <v>468</v>
      </c>
      <c r="AQ933" s="34" t="s">
        <v>10202</v>
      </c>
      <c r="AR933" s="34" t="s">
        <v>10203</v>
      </c>
    </row>
    <row r="934" spans="1:44" x14ac:dyDescent="0.3">
      <c r="A934" s="52" t="s">
        <v>6866</v>
      </c>
      <c r="B934" s="52">
        <v>0</v>
      </c>
      <c r="C934" s="55">
        <f t="shared" si="8"/>
        <v>1</v>
      </c>
      <c r="D934" s="61" t="s">
        <v>50</v>
      </c>
      <c r="E934" s="59" t="s">
        <v>7302</v>
      </c>
      <c r="F934" s="34" t="s">
        <v>93</v>
      </c>
      <c r="G934" s="34" t="s">
        <v>1514</v>
      </c>
      <c r="H934" s="34" t="s">
        <v>528</v>
      </c>
      <c r="I934" s="34" t="s">
        <v>542</v>
      </c>
      <c r="J934" s="38" t="s">
        <v>50</v>
      </c>
      <c r="K934" s="34" t="s">
        <v>7847</v>
      </c>
      <c r="L934" s="39">
        <v>2</v>
      </c>
      <c r="M934" s="34" t="s">
        <v>8138</v>
      </c>
      <c r="N934" s="34" t="s">
        <v>50</v>
      </c>
      <c r="O934" s="34" t="s">
        <v>50</v>
      </c>
      <c r="P934" s="34" t="s">
        <v>99</v>
      </c>
      <c r="Q934" s="34" t="s">
        <v>58</v>
      </c>
      <c r="R934" s="34" t="s">
        <v>50</v>
      </c>
      <c r="S934" s="34" t="s">
        <v>59</v>
      </c>
      <c r="T934" s="40">
        <v>41640</v>
      </c>
      <c r="U934" s="35" t="s">
        <v>50</v>
      </c>
      <c r="V934" s="34" t="s">
        <v>78</v>
      </c>
      <c r="W934" s="34" t="s">
        <v>61</v>
      </c>
      <c r="X934" s="34" t="s">
        <v>61</v>
      </c>
      <c r="Y934" s="41">
        <v>0</v>
      </c>
      <c r="Z934" s="42" t="s">
        <v>50</v>
      </c>
      <c r="AA934" s="42">
        <v>346</v>
      </c>
      <c r="AC934" s="37">
        <v>2014</v>
      </c>
      <c r="AD934" s="36" t="s">
        <v>50</v>
      </c>
      <c r="AE934" s="35" t="s">
        <v>50</v>
      </c>
      <c r="AF934" s="40">
        <v>42129</v>
      </c>
      <c r="AG934" s="35" t="s">
        <v>50</v>
      </c>
      <c r="AH934" s="34" t="s">
        <v>78</v>
      </c>
      <c r="AI934" s="34" t="s">
        <v>5013</v>
      </c>
      <c r="AJ934" s="33" t="str">
        <f t="shared" si="9"/>
        <v>Toronto</v>
      </c>
      <c r="AK934" s="34" t="s">
        <v>8904</v>
      </c>
      <c r="AL934" s="34" t="s">
        <v>598</v>
      </c>
      <c r="AM934" s="34" t="s">
        <v>465</v>
      </c>
      <c r="AN934" s="34" t="s">
        <v>9247</v>
      </c>
      <c r="AO934" s="34" t="s">
        <v>9691</v>
      </c>
      <c r="AP934" s="34" t="s">
        <v>303</v>
      </c>
      <c r="AQ934" s="34" t="s">
        <v>50</v>
      </c>
      <c r="AR934" s="34" t="s">
        <v>10204</v>
      </c>
    </row>
    <row r="935" spans="1:44" x14ac:dyDescent="0.3">
      <c r="A935" s="53" t="s">
        <v>6867</v>
      </c>
      <c r="B935" s="53">
        <v>1</v>
      </c>
      <c r="C935" s="55">
        <f t="shared" si="8"/>
        <v>0</v>
      </c>
      <c r="D935" s="62" t="s">
        <v>50</v>
      </c>
      <c r="E935" s="60" t="s">
        <v>7303</v>
      </c>
      <c r="F935" s="43" t="s">
        <v>291</v>
      </c>
      <c r="G935" s="43" t="s">
        <v>292</v>
      </c>
      <c r="H935" s="43" t="s">
        <v>7464</v>
      </c>
      <c r="I935" s="43" t="s">
        <v>542</v>
      </c>
      <c r="J935" s="47" t="s">
        <v>50</v>
      </c>
      <c r="K935" s="43" t="s">
        <v>7759</v>
      </c>
      <c r="L935" s="48">
        <v>1</v>
      </c>
      <c r="M935" s="43" t="s">
        <v>50</v>
      </c>
      <c r="N935" s="43" t="s">
        <v>50</v>
      </c>
      <c r="O935" s="43" t="s">
        <v>50</v>
      </c>
      <c r="P935" s="43" t="s">
        <v>99</v>
      </c>
      <c r="Q935" s="43" t="s">
        <v>58</v>
      </c>
      <c r="R935" s="43" t="s">
        <v>50</v>
      </c>
      <c r="S935" s="43" t="s">
        <v>59</v>
      </c>
      <c r="T935" s="49" t="s">
        <v>50</v>
      </c>
      <c r="U935" s="44" t="s">
        <v>50</v>
      </c>
      <c r="V935" s="43" t="s">
        <v>78</v>
      </c>
      <c r="W935" s="43" t="s">
        <v>61</v>
      </c>
      <c r="X935" s="43" t="s">
        <v>61</v>
      </c>
      <c r="Y935" s="50">
        <v>0</v>
      </c>
      <c r="Z935" s="51">
        <v>671</v>
      </c>
      <c r="AA935" s="51">
        <v>36</v>
      </c>
      <c r="AC935" s="46">
        <v>2015</v>
      </c>
      <c r="AD935" s="45">
        <v>8</v>
      </c>
      <c r="AE935" s="44" t="s">
        <v>50</v>
      </c>
      <c r="AF935" s="49" t="s">
        <v>50</v>
      </c>
      <c r="AG935" s="44" t="s">
        <v>50</v>
      </c>
      <c r="AH935" s="43" t="s">
        <v>78</v>
      </c>
      <c r="AI935" s="43" t="s">
        <v>299</v>
      </c>
      <c r="AJ935" s="33" t="str">
        <f t="shared" si="9"/>
        <v>Toronto</v>
      </c>
      <c r="AK935" s="43" t="s">
        <v>8841</v>
      </c>
      <c r="AL935" s="43" t="s">
        <v>598</v>
      </c>
      <c r="AM935" s="43" t="s">
        <v>465</v>
      </c>
      <c r="AN935" s="43" t="s">
        <v>9248</v>
      </c>
      <c r="AO935" s="43" t="s">
        <v>9692</v>
      </c>
      <c r="AP935" s="43" t="s">
        <v>402</v>
      </c>
      <c r="AQ935" s="43" t="s">
        <v>10205</v>
      </c>
      <c r="AR935" s="43" t="s">
        <v>50</v>
      </c>
    </row>
    <row r="936" spans="1:44" x14ac:dyDescent="0.3">
      <c r="A936" s="52" t="s">
        <v>6868</v>
      </c>
      <c r="B936" s="52">
        <v>0</v>
      </c>
      <c r="C936" s="55">
        <f t="shared" si="8"/>
        <v>1</v>
      </c>
      <c r="D936" s="61" t="s">
        <v>50</v>
      </c>
      <c r="E936" s="59" t="s">
        <v>7304</v>
      </c>
      <c r="F936" s="34" t="s">
        <v>93</v>
      </c>
      <c r="G936" s="34" t="s">
        <v>994</v>
      </c>
      <c r="H936" s="34" t="s">
        <v>50</v>
      </c>
      <c r="I936" s="34" t="s">
        <v>456</v>
      </c>
      <c r="J936" s="38" t="s">
        <v>50</v>
      </c>
      <c r="K936" s="34" t="s">
        <v>7848</v>
      </c>
      <c r="L936" s="39">
        <v>3</v>
      </c>
      <c r="M936" s="34" t="s">
        <v>8139</v>
      </c>
      <c r="N936" s="34" t="s">
        <v>8310</v>
      </c>
      <c r="O936" s="34" t="s">
        <v>164</v>
      </c>
      <c r="P936" s="34" t="s">
        <v>99</v>
      </c>
      <c r="Q936" s="34" t="s">
        <v>58</v>
      </c>
      <c r="R936" s="34" t="s">
        <v>8655</v>
      </c>
      <c r="S936" s="34" t="s">
        <v>59</v>
      </c>
      <c r="T936" s="40">
        <v>41275</v>
      </c>
      <c r="U936" s="35" t="s">
        <v>50</v>
      </c>
      <c r="V936" s="34" t="s">
        <v>661</v>
      </c>
      <c r="W936" s="34" t="s">
        <v>61</v>
      </c>
      <c r="X936" s="34" t="s">
        <v>61</v>
      </c>
      <c r="Y936" s="41">
        <v>0.28000000000000003</v>
      </c>
      <c r="Z936" s="42">
        <v>976</v>
      </c>
      <c r="AA936" s="42">
        <v>1837</v>
      </c>
      <c r="AC936" s="37">
        <v>2013</v>
      </c>
      <c r="AD936" s="36" t="s">
        <v>50</v>
      </c>
      <c r="AE936" s="35" t="s">
        <v>50</v>
      </c>
      <c r="AF936" s="40">
        <v>41275</v>
      </c>
      <c r="AG936" s="35" t="s">
        <v>50</v>
      </c>
      <c r="AH936" s="34" t="s">
        <v>661</v>
      </c>
      <c r="AI936" s="34" t="s">
        <v>3942</v>
      </c>
      <c r="AJ936" s="33" t="str">
        <f t="shared" si="9"/>
        <v>Toronto</v>
      </c>
      <c r="AK936" s="34" t="s">
        <v>8905</v>
      </c>
      <c r="AL936" s="34" t="s">
        <v>464</v>
      </c>
      <c r="AM936" s="34" t="s">
        <v>465</v>
      </c>
      <c r="AN936" s="34" t="s">
        <v>9249</v>
      </c>
      <c r="AO936" s="34" t="s">
        <v>9693</v>
      </c>
      <c r="AP936" s="34" t="s">
        <v>6043</v>
      </c>
      <c r="AQ936" s="34" t="s">
        <v>10206</v>
      </c>
      <c r="AR936" s="34" t="s">
        <v>10207</v>
      </c>
    </row>
    <row r="937" spans="1:44" x14ac:dyDescent="0.3">
      <c r="A937" s="52" t="s">
        <v>6869</v>
      </c>
      <c r="B937" s="52">
        <v>1</v>
      </c>
      <c r="C937" s="55">
        <f t="shared" si="8"/>
        <v>0</v>
      </c>
      <c r="D937" s="61" t="s">
        <v>50</v>
      </c>
      <c r="E937" s="59" t="s">
        <v>7305</v>
      </c>
      <c r="F937" s="34" t="s">
        <v>291</v>
      </c>
      <c r="G937" s="34" t="s">
        <v>292</v>
      </c>
      <c r="H937" s="34" t="s">
        <v>7530</v>
      </c>
      <c r="I937" s="34" t="s">
        <v>1754</v>
      </c>
      <c r="J937" s="38" t="s">
        <v>50</v>
      </c>
      <c r="K937" s="34" t="s">
        <v>7849</v>
      </c>
      <c r="L937" s="39">
        <v>1</v>
      </c>
      <c r="M937" s="34" t="s">
        <v>2848</v>
      </c>
      <c r="N937" s="34" t="s">
        <v>1909</v>
      </c>
      <c r="O937" s="34" t="s">
        <v>2196</v>
      </c>
      <c r="P937" s="34" t="s">
        <v>1910</v>
      </c>
      <c r="Q937" s="34" t="s">
        <v>58</v>
      </c>
      <c r="R937" s="34" t="s">
        <v>1911</v>
      </c>
      <c r="S937" s="34" t="s">
        <v>59</v>
      </c>
      <c r="T937" s="40">
        <v>42005</v>
      </c>
      <c r="U937" s="35" t="s">
        <v>50</v>
      </c>
      <c r="V937" s="34" t="s">
        <v>78</v>
      </c>
      <c r="W937" s="34" t="s">
        <v>61</v>
      </c>
      <c r="X937" s="34" t="s">
        <v>61</v>
      </c>
      <c r="Y937" s="41">
        <v>-0.25</v>
      </c>
      <c r="Z937" s="42">
        <v>11</v>
      </c>
      <c r="AA937" s="42">
        <v>124</v>
      </c>
      <c r="AC937" s="37">
        <v>2015</v>
      </c>
      <c r="AD937" s="36">
        <v>3</v>
      </c>
      <c r="AE937" s="35" t="s">
        <v>50</v>
      </c>
      <c r="AF937" s="40">
        <v>42005</v>
      </c>
      <c r="AG937" s="35" t="s">
        <v>50</v>
      </c>
      <c r="AH937" s="34" t="s">
        <v>78</v>
      </c>
      <c r="AI937" s="34" t="s">
        <v>918</v>
      </c>
      <c r="AJ937" s="33" t="str">
        <f t="shared" si="9"/>
        <v>Hamilton</v>
      </c>
      <c r="AK937" s="34" t="s">
        <v>2849</v>
      </c>
      <c r="AL937" s="34" t="s">
        <v>598</v>
      </c>
      <c r="AM937" s="34" t="s">
        <v>465</v>
      </c>
      <c r="AN937" s="34" t="s">
        <v>9250</v>
      </c>
      <c r="AO937" s="34" t="s">
        <v>9694</v>
      </c>
      <c r="AP937" s="34" t="s">
        <v>9695</v>
      </c>
      <c r="AQ937" s="34" t="s">
        <v>10208</v>
      </c>
      <c r="AR937" s="34" t="s">
        <v>50</v>
      </c>
    </row>
    <row r="938" spans="1:44" x14ac:dyDescent="0.3">
      <c r="A938" s="52" t="s">
        <v>6870</v>
      </c>
      <c r="B938" s="52">
        <v>1</v>
      </c>
      <c r="C938" s="55">
        <f t="shared" si="8"/>
        <v>0</v>
      </c>
      <c r="D938" s="61" t="s">
        <v>50</v>
      </c>
      <c r="E938" s="59" t="s">
        <v>7306</v>
      </c>
      <c r="F938" s="34" t="s">
        <v>291</v>
      </c>
      <c r="G938" s="34" t="s">
        <v>292</v>
      </c>
      <c r="H938" s="34" t="s">
        <v>7464</v>
      </c>
      <c r="I938" s="34" t="s">
        <v>996</v>
      </c>
      <c r="J938" s="38" t="s">
        <v>50</v>
      </c>
      <c r="K938" s="34" t="s">
        <v>7850</v>
      </c>
      <c r="L938" s="39" t="s">
        <v>50</v>
      </c>
      <c r="M938" s="34" t="s">
        <v>50</v>
      </c>
      <c r="N938" s="34" t="s">
        <v>8311</v>
      </c>
      <c r="O938" s="34" t="s">
        <v>50</v>
      </c>
      <c r="P938" s="34" t="s">
        <v>99</v>
      </c>
      <c r="Q938" s="34" t="s">
        <v>58</v>
      </c>
      <c r="R938" s="34" t="s">
        <v>8656</v>
      </c>
      <c r="S938" s="34" t="s">
        <v>59</v>
      </c>
      <c r="T938" s="40" t="s">
        <v>50</v>
      </c>
      <c r="U938" s="35" t="s">
        <v>50</v>
      </c>
      <c r="V938" s="34" t="s">
        <v>428</v>
      </c>
      <c r="W938" s="34" t="s">
        <v>179</v>
      </c>
      <c r="X938" s="34" t="s">
        <v>179</v>
      </c>
      <c r="Y938" s="41" t="s">
        <v>50</v>
      </c>
      <c r="Z938" s="42" t="s">
        <v>50</v>
      </c>
      <c r="AA938" s="42" t="s">
        <v>50</v>
      </c>
      <c r="AB938" s="33"/>
      <c r="AC938" s="37">
        <v>2013</v>
      </c>
      <c r="AD938" s="36" t="s">
        <v>50</v>
      </c>
      <c r="AE938" s="35" t="s">
        <v>50</v>
      </c>
      <c r="AF938" s="40" t="s">
        <v>50</v>
      </c>
      <c r="AG938" s="35" t="s">
        <v>50</v>
      </c>
      <c r="AH938" s="34" t="s">
        <v>428</v>
      </c>
      <c r="AI938" s="34" t="s">
        <v>1555</v>
      </c>
      <c r="AJ938" s="33" t="str">
        <f t="shared" ref="AJ938:AJ1001" si="10">P938</f>
        <v>Toronto</v>
      </c>
      <c r="AK938" s="34" t="s">
        <v>50</v>
      </c>
      <c r="AL938" s="34" t="s">
        <v>8987</v>
      </c>
      <c r="AM938" s="34" t="s">
        <v>204</v>
      </c>
      <c r="AN938" s="34" t="s">
        <v>9251</v>
      </c>
      <c r="AO938" s="34" t="s">
        <v>9696</v>
      </c>
      <c r="AP938" s="34" t="s">
        <v>9697</v>
      </c>
      <c r="AQ938" s="34" t="s">
        <v>10209</v>
      </c>
      <c r="AR938" s="34" t="s">
        <v>10210</v>
      </c>
    </row>
    <row r="939" spans="1:44" x14ac:dyDescent="0.3">
      <c r="A939" s="52" t="s">
        <v>6871</v>
      </c>
      <c r="B939" s="52">
        <v>0</v>
      </c>
      <c r="C939" s="55">
        <f t="shared" si="8"/>
        <v>1</v>
      </c>
      <c r="D939" s="61" t="s">
        <v>50</v>
      </c>
      <c r="E939" s="59" t="s">
        <v>7307</v>
      </c>
      <c r="F939" s="34" t="s">
        <v>93</v>
      </c>
      <c r="G939" s="34" t="s">
        <v>994</v>
      </c>
      <c r="H939" s="34" t="s">
        <v>50</v>
      </c>
      <c r="I939" s="34" t="s">
        <v>542</v>
      </c>
      <c r="J939" s="38" t="s">
        <v>50</v>
      </c>
      <c r="K939" s="34" t="s">
        <v>7851</v>
      </c>
      <c r="L939" s="39">
        <v>2</v>
      </c>
      <c r="M939" s="34" t="s">
        <v>8140</v>
      </c>
      <c r="N939" s="34" t="s">
        <v>896</v>
      </c>
      <c r="O939" s="34" t="s">
        <v>897</v>
      </c>
      <c r="P939" s="34" t="s">
        <v>99</v>
      </c>
      <c r="Q939" s="34" t="s">
        <v>58</v>
      </c>
      <c r="R939" s="34" t="s">
        <v>757</v>
      </c>
      <c r="S939" s="34" t="s">
        <v>59</v>
      </c>
      <c r="T939" s="40">
        <v>41847</v>
      </c>
      <c r="U939" s="35" t="s">
        <v>50</v>
      </c>
      <c r="V939" s="34" t="s">
        <v>78</v>
      </c>
      <c r="W939" s="34" t="s">
        <v>61</v>
      </c>
      <c r="X939" s="34" t="s">
        <v>61</v>
      </c>
      <c r="Y939" s="41">
        <v>-0.39</v>
      </c>
      <c r="Z939" s="42" t="s">
        <v>50</v>
      </c>
      <c r="AA939" s="42" t="s">
        <v>50</v>
      </c>
      <c r="AB939" s="33"/>
      <c r="AC939" s="37">
        <v>2013</v>
      </c>
      <c r="AD939" s="36" t="s">
        <v>50</v>
      </c>
      <c r="AE939" s="35" t="s">
        <v>50</v>
      </c>
      <c r="AF939" s="40">
        <v>41847</v>
      </c>
      <c r="AG939" s="35" t="s">
        <v>50</v>
      </c>
      <c r="AH939" s="34" t="s">
        <v>78</v>
      </c>
      <c r="AI939" s="34" t="s">
        <v>3942</v>
      </c>
      <c r="AJ939" s="33" t="str">
        <f t="shared" si="10"/>
        <v>Toronto</v>
      </c>
      <c r="AK939" s="34" t="s">
        <v>8906</v>
      </c>
      <c r="AL939" s="34" t="s">
        <v>598</v>
      </c>
      <c r="AM939" s="34" t="s">
        <v>465</v>
      </c>
      <c r="AN939" s="34" t="s">
        <v>9252</v>
      </c>
      <c r="AO939" s="34" t="s">
        <v>9698</v>
      </c>
      <c r="AP939" s="34" t="s">
        <v>1187</v>
      </c>
      <c r="AQ939" s="34" t="s">
        <v>10211</v>
      </c>
      <c r="AR939" s="34" t="s">
        <v>50</v>
      </c>
    </row>
    <row r="940" spans="1:44" x14ac:dyDescent="0.3">
      <c r="A940" s="53" t="s">
        <v>6872</v>
      </c>
      <c r="B940" s="53">
        <v>0</v>
      </c>
      <c r="C940" s="55">
        <f t="shared" si="8"/>
        <v>1</v>
      </c>
      <c r="D940" s="62" t="s">
        <v>50</v>
      </c>
      <c r="E940" s="60" t="s">
        <v>7308</v>
      </c>
      <c r="F940" s="43" t="s">
        <v>2</v>
      </c>
      <c r="G940" s="43" t="s">
        <v>112</v>
      </c>
      <c r="H940" s="43" t="s">
        <v>50</v>
      </c>
      <c r="I940" s="43" t="s">
        <v>221</v>
      </c>
      <c r="J940" s="47" t="s">
        <v>50</v>
      </c>
      <c r="K940" s="43" t="s">
        <v>7852</v>
      </c>
      <c r="L940" s="48">
        <v>2</v>
      </c>
      <c r="M940" s="43" t="s">
        <v>50</v>
      </c>
      <c r="N940" s="43" t="s">
        <v>8312</v>
      </c>
      <c r="O940" s="43" t="s">
        <v>8436</v>
      </c>
      <c r="P940" s="43" t="s">
        <v>99</v>
      </c>
      <c r="Q940" s="43" t="s">
        <v>58</v>
      </c>
      <c r="R940" s="43" t="s">
        <v>5701</v>
      </c>
      <c r="S940" s="43" t="s">
        <v>59</v>
      </c>
      <c r="T940" s="49">
        <v>42712</v>
      </c>
      <c r="U940" s="44" t="s">
        <v>50</v>
      </c>
      <c r="V940" s="43" t="s">
        <v>1848</v>
      </c>
      <c r="W940" s="43" t="s">
        <v>61</v>
      </c>
      <c r="X940" s="43" t="s">
        <v>61</v>
      </c>
      <c r="Y940" s="50">
        <v>-0.04</v>
      </c>
      <c r="Z940" s="51" t="s">
        <v>50</v>
      </c>
      <c r="AA940" s="51">
        <v>342</v>
      </c>
      <c r="AB940" s="33"/>
      <c r="AC940" s="46">
        <v>2016</v>
      </c>
      <c r="AD940" s="45" t="s">
        <v>50</v>
      </c>
      <c r="AE940" s="44" t="s">
        <v>50</v>
      </c>
      <c r="AF940" s="49">
        <v>42712</v>
      </c>
      <c r="AG940" s="44" t="s">
        <v>50</v>
      </c>
      <c r="AH940" s="43" t="s">
        <v>1848</v>
      </c>
      <c r="AI940" s="43" t="s">
        <v>202</v>
      </c>
      <c r="AJ940" s="33" t="str">
        <f t="shared" si="10"/>
        <v>Toronto</v>
      </c>
      <c r="AK940" s="43" t="s">
        <v>8907</v>
      </c>
      <c r="AL940" s="43" t="s">
        <v>83</v>
      </c>
      <c r="AM940" s="43" t="s">
        <v>465</v>
      </c>
      <c r="AN940" s="43" t="s">
        <v>9253</v>
      </c>
      <c r="AO940" s="43" t="s">
        <v>9699</v>
      </c>
      <c r="AP940" s="43" t="s">
        <v>107</v>
      </c>
      <c r="AQ940" s="43" t="s">
        <v>10212</v>
      </c>
      <c r="AR940" s="43" t="s">
        <v>140</v>
      </c>
    </row>
    <row r="941" spans="1:44" x14ac:dyDescent="0.3">
      <c r="A941" s="52" t="s">
        <v>6873</v>
      </c>
      <c r="B941" s="52">
        <v>1</v>
      </c>
      <c r="C941" s="55">
        <f t="shared" si="8"/>
        <v>0</v>
      </c>
      <c r="D941" s="61">
        <v>5</v>
      </c>
      <c r="E941" s="59" t="s">
        <v>7309</v>
      </c>
      <c r="F941" s="34" t="s">
        <v>1</v>
      </c>
      <c r="G941" s="34" t="s">
        <v>2496</v>
      </c>
      <c r="H941" s="34" t="s">
        <v>7555</v>
      </c>
      <c r="I941" s="34" t="s">
        <v>456</v>
      </c>
      <c r="J941" s="38" t="s">
        <v>50</v>
      </c>
      <c r="K941" s="34" t="s">
        <v>7853</v>
      </c>
      <c r="L941" s="39">
        <v>11</v>
      </c>
      <c r="M941" s="34" t="s">
        <v>8141</v>
      </c>
      <c r="N941" s="34" t="s">
        <v>8313</v>
      </c>
      <c r="O941" s="34" t="s">
        <v>50</v>
      </c>
      <c r="P941" s="34" t="s">
        <v>5444</v>
      </c>
      <c r="Q941" s="34" t="s">
        <v>58</v>
      </c>
      <c r="R941" s="34" t="s">
        <v>8657</v>
      </c>
      <c r="S941" s="34" t="s">
        <v>59</v>
      </c>
      <c r="T941" s="40" t="s">
        <v>50</v>
      </c>
      <c r="U941" s="35" t="s">
        <v>50</v>
      </c>
      <c r="V941" s="34" t="s">
        <v>78</v>
      </c>
      <c r="W941" s="34" t="s">
        <v>61</v>
      </c>
      <c r="X941" s="34" t="s">
        <v>61</v>
      </c>
      <c r="Y941" s="41">
        <v>1.17</v>
      </c>
      <c r="Z941" s="42" t="s">
        <v>50</v>
      </c>
      <c r="AA941" s="42">
        <v>193</v>
      </c>
      <c r="AB941" s="33"/>
      <c r="AC941" s="37">
        <v>2015</v>
      </c>
      <c r="AD941" s="36">
        <v>10</v>
      </c>
      <c r="AE941" s="35">
        <v>5</v>
      </c>
      <c r="AF941" s="40">
        <v>43115</v>
      </c>
      <c r="AG941" s="35">
        <v>5</v>
      </c>
      <c r="AH941" s="34" t="s">
        <v>461</v>
      </c>
      <c r="AI941" s="34" t="s">
        <v>5860</v>
      </c>
      <c r="AJ941" s="33" t="str">
        <f t="shared" si="10"/>
        <v>Sudbury</v>
      </c>
      <c r="AK941" s="34" t="s">
        <v>8908</v>
      </c>
      <c r="AL941" s="34" t="s">
        <v>464</v>
      </c>
      <c r="AM941" s="34" t="s">
        <v>465</v>
      </c>
      <c r="AN941" s="34" t="s">
        <v>9254</v>
      </c>
      <c r="AO941" s="34" t="s">
        <v>9700</v>
      </c>
      <c r="AP941" s="34" t="s">
        <v>339</v>
      </c>
      <c r="AQ941" s="34" t="s">
        <v>10213</v>
      </c>
      <c r="AR941" s="34" t="s">
        <v>10214</v>
      </c>
    </row>
    <row r="942" spans="1:44" x14ac:dyDescent="0.3">
      <c r="A942" s="52" t="s">
        <v>6874</v>
      </c>
      <c r="B942" s="52">
        <v>0</v>
      </c>
      <c r="C942" s="55">
        <f t="shared" si="8"/>
        <v>1</v>
      </c>
      <c r="D942" s="61" t="s">
        <v>50</v>
      </c>
      <c r="E942" s="59" t="s">
        <v>7310</v>
      </c>
      <c r="F942" s="34" t="s">
        <v>2</v>
      </c>
      <c r="G942" s="34" t="s">
        <v>112</v>
      </c>
      <c r="H942" s="34" t="s">
        <v>50</v>
      </c>
      <c r="I942" s="34" t="s">
        <v>221</v>
      </c>
      <c r="J942" s="38" t="s">
        <v>50</v>
      </c>
      <c r="K942" s="34" t="s">
        <v>7854</v>
      </c>
      <c r="L942" s="39">
        <v>2</v>
      </c>
      <c r="M942" s="34" t="s">
        <v>8142</v>
      </c>
      <c r="N942" s="34" t="s">
        <v>50</v>
      </c>
      <c r="O942" s="34" t="s">
        <v>50</v>
      </c>
      <c r="P942" s="34" t="s">
        <v>50</v>
      </c>
      <c r="Q942" s="34" t="s">
        <v>58</v>
      </c>
      <c r="R942" s="34" t="s">
        <v>50</v>
      </c>
      <c r="S942" s="34" t="s">
        <v>59</v>
      </c>
      <c r="T942" s="40">
        <v>42795</v>
      </c>
      <c r="U942" s="35" t="s">
        <v>50</v>
      </c>
      <c r="V942" s="34" t="s">
        <v>1848</v>
      </c>
      <c r="W942" s="34" t="s">
        <v>61</v>
      </c>
      <c r="X942" s="34" t="s">
        <v>61</v>
      </c>
      <c r="Y942" s="41" t="s">
        <v>50</v>
      </c>
      <c r="Z942" s="42" t="s">
        <v>50</v>
      </c>
      <c r="AA942" s="42" t="s">
        <v>50</v>
      </c>
      <c r="AB942" s="33"/>
      <c r="AC942" s="37">
        <v>2017</v>
      </c>
      <c r="AD942" s="36" t="s">
        <v>50</v>
      </c>
      <c r="AE942" s="35" t="s">
        <v>50</v>
      </c>
      <c r="AF942" s="40">
        <v>42795</v>
      </c>
      <c r="AG942" s="35" t="s">
        <v>50</v>
      </c>
      <c r="AH942" s="34" t="s">
        <v>1848</v>
      </c>
      <c r="AI942" s="34" t="s">
        <v>202</v>
      </c>
      <c r="AJ942" s="33" t="str">
        <f t="shared" si="10"/>
        <v/>
      </c>
      <c r="AK942" s="34" t="s">
        <v>8909</v>
      </c>
      <c r="AL942" s="34" t="s">
        <v>83</v>
      </c>
      <c r="AM942" s="34" t="s">
        <v>465</v>
      </c>
      <c r="AN942" s="34" t="s">
        <v>50</v>
      </c>
      <c r="AO942" s="34" t="s">
        <v>9701</v>
      </c>
      <c r="AP942" s="34" t="s">
        <v>1295</v>
      </c>
      <c r="AQ942" s="34" t="s">
        <v>10215</v>
      </c>
      <c r="AR942" s="34" t="s">
        <v>50</v>
      </c>
    </row>
    <row r="943" spans="1:44" x14ac:dyDescent="0.3">
      <c r="A943" s="53" t="s">
        <v>6875</v>
      </c>
      <c r="B943" s="53">
        <v>1</v>
      </c>
      <c r="C943" s="55">
        <f t="shared" si="8"/>
        <v>0</v>
      </c>
      <c r="D943" s="62">
        <v>0.03</v>
      </c>
      <c r="E943" s="60" t="s">
        <v>7311</v>
      </c>
      <c r="F943" s="43" t="s">
        <v>291</v>
      </c>
      <c r="G943" s="43" t="s">
        <v>292</v>
      </c>
      <c r="H943" s="43" t="s">
        <v>7471</v>
      </c>
      <c r="I943" s="43" t="s">
        <v>542</v>
      </c>
      <c r="J943" s="47" t="s">
        <v>50</v>
      </c>
      <c r="K943" s="43" t="s">
        <v>7855</v>
      </c>
      <c r="L943" s="48">
        <v>2</v>
      </c>
      <c r="M943" s="43" t="s">
        <v>8143</v>
      </c>
      <c r="N943" s="43" t="s">
        <v>2228</v>
      </c>
      <c r="O943" s="43" t="s">
        <v>1758</v>
      </c>
      <c r="P943" s="43" t="s">
        <v>99</v>
      </c>
      <c r="Q943" s="43" t="s">
        <v>58</v>
      </c>
      <c r="R943" s="43" t="s">
        <v>381</v>
      </c>
      <c r="S943" s="43" t="s">
        <v>59</v>
      </c>
      <c r="T943" s="49">
        <v>41989</v>
      </c>
      <c r="U943" s="44">
        <v>0.03</v>
      </c>
      <c r="V943" s="43" t="s">
        <v>78</v>
      </c>
      <c r="W943" s="43" t="s">
        <v>61</v>
      </c>
      <c r="X943" s="43" t="s">
        <v>61</v>
      </c>
      <c r="Y943" s="50">
        <v>0</v>
      </c>
      <c r="Z943" s="51" t="s">
        <v>50</v>
      </c>
      <c r="AA943" s="51" t="s">
        <v>50</v>
      </c>
      <c r="AB943" s="33"/>
      <c r="AC943" s="46">
        <v>2014</v>
      </c>
      <c r="AD943" s="45">
        <v>3</v>
      </c>
      <c r="AE943" s="44">
        <v>0.03</v>
      </c>
      <c r="AF943" s="49">
        <v>41989</v>
      </c>
      <c r="AG943" s="44">
        <v>0.03</v>
      </c>
      <c r="AH943" s="43" t="s">
        <v>78</v>
      </c>
      <c r="AI943" s="43" t="s">
        <v>647</v>
      </c>
      <c r="AJ943" s="33" t="str">
        <f t="shared" si="10"/>
        <v>Toronto</v>
      </c>
      <c r="AK943" s="43" t="s">
        <v>8910</v>
      </c>
      <c r="AL943" s="43" t="s">
        <v>598</v>
      </c>
      <c r="AM943" s="43" t="s">
        <v>465</v>
      </c>
      <c r="AN943" s="43" t="s">
        <v>9255</v>
      </c>
      <c r="AO943" s="43" t="s">
        <v>3034</v>
      </c>
      <c r="AP943" s="43" t="s">
        <v>631</v>
      </c>
      <c r="AQ943" s="43" t="s">
        <v>3035</v>
      </c>
      <c r="AR943" s="43" t="s">
        <v>3036</v>
      </c>
    </row>
    <row r="944" spans="1:44" x14ac:dyDescent="0.3">
      <c r="A944" s="53" t="s">
        <v>6876</v>
      </c>
      <c r="B944" s="53">
        <v>1</v>
      </c>
      <c r="C944" s="55">
        <f t="shared" si="8"/>
        <v>0</v>
      </c>
      <c r="D944" s="62">
        <v>0.06</v>
      </c>
      <c r="E944" s="60" t="s">
        <v>7312</v>
      </c>
      <c r="F944" s="43" t="s">
        <v>291</v>
      </c>
      <c r="G944" s="43" t="s">
        <v>292</v>
      </c>
      <c r="H944" s="43" t="s">
        <v>7538</v>
      </c>
      <c r="I944" s="43" t="s">
        <v>542</v>
      </c>
      <c r="J944" s="47" t="s">
        <v>50</v>
      </c>
      <c r="K944" s="43" t="s">
        <v>7856</v>
      </c>
      <c r="L944" s="48">
        <v>1</v>
      </c>
      <c r="M944" s="43" t="s">
        <v>8105</v>
      </c>
      <c r="N944" s="43" t="s">
        <v>50</v>
      </c>
      <c r="O944" s="43" t="s">
        <v>50</v>
      </c>
      <c r="P944" s="43" t="s">
        <v>99</v>
      </c>
      <c r="Q944" s="43" t="s">
        <v>58</v>
      </c>
      <c r="R944" s="43" t="s">
        <v>50</v>
      </c>
      <c r="S944" s="43" t="s">
        <v>59</v>
      </c>
      <c r="T944" s="49">
        <v>42005</v>
      </c>
      <c r="U944" s="44">
        <v>0.06</v>
      </c>
      <c r="V944" s="43" t="s">
        <v>78</v>
      </c>
      <c r="W944" s="43" t="s">
        <v>61</v>
      </c>
      <c r="X944" s="43" t="s">
        <v>61</v>
      </c>
      <c r="Y944" s="50">
        <v>0</v>
      </c>
      <c r="Z944" s="51" t="s">
        <v>50</v>
      </c>
      <c r="AA944" s="51" t="s">
        <v>50</v>
      </c>
      <c r="AB944" s="33"/>
      <c r="AC944" s="46">
        <v>2015</v>
      </c>
      <c r="AD944" s="45" t="s">
        <v>50</v>
      </c>
      <c r="AE944" s="44">
        <v>0.06</v>
      </c>
      <c r="AF944" s="49">
        <v>42005</v>
      </c>
      <c r="AG944" s="44">
        <v>0.06</v>
      </c>
      <c r="AH944" s="43" t="s">
        <v>78</v>
      </c>
      <c r="AI944" s="43" t="s">
        <v>647</v>
      </c>
      <c r="AJ944" s="33" t="str">
        <f t="shared" si="10"/>
        <v>Toronto</v>
      </c>
      <c r="AK944" s="43" t="s">
        <v>8869</v>
      </c>
      <c r="AL944" s="43" t="s">
        <v>598</v>
      </c>
      <c r="AM944" s="43" t="s">
        <v>465</v>
      </c>
      <c r="AN944" s="43" t="s">
        <v>9256</v>
      </c>
      <c r="AO944" s="43" t="s">
        <v>9498</v>
      </c>
      <c r="AP944" s="43" t="s">
        <v>2241</v>
      </c>
      <c r="AQ944" s="43" t="s">
        <v>9992</v>
      </c>
      <c r="AR944" s="43" t="s">
        <v>9993</v>
      </c>
    </row>
    <row r="945" spans="1:44" x14ac:dyDescent="0.3">
      <c r="A945" s="52" t="s">
        <v>6877</v>
      </c>
      <c r="B945" s="52">
        <v>1</v>
      </c>
      <c r="C945" s="55">
        <f t="shared" si="8"/>
        <v>0</v>
      </c>
      <c r="D945" s="61" t="s">
        <v>50</v>
      </c>
      <c r="E945" s="59" t="s">
        <v>7313</v>
      </c>
      <c r="F945" s="34" t="s">
        <v>2</v>
      </c>
      <c r="G945" s="34" t="s">
        <v>129</v>
      </c>
      <c r="H945" s="34" t="s">
        <v>7527</v>
      </c>
      <c r="I945" s="34" t="s">
        <v>221</v>
      </c>
      <c r="J945" s="38" t="s">
        <v>50</v>
      </c>
      <c r="K945" s="34" t="s">
        <v>7857</v>
      </c>
      <c r="L945" s="39">
        <v>2</v>
      </c>
      <c r="M945" s="34" t="s">
        <v>8144</v>
      </c>
      <c r="N945" s="34" t="s">
        <v>50</v>
      </c>
      <c r="O945" s="34" t="s">
        <v>50</v>
      </c>
      <c r="P945" s="34" t="s">
        <v>99</v>
      </c>
      <c r="Q945" s="34" t="s">
        <v>58</v>
      </c>
      <c r="R945" s="34" t="s">
        <v>50</v>
      </c>
      <c r="S945" s="34" t="s">
        <v>59</v>
      </c>
      <c r="T945" s="40">
        <v>42913</v>
      </c>
      <c r="U945" s="35" t="s">
        <v>50</v>
      </c>
      <c r="V945" s="34" t="s">
        <v>1848</v>
      </c>
      <c r="W945" s="34" t="s">
        <v>61</v>
      </c>
      <c r="X945" s="34" t="s">
        <v>61</v>
      </c>
      <c r="Y945" s="41">
        <v>0</v>
      </c>
      <c r="Z945" s="42" t="s">
        <v>50</v>
      </c>
      <c r="AA945" s="42" t="s">
        <v>50</v>
      </c>
      <c r="AB945" s="33"/>
      <c r="AC945" s="37">
        <v>2017</v>
      </c>
      <c r="AD945" s="36" t="s">
        <v>50</v>
      </c>
      <c r="AE945" s="35" t="s">
        <v>50</v>
      </c>
      <c r="AF945" s="40">
        <v>42913</v>
      </c>
      <c r="AG945" s="35" t="s">
        <v>50</v>
      </c>
      <c r="AH945" s="34" t="s">
        <v>1848</v>
      </c>
      <c r="AI945" s="34" t="s">
        <v>129</v>
      </c>
      <c r="AJ945" s="33" t="str">
        <f t="shared" si="10"/>
        <v>Toronto</v>
      </c>
      <c r="AK945" s="34" t="s">
        <v>8911</v>
      </c>
      <c r="AL945" s="34" t="s">
        <v>83</v>
      </c>
      <c r="AM945" s="34" t="s">
        <v>465</v>
      </c>
      <c r="AN945" s="34" t="s">
        <v>9257</v>
      </c>
      <c r="AO945" s="34" t="s">
        <v>50</v>
      </c>
      <c r="AP945" s="34" t="s">
        <v>50</v>
      </c>
      <c r="AQ945" s="34" t="s">
        <v>50</v>
      </c>
      <c r="AR945" s="34" t="s">
        <v>50</v>
      </c>
    </row>
    <row r="946" spans="1:44" x14ac:dyDescent="0.3">
      <c r="A946" s="53" t="s">
        <v>6878</v>
      </c>
      <c r="B946" s="53">
        <v>1</v>
      </c>
      <c r="C946" s="55">
        <f t="shared" si="8"/>
        <v>0</v>
      </c>
      <c r="D946" s="62" t="s">
        <v>50</v>
      </c>
      <c r="E946" s="60" t="s">
        <v>7314</v>
      </c>
      <c r="F946" s="43" t="s">
        <v>93</v>
      </c>
      <c r="G946" s="43" t="s">
        <v>592</v>
      </c>
      <c r="H946" s="43" t="s">
        <v>7464</v>
      </c>
      <c r="I946" s="43" t="s">
        <v>542</v>
      </c>
      <c r="J946" s="47" t="s">
        <v>50</v>
      </c>
      <c r="K946" s="43" t="s">
        <v>7631</v>
      </c>
      <c r="L946" s="48">
        <v>1</v>
      </c>
      <c r="M946" s="43" t="s">
        <v>3403</v>
      </c>
      <c r="N946" s="43" t="s">
        <v>8314</v>
      </c>
      <c r="O946" s="43" t="s">
        <v>50</v>
      </c>
      <c r="P946" s="43" t="s">
        <v>99</v>
      </c>
      <c r="Q946" s="43" t="s">
        <v>58</v>
      </c>
      <c r="R946" s="43" t="s">
        <v>50</v>
      </c>
      <c r="S946" s="43" t="s">
        <v>59</v>
      </c>
      <c r="T946" s="49" t="s">
        <v>50</v>
      </c>
      <c r="U946" s="44" t="s">
        <v>50</v>
      </c>
      <c r="V946" s="43" t="s">
        <v>78</v>
      </c>
      <c r="W946" s="43" t="s">
        <v>61</v>
      </c>
      <c r="X946" s="43" t="s">
        <v>61</v>
      </c>
      <c r="Y946" s="50">
        <v>0</v>
      </c>
      <c r="Z946" s="51" t="s">
        <v>50</v>
      </c>
      <c r="AA946" s="51">
        <v>23</v>
      </c>
      <c r="AB946" s="33"/>
      <c r="AC946" s="46">
        <v>2014</v>
      </c>
      <c r="AD946" s="45" t="s">
        <v>50</v>
      </c>
      <c r="AE946" s="44" t="s">
        <v>50</v>
      </c>
      <c r="AF946" s="49" t="s">
        <v>50</v>
      </c>
      <c r="AG946" s="44" t="s">
        <v>50</v>
      </c>
      <c r="AH946" s="43" t="s">
        <v>78</v>
      </c>
      <c r="AI946" s="43" t="s">
        <v>596</v>
      </c>
      <c r="AJ946" s="33" t="str">
        <f t="shared" si="10"/>
        <v>Toronto</v>
      </c>
      <c r="AK946" s="43" t="s">
        <v>3404</v>
      </c>
      <c r="AL946" s="43" t="s">
        <v>598</v>
      </c>
      <c r="AM946" s="43" t="s">
        <v>465</v>
      </c>
      <c r="AN946" s="43" t="s">
        <v>9258</v>
      </c>
      <c r="AO946" s="43" t="s">
        <v>9702</v>
      </c>
      <c r="AP946" s="43" t="s">
        <v>1117</v>
      </c>
      <c r="AQ946" s="43" t="s">
        <v>10216</v>
      </c>
      <c r="AR946" s="43" t="s">
        <v>50</v>
      </c>
    </row>
    <row r="947" spans="1:44" x14ac:dyDescent="0.3">
      <c r="A947" s="52" t="s">
        <v>6879</v>
      </c>
      <c r="B947" s="52">
        <v>1</v>
      </c>
      <c r="C947" s="55">
        <f t="shared" si="8"/>
        <v>0</v>
      </c>
      <c r="D947" s="61">
        <v>0.93</v>
      </c>
      <c r="E947" s="59" t="s">
        <v>7315</v>
      </c>
      <c r="F947" s="34" t="s">
        <v>173</v>
      </c>
      <c r="G947" s="34" t="s">
        <v>527</v>
      </c>
      <c r="H947" s="34" t="s">
        <v>7489</v>
      </c>
      <c r="I947" s="34" t="s">
        <v>456</v>
      </c>
      <c r="J947" s="38" t="s">
        <v>50</v>
      </c>
      <c r="K947" s="34" t="s">
        <v>7858</v>
      </c>
      <c r="L947" s="39">
        <v>4</v>
      </c>
      <c r="M947" s="34" t="s">
        <v>8145</v>
      </c>
      <c r="N947" s="34" t="s">
        <v>8315</v>
      </c>
      <c r="O947" s="34" t="s">
        <v>50</v>
      </c>
      <c r="P947" s="34" t="s">
        <v>99</v>
      </c>
      <c r="Q947" s="34" t="s">
        <v>58</v>
      </c>
      <c r="R947" s="34" t="s">
        <v>8658</v>
      </c>
      <c r="S947" s="34" t="s">
        <v>59</v>
      </c>
      <c r="T947" s="40">
        <v>42615</v>
      </c>
      <c r="U947" s="35">
        <v>0.05</v>
      </c>
      <c r="V947" s="34" t="s">
        <v>595</v>
      </c>
      <c r="W947" s="34" t="s">
        <v>61</v>
      </c>
      <c r="X947" s="34" t="s">
        <v>61</v>
      </c>
      <c r="Y947" s="41">
        <v>0</v>
      </c>
      <c r="Z947" s="42" t="s">
        <v>50</v>
      </c>
      <c r="AA947" s="42" t="s">
        <v>50</v>
      </c>
      <c r="AB947" s="33"/>
      <c r="AC947" s="37">
        <v>2016</v>
      </c>
      <c r="AD947" s="36" t="s">
        <v>50</v>
      </c>
      <c r="AE947" s="35">
        <v>0.93</v>
      </c>
      <c r="AF947" s="40">
        <v>42736</v>
      </c>
      <c r="AG947" s="35">
        <v>0.93</v>
      </c>
      <c r="AH947" s="34" t="s">
        <v>461</v>
      </c>
      <c r="AI947" s="34" t="s">
        <v>1251</v>
      </c>
      <c r="AJ947" s="33" t="str">
        <f t="shared" si="10"/>
        <v>Toronto</v>
      </c>
      <c r="AK947" s="34" t="s">
        <v>8912</v>
      </c>
      <c r="AL947" s="34" t="s">
        <v>464</v>
      </c>
      <c r="AM947" s="34" t="s">
        <v>465</v>
      </c>
      <c r="AN947" s="34" t="s">
        <v>9259</v>
      </c>
      <c r="AO947" s="34" t="s">
        <v>9703</v>
      </c>
      <c r="AP947" s="34" t="s">
        <v>303</v>
      </c>
      <c r="AQ947" s="34" t="s">
        <v>10217</v>
      </c>
      <c r="AR947" s="34" t="s">
        <v>10218</v>
      </c>
    </row>
    <row r="948" spans="1:44" x14ac:dyDescent="0.3">
      <c r="A948" s="53" t="s">
        <v>6880</v>
      </c>
      <c r="B948" s="53">
        <v>1</v>
      </c>
      <c r="C948" s="55">
        <f t="shared" si="8"/>
        <v>0</v>
      </c>
      <c r="D948" s="62" t="s">
        <v>50</v>
      </c>
      <c r="E948" s="60" t="s">
        <v>7316</v>
      </c>
      <c r="F948" s="43" t="s">
        <v>291</v>
      </c>
      <c r="G948" s="43" t="s">
        <v>292</v>
      </c>
      <c r="H948" s="43" t="s">
        <v>7556</v>
      </c>
      <c r="I948" s="43" t="s">
        <v>542</v>
      </c>
      <c r="J948" s="47" t="s">
        <v>50</v>
      </c>
      <c r="K948" s="43" t="s">
        <v>7859</v>
      </c>
      <c r="L948" s="48">
        <v>1</v>
      </c>
      <c r="M948" s="43" t="s">
        <v>8078</v>
      </c>
      <c r="N948" s="43" t="s">
        <v>50</v>
      </c>
      <c r="O948" s="43" t="s">
        <v>50</v>
      </c>
      <c r="P948" s="43" t="s">
        <v>99</v>
      </c>
      <c r="Q948" s="43" t="s">
        <v>58</v>
      </c>
      <c r="R948" s="43" t="s">
        <v>50</v>
      </c>
      <c r="S948" s="43" t="s">
        <v>59</v>
      </c>
      <c r="T948" s="49">
        <v>42005</v>
      </c>
      <c r="U948" s="44" t="s">
        <v>50</v>
      </c>
      <c r="V948" s="43" t="s">
        <v>78</v>
      </c>
      <c r="W948" s="43" t="s">
        <v>61</v>
      </c>
      <c r="X948" s="43" t="s">
        <v>61</v>
      </c>
      <c r="Y948" s="50">
        <v>0</v>
      </c>
      <c r="Z948" s="51">
        <v>850</v>
      </c>
      <c r="AA948" s="51">
        <v>25</v>
      </c>
      <c r="AB948" s="33"/>
      <c r="AC948" s="46">
        <v>2014</v>
      </c>
      <c r="AD948" s="45">
        <v>4</v>
      </c>
      <c r="AE948" s="44" t="s">
        <v>50</v>
      </c>
      <c r="AF948" s="49">
        <v>42005</v>
      </c>
      <c r="AG948" s="44" t="s">
        <v>50</v>
      </c>
      <c r="AH948" s="43" t="s">
        <v>78</v>
      </c>
      <c r="AI948" s="43" t="s">
        <v>647</v>
      </c>
      <c r="AJ948" s="33" t="str">
        <f t="shared" si="10"/>
        <v>Toronto</v>
      </c>
      <c r="AK948" s="43" t="s">
        <v>8840</v>
      </c>
      <c r="AL948" s="43" t="s">
        <v>598</v>
      </c>
      <c r="AM948" s="43" t="s">
        <v>465</v>
      </c>
      <c r="AN948" s="43" t="s">
        <v>9260</v>
      </c>
      <c r="AO948" s="43" t="s">
        <v>9704</v>
      </c>
      <c r="AP948" s="43" t="s">
        <v>631</v>
      </c>
      <c r="AQ948" s="43" t="s">
        <v>10219</v>
      </c>
      <c r="AR948" s="43" t="s">
        <v>10220</v>
      </c>
    </row>
    <row r="949" spans="1:44" x14ac:dyDescent="0.3">
      <c r="A949" s="52" t="s">
        <v>6881</v>
      </c>
      <c r="B949" s="52">
        <v>1</v>
      </c>
      <c r="C949" s="55">
        <f t="shared" si="8"/>
        <v>0</v>
      </c>
      <c r="D949" s="61" t="s">
        <v>50</v>
      </c>
      <c r="E949" s="59" t="s">
        <v>7317</v>
      </c>
      <c r="F949" s="34" t="s">
        <v>93</v>
      </c>
      <c r="G949" s="34" t="s">
        <v>994</v>
      </c>
      <c r="H949" s="34" t="s">
        <v>7464</v>
      </c>
      <c r="I949" s="34" t="s">
        <v>542</v>
      </c>
      <c r="J949" s="38" t="s">
        <v>50</v>
      </c>
      <c r="K949" s="34" t="s">
        <v>7631</v>
      </c>
      <c r="L949" s="39">
        <v>1</v>
      </c>
      <c r="M949" s="34" t="s">
        <v>3403</v>
      </c>
      <c r="N949" s="34" t="s">
        <v>50</v>
      </c>
      <c r="O949" s="34" t="s">
        <v>50</v>
      </c>
      <c r="P949" s="34" t="s">
        <v>1483</v>
      </c>
      <c r="Q949" s="34" t="s">
        <v>58</v>
      </c>
      <c r="R949" s="34" t="s">
        <v>50</v>
      </c>
      <c r="S949" s="34" t="s">
        <v>59</v>
      </c>
      <c r="T949" s="40" t="s">
        <v>50</v>
      </c>
      <c r="U949" s="35" t="s">
        <v>50</v>
      </c>
      <c r="V949" s="34" t="s">
        <v>78</v>
      </c>
      <c r="W949" s="34" t="s">
        <v>61</v>
      </c>
      <c r="X949" s="34" t="s">
        <v>61</v>
      </c>
      <c r="Y949" s="41">
        <v>0.11</v>
      </c>
      <c r="Z949" s="42">
        <v>6066</v>
      </c>
      <c r="AA949" s="42">
        <v>2153</v>
      </c>
      <c r="AB949" s="33"/>
      <c r="AC949" s="37">
        <v>2013</v>
      </c>
      <c r="AD949" s="36">
        <v>5</v>
      </c>
      <c r="AE949" s="35" t="s">
        <v>50</v>
      </c>
      <c r="AF949" s="40" t="s">
        <v>50</v>
      </c>
      <c r="AG949" s="35" t="s">
        <v>50</v>
      </c>
      <c r="AH949" s="34" t="s">
        <v>78</v>
      </c>
      <c r="AI949" s="34" t="s">
        <v>1339</v>
      </c>
      <c r="AJ949" s="33" t="str">
        <f t="shared" si="10"/>
        <v>Oakville</v>
      </c>
      <c r="AK949" s="34" t="s">
        <v>3404</v>
      </c>
      <c r="AL949" s="34" t="s">
        <v>598</v>
      </c>
      <c r="AM949" s="34" t="s">
        <v>465</v>
      </c>
      <c r="AN949" s="34" t="s">
        <v>9261</v>
      </c>
      <c r="AO949" s="34" t="s">
        <v>9705</v>
      </c>
      <c r="AP949" s="34" t="s">
        <v>9706</v>
      </c>
      <c r="AQ949" s="34" t="s">
        <v>10221</v>
      </c>
      <c r="AR949" s="34" t="s">
        <v>50</v>
      </c>
    </row>
    <row r="950" spans="1:44" x14ac:dyDescent="0.3">
      <c r="A950" s="53" t="s">
        <v>6882</v>
      </c>
      <c r="B950" s="53">
        <v>1</v>
      </c>
      <c r="C950" s="55">
        <f t="shared" si="8"/>
        <v>0</v>
      </c>
      <c r="D950" s="62" t="s">
        <v>50</v>
      </c>
      <c r="E950" s="60" t="s">
        <v>7318</v>
      </c>
      <c r="F950" s="43" t="s">
        <v>291</v>
      </c>
      <c r="G950" s="43" t="s">
        <v>292</v>
      </c>
      <c r="H950" s="43" t="s">
        <v>7463</v>
      </c>
      <c r="I950" s="43" t="s">
        <v>542</v>
      </c>
      <c r="J950" s="47" t="s">
        <v>50</v>
      </c>
      <c r="K950" s="43" t="s">
        <v>1813</v>
      </c>
      <c r="L950" s="48">
        <v>1</v>
      </c>
      <c r="M950" s="43" t="s">
        <v>1814</v>
      </c>
      <c r="N950" s="43" t="s">
        <v>50</v>
      </c>
      <c r="O950" s="43" t="s">
        <v>50</v>
      </c>
      <c r="P950" s="43" t="s">
        <v>200</v>
      </c>
      <c r="Q950" s="43" t="s">
        <v>58</v>
      </c>
      <c r="R950" s="43" t="s">
        <v>50</v>
      </c>
      <c r="S950" s="43" t="s">
        <v>59</v>
      </c>
      <c r="T950" s="49" t="s">
        <v>50</v>
      </c>
      <c r="U950" s="44" t="s">
        <v>50</v>
      </c>
      <c r="V950" s="43" t="s">
        <v>78</v>
      </c>
      <c r="W950" s="43" t="s">
        <v>61</v>
      </c>
      <c r="X950" s="43" t="s">
        <v>61</v>
      </c>
      <c r="Y950" s="50">
        <v>0.98</v>
      </c>
      <c r="Z950" s="51">
        <v>175</v>
      </c>
      <c r="AA950" s="51">
        <v>4583</v>
      </c>
      <c r="AB950" s="33"/>
      <c r="AC950" s="46">
        <v>2015</v>
      </c>
      <c r="AD950" s="45" t="s">
        <v>50</v>
      </c>
      <c r="AE950" s="44" t="s">
        <v>50</v>
      </c>
      <c r="AF950" s="49" t="s">
        <v>50</v>
      </c>
      <c r="AG950" s="44" t="s">
        <v>50</v>
      </c>
      <c r="AH950" s="43" t="s">
        <v>78</v>
      </c>
      <c r="AI950" s="43" t="s">
        <v>647</v>
      </c>
      <c r="AJ950" s="33" t="str">
        <f t="shared" si="10"/>
        <v>Ottawa</v>
      </c>
      <c r="AK950" s="43" t="s">
        <v>1817</v>
      </c>
      <c r="AL950" s="43" t="s">
        <v>598</v>
      </c>
      <c r="AM950" s="43" t="s">
        <v>465</v>
      </c>
      <c r="AN950" s="43" t="s">
        <v>9262</v>
      </c>
      <c r="AO950" s="43" t="s">
        <v>9707</v>
      </c>
      <c r="AP950" s="43" t="s">
        <v>303</v>
      </c>
      <c r="AQ950" s="43" t="s">
        <v>10222</v>
      </c>
      <c r="AR950" s="43" t="s">
        <v>50</v>
      </c>
    </row>
    <row r="951" spans="1:44" x14ac:dyDescent="0.3">
      <c r="A951" s="52" t="s">
        <v>6883</v>
      </c>
      <c r="B951" s="52">
        <v>1</v>
      </c>
      <c r="C951" s="55">
        <f t="shared" si="8"/>
        <v>0</v>
      </c>
      <c r="D951" s="61">
        <v>0.44</v>
      </c>
      <c r="E951" s="59" t="s">
        <v>7319</v>
      </c>
      <c r="F951" s="34" t="s">
        <v>291</v>
      </c>
      <c r="G951" s="34" t="s">
        <v>292</v>
      </c>
      <c r="H951" s="34" t="s">
        <v>7464</v>
      </c>
      <c r="I951" s="34" t="s">
        <v>1754</v>
      </c>
      <c r="J951" s="38" t="s">
        <v>50</v>
      </c>
      <c r="K951" s="34" t="s">
        <v>7860</v>
      </c>
      <c r="L951" s="39">
        <v>1</v>
      </c>
      <c r="M951" s="34" t="s">
        <v>2311</v>
      </c>
      <c r="N951" s="34" t="s">
        <v>8316</v>
      </c>
      <c r="O951" s="34" t="s">
        <v>50</v>
      </c>
      <c r="P951" s="34" t="s">
        <v>3553</v>
      </c>
      <c r="Q951" s="34" t="s">
        <v>58</v>
      </c>
      <c r="R951" s="34" t="s">
        <v>8636</v>
      </c>
      <c r="S951" s="34" t="s">
        <v>59</v>
      </c>
      <c r="T951" s="40">
        <v>41489</v>
      </c>
      <c r="U951" s="35">
        <v>0.31</v>
      </c>
      <c r="V951" s="34" t="s">
        <v>461</v>
      </c>
      <c r="W951" s="34" t="s">
        <v>61</v>
      </c>
      <c r="X951" s="34" t="s">
        <v>61</v>
      </c>
      <c r="Y951" s="41">
        <v>-7.0000000000000007E-2</v>
      </c>
      <c r="Z951" s="42" t="s">
        <v>50</v>
      </c>
      <c r="AA951" s="42">
        <v>252</v>
      </c>
      <c r="AB951" s="33"/>
      <c r="AC951" s="37">
        <v>2013</v>
      </c>
      <c r="AD951" s="36">
        <v>6</v>
      </c>
      <c r="AE951" s="35">
        <v>0.44</v>
      </c>
      <c r="AF951" s="40">
        <v>41592</v>
      </c>
      <c r="AG951" s="35">
        <v>0.13</v>
      </c>
      <c r="AH951" s="34" t="s">
        <v>78</v>
      </c>
      <c r="AI951" s="34" t="s">
        <v>299</v>
      </c>
      <c r="AJ951" s="33" t="str">
        <f t="shared" si="10"/>
        <v>Guelph</v>
      </c>
      <c r="AK951" s="34" t="s">
        <v>2314</v>
      </c>
      <c r="AL951" s="34" t="s">
        <v>598</v>
      </c>
      <c r="AM951" s="34" t="s">
        <v>465</v>
      </c>
      <c r="AN951" s="34" t="s">
        <v>9263</v>
      </c>
      <c r="AO951" s="34" t="s">
        <v>9708</v>
      </c>
      <c r="AP951" s="34" t="s">
        <v>468</v>
      </c>
      <c r="AQ951" s="34" t="s">
        <v>10223</v>
      </c>
      <c r="AR951" s="34" t="s">
        <v>50</v>
      </c>
    </row>
    <row r="952" spans="1:44" x14ac:dyDescent="0.3">
      <c r="A952" s="52" t="s">
        <v>6884</v>
      </c>
      <c r="B952" s="52">
        <v>1</v>
      </c>
      <c r="C952" s="55">
        <f t="shared" si="8"/>
        <v>0</v>
      </c>
      <c r="D952" s="61">
        <v>6.91</v>
      </c>
      <c r="E952" s="59" t="s">
        <v>7320</v>
      </c>
      <c r="F952" s="34" t="s">
        <v>1</v>
      </c>
      <c r="G952" s="34" t="s">
        <v>2496</v>
      </c>
      <c r="H952" s="34" t="s">
        <v>50</v>
      </c>
      <c r="I952" s="34" t="s">
        <v>456</v>
      </c>
      <c r="J952" s="38" t="s">
        <v>50</v>
      </c>
      <c r="K952" s="34" t="s">
        <v>7861</v>
      </c>
      <c r="L952" s="39">
        <v>11</v>
      </c>
      <c r="M952" s="34" t="s">
        <v>8146</v>
      </c>
      <c r="N952" s="34" t="s">
        <v>1089</v>
      </c>
      <c r="O952" s="34" t="s">
        <v>1090</v>
      </c>
      <c r="P952" s="34" t="s">
        <v>815</v>
      </c>
      <c r="Q952" s="34" t="s">
        <v>58</v>
      </c>
      <c r="R952" s="34" t="s">
        <v>1091</v>
      </c>
      <c r="S952" s="34" t="s">
        <v>59</v>
      </c>
      <c r="T952" s="40">
        <v>41845</v>
      </c>
      <c r="U952" s="35">
        <v>0.03</v>
      </c>
      <c r="V952" s="34" t="s">
        <v>595</v>
      </c>
      <c r="W952" s="34" t="s">
        <v>61</v>
      </c>
      <c r="X952" s="34" t="s">
        <v>61</v>
      </c>
      <c r="Y952" s="41">
        <v>0.3</v>
      </c>
      <c r="Z952" s="42">
        <v>124</v>
      </c>
      <c r="AA952" s="42">
        <v>348</v>
      </c>
      <c r="AB952" s="33"/>
      <c r="AC952" s="37">
        <v>2014</v>
      </c>
      <c r="AD952" s="36" t="s">
        <v>50</v>
      </c>
      <c r="AE952" s="35">
        <v>6.91</v>
      </c>
      <c r="AF952" s="40">
        <v>43326</v>
      </c>
      <c r="AG952" s="35">
        <v>6.91</v>
      </c>
      <c r="AH952" s="34" t="s">
        <v>661</v>
      </c>
      <c r="AI952" s="34" t="s">
        <v>4644</v>
      </c>
      <c r="AJ952" s="33" t="str">
        <f t="shared" si="10"/>
        <v>Kitchener</v>
      </c>
      <c r="AK952" s="34" t="s">
        <v>8913</v>
      </c>
      <c r="AL952" s="34" t="s">
        <v>464</v>
      </c>
      <c r="AM952" s="34" t="s">
        <v>465</v>
      </c>
      <c r="AN952" s="34" t="s">
        <v>9264</v>
      </c>
      <c r="AO952" s="34" t="s">
        <v>9709</v>
      </c>
      <c r="AP952" s="34" t="s">
        <v>303</v>
      </c>
      <c r="AQ952" s="34" t="s">
        <v>10224</v>
      </c>
      <c r="AR952" s="34" t="s">
        <v>50</v>
      </c>
    </row>
    <row r="953" spans="1:44" x14ac:dyDescent="0.3">
      <c r="A953" s="53" t="s">
        <v>6885</v>
      </c>
      <c r="B953" s="53">
        <v>1</v>
      </c>
      <c r="C953" s="55">
        <f t="shared" si="8"/>
        <v>0</v>
      </c>
      <c r="D953" s="62" t="s">
        <v>50</v>
      </c>
      <c r="E953" s="60" t="s">
        <v>7321</v>
      </c>
      <c r="F953" s="43" t="s">
        <v>173</v>
      </c>
      <c r="G953" s="43" t="s">
        <v>317</v>
      </c>
      <c r="H953" s="43" t="s">
        <v>7557</v>
      </c>
      <c r="I953" s="43" t="s">
        <v>456</v>
      </c>
      <c r="J953" s="47" t="s">
        <v>50</v>
      </c>
      <c r="K953" s="43" t="s">
        <v>3565</v>
      </c>
      <c r="L953" s="48">
        <v>1</v>
      </c>
      <c r="M953" s="43" t="s">
        <v>1057</v>
      </c>
      <c r="N953" s="43" t="s">
        <v>1058</v>
      </c>
      <c r="O953" s="43" t="s">
        <v>98</v>
      </c>
      <c r="P953" s="43" t="s">
        <v>99</v>
      </c>
      <c r="Q953" s="43" t="s">
        <v>58</v>
      </c>
      <c r="R953" s="43" t="s">
        <v>1060</v>
      </c>
      <c r="S953" s="43" t="s">
        <v>59</v>
      </c>
      <c r="T953" s="49" t="s">
        <v>50</v>
      </c>
      <c r="U953" s="44" t="s">
        <v>50</v>
      </c>
      <c r="V953" s="43" t="s">
        <v>661</v>
      </c>
      <c r="W953" s="43" t="s">
        <v>61</v>
      </c>
      <c r="X953" s="43" t="s">
        <v>61</v>
      </c>
      <c r="Y953" s="50">
        <v>0</v>
      </c>
      <c r="Z953" s="51">
        <v>57</v>
      </c>
      <c r="AA953" s="51">
        <v>149</v>
      </c>
      <c r="AB953" s="33"/>
      <c r="AC953" s="46">
        <v>2014</v>
      </c>
      <c r="AD953" s="45">
        <v>10</v>
      </c>
      <c r="AE953" s="44" t="s">
        <v>50</v>
      </c>
      <c r="AF953" s="49" t="s">
        <v>50</v>
      </c>
      <c r="AG953" s="44" t="s">
        <v>50</v>
      </c>
      <c r="AH953" s="43" t="s">
        <v>661</v>
      </c>
      <c r="AI953" s="43" t="s">
        <v>1770</v>
      </c>
      <c r="AJ953" s="33" t="str">
        <f t="shared" si="10"/>
        <v>Toronto</v>
      </c>
      <c r="AK953" s="43" t="s">
        <v>1061</v>
      </c>
      <c r="AL953" s="43" t="s">
        <v>464</v>
      </c>
      <c r="AM953" s="43" t="s">
        <v>465</v>
      </c>
      <c r="AN953" s="43" t="s">
        <v>9265</v>
      </c>
      <c r="AO953" s="43" t="s">
        <v>3570</v>
      </c>
      <c r="AP953" s="43" t="s">
        <v>5054</v>
      </c>
      <c r="AQ953" s="43" t="s">
        <v>3571</v>
      </c>
      <c r="AR953" s="43" t="s">
        <v>3572</v>
      </c>
    </row>
    <row r="954" spans="1:44" x14ac:dyDescent="0.3">
      <c r="A954" s="52" t="s">
        <v>6886</v>
      </c>
      <c r="B954" s="52">
        <v>1</v>
      </c>
      <c r="C954" s="55">
        <f t="shared" si="8"/>
        <v>0</v>
      </c>
      <c r="D954" s="61" t="s">
        <v>50</v>
      </c>
      <c r="E954" s="59" t="s">
        <v>7322</v>
      </c>
      <c r="F954" s="34" t="s">
        <v>173</v>
      </c>
      <c r="G954" s="34" t="s">
        <v>317</v>
      </c>
      <c r="H954" s="34" t="s">
        <v>7558</v>
      </c>
      <c r="I954" s="34" t="s">
        <v>542</v>
      </c>
      <c r="J954" s="38" t="s">
        <v>50</v>
      </c>
      <c r="K954" s="34" t="s">
        <v>7862</v>
      </c>
      <c r="L954" s="39">
        <v>1</v>
      </c>
      <c r="M954" s="34" t="s">
        <v>8105</v>
      </c>
      <c r="N954" s="34" t="s">
        <v>8317</v>
      </c>
      <c r="O954" s="34" t="s">
        <v>50</v>
      </c>
      <c r="P954" s="34" t="s">
        <v>99</v>
      </c>
      <c r="Q954" s="34" t="s">
        <v>58</v>
      </c>
      <c r="R954" s="34" t="s">
        <v>50</v>
      </c>
      <c r="S954" s="34" t="s">
        <v>59</v>
      </c>
      <c r="T954" s="40">
        <v>42305</v>
      </c>
      <c r="U954" s="35" t="s">
        <v>50</v>
      </c>
      <c r="V954" s="34" t="s">
        <v>78</v>
      </c>
      <c r="W954" s="34" t="s">
        <v>61</v>
      </c>
      <c r="X954" s="34" t="s">
        <v>61</v>
      </c>
      <c r="Y954" s="41">
        <v>0</v>
      </c>
      <c r="Z954" s="42" t="s">
        <v>50</v>
      </c>
      <c r="AA954" s="42" t="s">
        <v>50</v>
      </c>
      <c r="AB954" s="33"/>
      <c r="AC954" s="37">
        <v>2015</v>
      </c>
      <c r="AD954" s="36" t="s">
        <v>50</v>
      </c>
      <c r="AE954" s="35" t="s">
        <v>50</v>
      </c>
      <c r="AF954" s="40">
        <v>42305</v>
      </c>
      <c r="AG954" s="35" t="s">
        <v>50</v>
      </c>
      <c r="AH954" s="34" t="s">
        <v>78</v>
      </c>
      <c r="AI954" s="34" t="s">
        <v>398</v>
      </c>
      <c r="AJ954" s="33" t="str">
        <f t="shared" si="10"/>
        <v>Toronto</v>
      </c>
      <c r="AK954" s="34" t="s">
        <v>8869</v>
      </c>
      <c r="AL954" s="34" t="s">
        <v>598</v>
      </c>
      <c r="AM954" s="34" t="s">
        <v>465</v>
      </c>
      <c r="AN954" s="34" t="s">
        <v>9266</v>
      </c>
      <c r="AO954" s="34" t="s">
        <v>9710</v>
      </c>
      <c r="AP954" s="34" t="s">
        <v>631</v>
      </c>
      <c r="AQ954" s="34" t="s">
        <v>50</v>
      </c>
      <c r="AR954" s="34" t="s">
        <v>50</v>
      </c>
    </row>
    <row r="955" spans="1:44" x14ac:dyDescent="0.3">
      <c r="A955" s="53" t="s">
        <v>6887</v>
      </c>
      <c r="B955" s="53">
        <v>1</v>
      </c>
      <c r="C955" s="55">
        <f t="shared" si="8"/>
        <v>0</v>
      </c>
      <c r="D955" s="62">
        <v>0.44</v>
      </c>
      <c r="E955" s="60" t="s">
        <v>7323</v>
      </c>
      <c r="F955" s="43" t="s">
        <v>1</v>
      </c>
      <c r="G955" s="43" t="s">
        <v>158</v>
      </c>
      <c r="H955" s="43" t="s">
        <v>7499</v>
      </c>
      <c r="I955" s="43" t="s">
        <v>1754</v>
      </c>
      <c r="J955" s="47" t="s">
        <v>50</v>
      </c>
      <c r="K955" s="43" t="s">
        <v>7863</v>
      </c>
      <c r="L955" s="48">
        <v>1</v>
      </c>
      <c r="M955" s="43" t="s">
        <v>8147</v>
      </c>
      <c r="N955" s="43" t="s">
        <v>1909</v>
      </c>
      <c r="O955" s="43" t="s">
        <v>1553</v>
      </c>
      <c r="P955" s="43" t="s">
        <v>1910</v>
      </c>
      <c r="Q955" s="43" t="s">
        <v>58</v>
      </c>
      <c r="R955" s="43" t="s">
        <v>1911</v>
      </c>
      <c r="S955" s="43" t="s">
        <v>59</v>
      </c>
      <c r="T955" s="49">
        <v>41746</v>
      </c>
      <c r="U955" s="44">
        <v>0.44</v>
      </c>
      <c r="V955" s="43" t="s">
        <v>461</v>
      </c>
      <c r="W955" s="43" t="s">
        <v>61</v>
      </c>
      <c r="X955" s="43" t="s">
        <v>61</v>
      </c>
      <c r="Y955" s="50">
        <v>0.03</v>
      </c>
      <c r="Z955" s="51">
        <v>64</v>
      </c>
      <c r="AA955" s="51">
        <v>486</v>
      </c>
      <c r="AB955" s="33"/>
      <c r="AC955" s="46">
        <v>2013</v>
      </c>
      <c r="AD955" s="45">
        <v>12</v>
      </c>
      <c r="AE955" s="44">
        <v>0.44</v>
      </c>
      <c r="AF955" s="49">
        <v>41746</v>
      </c>
      <c r="AG955" s="44">
        <v>0.44</v>
      </c>
      <c r="AH955" s="43" t="s">
        <v>461</v>
      </c>
      <c r="AI955" s="43" t="s">
        <v>166</v>
      </c>
      <c r="AJ955" s="33" t="str">
        <f t="shared" si="10"/>
        <v>Hamilton</v>
      </c>
      <c r="AK955" s="43" t="s">
        <v>8914</v>
      </c>
      <c r="AL955" s="43" t="s">
        <v>549</v>
      </c>
      <c r="AM955" s="43" t="s">
        <v>465</v>
      </c>
      <c r="AN955" s="43" t="s">
        <v>9267</v>
      </c>
      <c r="AO955" s="43" t="s">
        <v>9711</v>
      </c>
      <c r="AP955" s="43" t="s">
        <v>9712</v>
      </c>
      <c r="AQ955" s="43" t="s">
        <v>10225</v>
      </c>
      <c r="AR955" s="43" t="s">
        <v>10226</v>
      </c>
    </row>
    <row r="956" spans="1:44" x14ac:dyDescent="0.3">
      <c r="A956" s="52" t="s">
        <v>6888</v>
      </c>
      <c r="B956" s="52">
        <v>0</v>
      </c>
      <c r="C956" s="55">
        <f t="shared" si="8"/>
        <v>1</v>
      </c>
      <c r="D956" s="61" t="s">
        <v>50</v>
      </c>
      <c r="E956" s="59" t="s">
        <v>7324</v>
      </c>
      <c r="F956" s="34" t="s">
        <v>93</v>
      </c>
      <c r="G956" s="34" t="s">
        <v>994</v>
      </c>
      <c r="H956" s="34" t="s">
        <v>7464</v>
      </c>
      <c r="I956" s="34" t="s">
        <v>542</v>
      </c>
      <c r="J956" s="38" t="s">
        <v>50</v>
      </c>
      <c r="K956" s="34" t="s">
        <v>7864</v>
      </c>
      <c r="L956" s="39">
        <v>4</v>
      </c>
      <c r="M956" s="34" t="s">
        <v>8148</v>
      </c>
      <c r="N956" s="34" t="s">
        <v>8318</v>
      </c>
      <c r="O956" s="34" t="s">
        <v>50</v>
      </c>
      <c r="P956" s="34" t="s">
        <v>346</v>
      </c>
      <c r="Q956" s="34" t="s">
        <v>58</v>
      </c>
      <c r="R956" s="34" t="s">
        <v>8659</v>
      </c>
      <c r="S956" s="34" t="s">
        <v>59</v>
      </c>
      <c r="T956" s="40" t="s">
        <v>50</v>
      </c>
      <c r="U956" s="35" t="s">
        <v>50</v>
      </c>
      <c r="V956" s="34" t="s">
        <v>78</v>
      </c>
      <c r="W956" s="34" t="s">
        <v>61</v>
      </c>
      <c r="X956" s="34" t="s">
        <v>61</v>
      </c>
      <c r="Y956" s="41">
        <v>-0.08</v>
      </c>
      <c r="Z956" s="42">
        <v>367</v>
      </c>
      <c r="AA956" s="42">
        <v>1284</v>
      </c>
      <c r="AB956" s="33"/>
      <c r="AC956" s="37">
        <v>2013</v>
      </c>
      <c r="AD956" s="36">
        <v>12</v>
      </c>
      <c r="AE956" s="35" t="s">
        <v>50</v>
      </c>
      <c r="AF956" s="40">
        <v>42704</v>
      </c>
      <c r="AG956" s="35">
        <v>0.04</v>
      </c>
      <c r="AH956" s="34" t="s">
        <v>595</v>
      </c>
      <c r="AI956" s="34" t="s">
        <v>3942</v>
      </c>
      <c r="AJ956" s="33" t="str">
        <f t="shared" si="10"/>
        <v>Etobicoke</v>
      </c>
      <c r="AK956" s="34" t="s">
        <v>8915</v>
      </c>
      <c r="AL956" s="34" t="s">
        <v>598</v>
      </c>
      <c r="AM956" s="34" t="s">
        <v>465</v>
      </c>
      <c r="AN956" s="34" t="s">
        <v>9268</v>
      </c>
      <c r="AO956" s="34" t="s">
        <v>9713</v>
      </c>
      <c r="AP956" s="34" t="s">
        <v>9714</v>
      </c>
      <c r="AQ956" s="34" t="s">
        <v>10227</v>
      </c>
      <c r="AR956" s="34" t="s">
        <v>10228</v>
      </c>
    </row>
    <row r="957" spans="1:44" x14ac:dyDescent="0.3">
      <c r="A957" s="53" t="s">
        <v>6889</v>
      </c>
      <c r="B957" s="53">
        <v>1</v>
      </c>
      <c r="C957" s="55">
        <f t="shared" si="8"/>
        <v>0</v>
      </c>
      <c r="D957" s="62">
        <v>0.6</v>
      </c>
      <c r="E957" s="60" t="s">
        <v>7325</v>
      </c>
      <c r="F957" s="43" t="s">
        <v>2</v>
      </c>
      <c r="G957" s="43" t="s">
        <v>129</v>
      </c>
      <c r="H957" s="43" t="s">
        <v>7527</v>
      </c>
      <c r="I957" s="43" t="s">
        <v>542</v>
      </c>
      <c r="J957" s="47" t="s">
        <v>50</v>
      </c>
      <c r="K957" s="43" t="s">
        <v>7865</v>
      </c>
      <c r="L957" s="48">
        <v>7</v>
      </c>
      <c r="M957" s="43" t="s">
        <v>8149</v>
      </c>
      <c r="N957" s="43" t="s">
        <v>8319</v>
      </c>
      <c r="O957" s="43" t="s">
        <v>8437</v>
      </c>
      <c r="P957" s="43" t="s">
        <v>99</v>
      </c>
      <c r="Q957" s="43" t="s">
        <v>58</v>
      </c>
      <c r="R957" s="43" t="s">
        <v>8660</v>
      </c>
      <c r="S957" s="43" t="s">
        <v>59</v>
      </c>
      <c r="T957" s="49" t="s">
        <v>50</v>
      </c>
      <c r="U957" s="44" t="s">
        <v>50</v>
      </c>
      <c r="V957" s="43" t="s">
        <v>78</v>
      </c>
      <c r="W957" s="43" t="s">
        <v>61</v>
      </c>
      <c r="X957" s="43" t="s">
        <v>61</v>
      </c>
      <c r="Y957" s="50">
        <v>5.82</v>
      </c>
      <c r="Z957" s="51" t="s">
        <v>50</v>
      </c>
      <c r="AA957" s="51">
        <v>247</v>
      </c>
      <c r="AB957" s="33"/>
      <c r="AC957" s="46">
        <v>2017</v>
      </c>
      <c r="AD957" s="45">
        <v>7</v>
      </c>
      <c r="AE957" s="44">
        <v>0.6</v>
      </c>
      <c r="AF957" s="49">
        <v>43262</v>
      </c>
      <c r="AG957" s="44">
        <v>0.6</v>
      </c>
      <c r="AH957" s="43" t="s">
        <v>428</v>
      </c>
      <c r="AI957" s="43" t="s">
        <v>129</v>
      </c>
      <c r="AJ957" s="33" t="str">
        <f t="shared" si="10"/>
        <v>Toronto</v>
      </c>
      <c r="AK957" s="43" t="s">
        <v>8916</v>
      </c>
      <c r="AL957" s="43" t="s">
        <v>598</v>
      </c>
      <c r="AM957" s="43" t="s">
        <v>465</v>
      </c>
      <c r="AN957" s="43" t="s">
        <v>9269</v>
      </c>
      <c r="AO957" s="43" t="s">
        <v>9715</v>
      </c>
      <c r="AP957" s="43" t="s">
        <v>468</v>
      </c>
      <c r="AQ957" s="43" t="s">
        <v>10229</v>
      </c>
      <c r="AR957" s="43" t="s">
        <v>50</v>
      </c>
    </row>
    <row r="958" spans="1:44" x14ac:dyDescent="0.3">
      <c r="A958" s="52" t="s">
        <v>6890</v>
      </c>
      <c r="B958" s="52">
        <v>1</v>
      </c>
      <c r="C958" s="55">
        <f t="shared" si="8"/>
        <v>0</v>
      </c>
      <c r="D958" s="61" t="s">
        <v>50</v>
      </c>
      <c r="E958" s="59" t="s">
        <v>7326</v>
      </c>
      <c r="F958" s="34" t="s">
        <v>291</v>
      </c>
      <c r="G958" s="34" t="s">
        <v>292</v>
      </c>
      <c r="H958" s="34" t="s">
        <v>7559</v>
      </c>
      <c r="I958" s="34" t="s">
        <v>542</v>
      </c>
      <c r="J958" s="38" t="s">
        <v>50</v>
      </c>
      <c r="K958" s="34" t="s">
        <v>7866</v>
      </c>
      <c r="L958" s="39">
        <v>1</v>
      </c>
      <c r="M958" s="34" t="s">
        <v>7995</v>
      </c>
      <c r="N958" s="34" t="s">
        <v>8246</v>
      </c>
      <c r="O958" s="34" t="s">
        <v>2737</v>
      </c>
      <c r="P958" s="34" t="s">
        <v>99</v>
      </c>
      <c r="Q958" s="34" t="s">
        <v>58</v>
      </c>
      <c r="R958" s="34" t="s">
        <v>8606</v>
      </c>
      <c r="S958" s="34" t="s">
        <v>59</v>
      </c>
      <c r="T958" s="40">
        <v>42417</v>
      </c>
      <c r="U958" s="35">
        <v>0.06</v>
      </c>
      <c r="V958" s="34" t="s">
        <v>78</v>
      </c>
      <c r="W958" s="34" t="s">
        <v>61</v>
      </c>
      <c r="X958" s="34" t="s">
        <v>61</v>
      </c>
      <c r="Y958" s="41">
        <v>0.16</v>
      </c>
      <c r="Z958" s="42">
        <v>1961</v>
      </c>
      <c r="AA958" s="42">
        <v>2570</v>
      </c>
      <c r="AB958" s="33"/>
      <c r="AC958" s="37">
        <v>2014</v>
      </c>
      <c r="AD958" s="36">
        <v>5</v>
      </c>
      <c r="AE958" s="35" t="s">
        <v>50</v>
      </c>
      <c r="AF958" s="40">
        <v>42417</v>
      </c>
      <c r="AG958" s="35">
        <v>0.06</v>
      </c>
      <c r="AH958" s="34" t="s">
        <v>78</v>
      </c>
      <c r="AI958" s="34" t="s">
        <v>918</v>
      </c>
      <c r="AJ958" s="33" t="str">
        <f t="shared" si="10"/>
        <v>Toronto</v>
      </c>
      <c r="AK958" s="34" t="s">
        <v>8750</v>
      </c>
      <c r="AL958" s="34" t="s">
        <v>598</v>
      </c>
      <c r="AM958" s="34" t="s">
        <v>465</v>
      </c>
      <c r="AN958" s="34" t="s">
        <v>9270</v>
      </c>
      <c r="AO958" s="34" t="s">
        <v>9716</v>
      </c>
      <c r="AP958" s="34" t="s">
        <v>303</v>
      </c>
      <c r="AQ958" s="34" t="s">
        <v>10230</v>
      </c>
      <c r="AR958" s="34" t="s">
        <v>10231</v>
      </c>
    </row>
    <row r="959" spans="1:44" x14ac:dyDescent="0.3">
      <c r="A959" s="53" t="s">
        <v>6891</v>
      </c>
      <c r="B959" s="53">
        <v>1</v>
      </c>
      <c r="C959" s="55">
        <f t="shared" si="8"/>
        <v>0</v>
      </c>
      <c r="D959" s="62" t="s">
        <v>50</v>
      </c>
      <c r="E959" s="60" t="s">
        <v>7327</v>
      </c>
      <c r="F959" s="43" t="s">
        <v>1</v>
      </c>
      <c r="G959" s="43" t="s">
        <v>70</v>
      </c>
      <c r="H959" s="43" t="s">
        <v>3508</v>
      </c>
      <c r="I959" s="43" t="s">
        <v>456</v>
      </c>
      <c r="J959" s="47" t="s">
        <v>50</v>
      </c>
      <c r="K959" s="43" t="s">
        <v>7867</v>
      </c>
      <c r="L959" s="48">
        <v>3</v>
      </c>
      <c r="M959" s="43" t="s">
        <v>8150</v>
      </c>
      <c r="N959" s="43" t="s">
        <v>8320</v>
      </c>
      <c r="O959" s="43" t="s">
        <v>50</v>
      </c>
      <c r="P959" s="43" t="s">
        <v>3553</v>
      </c>
      <c r="Q959" s="43" t="s">
        <v>58</v>
      </c>
      <c r="R959" s="43" t="s">
        <v>8661</v>
      </c>
      <c r="S959" s="43" t="s">
        <v>59</v>
      </c>
      <c r="T959" s="49">
        <v>42005</v>
      </c>
      <c r="U959" s="44">
        <v>0.01</v>
      </c>
      <c r="V959" s="43" t="s">
        <v>78</v>
      </c>
      <c r="W959" s="43" t="s">
        <v>61</v>
      </c>
      <c r="X959" s="43" t="s">
        <v>61</v>
      </c>
      <c r="Y959" s="50">
        <v>0.17</v>
      </c>
      <c r="Z959" s="51">
        <v>1228</v>
      </c>
      <c r="AA959" s="51">
        <v>1397</v>
      </c>
      <c r="AB959" s="33"/>
      <c r="AC959" s="46">
        <v>2014</v>
      </c>
      <c r="AD959" s="45" t="s">
        <v>50</v>
      </c>
      <c r="AE959" s="44" t="s">
        <v>50</v>
      </c>
      <c r="AF959" s="49" t="s">
        <v>50</v>
      </c>
      <c r="AG959" s="44" t="s">
        <v>50</v>
      </c>
      <c r="AH959" s="43" t="s">
        <v>595</v>
      </c>
      <c r="AI959" s="43" t="s">
        <v>429</v>
      </c>
      <c r="AJ959" s="33" t="str">
        <f t="shared" si="10"/>
        <v>Guelph</v>
      </c>
      <c r="AK959" s="43" t="s">
        <v>8917</v>
      </c>
      <c r="AL959" s="43" t="s">
        <v>104</v>
      </c>
      <c r="AM959" s="43" t="s">
        <v>465</v>
      </c>
      <c r="AN959" s="43" t="s">
        <v>9271</v>
      </c>
      <c r="AO959" s="43" t="s">
        <v>9717</v>
      </c>
      <c r="AP959" s="43" t="s">
        <v>631</v>
      </c>
      <c r="AQ959" s="43" t="s">
        <v>50</v>
      </c>
      <c r="AR959" s="43" t="s">
        <v>50</v>
      </c>
    </row>
    <row r="960" spans="1:44" x14ac:dyDescent="0.3">
      <c r="A960" s="52" t="s">
        <v>6892</v>
      </c>
      <c r="B960" s="52">
        <v>1</v>
      </c>
      <c r="C960" s="55">
        <f t="shared" si="8"/>
        <v>0</v>
      </c>
      <c r="D960" s="61" t="s">
        <v>50</v>
      </c>
      <c r="E960" s="59" t="s">
        <v>7328</v>
      </c>
      <c r="F960" s="34" t="s">
        <v>291</v>
      </c>
      <c r="G960" s="34" t="s">
        <v>292</v>
      </c>
      <c r="H960" s="34" t="s">
        <v>7463</v>
      </c>
      <c r="I960" s="34" t="s">
        <v>542</v>
      </c>
      <c r="J960" s="38" t="s">
        <v>50</v>
      </c>
      <c r="K960" s="34" t="s">
        <v>2657</v>
      </c>
      <c r="L960" s="39">
        <v>3</v>
      </c>
      <c r="M960" s="34" t="s">
        <v>8151</v>
      </c>
      <c r="N960" s="34" t="s">
        <v>896</v>
      </c>
      <c r="O960" s="34" t="s">
        <v>897</v>
      </c>
      <c r="P960" s="34" t="s">
        <v>99</v>
      </c>
      <c r="Q960" s="34" t="s">
        <v>58</v>
      </c>
      <c r="R960" s="34" t="s">
        <v>757</v>
      </c>
      <c r="S960" s="34" t="s">
        <v>59</v>
      </c>
      <c r="T960" s="40" t="s">
        <v>50</v>
      </c>
      <c r="U960" s="35" t="s">
        <v>50</v>
      </c>
      <c r="V960" s="34" t="s">
        <v>78</v>
      </c>
      <c r="W960" s="34" t="s">
        <v>61</v>
      </c>
      <c r="X960" s="34" t="s">
        <v>61</v>
      </c>
      <c r="Y960" s="41">
        <v>0.37</v>
      </c>
      <c r="Z960" s="42">
        <v>147</v>
      </c>
      <c r="AA960" s="42">
        <v>108</v>
      </c>
      <c r="AB960" s="33"/>
      <c r="AC960" s="37">
        <v>2014</v>
      </c>
      <c r="AD960" s="36">
        <v>1</v>
      </c>
      <c r="AE960" s="35" t="s">
        <v>50</v>
      </c>
      <c r="AF960" s="40">
        <v>42488</v>
      </c>
      <c r="AG960" s="35">
        <v>0.48</v>
      </c>
      <c r="AH960" s="34" t="s">
        <v>595</v>
      </c>
      <c r="AI960" s="34" t="s">
        <v>647</v>
      </c>
      <c r="AJ960" s="33" t="str">
        <f t="shared" si="10"/>
        <v>Toronto</v>
      </c>
      <c r="AK960" s="34" t="s">
        <v>8918</v>
      </c>
      <c r="AL960" s="34" t="s">
        <v>598</v>
      </c>
      <c r="AM960" s="34" t="s">
        <v>465</v>
      </c>
      <c r="AN960" s="34" t="s">
        <v>9272</v>
      </c>
      <c r="AO960" s="34" t="s">
        <v>9718</v>
      </c>
      <c r="AP960" s="34" t="s">
        <v>303</v>
      </c>
      <c r="AQ960" s="34" t="s">
        <v>10232</v>
      </c>
      <c r="AR960" s="34" t="s">
        <v>50</v>
      </c>
    </row>
    <row r="961" spans="1:44" x14ac:dyDescent="0.3">
      <c r="A961" s="53" t="s">
        <v>6893</v>
      </c>
      <c r="B961" s="53">
        <v>1</v>
      </c>
      <c r="C961" s="55">
        <f t="shared" si="8"/>
        <v>0</v>
      </c>
      <c r="D961" s="62">
        <v>0.21</v>
      </c>
      <c r="E961" s="60" t="s">
        <v>7329</v>
      </c>
      <c r="F961" s="43" t="s">
        <v>2</v>
      </c>
      <c r="G961" s="43" t="s">
        <v>129</v>
      </c>
      <c r="H961" s="43" t="s">
        <v>7474</v>
      </c>
      <c r="I961" s="43" t="s">
        <v>542</v>
      </c>
      <c r="J961" s="47" t="s">
        <v>50</v>
      </c>
      <c r="K961" s="43" t="s">
        <v>7868</v>
      </c>
      <c r="L961" s="48" t="s">
        <v>50</v>
      </c>
      <c r="M961" s="43" t="s">
        <v>50</v>
      </c>
      <c r="N961" s="43" t="s">
        <v>8321</v>
      </c>
      <c r="O961" s="43" t="s">
        <v>8438</v>
      </c>
      <c r="P961" s="43" t="s">
        <v>99</v>
      </c>
      <c r="Q961" s="43" t="s">
        <v>58</v>
      </c>
      <c r="R961" s="43" t="s">
        <v>8606</v>
      </c>
      <c r="S961" s="43" t="s">
        <v>59</v>
      </c>
      <c r="T961" s="49">
        <v>42404</v>
      </c>
      <c r="U961" s="44">
        <v>0.21</v>
      </c>
      <c r="V961" s="43" t="s">
        <v>428</v>
      </c>
      <c r="W961" s="43" t="s">
        <v>61</v>
      </c>
      <c r="X961" s="43" t="s">
        <v>61</v>
      </c>
      <c r="Y961" s="50">
        <v>0</v>
      </c>
      <c r="Z961" s="51">
        <v>784</v>
      </c>
      <c r="AA961" s="51">
        <v>3345</v>
      </c>
      <c r="AB961" s="33"/>
      <c r="AC961" s="46">
        <v>2015</v>
      </c>
      <c r="AD961" s="45">
        <v>5</v>
      </c>
      <c r="AE961" s="44">
        <v>0.21</v>
      </c>
      <c r="AF961" s="49">
        <v>42404</v>
      </c>
      <c r="AG961" s="44">
        <v>0.21</v>
      </c>
      <c r="AH961" s="43" t="s">
        <v>428</v>
      </c>
      <c r="AI961" s="43" t="s">
        <v>129</v>
      </c>
      <c r="AJ961" s="33" t="str">
        <f t="shared" si="10"/>
        <v>Toronto</v>
      </c>
      <c r="AK961" s="43" t="s">
        <v>50</v>
      </c>
      <c r="AL961" s="43" t="s">
        <v>549</v>
      </c>
      <c r="AM961" s="43" t="s">
        <v>465</v>
      </c>
      <c r="AN961" s="43" t="s">
        <v>9273</v>
      </c>
      <c r="AO961" s="43" t="s">
        <v>9719</v>
      </c>
      <c r="AP961" s="43" t="s">
        <v>1015</v>
      </c>
      <c r="AQ961" s="43" t="s">
        <v>10233</v>
      </c>
      <c r="AR961" s="43" t="s">
        <v>10234</v>
      </c>
    </row>
    <row r="962" spans="1:44" x14ac:dyDescent="0.3">
      <c r="A962" s="53" t="s">
        <v>6894</v>
      </c>
      <c r="B962" s="53">
        <v>1</v>
      </c>
      <c r="C962" s="55">
        <f t="shared" si="8"/>
        <v>0</v>
      </c>
      <c r="D962" s="62" t="s">
        <v>50</v>
      </c>
      <c r="E962" s="60" t="s">
        <v>7330</v>
      </c>
      <c r="F962" s="43" t="s">
        <v>1</v>
      </c>
      <c r="G962" s="43" t="s">
        <v>2496</v>
      </c>
      <c r="H962" s="43" t="s">
        <v>7469</v>
      </c>
      <c r="I962" s="43" t="s">
        <v>542</v>
      </c>
      <c r="J962" s="47" t="s">
        <v>50</v>
      </c>
      <c r="K962" s="43" t="s">
        <v>7869</v>
      </c>
      <c r="L962" s="48">
        <v>2</v>
      </c>
      <c r="M962" s="43" t="s">
        <v>8152</v>
      </c>
      <c r="N962" s="43" t="s">
        <v>8322</v>
      </c>
      <c r="O962" s="43" t="s">
        <v>50</v>
      </c>
      <c r="P962" s="43" t="s">
        <v>346</v>
      </c>
      <c r="Q962" s="43" t="s">
        <v>58</v>
      </c>
      <c r="R962" s="43" t="s">
        <v>8662</v>
      </c>
      <c r="S962" s="43" t="s">
        <v>59</v>
      </c>
      <c r="T962" s="49">
        <v>42628</v>
      </c>
      <c r="U962" s="44" t="s">
        <v>50</v>
      </c>
      <c r="V962" s="43" t="s">
        <v>78</v>
      </c>
      <c r="W962" s="43" t="s">
        <v>61</v>
      </c>
      <c r="X962" s="43" t="s">
        <v>61</v>
      </c>
      <c r="Y962" s="50" t="s">
        <v>50</v>
      </c>
      <c r="Z962" s="51" t="s">
        <v>50</v>
      </c>
      <c r="AA962" s="51" t="s">
        <v>50</v>
      </c>
      <c r="AB962" s="33"/>
      <c r="AC962" s="46">
        <v>2016</v>
      </c>
      <c r="AD962" s="45">
        <v>2</v>
      </c>
      <c r="AE962" s="44" t="s">
        <v>50</v>
      </c>
      <c r="AF962" s="49">
        <v>42870</v>
      </c>
      <c r="AG962" s="44" t="s">
        <v>50</v>
      </c>
      <c r="AH962" s="43" t="s">
        <v>78</v>
      </c>
      <c r="AI962" s="43" t="s">
        <v>4644</v>
      </c>
      <c r="AJ962" s="33" t="str">
        <f t="shared" si="10"/>
        <v>Etobicoke</v>
      </c>
      <c r="AK962" s="43" t="s">
        <v>8919</v>
      </c>
      <c r="AL962" s="43" t="s">
        <v>598</v>
      </c>
      <c r="AM962" s="43" t="s">
        <v>465</v>
      </c>
      <c r="AN962" s="43" t="s">
        <v>50</v>
      </c>
      <c r="AO962" s="43" t="s">
        <v>9720</v>
      </c>
      <c r="AP962" s="43" t="s">
        <v>9721</v>
      </c>
      <c r="AQ962" s="43" t="s">
        <v>10235</v>
      </c>
      <c r="AR962" s="43" t="s">
        <v>50</v>
      </c>
    </row>
    <row r="963" spans="1:44" x14ac:dyDescent="0.3">
      <c r="A963" s="52" t="s">
        <v>6895</v>
      </c>
      <c r="B963" s="52">
        <v>1</v>
      </c>
      <c r="C963" s="55">
        <f t="shared" si="8"/>
        <v>0</v>
      </c>
      <c r="D963" s="61" t="s">
        <v>50</v>
      </c>
      <c r="E963" s="59" t="s">
        <v>7331</v>
      </c>
      <c r="F963" s="34" t="s">
        <v>93</v>
      </c>
      <c r="G963" s="34" t="s">
        <v>344</v>
      </c>
      <c r="H963" s="34" t="s">
        <v>7560</v>
      </c>
      <c r="I963" s="34" t="s">
        <v>542</v>
      </c>
      <c r="J963" s="38" t="s">
        <v>50</v>
      </c>
      <c r="K963" s="34" t="s">
        <v>7870</v>
      </c>
      <c r="L963" s="39" t="s">
        <v>50</v>
      </c>
      <c r="M963" s="34" t="s">
        <v>50</v>
      </c>
      <c r="N963" s="34" t="s">
        <v>50</v>
      </c>
      <c r="O963" s="34" t="s">
        <v>50</v>
      </c>
      <c r="P963" s="34" t="s">
        <v>200</v>
      </c>
      <c r="Q963" s="34" t="s">
        <v>58</v>
      </c>
      <c r="R963" s="34" t="s">
        <v>50</v>
      </c>
      <c r="S963" s="34" t="s">
        <v>59</v>
      </c>
      <c r="T963" s="40">
        <v>42040</v>
      </c>
      <c r="U963" s="35" t="s">
        <v>50</v>
      </c>
      <c r="V963" s="34" t="s">
        <v>78</v>
      </c>
      <c r="W963" s="34" t="s">
        <v>61</v>
      </c>
      <c r="X963" s="34" t="s">
        <v>61</v>
      </c>
      <c r="Y963" s="41" t="s">
        <v>50</v>
      </c>
      <c r="Z963" s="42" t="s">
        <v>50</v>
      </c>
      <c r="AA963" s="42" t="s">
        <v>50</v>
      </c>
      <c r="AB963" s="33"/>
      <c r="AC963" s="37">
        <v>2015</v>
      </c>
      <c r="AD963" s="36" t="s">
        <v>50</v>
      </c>
      <c r="AE963" s="35" t="s">
        <v>50</v>
      </c>
      <c r="AF963" s="40">
        <v>42248</v>
      </c>
      <c r="AG963" s="35" t="s">
        <v>50</v>
      </c>
      <c r="AH963" s="34" t="s">
        <v>8721</v>
      </c>
      <c r="AI963" s="34" t="s">
        <v>975</v>
      </c>
      <c r="AJ963" s="33" t="str">
        <f t="shared" si="10"/>
        <v>Ottawa</v>
      </c>
      <c r="AK963" s="34" t="s">
        <v>50</v>
      </c>
      <c r="AL963" s="34" t="s">
        <v>898</v>
      </c>
      <c r="AM963" s="34" t="s">
        <v>465</v>
      </c>
      <c r="AN963" s="34" t="s">
        <v>9274</v>
      </c>
      <c r="AO963" s="34" t="s">
        <v>9722</v>
      </c>
      <c r="AP963" s="34" t="s">
        <v>1295</v>
      </c>
      <c r="AQ963" s="34" t="s">
        <v>10236</v>
      </c>
      <c r="AR963" s="34" t="s">
        <v>50</v>
      </c>
    </row>
    <row r="964" spans="1:44" x14ac:dyDescent="0.3">
      <c r="A964" s="53" t="s">
        <v>6896</v>
      </c>
      <c r="B964" s="53">
        <v>1</v>
      </c>
      <c r="C964" s="55">
        <f t="shared" si="8"/>
        <v>0</v>
      </c>
      <c r="D964" s="62">
        <v>0.05</v>
      </c>
      <c r="E964" s="60" t="s">
        <v>7332</v>
      </c>
      <c r="F964" s="43" t="s">
        <v>291</v>
      </c>
      <c r="G964" s="43" t="s">
        <v>292</v>
      </c>
      <c r="H964" s="43" t="s">
        <v>7463</v>
      </c>
      <c r="I964" s="43" t="s">
        <v>542</v>
      </c>
      <c r="J964" s="47" t="s">
        <v>50</v>
      </c>
      <c r="K964" s="43" t="s">
        <v>7871</v>
      </c>
      <c r="L964" s="48">
        <v>1</v>
      </c>
      <c r="M964" s="43" t="s">
        <v>8105</v>
      </c>
      <c r="N964" s="43" t="s">
        <v>8323</v>
      </c>
      <c r="O964" s="43" t="s">
        <v>8439</v>
      </c>
      <c r="P964" s="43" t="s">
        <v>99</v>
      </c>
      <c r="Q964" s="43" t="s">
        <v>58</v>
      </c>
      <c r="R964" s="43" t="s">
        <v>8663</v>
      </c>
      <c r="S964" s="43" t="s">
        <v>59</v>
      </c>
      <c r="T964" s="49">
        <v>41456</v>
      </c>
      <c r="U964" s="44">
        <v>0.05</v>
      </c>
      <c r="V964" s="43" t="s">
        <v>78</v>
      </c>
      <c r="W964" s="43" t="s">
        <v>61</v>
      </c>
      <c r="X964" s="43" t="s">
        <v>61</v>
      </c>
      <c r="Y964" s="50">
        <v>0</v>
      </c>
      <c r="Z964" s="51" t="s">
        <v>50</v>
      </c>
      <c r="AA964" s="51">
        <v>57</v>
      </c>
      <c r="AB964" s="33"/>
      <c r="AC964" s="46">
        <v>2013</v>
      </c>
      <c r="AD964" s="45" t="s">
        <v>50</v>
      </c>
      <c r="AE964" s="44">
        <v>0.05</v>
      </c>
      <c r="AF964" s="49">
        <v>41456</v>
      </c>
      <c r="AG964" s="44">
        <v>0.05</v>
      </c>
      <c r="AH964" s="43" t="s">
        <v>78</v>
      </c>
      <c r="AI964" s="43" t="s">
        <v>647</v>
      </c>
      <c r="AJ964" s="33" t="str">
        <f t="shared" si="10"/>
        <v>Toronto</v>
      </c>
      <c r="AK964" s="43" t="s">
        <v>8869</v>
      </c>
      <c r="AL964" s="43" t="s">
        <v>598</v>
      </c>
      <c r="AM964" s="43" t="s">
        <v>465</v>
      </c>
      <c r="AN964" s="43" t="s">
        <v>9275</v>
      </c>
      <c r="AO964" s="43" t="s">
        <v>9723</v>
      </c>
      <c r="AP964" s="43" t="s">
        <v>153</v>
      </c>
      <c r="AQ964" s="43" t="s">
        <v>50</v>
      </c>
      <c r="AR964" s="43" t="s">
        <v>50</v>
      </c>
    </row>
    <row r="965" spans="1:44" x14ac:dyDescent="0.3">
      <c r="A965" s="53" t="s">
        <v>6897</v>
      </c>
      <c r="B965" s="53">
        <v>1</v>
      </c>
      <c r="C965" s="55">
        <f t="shared" si="8"/>
        <v>0</v>
      </c>
      <c r="D965" s="62">
        <v>1.65</v>
      </c>
      <c r="E965" s="60" t="s">
        <v>7333</v>
      </c>
      <c r="F965" s="43" t="s">
        <v>93</v>
      </c>
      <c r="G965" s="43" t="s">
        <v>592</v>
      </c>
      <c r="H965" s="43" t="s">
        <v>7463</v>
      </c>
      <c r="I965" s="43" t="s">
        <v>542</v>
      </c>
      <c r="J965" s="47" t="s">
        <v>50</v>
      </c>
      <c r="K965" s="43" t="s">
        <v>7872</v>
      </c>
      <c r="L965" s="48">
        <v>2</v>
      </c>
      <c r="M965" s="43" t="s">
        <v>8153</v>
      </c>
      <c r="N965" s="43" t="s">
        <v>50</v>
      </c>
      <c r="O965" s="43" t="s">
        <v>50</v>
      </c>
      <c r="P965" s="43" t="s">
        <v>99</v>
      </c>
      <c r="Q965" s="43" t="s">
        <v>58</v>
      </c>
      <c r="R965" s="43" t="s">
        <v>50</v>
      </c>
      <c r="S965" s="43" t="s">
        <v>59</v>
      </c>
      <c r="T965" s="49" t="s">
        <v>50</v>
      </c>
      <c r="U965" s="44">
        <v>1.5</v>
      </c>
      <c r="V965" s="43" t="s">
        <v>428</v>
      </c>
      <c r="W965" s="43" t="s">
        <v>61</v>
      </c>
      <c r="X965" s="43" t="s">
        <v>61</v>
      </c>
      <c r="Y965" s="50">
        <v>0</v>
      </c>
      <c r="Z965" s="51" t="s">
        <v>50</v>
      </c>
      <c r="AA965" s="51">
        <v>23</v>
      </c>
      <c r="AB965" s="33"/>
      <c r="AC965" s="46">
        <v>2014</v>
      </c>
      <c r="AD965" s="45" t="s">
        <v>50</v>
      </c>
      <c r="AE965" s="44">
        <v>1.65</v>
      </c>
      <c r="AF965" s="49">
        <v>43132</v>
      </c>
      <c r="AG965" s="44">
        <v>0.15</v>
      </c>
      <c r="AH965" s="43" t="s">
        <v>78</v>
      </c>
      <c r="AI965" s="43" t="s">
        <v>1125</v>
      </c>
      <c r="AJ965" s="33" t="str">
        <f t="shared" si="10"/>
        <v>Toronto</v>
      </c>
      <c r="AK965" s="43" t="s">
        <v>8920</v>
      </c>
      <c r="AL965" s="43" t="s">
        <v>598</v>
      </c>
      <c r="AM965" s="43" t="s">
        <v>465</v>
      </c>
      <c r="AN965" s="43" t="s">
        <v>9276</v>
      </c>
      <c r="AO965" s="43" t="s">
        <v>9724</v>
      </c>
      <c r="AP965" s="43" t="s">
        <v>153</v>
      </c>
      <c r="AQ965" s="43" t="s">
        <v>10237</v>
      </c>
      <c r="AR965" s="43" t="s">
        <v>50</v>
      </c>
    </row>
    <row r="966" spans="1:44" x14ac:dyDescent="0.3">
      <c r="A966" s="52" t="s">
        <v>6898</v>
      </c>
      <c r="B966" s="52">
        <v>1</v>
      </c>
      <c r="C966" s="55">
        <f t="shared" si="8"/>
        <v>0</v>
      </c>
      <c r="D966" s="61" t="s">
        <v>50</v>
      </c>
      <c r="E966" s="59" t="s">
        <v>7334</v>
      </c>
      <c r="F966" s="34" t="s">
        <v>173</v>
      </c>
      <c r="G966" s="34" t="s">
        <v>527</v>
      </c>
      <c r="H966" s="34" t="s">
        <v>7468</v>
      </c>
      <c r="I966" s="34" t="s">
        <v>996</v>
      </c>
      <c r="J966" s="38" t="s">
        <v>50</v>
      </c>
      <c r="K966" s="34" t="s">
        <v>7873</v>
      </c>
      <c r="L966" s="39">
        <v>1</v>
      </c>
      <c r="M966" s="34" t="s">
        <v>8154</v>
      </c>
      <c r="N966" s="34" t="s">
        <v>8324</v>
      </c>
      <c r="O966" s="34" t="s">
        <v>733</v>
      </c>
      <c r="P966" s="34" t="s">
        <v>200</v>
      </c>
      <c r="Q966" s="34" t="s">
        <v>58</v>
      </c>
      <c r="R966" s="34" t="s">
        <v>8664</v>
      </c>
      <c r="S966" s="34" t="s">
        <v>59</v>
      </c>
      <c r="T966" s="40">
        <v>41981</v>
      </c>
      <c r="U966" s="35">
        <v>0.03</v>
      </c>
      <c r="V966" s="34" t="s">
        <v>595</v>
      </c>
      <c r="W966" s="34" t="s">
        <v>61</v>
      </c>
      <c r="X966" s="34" t="s">
        <v>61</v>
      </c>
      <c r="Y966" s="41">
        <v>0</v>
      </c>
      <c r="Z966" s="42" t="s">
        <v>50</v>
      </c>
      <c r="AA966" s="42" t="s">
        <v>50</v>
      </c>
      <c r="AB966" s="33"/>
      <c r="AC966" s="37">
        <v>2013</v>
      </c>
      <c r="AD966" s="36" t="s">
        <v>50</v>
      </c>
      <c r="AE966" s="35" t="s">
        <v>50</v>
      </c>
      <c r="AF966" s="40">
        <v>41981</v>
      </c>
      <c r="AG966" s="35">
        <v>0.03</v>
      </c>
      <c r="AH966" s="34" t="s">
        <v>595</v>
      </c>
      <c r="AI966" s="34" t="s">
        <v>1251</v>
      </c>
      <c r="AJ966" s="33" t="str">
        <f t="shared" si="10"/>
        <v>Ottawa</v>
      </c>
      <c r="AK966" s="34" t="s">
        <v>8921</v>
      </c>
      <c r="AL966" s="34" t="s">
        <v>104</v>
      </c>
      <c r="AM966" s="34" t="s">
        <v>204</v>
      </c>
      <c r="AN966" s="34" t="s">
        <v>9277</v>
      </c>
      <c r="AO966" s="34" t="s">
        <v>9725</v>
      </c>
      <c r="AP966" s="34" t="s">
        <v>138</v>
      </c>
      <c r="AQ966" s="34" t="s">
        <v>10238</v>
      </c>
      <c r="AR966" s="34" t="s">
        <v>50</v>
      </c>
    </row>
    <row r="967" spans="1:44" x14ac:dyDescent="0.3">
      <c r="A967" s="53" t="s">
        <v>6899</v>
      </c>
      <c r="B967" s="53">
        <v>1</v>
      </c>
      <c r="C967" s="55">
        <f t="shared" si="8"/>
        <v>0</v>
      </c>
      <c r="D967" s="62" t="s">
        <v>50</v>
      </c>
      <c r="E967" s="60" t="s">
        <v>7335</v>
      </c>
      <c r="F967" s="43" t="s">
        <v>291</v>
      </c>
      <c r="G967" s="43" t="s">
        <v>292</v>
      </c>
      <c r="H967" s="43" t="s">
        <v>7463</v>
      </c>
      <c r="I967" s="43" t="s">
        <v>456</v>
      </c>
      <c r="J967" s="47" t="s">
        <v>50</v>
      </c>
      <c r="K967" s="43" t="s">
        <v>7874</v>
      </c>
      <c r="L967" s="48">
        <v>2</v>
      </c>
      <c r="M967" s="43" t="s">
        <v>8155</v>
      </c>
      <c r="N967" s="43" t="s">
        <v>8325</v>
      </c>
      <c r="O967" s="43" t="s">
        <v>50</v>
      </c>
      <c r="P967" s="43" t="s">
        <v>99</v>
      </c>
      <c r="Q967" s="43" t="s">
        <v>58</v>
      </c>
      <c r="R967" s="43" t="s">
        <v>8665</v>
      </c>
      <c r="S967" s="43" t="s">
        <v>59</v>
      </c>
      <c r="T967" s="49">
        <v>42640</v>
      </c>
      <c r="U967" s="44" t="s">
        <v>50</v>
      </c>
      <c r="V967" s="43" t="s">
        <v>78</v>
      </c>
      <c r="W967" s="43" t="s">
        <v>61</v>
      </c>
      <c r="X967" s="43" t="s">
        <v>61</v>
      </c>
      <c r="Y967" s="50">
        <v>1.01</v>
      </c>
      <c r="Z967" s="51">
        <v>308217</v>
      </c>
      <c r="AA967" s="51">
        <v>17628</v>
      </c>
      <c r="AB967" s="33"/>
      <c r="AC967" s="46">
        <v>2016</v>
      </c>
      <c r="AD967" s="45">
        <v>8</v>
      </c>
      <c r="AE967" s="44" t="s">
        <v>50</v>
      </c>
      <c r="AF967" s="49">
        <v>43291</v>
      </c>
      <c r="AG967" s="44" t="s">
        <v>50</v>
      </c>
      <c r="AH967" s="43" t="s">
        <v>461</v>
      </c>
      <c r="AI967" s="43" t="s">
        <v>1555</v>
      </c>
      <c r="AJ967" s="33" t="str">
        <f t="shared" si="10"/>
        <v>Toronto</v>
      </c>
      <c r="AK967" s="43" t="s">
        <v>8922</v>
      </c>
      <c r="AL967" s="43" t="s">
        <v>464</v>
      </c>
      <c r="AM967" s="43" t="s">
        <v>465</v>
      </c>
      <c r="AN967" s="43" t="s">
        <v>9278</v>
      </c>
      <c r="AO967" s="43" t="s">
        <v>9726</v>
      </c>
      <c r="AP967" s="43" t="s">
        <v>1117</v>
      </c>
      <c r="AQ967" s="43" t="s">
        <v>10239</v>
      </c>
      <c r="AR967" s="43" t="s">
        <v>50</v>
      </c>
    </row>
    <row r="968" spans="1:44" x14ac:dyDescent="0.3">
      <c r="A968" s="53" t="s">
        <v>6900</v>
      </c>
      <c r="B968" s="53">
        <v>1</v>
      </c>
      <c r="C968" s="55">
        <f t="shared" si="8"/>
        <v>0</v>
      </c>
      <c r="D968" s="62" t="s">
        <v>50</v>
      </c>
      <c r="E968" s="60" t="s">
        <v>7336</v>
      </c>
      <c r="F968" s="43" t="s">
        <v>291</v>
      </c>
      <c r="G968" s="43" t="s">
        <v>292</v>
      </c>
      <c r="H968" s="43" t="s">
        <v>7476</v>
      </c>
      <c r="I968" s="43" t="s">
        <v>542</v>
      </c>
      <c r="J968" s="47" t="s">
        <v>50</v>
      </c>
      <c r="K968" s="43" t="s">
        <v>7875</v>
      </c>
      <c r="L968" s="48">
        <v>2</v>
      </c>
      <c r="M968" s="43" t="s">
        <v>2961</v>
      </c>
      <c r="N968" s="43" t="s">
        <v>4630</v>
      </c>
      <c r="O968" s="43" t="s">
        <v>8440</v>
      </c>
      <c r="P968" s="43" t="s">
        <v>99</v>
      </c>
      <c r="Q968" s="43" t="s">
        <v>58</v>
      </c>
      <c r="R968" s="43" t="s">
        <v>8666</v>
      </c>
      <c r="S968" s="43" t="s">
        <v>59</v>
      </c>
      <c r="T968" s="49">
        <v>42016</v>
      </c>
      <c r="U968" s="44" t="s">
        <v>50</v>
      </c>
      <c r="V968" s="43" t="s">
        <v>78</v>
      </c>
      <c r="W968" s="43" t="s">
        <v>61</v>
      </c>
      <c r="X968" s="43" t="s">
        <v>61</v>
      </c>
      <c r="Y968" s="50">
        <v>0</v>
      </c>
      <c r="Z968" s="51">
        <v>5</v>
      </c>
      <c r="AA968" s="51">
        <v>74</v>
      </c>
      <c r="AB968" s="33"/>
      <c r="AC968" s="46">
        <v>2013</v>
      </c>
      <c r="AD968" s="45">
        <v>3</v>
      </c>
      <c r="AE968" s="44" t="s">
        <v>50</v>
      </c>
      <c r="AF968" s="49">
        <v>42355</v>
      </c>
      <c r="AG968" s="44">
        <v>0.05</v>
      </c>
      <c r="AH968" s="43" t="s">
        <v>595</v>
      </c>
      <c r="AI968" s="43" t="s">
        <v>647</v>
      </c>
      <c r="AJ968" s="33" t="str">
        <f t="shared" si="10"/>
        <v>Toronto</v>
      </c>
      <c r="AK968" s="43" t="s">
        <v>2965</v>
      </c>
      <c r="AL968" s="43" t="s">
        <v>598</v>
      </c>
      <c r="AM968" s="43" t="s">
        <v>465</v>
      </c>
      <c r="AN968" s="43" t="s">
        <v>9279</v>
      </c>
      <c r="AO968" s="43" t="s">
        <v>9727</v>
      </c>
      <c r="AP968" s="43" t="s">
        <v>303</v>
      </c>
      <c r="AQ968" s="43" t="s">
        <v>10240</v>
      </c>
      <c r="AR968" s="43" t="s">
        <v>50</v>
      </c>
    </row>
    <row r="969" spans="1:44" x14ac:dyDescent="0.3">
      <c r="A969" s="52" t="s">
        <v>6901</v>
      </c>
      <c r="B969" s="52">
        <v>1</v>
      </c>
      <c r="C969" s="55">
        <f t="shared" si="8"/>
        <v>0</v>
      </c>
      <c r="D969" s="61" t="s">
        <v>50</v>
      </c>
      <c r="E969" s="59" t="s">
        <v>7337</v>
      </c>
      <c r="F969" s="34" t="s">
        <v>93</v>
      </c>
      <c r="G969" s="34" t="s">
        <v>7461</v>
      </c>
      <c r="H969" s="34" t="s">
        <v>7464</v>
      </c>
      <c r="I969" s="34" t="s">
        <v>542</v>
      </c>
      <c r="J969" s="38" t="s">
        <v>50</v>
      </c>
      <c r="K969" s="34" t="s">
        <v>7876</v>
      </c>
      <c r="L969" s="39">
        <v>1</v>
      </c>
      <c r="M969" s="34" t="s">
        <v>8017</v>
      </c>
      <c r="N969" s="34" t="s">
        <v>8326</v>
      </c>
      <c r="O969" s="34" t="s">
        <v>50</v>
      </c>
      <c r="P969" s="34" t="s">
        <v>200</v>
      </c>
      <c r="Q969" s="34" t="s">
        <v>58</v>
      </c>
      <c r="R969" s="34" t="s">
        <v>8667</v>
      </c>
      <c r="S969" s="34" t="s">
        <v>59</v>
      </c>
      <c r="T969" s="40">
        <v>42196</v>
      </c>
      <c r="U969" s="35">
        <v>0.03</v>
      </c>
      <c r="V969" s="34" t="s">
        <v>770</v>
      </c>
      <c r="W969" s="34" t="s">
        <v>61</v>
      </c>
      <c r="X969" s="34" t="s">
        <v>61</v>
      </c>
      <c r="Y969" s="41">
        <v>-0.08</v>
      </c>
      <c r="Z969" s="42">
        <v>76</v>
      </c>
      <c r="AA969" s="42">
        <v>157</v>
      </c>
      <c r="AB969" s="33"/>
      <c r="AC969" s="37">
        <v>2014</v>
      </c>
      <c r="AD969" s="36">
        <v>2</v>
      </c>
      <c r="AE969" s="35" t="s">
        <v>50</v>
      </c>
      <c r="AF969" s="40">
        <v>42229</v>
      </c>
      <c r="AG969" s="35" t="s">
        <v>50</v>
      </c>
      <c r="AH969" s="34" t="s">
        <v>78</v>
      </c>
      <c r="AI969" s="34" t="s">
        <v>7461</v>
      </c>
      <c r="AJ969" s="33" t="str">
        <f t="shared" si="10"/>
        <v>Ottawa</v>
      </c>
      <c r="AK969" s="34" t="s">
        <v>8774</v>
      </c>
      <c r="AL969" s="34" t="s">
        <v>598</v>
      </c>
      <c r="AM969" s="34" t="s">
        <v>465</v>
      </c>
      <c r="AN969" s="34" t="s">
        <v>9280</v>
      </c>
      <c r="AO969" s="34" t="s">
        <v>9728</v>
      </c>
      <c r="AP969" s="34" t="s">
        <v>909</v>
      </c>
      <c r="AQ969" s="34" t="s">
        <v>10241</v>
      </c>
      <c r="AR969" s="34" t="s">
        <v>50</v>
      </c>
    </row>
    <row r="970" spans="1:44" x14ac:dyDescent="0.3">
      <c r="A970" s="53" t="s">
        <v>6902</v>
      </c>
      <c r="B970" s="53">
        <v>1</v>
      </c>
      <c r="C970" s="55">
        <f t="shared" si="8"/>
        <v>0</v>
      </c>
      <c r="D970" s="62">
        <v>0.09</v>
      </c>
      <c r="E970" s="60" t="s">
        <v>7338</v>
      </c>
      <c r="F970" s="43" t="s">
        <v>291</v>
      </c>
      <c r="G970" s="43" t="s">
        <v>292</v>
      </c>
      <c r="H970" s="43" t="s">
        <v>7467</v>
      </c>
      <c r="I970" s="43" t="s">
        <v>542</v>
      </c>
      <c r="J970" s="47" t="s">
        <v>50</v>
      </c>
      <c r="K970" s="43" t="s">
        <v>7877</v>
      </c>
      <c r="L970" s="48">
        <v>3</v>
      </c>
      <c r="M970" s="43" t="s">
        <v>8156</v>
      </c>
      <c r="N970" s="43" t="s">
        <v>1490</v>
      </c>
      <c r="O970" s="43" t="s">
        <v>8441</v>
      </c>
      <c r="P970" s="43" t="s">
        <v>939</v>
      </c>
      <c r="Q970" s="43" t="s">
        <v>58</v>
      </c>
      <c r="R970" s="43" t="s">
        <v>1492</v>
      </c>
      <c r="S970" s="43" t="s">
        <v>59</v>
      </c>
      <c r="T970" s="49">
        <v>41900</v>
      </c>
      <c r="U970" s="44">
        <v>0.09</v>
      </c>
      <c r="V970" s="43" t="s">
        <v>461</v>
      </c>
      <c r="W970" s="43" t="s">
        <v>61</v>
      </c>
      <c r="X970" s="43" t="s">
        <v>61</v>
      </c>
      <c r="Y970" s="50">
        <v>0.4</v>
      </c>
      <c r="Z970" s="51" t="s">
        <v>50</v>
      </c>
      <c r="AA970" s="51">
        <v>387</v>
      </c>
      <c r="AB970" s="33"/>
      <c r="AC970" s="46">
        <v>2013</v>
      </c>
      <c r="AD970" s="45" t="s">
        <v>50</v>
      </c>
      <c r="AE970" s="44">
        <v>0.09</v>
      </c>
      <c r="AF970" s="49">
        <v>42625</v>
      </c>
      <c r="AG970" s="44" t="s">
        <v>50</v>
      </c>
      <c r="AH970" s="43" t="s">
        <v>78</v>
      </c>
      <c r="AI970" s="43" t="s">
        <v>647</v>
      </c>
      <c r="AJ970" s="33" t="str">
        <f t="shared" si="10"/>
        <v>Waterloo</v>
      </c>
      <c r="AK970" s="43" t="s">
        <v>8923</v>
      </c>
      <c r="AL970" s="43" t="s">
        <v>598</v>
      </c>
      <c r="AM970" s="43" t="s">
        <v>465</v>
      </c>
      <c r="AN970" s="43" t="s">
        <v>9281</v>
      </c>
      <c r="AO970" s="43" t="s">
        <v>9729</v>
      </c>
      <c r="AP970" s="43" t="s">
        <v>303</v>
      </c>
      <c r="AQ970" s="43" t="s">
        <v>10242</v>
      </c>
      <c r="AR970" s="43" t="s">
        <v>10243</v>
      </c>
    </row>
    <row r="971" spans="1:44" x14ac:dyDescent="0.3">
      <c r="A971" s="52" t="s">
        <v>6903</v>
      </c>
      <c r="B971" s="52">
        <v>1</v>
      </c>
      <c r="C971" s="55">
        <f t="shared" si="8"/>
        <v>0</v>
      </c>
      <c r="D971" s="61" t="s">
        <v>50</v>
      </c>
      <c r="E971" s="59" t="s">
        <v>7339</v>
      </c>
      <c r="F971" s="34" t="s">
        <v>291</v>
      </c>
      <c r="G971" s="34" t="s">
        <v>292</v>
      </c>
      <c r="H971" s="34" t="s">
        <v>7561</v>
      </c>
      <c r="I971" s="34" t="s">
        <v>542</v>
      </c>
      <c r="J971" s="38" t="s">
        <v>50</v>
      </c>
      <c r="K971" s="34" t="s">
        <v>7878</v>
      </c>
      <c r="L971" s="39">
        <v>2</v>
      </c>
      <c r="M971" s="34" t="s">
        <v>2848</v>
      </c>
      <c r="N971" s="34" t="s">
        <v>50</v>
      </c>
      <c r="O971" s="34" t="s">
        <v>50</v>
      </c>
      <c r="P971" s="34" t="s">
        <v>99</v>
      </c>
      <c r="Q971" s="34" t="s">
        <v>58</v>
      </c>
      <c r="R971" s="34" t="s">
        <v>50</v>
      </c>
      <c r="S971" s="34" t="s">
        <v>59</v>
      </c>
      <c r="T971" s="40">
        <v>42460</v>
      </c>
      <c r="U971" s="35">
        <v>0.03</v>
      </c>
      <c r="V971" s="34" t="s">
        <v>595</v>
      </c>
      <c r="W971" s="34" t="s">
        <v>61</v>
      </c>
      <c r="X971" s="34" t="s">
        <v>61</v>
      </c>
      <c r="Y971" s="41">
        <v>0</v>
      </c>
      <c r="Z971" s="42" t="s">
        <v>50</v>
      </c>
      <c r="AA971" s="42">
        <v>28</v>
      </c>
      <c r="AB971" s="33"/>
      <c r="AC971" s="37">
        <v>2015</v>
      </c>
      <c r="AD971" s="36">
        <v>2</v>
      </c>
      <c r="AE971" s="35" t="s">
        <v>50</v>
      </c>
      <c r="AF971" s="40">
        <v>42460</v>
      </c>
      <c r="AG971" s="35" t="s">
        <v>50</v>
      </c>
      <c r="AH971" s="34" t="s">
        <v>78</v>
      </c>
      <c r="AI971" s="34" t="s">
        <v>647</v>
      </c>
      <c r="AJ971" s="33" t="str">
        <f t="shared" si="10"/>
        <v>Toronto</v>
      </c>
      <c r="AK971" s="34" t="s">
        <v>8924</v>
      </c>
      <c r="AL971" s="34" t="s">
        <v>598</v>
      </c>
      <c r="AM971" s="34" t="s">
        <v>465</v>
      </c>
      <c r="AN971" s="34" t="s">
        <v>9282</v>
      </c>
      <c r="AO971" s="34" t="s">
        <v>9730</v>
      </c>
      <c r="AP971" s="34" t="s">
        <v>153</v>
      </c>
      <c r="AQ971" s="34" t="s">
        <v>10244</v>
      </c>
      <c r="AR971" s="34" t="s">
        <v>50</v>
      </c>
    </row>
    <row r="972" spans="1:44" x14ac:dyDescent="0.3">
      <c r="A972" s="53" t="s">
        <v>6904</v>
      </c>
      <c r="B972" s="53">
        <v>1</v>
      </c>
      <c r="C972" s="55">
        <f t="shared" si="8"/>
        <v>0</v>
      </c>
      <c r="D972" s="62" t="s">
        <v>50</v>
      </c>
      <c r="E972" s="60" t="s">
        <v>7340</v>
      </c>
      <c r="F972" s="43" t="s">
        <v>1</v>
      </c>
      <c r="G972" s="43" t="s">
        <v>2714</v>
      </c>
      <c r="H972" s="43" t="s">
        <v>7464</v>
      </c>
      <c r="I972" s="43" t="s">
        <v>456</v>
      </c>
      <c r="J972" s="47" t="s">
        <v>50</v>
      </c>
      <c r="K972" s="43" t="s">
        <v>7879</v>
      </c>
      <c r="L972" s="48">
        <v>1</v>
      </c>
      <c r="M972" s="43" t="s">
        <v>8157</v>
      </c>
      <c r="N972" s="43" t="s">
        <v>8327</v>
      </c>
      <c r="O972" s="43" t="s">
        <v>8442</v>
      </c>
      <c r="P972" s="43" t="s">
        <v>99</v>
      </c>
      <c r="Q972" s="43" t="s">
        <v>58</v>
      </c>
      <c r="R972" s="43" t="s">
        <v>8668</v>
      </c>
      <c r="S972" s="43" t="s">
        <v>59</v>
      </c>
      <c r="T972" s="49">
        <v>42064</v>
      </c>
      <c r="U972" s="44" t="s">
        <v>50</v>
      </c>
      <c r="V972" s="43" t="s">
        <v>661</v>
      </c>
      <c r="W972" s="43" t="s">
        <v>61</v>
      </c>
      <c r="X972" s="43" t="s">
        <v>61</v>
      </c>
      <c r="Y972" s="50">
        <v>0</v>
      </c>
      <c r="Z972" s="51">
        <v>139</v>
      </c>
      <c r="AA972" s="51" t="s">
        <v>50</v>
      </c>
      <c r="AB972" s="33"/>
      <c r="AC972" s="46">
        <v>2015</v>
      </c>
      <c r="AD972" s="45">
        <v>2</v>
      </c>
      <c r="AE972" s="44" t="s">
        <v>50</v>
      </c>
      <c r="AF972" s="49">
        <v>42064</v>
      </c>
      <c r="AG972" s="44" t="s">
        <v>50</v>
      </c>
      <c r="AH972" s="43" t="s">
        <v>661</v>
      </c>
      <c r="AI972" s="43" t="s">
        <v>8732</v>
      </c>
      <c r="AJ972" s="33" t="str">
        <f t="shared" si="10"/>
        <v>Toronto</v>
      </c>
      <c r="AK972" s="43" t="s">
        <v>8925</v>
      </c>
      <c r="AL972" s="43" t="s">
        <v>464</v>
      </c>
      <c r="AM972" s="43" t="s">
        <v>465</v>
      </c>
      <c r="AN972" s="43" t="s">
        <v>9283</v>
      </c>
      <c r="AO972" s="43" t="s">
        <v>9731</v>
      </c>
      <c r="AP972" s="43" t="s">
        <v>9732</v>
      </c>
      <c r="AQ972" s="43" t="s">
        <v>10245</v>
      </c>
      <c r="AR972" s="43" t="s">
        <v>10246</v>
      </c>
    </row>
    <row r="973" spans="1:44" x14ac:dyDescent="0.3">
      <c r="A973" s="52" t="s">
        <v>6905</v>
      </c>
      <c r="B973" s="52">
        <v>1</v>
      </c>
      <c r="C973" s="55">
        <f t="shared" si="8"/>
        <v>0</v>
      </c>
      <c r="D973" s="61" t="s">
        <v>50</v>
      </c>
      <c r="E973" s="59" t="s">
        <v>7341</v>
      </c>
      <c r="F973" s="34" t="s">
        <v>291</v>
      </c>
      <c r="G973" s="34" t="s">
        <v>292</v>
      </c>
      <c r="H973" s="34" t="s">
        <v>7463</v>
      </c>
      <c r="I973" s="34" t="s">
        <v>542</v>
      </c>
      <c r="J973" s="38" t="s">
        <v>50</v>
      </c>
      <c r="K973" s="34" t="s">
        <v>7880</v>
      </c>
      <c r="L973" s="39" t="s">
        <v>50</v>
      </c>
      <c r="M973" s="34" t="s">
        <v>50</v>
      </c>
      <c r="N973" s="34" t="s">
        <v>50</v>
      </c>
      <c r="O973" s="34" t="s">
        <v>50</v>
      </c>
      <c r="P973" s="34" t="s">
        <v>99</v>
      </c>
      <c r="Q973" s="34" t="s">
        <v>58</v>
      </c>
      <c r="R973" s="34" t="s">
        <v>50</v>
      </c>
      <c r="S973" s="34" t="s">
        <v>59</v>
      </c>
      <c r="T973" s="40" t="s">
        <v>50</v>
      </c>
      <c r="U973" s="35" t="s">
        <v>50</v>
      </c>
      <c r="V973" s="34" t="s">
        <v>1506</v>
      </c>
      <c r="W973" s="34" t="s">
        <v>61</v>
      </c>
      <c r="X973" s="34" t="s">
        <v>61</v>
      </c>
      <c r="Y973" s="41">
        <v>-0.48</v>
      </c>
      <c r="Z973" s="42">
        <v>131</v>
      </c>
      <c r="AA973" s="42">
        <v>326</v>
      </c>
      <c r="AB973" s="33"/>
      <c r="AC973" s="37">
        <v>2014</v>
      </c>
      <c r="AD973" s="36">
        <v>5</v>
      </c>
      <c r="AE973" s="35" t="s">
        <v>50</v>
      </c>
      <c r="AF973" s="40" t="s">
        <v>50</v>
      </c>
      <c r="AG973" s="35" t="s">
        <v>50</v>
      </c>
      <c r="AH973" s="34" t="s">
        <v>1506</v>
      </c>
      <c r="AI973" s="34" t="s">
        <v>299</v>
      </c>
      <c r="AJ973" s="33" t="str">
        <f t="shared" si="10"/>
        <v>Toronto</v>
      </c>
      <c r="AK973" s="34" t="s">
        <v>50</v>
      </c>
      <c r="AL973" s="34" t="s">
        <v>598</v>
      </c>
      <c r="AM973" s="34" t="s">
        <v>465</v>
      </c>
      <c r="AN973" s="34" t="s">
        <v>9284</v>
      </c>
      <c r="AO973" s="34" t="s">
        <v>9733</v>
      </c>
      <c r="AP973" s="34" t="s">
        <v>402</v>
      </c>
      <c r="AQ973" s="34" t="s">
        <v>10247</v>
      </c>
      <c r="AR973" s="34" t="s">
        <v>10248</v>
      </c>
    </row>
    <row r="974" spans="1:44" x14ac:dyDescent="0.3">
      <c r="A974" s="53" t="s">
        <v>6906</v>
      </c>
      <c r="B974" s="53">
        <v>1</v>
      </c>
      <c r="C974" s="55">
        <f t="shared" si="8"/>
        <v>0</v>
      </c>
      <c r="D974" s="62" t="s">
        <v>50</v>
      </c>
      <c r="E974" s="60" t="s">
        <v>7342</v>
      </c>
      <c r="F974" s="43" t="s">
        <v>173</v>
      </c>
      <c r="G974" s="43" t="s">
        <v>527</v>
      </c>
      <c r="H974" s="43" t="s">
        <v>7562</v>
      </c>
      <c r="I974" s="43" t="s">
        <v>542</v>
      </c>
      <c r="J974" s="47" t="s">
        <v>50</v>
      </c>
      <c r="K974" s="43" t="s">
        <v>7881</v>
      </c>
      <c r="L974" s="48">
        <v>2</v>
      </c>
      <c r="M974" s="43" t="s">
        <v>8158</v>
      </c>
      <c r="N974" s="43" t="s">
        <v>50</v>
      </c>
      <c r="O974" s="43" t="s">
        <v>50</v>
      </c>
      <c r="P974" s="43" t="s">
        <v>99</v>
      </c>
      <c r="Q974" s="43" t="s">
        <v>58</v>
      </c>
      <c r="R974" s="43" t="s">
        <v>50</v>
      </c>
      <c r="S974" s="43" t="s">
        <v>59</v>
      </c>
      <c r="T974" s="49">
        <v>42370</v>
      </c>
      <c r="U974" s="44">
        <v>0.02</v>
      </c>
      <c r="V974" s="43" t="s">
        <v>595</v>
      </c>
      <c r="W974" s="43" t="s">
        <v>61</v>
      </c>
      <c r="X974" s="43" t="s">
        <v>61</v>
      </c>
      <c r="Y974" s="50">
        <v>0</v>
      </c>
      <c r="Z974" s="51">
        <v>93</v>
      </c>
      <c r="AA974" s="51">
        <v>16</v>
      </c>
      <c r="AB974" s="33"/>
      <c r="AC974" s="46">
        <v>2014</v>
      </c>
      <c r="AD974" s="45">
        <v>4</v>
      </c>
      <c r="AE974" s="44" t="s">
        <v>50</v>
      </c>
      <c r="AF974" s="49">
        <v>42497</v>
      </c>
      <c r="AG974" s="44" t="s">
        <v>50</v>
      </c>
      <c r="AH974" s="43" t="s">
        <v>78</v>
      </c>
      <c r="AI974" s="43" t="s">
        <v>6458</v>
      </c>
      <c r="AJ974" s="33" t="str">
        <f t="shared" si="10"/>
        <v>Toronto</v>
      </c>
      <c r="AK974" s="43" t="s">
        <v>8926</v>
      </c>
      <c r="AL974" s="43" t="s">
        <v>598</v>
      </c>
      <c r="AM974" s="43" t="s">
        <v>465</v>
      </c>
      <c r="AN974" s="43" t="s">
        <v>9285</v>
      </c>
      <c r="AO974" s="43" t="s">
        <v>9734</v>
      </c>
      <c r="AP974" s="43" t="s">
        <v>468</v>
      </c>
      <c r="AQ974" s="43" t="s">
        <v>10249</v>
      </c>
      <c r="AR974" s="43" t="s">
        <v>50</v>
      </c>
    </row>
    <row r="975" spans="1:44" x14ac:dyDescent="0.3">
      <c r="A975" s="53" t="s">
        <v>6907</v>
      </c>
      <c r="B975" s="53">
        <v>1</v>
      </c>
      <c r="C975" s="55">
        <f t="shared" si="8"/>
        <v>0</v>
      </c>
      <c r="D975" s="62" t="s">
        <v>50</v>
      </c>
      <c r="E975" s="60" t="s">
        <v>7343</v>
      </c>
      <c r="F975" s="43" t="s">
        <v>291</v>
      </c>
      <c r="G975" s="43" t="s">
        <v>292</v>
      </c>
      <c r="H975" s="43" t="s">
        <v>7563</v>
      </c>
      <c r="I975" s="43" t="s">
        <v>996</v>
      </c>
      <c r="J975" s="47" t="s">
        <v>50</v>
      </c>
      <c r="K975" s="43" t="s">
        <v>7882</v>
      </c>
      <c r="L975" s="48">
        <v>4</v>
      </c>
      <c r="M975" s="43" t="s">
        <v>8159</v>
      </c>
      <c r="N975" s="43" t="s">
        <v>8328</v>
      </c>
      <c r="O975" s="43" t="s">
        <v>8260</v>
      </c>
      <c r="P975" s="43" t="s">
        <v>99</v>
      </c>
      <c r="Q975" s="43" t="s">
        <v>58</v>
      </c>
      <c r="R975" s="43" t="s">
        <v>1432</v>
      </c>
      <c r="S975" s="43" t="s">
        <v>59</v>
      </c>
      <c r="T975" s="49">
        <v>41859</v>
      </c>
      <c r="U975" s="44">
        <v>0.31</v>
      </c>
      <c r="V975" s="43" t="s">
        <v>595</v>
      </c>
      <c r="W975" s="43" t="s">
        <v>61</v>
      </c>
      <c r="X975" s="43" t="s">
        <v>61</v>
      </c>
      <c r="Y975" s="50">
        <v>0.19</v>
      </c>
      <c r="Z975" s="51" t="s">
        <v>50</v>
      </c>
      <c r="AA975" s="51">
        <v>1001</v>
      </c>
      <c r="AB975" s="33"/>
      <c r="AC975" s="46">
        <v>2014</v>
      </c>
      <c r="AD975" s="45">
        <v>10</v>
      </c>
      <c r="AE975" s="44" t="s">
        <v>50</v>
      </c>
      <c r="AF975" s="49">
        <v>42751</v>
      </c>
      <c r="AG975" s="44" t="s">
        <v>50</v>
      </c>
      <c r="AH975" s="43" t="s">
        <v>595</v>
      </c>
      <c r="AI975" s="43" t="s">
        <v>758</v>
      </c>
      <c r="AJ975" s="33" t="str">
        <f t="shared" si="10"/>
        <v>Toronto</v>
      </c>
      <c r="AK975" s="43" t="s">
        <v>8927</v>
      </c>
      <c r="AL975" s="43" t="s">
        <v>104</v>
      </c>
      <c r="AM975" s="43" t="s">
        <v>204</v>
      </c>
      <c r="AN975" s="43" t="s">
        <v>9286</v>
      </c>
      <c r="AO975" s="43" t="s">
        <v>9735</v>
      </c>
      <c r="AP975" s="43" t="s">
        <v>762</v>
      </c>
      <c r="AQ975" s="43" t="s">
        <v>50</v>
      </c>
      <c r="AR975" s="43" t="s">
        <v>50</v>
      </c>
    </row>
    <row r="976" spans="1:44" x14ac:dyDescent="0.3">
      <c r="A976" s="52" t="s">
        <v>6908</v>
      </c>
      <c r="B976" s="52">
        <v>1</v>
      </c>
      <c r="C976" s="55">
        <f t="shared" si="8"/>
        <v>0</v>
      </c>
      <c r="D976" s="61" t="s">
        <v>50</v>
      </c>
      <c r="E976" s="59" t="s">
        <v>7344</v>
      </c>
      <c r="F976" s="34" t="s">
        <v>291</v>
      </c>
      <c r="G976" s="34" t="s">
        <v>292</v>
      </c>
      <c r="H976" s="34" t="s">
        <v>7475</v>
      </c>
      <c r="I976" s="34" t="s">
        <v>542</v>
      </c>
      <c r="J976" s="38" t="s">
        <v>50</v>
      </c>
      <c r="K976" s="34" t="s">
        <v>7883</v>
      </c>
      <c r="L976" s="39">
        <v>1</v>
      </c>
      <c r="M976" s="34" t="s">
        <v>3403</v>
      </c>
      <c r="N976" s="34" t="s">
        <v>896</v>
      </c>
      <c r="O976" s="34" t="s">
        <v>897</v>
      </c>
      <c r="P976" s="34" t="s">
        <v>99</v>
      </c>
      <c r="Q976" s="34" t="s">
        <v>58</v>
      </c>
      <c r="R976" s="34" t="s">
        <v>50</v>
      </c>
      <c r="S976" s="34" t="s">
        <v>59</v>
      </c>
      <c r="T976" s="40">
        <v>41681</v>
      </c>
      <c r="U976" s="35" t="s">
        <v>50</v>
      </c>
      <c r="V976" s="34" t="s">
        <v>78</v>
      </c>
      <c r="W976" s="34" t="s">
        <v>61</v>
      </c>
      <c r="X976" s="34" t="s">
        <v>61</v>
      </c>
      <c r="Y976" s="41">
        <v>0</v>
      </c>
      <c r="Z976" s="42" t="s">
        <v>50</v>
      </c>
      <c r="AA976" s="42">
        <v>94</v>
      </c>
      <c r="AB976" s="33"/>
      <c r="AC976" s="37">
        <v>2013</v>
      </c>
      <c r="AD976" s="36">
        <v>4</v>
      </c>
      <c r="AE976" s="35" t="s">
        <v>50</v>
      </c>
      <c r="AF976" s="40">
        <v>41681</v>
      </c>
      <c r="AG976" s="35" t="s">
        <v>50</v>
      </c>
      <c r="AH976" s="34" t="s">
        <v>78</v>
      </c>
      <c r="AI976" s="34" t="s">
        <v>547</v>
      </c>
      <c r="AJ976" s="33" t="str">
        <f t="shared" si="10"/>
        <v>Toronto</v>
      </c>
      <c r="AK976" s="34" t="s">
        <v>3404</v>
      </c>
      <c r="AL976" s="34" t="s">
        <v>598</v>
      </c>
      <c r="AM976" s="34" t="s">
        <v>465</v>
      </c>
      <c r="AN976" s="34" t="s">
        <v>9287</v>
      </c>
      <c r="AO976" s="34" t="s">
        <v>9736</v>
      </c>
      <c r="AP976" s="34" t="s">
        <v>631</v>
      </c>
      <c r="AQ976" s="34" t="s">
        <v>50</v>
      </c>
      <c r="AR976" s="34" t="s">
        <v>50</v>
      </c>
    </row>
    <row r="977" spans="1:44" x14ac:dyDescent="0.3">
      <c r="A977" s="53" t="s">
        <v>6909</v>
      </c>
      <c r="B977" s="53">
        <v>1</v>
      </c>
      <c r="C977" s="55">
        <f t="shared" si="8"/>
        <v>0</v>
      </c>
      <c r="D977" s="62" t="s">
        <v>50</v>
      </c>
      <c r="E977" s="60" t="s">
        <v>7345</v>
      </c>
      <c r="F977" s="43" t="s">
        <v>291</v>
      </c>
      <c r="G977" s="43" t="s">
        <v>292</v>
      </c>
      <c r="H977" s="43" t="s">
        <v>7464</v>
      </c>
      <c r="I977" s="43" t="s">
        <v>456</v>
      </c>
      <c r="J977" s="47" t="s">
        <v>50</v>
      </c>
      <c r="K977" s="43" t="s">
        <v>7884</v>
      </c>
      <c r="L977" s="48">
        <v>2</v>
      </c>
      <c r="M977" s="43" t="s">
        <v>8160</v>
      </c>
      <c r="N977" s="43" t="s">
        <v>8329</v>
      </c>
      <c r="O977" s="43" t="s">
        <v>8443</v>
      </c>
      <c r="P977" s="43" t="s">
        <v>99</v>
      </c>
      <c r="Q977" s="43" t="s">
        <v>58</v>
      </c>
      <c r="R977" s="43" t="s">
        <v>8669</v>
      </c>
      <c r="S977" s="43" t="s">
        <v>59</v>
      </c>
      <c r="T977" s="49">
        <v>41796</v>
      </c>
      <c r="U977" s="44">
        <v>0.15</v>
      </c>
      <c r="V977" s="43" t="s">
        <v>595</v>
      </c>
      <c r="W977" s="43" t="s">
        <v>61</v>
      </c>
      <c r="X977" s="43" t="s">
        <v>61</v>
      </c>
      <c r="Y977" s="50">
        <v>0.08</v>
      </c>
      <c r="Z977" s="51">
        <v>86</v>
      </c>
      <c r="AA977" s="51">
        <v>691</v>
      </c>
      <c r="AB977" s="33"/>
      <c r="AC977" s="46">
        <v>2013</v>
      </c>
      <c r="AD977" s="45">
        <v>7</v>
      </c>
      <c r="AE977" s="44" t="s">
        <v>50</v>
      </c>
      <c r="AF977" s="49">
        <v>42114</v>
      </c>
      <c r="AG977" s="44" t="s">
        <v>50</v>
      </c>
      <c r="AH977" s="43" t="s">
        <v>661</v>
      </c>
      <c r="AI977" s="43" t="s">
        <v>647</v>
      </c>
      <c r="AJ977" s="33" t="str">
        <f t="shared" si="10"/>
        <v>Toronto</v>
      </c>
      <c r="AK977" s="43" t="s">
        <v>8928</v>
      </c>
      <c r="AL977" s="43" t="s">
        <v>464</v>
      </c>
      <c r="AM977" s="43" t="s">
        <v>465</v>
      </c>
      <c r="AN977" s="43" t="s">
        <v>9288</v>
      </c>
      <c r="AO977" s="43" t="s">
        <v>9737</v>
      </c>
      <c r="AP977" s="43" t="s">
        <v>4038</v>
      </c>
      <c r="AQ977" s="43" t="s">
        <v>10250</v>
      </c>
      <c r="AR977" s="43" t="s">
        <v>10251</v>
      </c>
    </row>
    <row r="978" spans="1:44" x14ac:dyDescent="0.3">
      <c r="A978" s="52" t="s">
        <v>6910</v>
      </c>
      <c r="B978" s="52">
        <v>1</v>
      </c>
      <c r="C978" s="55">
        <f t="shared" ref="C978:C1041" si="11">1-B978</f>
        <v>0</v>
      </c>
      <c r="D978" s="61">
        <v>0.37</v>
      </c>
      <c r="E978" s="59" t="s">
        <v>7346</v>
      </c>
      <c r="F978" s="34" t="s">
        <v>291</v>
      </c>
      <c r="G978" s="34" t="s">
        <v>292</v>
      </c>
      <c r="H978" s="34" t="s">
        <v>7564</v>
      </c>
      <c r="I978" s="34" t="s">
        <v>1086</v>
      </c>
      <c r="J978" s="38" t="s">
        <v>50</v>
      </c>
      <c r="K978" s="34" t="s">
        <v>7885</v>
      </c>
      <c r="L978" s="39">
        <v>3</v>
      </c>
      <c r="M978" s="34" t="s">
        <v>8161</v>
      </c>
      <c r="N978" s="34" t="s">
        <v>8330</v>
      </c>
      <c r="O978" s="34" t="s">
        <v>8444</v>
      </c>
      <c r="P978" s="34" t="s">
        <v>99</v>
      </c>
      <c r="Q978" s="34" t="s">
        <v>58</v>
      </c>
      <c r="R978" s="34" t="s">
        <v>8670</v>
      </c>
      <c r="S978" s="34" t="s">
        <v>59</v>
      </c>
      <c r="T978" s="40">
        <v>41993</v>
      </c>
      <c r="U978" s="35">
        <v>0.01</v>
      </c>
      <c r="V978" s="34" t="s">
        <v>770</v>
      </c>
      <c r="W978" s="34" t="s">
        <v>61</v>
      </c>
      <c r="X978" s="34" t="s">
        <v>61</v>
      </c>
      <c r="Y978" s="41">
        <v>-0.01</v>
      </c>
      <c r="Z978" s="42">
        <v>588</v>
      </c>
      <c r="AA978" s="42">
        <v>895</v>
      </c>
      <c r="AB978" s="33"/>
      <c r="AC978" s="37">
        <v>2014</v>
      </c>
      <c r="AD978" s="36">
        <v>7</v>
      </c>
      <c r="AE978" s="35">
        <v>0.37</v>
      </c>
      <c r="AF978" s="40">
        <v>42289</v>
      </c>
      <c r="AG978" s="35">
        <v>0.13</v>
      </c>
      <c r="AH978" s="34" t="s">
        <v>661</v>
      </c>
      <c r="AI978" s="34" t="s">
        <v>647</v>
      </c>
      <c r="AJ978" s="33" t="str">
        <f t="shared" si="10"/>
        <v>Toronto</v>
      </c>
      <c r="AK978" s="34" t="s">
        <v>8929</v>
      </c>
      <c r="AL978" s="34" t="s">
        <v>464</v>
      </c>
      <c r="AM978" s="34" t="s">
        <v>465</v>
      </c>
      <c r="AN978" s="34" t="s">
        <v>9289</v>
      </c>
      <c r="AO978" s="34" t="s">
        <v>9738</v>
      </c>
      <c r="AP978" s="34" t="s">
        <v>303</v>
      </c>
      <c r="AQ978" s="34" t="s">
        <v>50</v>
      </c>
      <c r="AR978" s="34" t="s">
        <v>10252</v>
      </c>
    </row>
    <row r="979" spans="1:44" x14ac:dyDescent="0.3">
      <c r="A979" s="53" t="s">
        <v>6911</v>
      </c>
      <c r="B979" s="53">
        <v>1</v>
      </c>
      <c r="C979" s="55">
        <f t="shared" si="11"/>
        <v>0</v>
      </c>
      <c r="D979" s="62">
        <v>0.03</v>
      </c>
      <c r="E979" s="60" t="s">
        <v>7347</v>
      </c>
      <c r="F979" s="43" t="s">
        <v>291</v>
      </c>
      <c r="G979" s="43" t="s">
        <v>292</v>
      </c>
      <c r="H979" s="43" t="s">
        <v>7565</v>
      </c>
      <c r="I979" s="43" t="s">
        <v>542</v>
      </c>
      <c r="J979" s="47" t="s">
        <v>50</v>
      </c>
      <c r="K979" s="43" t="s">
        <v>7886</v>
      </c>
      <c r="L979" s="48">
        <v>1</v>
      </c>
      <c r="M979" s="43" t="s">
        <v>2799</v>
      </c>
      <c r="N979" s="43" t="s">
        <v>6209</v>
      </c>
      <c r="O979" s="43" t="s">
        <v>50</v>
      </c>
      <c r="P979" s="43" t="s">
        <v>200</v>
      </c>
      <c r="Q979" s="43" t="s">
        <v>58</v>
      </c>
      <c r="R979" s="43" t="s">
        <v>6210</v>
      </c>
      <c r="S979" s="43" t="s">
        <v>59</v>
      </c>
      <c r="T979" s="49">
        <v>42496</v>
      </c>
      <c r="U979" s="44">
        <v>0.03</v>
      </c>
      <c r="V979" s="43" t="s">
        <v>78</v>
      </c>
      <c r="W979" s="43" t="s">
        <v>61</v>
      </c>
      <c r="X979" s="43" t="s">
        <v>61</v>
      </c>
      <c r="Y979" s="50" t="s">
        <v>50</v>
      </c>
      <c r="Z979" s="51" t="s">
        <v>50</v>
      </c>
      <c r="AA979" s="51" t="s">
        <v>50</v>
      </c>
      <c r="AB979" s="33"/>
      <c r="AC979" s="46">
        <v>2013</v>
      </c>
      <c r="AD979" s="45" t="s">
        <v>50</v>
      </c>
      <c r="AE979" s="44">
        <v>0.03</v>
      </c>
      <c r="AF979" s="49">
        <v>42496</v>
      </c>
      <c r="AG979" s="44">
        <v>0.03</v>
      </c>
      <c r="AH979" s="43" t="s">
        <v>78</v>
      </c>
      <c r="AI979" s="43" t="s">
        <v>647</v>
      </c>
      <c r="AJ979" s="33" t="str">
        <f t="shared" si="10"/>
        <v>Ottawa</v>
      </c>
      <c r="AK979" s="43" t="s">
        <v>5222</v>
      </c>
      <c r="AL979" s="43" t="s">
        <v>598</v>
      </c>
      <c r="AM979" s="43" t="s">
        <v>465</v>
      </c>
      <c r="AN979" s="43" t="s">
        <v>9290</v>
      </c>
      <c r="AO979" s="43" t="s">
        <v>9739</v>
      </c>
      <c r="AP979" s="43" t="s">
        <v>9740</v>
      </c>
      <c r="AQ979" s="43" t="s">
        <v>10253</v>
      </c>
      <c r="AR979" s="43" t="s">
        <v>10254</v>
      </c>
    </row>
    <row r="980" spans="1:44" x14ac:dyDescent="0.3">
      <c r="A980" s="52" t="s">
        <v>6912</v>
      </c>
      <c r="B980" s="52">
        <v>1</v>
      </c>
      <c r="C980" s="55">
        <f t="shared" si="11"/>
        <v>0</v>
      </c>
      <c r="D980" s="61">
        <v>1.03</v>
      </c>
      <c r="E980" s="59" t="s">
        <v>7348</v>
      </c>
      <c r="F980" s="34" t="s">
        <v>173</v>
      </c>
      <c r="G980" s="34" t="s">
        <v>317</v>
      </c>
      <c r="H980" s="34" t="s">
        <v>7464</v>
      </c>
      <c r="I980" s="34" t="s">
        <v>456</v>
      </c>
      <c r="J980" s="38" t="s">
        <v>50</v>
      </c>
      <c r="K980" s="34" t="s">
        <v>7887</v>
      </c>
      <c r="L980" s="39">
        <v>2</v>
      </c>
      <c r="M980" s="34" t="s">
        <v>8162</v>
      </c>
      <c r="N980" s="34" t="s">
        <v>8331</v>
      </c>
      <c r="O980" s="34" t="s">
        <v>50</v>
      </c>
      <c r="P980" s="34" t="s">
        <v>99</v>
      </c>
      <c r="Q980" s="34" t="s">
        <v>58</v>
      </c>
      <c r="R980" s="34" t="s">
        <v>646</v>
      </c>
      <c r="S980" s="34" t="s">
        <v>59</v>
      </c>
      <c r="T980" s="40">
        <v>42005</v>
      </c>
      <c r="U980" s="35">
        <v>0.24</v>
      </c>
      <c r="V980" s="34" t="s">
        <v>78</v>
      </c>
      <c r="W980" s="34" t="s">
        <v>61</v>
      </c>
      <c r="X980" s="34" t="s">
        <v>61</v>
      </c>
      <c r="Y980" s="41">
        <v>-0.11</v>
      </c>
      <c r="Z980" s="42">
        <v>31</v>
      </c>
      <c r="AA980" s="42">
        <v>173</v>
      </c>
      <c r="AB980" s="33"/>
      <c r="AC980" s="37">
        <v>2014</v>
      </c>
      <c r="AD980" s="36" t="s">
        <v>50</v>
      </c>
      <c r="AE980" s="35">
        <v>1.03</v>
      </c>
      <c r="AF980" s="40" t="s">
        <v>50</v>
      </c>
      <c r="AG980" s="35">
        <v>0.78</v>
      </c>
      <c r="AH980" s="34" t="s">
        <v>461</v>
      </c>
      <c r="AI980" s="34" t="s">
        <v>745</v>
      </c>
      <c r="AJ980" s="33" t="str">
        <f t="shared" si="10"/>
        <v>Toronto</v>
      </c>
      <c r="AK980" s="34" t="s">
        <v>8930</v>
      </c>
      <c r="AL980" s="34" t="s">
        <v>598</v>
      </c>
      <c r="AM980" s="34" t="s">
        <v>465</v>
      </c>
      <c r="AN980" s="34" t="s">
        <v>9291</v>
      </c>
      <c r="AO980" s="34" t="s">
        <v>9741</v>
      </c>
      <c r="AP980" s="34" t="s">
        <v>303</v>
      </c>
      <c r="AQ980" s="34" t="s">
        <v>10255</v>
      </c>
      <c r="AR980" s="34" t="s">
        <v>10256</v>
      </c>
    </row>
    <row r="981" spans="1:44" x14ac:dyDescent="0.3">
      <c r="A981" s="53" t="s">
        <v>6913</v>
      </c>
      <c r="B981" s="53">
        <v>1</v>
      </c>
      <c r="C981" s="55">
        <f t="shared" si="11"/>
        <v>0</v>
      </c>
      <c r="D981" s="62" t="s">
        <v>50</v>
      </c>
      <c r="E981" s="60" t="s">
        <v>7349</v>
      </c>
      <c r="F981" s="43" t="s">
        <v>93</v>
      </c>
      <c r="G981" s="43" t="s">
        <v>994</v>
      </c>
      <c r="H981" s="43" t="s">
        <v>7463</v>
      </c>
      <c r="I981" s="43" t="s">
        <v>542</v>
      </c>
      <c r="J981" s="47" t="s">
        <v>50</v>
      </c>
      <c r="K981" s="43" t="s">
        <v>7631</v>
      </c>
      <c r="L981" s="48">
        <v>1</v>
      </c>
      <c r="M981" s="43" t="s">
        <v>3403</v>
      </c>
      <c r="N981" s="43" t="s">
        <v>1992</v>
      </c>
      <c r="O981" s="43" t="s">
        <v>50</v>
      </c>
      <c r="P981" s="43" t="s">
        <v>99</v>
      </c>
      <c r="Q981" s="43" t="s">
        <v>58</v>
      </c>
      <c r="R981" s="43" t="s">
        <v>1994</v>
      </c>
      <c r="S981" s="43" t="s">
        <v>59</v>
      </c>
      <c r="T981" s="49" t="s">
        <v>50</v>
      </c>
      <c r="U981" s="44" t="s">
        <v>50</v>
      </c>
      <c r="V981" s="43" t="s">
        <v>78</v>
      </c>
      <c r="W981" s="43" t="s">
        <v>61</v>
      </c>
      <c r="X981" s="43" t="s">
        <v>61</v>
      </c>
      <c r="Y981" s="50">
        <v>0</v>
      </c>
      <c r="Z981" s="51">
        <v>844</v>
      </c>
      <c r="AA981" s="51" t="s">
        <v>50</v>
      </c>
      <c r="AB981" s="33"/>
      <c r="AC981" s="46">
        <v>2015</v>
      </c>
      <c r="AD981" s="45" t="s">
        <v>50</v>
      </c>
      <c r="AE981" s="44" t="s">
        <v>50</v>
      </c>
      <c r="AF981" s="49" t="s">
        <v>50</v>
      </c>
      <c r="AG981" s="44" t="s">
        <v>50</v>
      </c>
      <c r="AH981" s="43" t="s">
        <v>78</v>
      </c>
      <c r="AI981" s="43" t="s">
        <v>1000</v>
      </c>
      <c r="AJ981" s="33" t="str">
        <f t="shared" si="10"/>
        <v>Toronto</v>
      </c>
      <c r="AK981" s="43" t="s">
        <v>3404</v>
      </c>
      <c r="AL981" s="43" t="s">
        <v>598</v>
      </c>
      <c r="AM981" s="43" t="s">
        <v>465</v>
      </c>
      <c r="AN981" s="43" t="s">
        <v>9292</v>
      </c>
      <c r="AO981" s="43" t="s">
        <v>9742</v>
      </c>
      <c r="AP981" s="43" t="s">
        <v>9743</v>
      </c>
      <c r="AQ981" s="43" t="s">
        <v>10257</v>
      </c>
      <c r="AR981" s="43" t="s">
        <v>10258</v>
      </c>
    </row>
    <row r="982" spans="1:44" x14ac:dyDescent="0.3">
      <c r="A982" s="52" t="s">
        <v>6914</v>
      </c>
      <c r="B982" s="52">
        <v>1</v>
      </c>
      <c r="C982" s="55">
        <f t="shared" si="11"/>
        <v>0</v>
      </c>
      <c r="D982" s="61" t="s">
        <v>50</v>
      </c>
      <c r="E982" s="59" t="s">
        <v>7350</v>
      </c>
      <c r="F982" s="34" t="s">
        <v>291</v>
      </c>
      <c r="G982" s="34" t="s">
        <v>411</v>
      </c>
      <c r="H982" s="34" t="s">
        <v>7530</v>
      </c>
      <c r="I982" s="34" t="s">
        <v>542</v>
      </c>
      <c r="J982" s="38" t="s">
        <v>50</v>
      </c>
      <c r="K982" s="34" t="s">
        <v>7656</v>
      </c>
      <c r="L982" s="39">
        <v>1</v>
      </c>
      <c r="M982" s="34" t="s">
        <v>8017</v>
      </c>
      <c r="N982" s="34" t="s">
        <v>8332</v>
      </c>
      <c r="O982" s="34" t="s">
        <v>50</v>
      </c>
      <c r="P982" s="34" t="s">
        <v>200</v>
      </c>
      <c r="Q982" s="34" t="s">
        <v>58</v>
      </c>
      <c r="R982" s="34" t="s">
        <v>8671</v>
      </c>
      <c r="S982" s="34" t="s">
        <v>59</v>
      </c>
      <c r="T982" s="40" t="s">
        <v>50</v>
      </c>
      <c r="U982" s="35" t="s">
        <v>50</v>
      </c>
      <c r="V982" s="34" t="s">
        <v>78</v>
      </c>
      <c r="W982" s="34" t="s">
        <v>61</v>
      </c>
      <c r="X982" s="34" t="s">
        <v>61</v>
      </c>
      <c r="Y982" s="41">
        <v>-0.09</v>
      </c>
      <c r="Z982" s="42">
        <v>24</v>
      </c>
      <c r="AA982" s="42">
        <v>420</v>
      </c>
      <c r="AB982" s="33"/>
      <c r="AC982" s="37">
        <v>2014</v>
      </c>
      <c r="AD982" s="36" t="s">
        <v>50</v>
      </c>
      <c r="AE982" s="35" t="s">
        <v>50</v>
      </c>
      <c r="AF982" s="40" t="s">
        <v>50</v>
      </c>
      <c r="AG982" s="35" t="s">
        <v>50</v>
      </c>
      <c r="AH982" s="34" t="s">
        <v>78</v>
      </c>
      <c r="AI982" s="34" t="s">
        <v>416</v>
      </c>
      <c r="AJ982" s="33" t="str">
        <f t="shared" si="10"/>
        <v>Ottawa</v>
      </c>
      <c r="AK982" s="34" t="s">
        <v>8774</v>
      </c>
      <c r="AL982" s="34" t="s">
        <v>598</v>
      </c>
      <c r="AM982" s="34" t="s">
        <v>465</v>
      </c>
      <c r="AN982" s="34" t="s">
        <v>9293</v>
      </c>
      <c r="AO982" s="34" t="s">
        <v>9744</v>
      </c>
      <c r="AP982" s="34" t="s">
        <v>601</v>
      </c>
      <c r="AQ982" s="34" t="s">
        <v>10259</v>
      </c>
      <c r="AR982" s="34" t="s">
        <v>10260</v>
      </c>
    </row>
    <row r="983" spans="1:44" x14ac:dyDescent="0.3">
      <c r="A983" s="53" t="s">
        <v>6915</v>
      </c>
      <c r="B983" s="53">
        <v>1</v>
      </c>
      <c r="C983" s="55">
        <f t="shared" si="11"/>
        <v>0</v>
      </c>
      <c r="D983" s="62">
        <v>7.0000000000000007E-2</v>
      </c>
      <c r="E983" s="60" t="s">
        <v>7351</v>
      </c>
      <c r="F983" s="43" t="s">
        <v>291</v>
      </c>
      <c r="G983" s="43" t="s">
        <v>292</v>
      </c>
      <c r="H983" s="43" t="s">
        <v>7464</v>
      </c>
      <c r="I983" s="43" t="s">
        <v>542</v>
      </c>
      <c r="J983" s="47" t="s">
        <v>50</v>
      </c>
      <c r="K983" s="43" t="s">
        <v>7888</v>
      </c>
      <c r="L983" s="48">
        <v>1</v>
      </c>
      <c r="M983" s="43" t="s">
        <v>8163</v>
      </c>
      <c r="N983" s="43" t="s">
        <v>50</v>
      </c>
      <c r="O983" s="43" t="s">
        <v>50</v>
      </c>
      <c r="P983" s="43" t="s">
        <v>200</v>
      </c>
      <c r="Q983" s="43" t="s">
        <v>58</v>
      </c>
      <c r="R983" s="43" t="s">
        <v>50</v>
      </c>
      <c r="S983" s="43" t="s">
        <v>59</v>
      </c>
      <c r="T983" s="49">
        <v>42257</v>
      </c>
      <c r="U983" s="44">
        <v>7.0000000000000007E-2</v>
      </c>
      <c r="V983" s="43" t="s">
        <v>78</v>
      </c>
      <c r="W983" s="43" t="s">
        <v>61</v>
      </c>
      <c r="X983" s="43" t="s">
        <v>61</v>
      </c>
      <c r="Y983" s="50" t="s">
        <v>50</v>
      </c>
      <c r="Z983" s="51" t="s">
        <v>50</v>
      </c>
      <c r="AA983" s="51" t="s">
        <v>50</v>
      </c>
      <c r="AB983" s="33"/>
      <c r="AC983" s="46">
        <v>2015</v>
      </c>
      <c r="AD983" s="45" t="s">
        <v>50</v>
      </c>
      <c r="AE983" s="44">
        <v>7.0000000000000007E-2</v>
      </c>
      <c r="AF983" s="49">
        <v>42257</v>
      </c>
      <c r="AG983" s="44">
        <v>7.0000000000000007E-2</v>
      </c>
      <c r="AH983" s="43" t="s">
        <v>78</v>
      </c>
      <c r="AI983" s="43" t="s">
        <v>299</v>
      </c>
      <c r="AJ983" s="33" t="str">
        <f t="shared" si="10"/>
        <v>Ottawa</v>
      </c>
      <c r="AK983" s="43" t="s">
        <v>8931</v>
      </c>
      <c r="AL983" s="43" t="s">
        <v>598</v>
      </c>
      <c r="AM983" s="43" t="s">
        <v>465</v>
      </c>
      <c r="AN983" s="43" t="s">
        <v>9294</v>
      </c>
      <c r="AO983" s="43" t="s">
        <v>9745</v>
      </c>
      <c r="AP983" s="43" t="s">
        <v>303</v>
      </c>
      <c r="AQ983" s="43" t="s">
        <v>10261</v>
      </c>
      <c r="AR983" s="43" t="s">
        <v>50</v>
      </c>
    </row>
    <row r="984" spans="1:44" x14ac:dyDescent="0.3">
      <c r="A984" s="52" t="s">
        <v>6916</v>
      </c>
      <c r="B984" s="52">
        <v>1</v>
      </c>
      <c r="C984" s="55">
        <f t="shared" si="11"/>
        <v>0</v>
      </c>
      <c r="D984" s="61" t="s">
        <v>50</v>
      </c>
      <c r="E984" s="59" t="s">
        <v>7352</v>
      </c>
      <c r="F984" s="34" t="s">
        <v>93</v>
      </c>
      <c r="G984" s="34" t="s">
        <v>592</v>
      </c>
      <c r="H984" s="34" t="s">
        <v>7464</v>
      </c>
      <c r="I984" s="34" t="s">
        <v>1754</v>
      </c>
      <c r="J984" s="38" t="s">
        <v>50</v>
      </c>
      <c r="K984" s="34" t="s">
        <v>7889</v>
      </c>
      <c r="L984" s="39">
        <v>2</v>
      </c>
      <c r="M984" s="34" t="s">
        <v>2961</v>
      </c>
      <c r="N984" s="34" t="s">
        <v>8333</v>
      </c>
      <c r="O984" s="34" t="s">
        <v>50</v>
      </c>
      <c r="P984" s="34" t="s">
        <v>1910</v>
      </c>
      <c r="Q984" s="34" t="s">
        <v>58</v>
      </c>
      <c r="R984" s="34" t="s">
        <v>8672</v>
      </c>
      <c r="S984" s="34" t="s">
        <v>59</v>
      </c>
      <c r="T984" s="40">
        <v>42005</v>
      </c>
      <c r="U984" s="35" t="s">
        <v>50</v>
      </c>
      <c r="V984" s="34" t="s">
        <v>78</v>
      </c>
      <c r="W984" s="34" t="s">
        <v>61</v>
      </c>
      <c r="X984" s="34" t="s">
        <v>61</v>
      </c>
      <c r="Y984" s="41">
        <v>0</v>
      </c>
      <c r="Z984" s="42">
        <v>69</v>
      </c>
      <c r="AA984" s="42">
        <v>54</v>
      </c>
      <c r="AB984" s="33"/>
      <c r="AC984" s="37">
        <v>2015</v>
      </c>
      <c r="AD984" s="36" t="s">
        <v>50</v>
      </c>
      <c r="AE984" s="35" t="s">
        <v>50</v>
      </c>
      <c r="AF984" s="40">
        <v>42695</v>
      </c>
      <c r="AG984" s="35">
        <v>0.04</v>
      </c>
      <c r="AH984" s="34" t="s">
        <v>595</v>
      </c>
      <c r="AI984" s="34" t="s">
        <v>596</v>
      </c>
      <c r="AJ984" s="33" t="str">
        <f t="shared" si="10"/>
        <v>Hamilton</v>
      </c>
      <c r="AK984" s="34" t="s">
        <v>2965</v>
      </c>
      <c r="AL984" s="34" t="s">
        <v>598</v>
      </c>
      <c r="AM984" s="34" t="s">
        <v>465</v>
      </c>
      <c r="AN984" s="34" t="s">
        <v>9295</v>
      </c>
      <c r="AO984" s="34" t="s">
        <v>9746</v>
      </c>
      <c r="AP984" s="34" t="s">
        <v>468</v>
      </c>
      <c r="AQ984" s="34" t="s">
        <v>10262</v>
      </c>
      <c r="AR984" s="34" t="s">
        <v>50</v>
      </c>
    </row>
    <row r="985" spans="1:44" x14ac:dyDescent="0.3">
      <c r="A985" s="53" t="s">
        <v>6917</v>
      </c>
      <c r="B985" s="53">
        <v>0</v>
      </c>
      <c r="C985" s="55">
        <f t="shared" si="11"/>
        <v>1</v>
      </c>
      <c r="D985" s="62" t="s">
        <v>50</v>
      </c>
      <c r="E985" s="60" t="s">
        <v>7353</v>
      </c>
      <c r="F985" s="43" t="s">
        <v>93</v>
      </c>
      <c r="G985" s="43" t="s">
        <v>344</v>
      </c>
      <c r="H985" s="43" t="s">
        <v>50</v>
      </c>
      <c r="I985" s="43" t="s">
        <v>54</v>
      </c>
      <c r="J985" s="47" t="s">
        <v>50</v>
      </c>
      <c r="K985" s="43" t="s">
        <v>7890</v>
      </c>
      <c r="L985" s="48">
        <v>1</v>
      </c>
      <c r="M985" s="43" t="s">
        <v>8164</v>
      </c>
      <c r="N985" s="43" t="s">
        <v>8334</v>
      </c>
      <c r="O985" s="43" t="s">
        <v>1452</v>
      </c>
      <c r="P985" s="43" t="s">
        <v>99</v>
      </c>
      <c r="Q985" s="43" t="s">
        <v>58</v>
      </c>
      <c r="R985" s="43" t="s">
        <v>8673</v>
      </c>
      <c r="S985" s="43" t="s">
        <v>59</v>
      </c>
      <c r="T985" s="49">
        <v>43084</v>
      </c>
      <c r="U985" s="44" t="s">
        <v>50</v>
      </c>
      <c r="V985" s="43" t="s">
        <v>509</v>
      </c>
      <c r="W985" s="43" t="s">
        <v>61</v>
      </c>
      <c r="X985" s="43" t="s">
        <v>61</v>
      </c>
      <c r="Y985" s="50">
        <v>-4.3499999999999996</v>
      </c>
      <c r="Z985" s="51" t="s">
        <v>50</v>
      </c>
      <c r="AA985" s="51" t="s">
        <v>50</v>
      </c>
      <c r="AB985" s="33"/>
      <c r="AC985" s="46">
        <v>2016</v>
      </c>
      <c r="AD985" s="45" t="s">
        <v>50</v>
      </c>
      <c r="AE985" s="44" t="s">
        <v>50</v>
      </c>
      <c r="AF985" s="49">
        <v>43084</v>
      </c>
      <c r="AG985" s="44" t="s">
        <v>50</v>
      </c>
      <c r="AH985" s="43" t="s">
        <v>509</v>
      </c>
      <c r="AI985" s="43" t="s">
        <v>1794</v>
      </c>
      <c r="AJ985" s="33" t="str">
        <f t="shared" si="10"/>
        <v>Toronto</v>
      </c>
      <c r="AK985" s="43" t="s">
        <v>8932</v>
      </c>
      <c r="AL985" s="43" t="s">
        <v>66</v>
      </c>
      <c r="AM985" s="43" t="s">
        <v>465</v>
      </c>
      <c r="AN985" s="43" t="s">
        <v>9296</v>
      </c>
      <c r="AO985" s="43" t="s">
        <v>9747</v>
      </c>
      <c r="AP985" s="43" t="s">
        <v>339</v>
      </c>
      <c r="AQ985" s="43" t="s">
        <v>10263</v>
      </c>
      <c r="AR985" s="43" t="s">
        <v>10264</v>
      </c>
    </row>
    <row r="986" spans="1:44" x14ac:dyDescent="0.3">
      <c r="A986" s="52" t="s">
        <v>6918</v>
      </c>
      <c r="B986" s="52">
        <v>1</v>
      </c>
      <c r="C986" s="55">
        <f t="shared" si="11"/>
        <v>0</v>
      </c>
      <c r="D986" s="61" t="s">
        <v>50</v>
      </c>
      <c r="E986" s="59" t="s">
        <v>7354</v>
      </c>
      <c r="F986" s="34" t="s">
        <v>1</v>
      </c>
      <c r="G986" s="34" t="s">
        <v>2496</v>
      </c>
      <c r="H986" s="34" t="s">
        <v>528</v>
      </c>
      <c r="I986" s="34" t="s">
        <v>542</v>
      </c>
      <c r="J986" s="38" t="s">
        <v>50</v>
      </c>
      <c r="K986" s="34" t="s">
        <v>7891</v>
      </c>
      <c r="L986" s="39">
        <v>1</v>
      </c>
      <c r="M986" s="34" t="s">
        <v>8165</v>
      </c>
      <c r="N986" s="34" t="s">
        <v>8335</v>
      </c>
      <c r="O986" s="34" t="s">
        <v>8401</v>
      </c>
      <c r="P986" s="34" t="s">
        <v>99</v>
      </c>
      <c r="Q986" s="34" t="s">
        <v>58</v>
      </c>
      <c r="R986" s="34" t="s">
        <v>8674</v>
      </c>
      <c r="S986" s="34" t="s">
        <v>59</v>
      </c>
      <c r="T986" s="40" t="s">
        <v>50</v>
      </c>
      <c r="U986" s="35" t="s">
        <v>50</v>
      </c>
      <c r="V986" s="34" t="s">
        <v>78</v>
      </c>
      <c r="W986" s="34" t="s">
        <v>61</v>
      </c>
      <c r="X986" s="34" t="s">
        <v>61</v>
      </c>
      <c r="Y986" s="41" t="s">
        <v>50</v>
      </c>
      <c r="Z986" s="42" t="s">
        <v>50</v>
      </c>
      <c r="AA986" s="42" t="s">
        <v>50</v>
      </c>
      <c r="AB986" s="33"/>
      <c r="AC986" s="37">
        <v>2014</v>
      </c>
      <c r="AD986" s="36" t="s">
        <v>50</v>
      </c>
      <c r="AE986" s="35" t="s">
        <v>50</v>
      </c>
      <c r="AF986" s="40" t="s">
        <v>50</v>
      </c>
      <c r="AG986" s="35" t="s">
        <v>50</v>
      </c>
      <c r="AH986" s="34" t="s">
        <v>78</v>
      </c>
      <c r="AI986" s="34" t="s">
        <v>5860</v>
      </c>
      <c r="AJ986" s="33" t="str">
        <f t="shared" si="10"/>
        <v>Toronto</v>
      </c>
      <c r="AK986" s="34" t="s">
        <v>8933</v>
      </c>
      <c r="AL986" s="34" t="s">
        <v>598</v>
      </c>
      <c r="AM986" s="34" t="s">
        <v>465</v>
      </c>
      <c r="AN986" s="34" t="s">
        <v>50</v>
      </c>
      <c r="AO986" s="34" t="s">
        <v>9748</v>
      </c>
      <c r="AP986" s="34" t="s">
        <v>1295</v>
      </c>
      <c r="AQ986" s="34" t="s">
        <v>50</v>
      </c>
      <c r="AR986" s="34" t="s">
        <v>50</v>
      </c>
    </row>
    <row r="987" spans="1:44" x14ac:dyDescent="0.3">
      <c r="A987" s="53" t="s">
        <v>6919</v>
      </c>
      <c r="B987" s="53">
        <v>1</v>
      </c>
      <c r="C987" s="55">
        <f t="shared" si="11"/>
        <v>0</v>
      </c>
      <c r="D987" s="62">
        <v>0.16</v>
      </c>
      <c r="E987" s="60" t="s">
        <v>7355</v>
      </c>
      <c r="F987" s="43" t="s">
        <v>291</v>
      </c>
      <c r="G987" s="43" t="s">
        <v>292</v>
      </c>
      <c r="H987" s="43" t="s">
        <v>7475</v>
      </c>
      <c r="I987" s="43" t="s">
        <v>542</v>
      </c>
      <c r="J987" s="47" t="s">
        <v>50</v>
      </c>
      <c r="K987" s="43" t="s">
        <v>7892</v>
      </c>
      <c r="L987" s="48" t="s">
        <v>50</v>
      </c>
      <c r="M987" s="43" t="s">
        <v>50</v>
      </c>
      <c r="N987" s="43" t="s">
        <v>8336</v>
      </c>
      <c r="O987" s="43" t="s">
        <v>50</v>
      </c>
      <c r="P987" s="43" t="s">
        <v>414</v>
      </c>
      <c r="Q987" s="43" t="s">
        <v>58</v>
      </c>
      <c r="R987" s="43" t="s">
        <v>8675</v>
      </c>
      <c r="S987" s="43" t="s">
        <v>59</v>
      </c>
      <c r="T987" s="49">
        <v>42410</v>
      </c>
      <c r="U987" s="44">
        <v>0.16</v>
      </c>
      <c r="V987" s="43" t="s">
        <v>428</v>
      </c>
      <c r="W987" s="43" t="s">
        <v>61</v>
      </c>
      <c r="X987" s="43" t="s">
        <v>61</v>
      </c>
      <c r="Y987" s="50">
        <v>0</v>
      </c>
      <c r="Z987" s="51">
        <v>92</v>
      </c>
      <c r="AA987" s="51">
        <v>53</v>
      </c>
      <c r="AB987" s="33"/>
      <c r="AC987" s="46">
        <v>2014</v>
      </c>
      <c r="AD987" s="45">
        <v>5</v>
      </c>
      <c r="AE987" s="44">
        <v>0.16</v>
      </c>
      <c r="AF987" s="49">
        <v>42410</v>
      </c>
      <c r="AG987" s="44">
        <v>0.16</v>
      </c>
      <c r="AH987" s="43" t="s">
        <v>428</v>
      </c>
      <c r="AI987" s="43" t="s">
        <v>1048</v>
      </c>
      <c r="AJ987" s="33" t="str">
        <f t="shared" si="10"/>
        <v>Mississauga</v>
      </c>
      <c r="AK987" s="43" t="s">
        <v>50</v>
      </c>
      <c r="AL987" s="43" t="s">
        <v>549</v>
      </c>
      <c r="AM987" s="43" t="s">
        <v>465</v>
      </c>
      <c r="AN987" s="43" t="s">
        <v>9297</v>
      </c>
      <c r="AO987" s="43" t="s">
        <v>9749</v>
      </c>
      <c r="AP987" s="43" t="s">
        <v>9712</v>
      </c>
      <c r="AQ987" s="43" t="s">
        <v>10265</v>
      </c>
      <c r="AR987" s="43" t="s">
        <v>10266</v>
      </c>
    </row>
    <row r="988" spans="1:44" x14ac:dyDescent="0.3">
      <c r="A988" s="52" t="s">
        <v>6920</v>
      </c>
      <c r="B988" s="52">
        <v>1</v>
      </c>
      <c r="C988" s="55">
        <f t="shared" si="11"/>
        <v>0</v>
      </c>
      <c r="D988" s="61">
        <v>0.02</v>
      </c>
      <c r="E988" s="59" t="s">
        <v>7356</v>
      </c>
      <c r="F988" s="34" t="s">
        <v>291</v>
      </c>
      <c r="G988" s="34" t="s">
        <v>292</v>
      </c>
      <c r="H988" s="34" t="s">
        <v>7566</v>
      </c>
      <c r="I988" s="34" t="s">
        <v>456</v>
      </c>
      <c r="J988" s="38" t="s">
        <v>50</v>
      </c>
      <c r="K988" s="34" t="s">
        <v>3565</v>
      </c>
      <c r="L988" s="39">
        <v>3</v>
      </c>
      <c r="M988" s="34" t="s">
        <v>8166</v>
      </c>
      <c r="N988" s="34" t="s">
        <v>1058</v>
      </c>
      <c r="O988" s="34" t="s">
        <v>98</v>
      </c>
      <c r="P988" s="34" t="s">
        <v>99</v>
      </c>
      <c r="Q988" s="34" t="s">
        <v>58</v>
      </c>
      <c r="R988" s="34" t="s">
        <v>1060</v>
      </c>
      <c r="S988" s="34" t="s">
        <v>59</v>
      </c>
      <c r="T988" s="40">
        <v>42268</v>
      </c>
      <c r="U988" s="35">
        <v>0.01</v>
      </c>
      <c r="V988" s="34" t="s">
        <v>770</v>
      </c>
      <c r="W988" s="34" t="s">
        <v>61</v>
      </c>
      <c r="X988" s="34" t="s">
        <v>61</v>
      </c>
      <c r="Y988" s="41">
        <v>7.0000000000000007E-2</v>
      </c>
      <c r="Z988" s="42">
        <v>8514</v>
      </c>
      <c r="AA988" s="42">
        <v>380</v>
      </c>
      <c r="AB988" s="33"/>
      <c r="AC988" s="37">
        <v>2015</v>
      </c>
      <c r="AD988" s="36">
        <v>7</v>
      </c>
      <c r="AE988" s="35">
        <v>0.02</v>
      </c>
      <c r="AF988" s="40" t="s">
        <v>50</v>
      </c>
      <c r="AG988" s="35" t="s">
        <v>50</v>
      </c>
      <c r="AH988" s="34" t="s">
        <v>661</v>
      </c>
      <c r="AI988" s="34" t="s">
        <v>547</v>
      </c>
      <c r="AJ988" s="33" t="str">
        <f t="shared" si="10"/>
        <v>Toronto</v>
      </c>
      <c r="AK988" s="34" t="s">
        <v>8934</v>
      </c>
      <c r="AL988" s="34" t="s">
        <v>464</v>
      </c>
      <c r="AM988" s="34" t="s">
        <v>465</v>
      </c>
      <c r="AN988" s="34" t="s">
        <v>9298</v>
      </c>
      <c r="AO988" s="34" t="s">
        <v>9750</v>
      </c>
      <c r="AP988" s="34" t="s">
        <v>679</v>
      </c>
      <c r="AQ988" s="34" t="s">
        <v>50</v>
      </c>
      <c r="AR988" s="34" t="s">
        <v>50</v>
      </c>
    </row>
    <row r="989" spans="1:44" x14ac:dyDescent="0.3">
      <c r="A989" s="52" t="s">
        <v>6921</v>
      </c>
      <c r="B989" s="52">
        <v>1</v>
      </c>
      <c r="C989" s="55">
        <f t="shared" si="11"/>
        <v>0</v>
      </c>
      <c r="D989" s="61" t="s">
        <v>50</v>
      </c>
      <c r="E989" s="59" t="s">
        <v>7357</v>
      </c>
      <c r="F989" s="34" t="s">
        <v>93</v>
      </c>
      <c r="G989" s="34" t="s">
        <v>94</v>
      </c>
      <c r="H989" s="34" t="s">
        <v>259</v>
      </c>
      <c r="I989" s="34" t="s">
        <v>996</v>
      </c>
      <c r="J989" s="38" t="s">
        <v>50</v>
      </c>
      <c r="K989" s="34" t="s">
        <v>7893</v>
      </c>
      <c r="L989" s="39" t="s">
        <v>50</v>
      </c>
      <c r="M989" s="34" t="s">
        <v>50</v>
      </c>
      <c r="N989" s="34" t="s">
        <v>8337</v>
      </c>
      <c r="O989" s="34" t="s">
        <v>50</v>
      </c>
      <c r="P989" s="34" t="s">
        <v>531</v>
      </c>
      <c r="Q989" s="34" t="s">
        <v>58</v>
      </c>
      <c r="R989" s="34" t="s">
        <v>8676</v>
      </c>
      <c r="S989" s="34" t="s">
        <v>59</v>
      </c>
      <c r="T989" s="40" t="s">
        <v>50</v>
      </c>
      <c r="U989" s="35" t="s">
        <v>50</v>
      </c>
      <c r="V989" s="34" t="s">
        <v>428</v>
      </c>
      <c r="W989" s="34" t="s">
        <v>179</v>
      </c>
      <c r="X989" s="34" t="s">
        <v>179</v>
      </c>
      <c r="Y989" s="41" t="s">
        <v>50</v>
      </c>
      <c r="Z989" s="42" t="s">
        <v>50</v>
      </c>
      <c r="AA989" s="42" t="s">
        <v>50</v>
      </c>
      <c r="AB989" s="33"/>
      <c r="AC989" s="37">
        <v>2013</v>
      </c>
      <c r="AD989" s="36" t="s">
        <v>50</v>
      </c>
      <c r="AE989" s="35" t="s">
        <v>50</v>
      </c>
      <c r="AF989" s="40" t="s">
        <v>50</v>
      </c>
      <c r="AG989" s="35" t="s">
        <v>50</v>
      </c>
      <c r="AH989" s="34" t="s">
        <v>428</v>
      </c>
      <c r="AI989" s="34" t="s">
        <v>439</v>
      </c>
      <c r="AJ989" s="33" t="str">
        <f t="shared" si="10"/>
        <v>London</v>
      </c>
      <c r="AK989" s="34" t="s">
        <v>50</v>
      </c>
      <c r="AL989" s="34" t="s">
        <v>8987</v>
      </c>
      <c r="AM989" s="34" t="s">
        <v>204</v>
      </c>
      <c r="AN989" s="34" t="s">
        <v>9299</v>
      </c>
      <c r="AO989" s="34" t="s">
        <v>9751</v>
      </c>
      <c r="AP989" s="34" t="s">
        <v>9752</v>
      </c>
      <c r="AQ989" s="34" t="s">
        <v>10267</v>
      </c>
      <c r="AR989" s="34" t="s">
        <v>10268</v>
      </c>
    </row>
    <row r="990" spans="1:44" x14ac:dyDescent="0.3">
      <c r="A990" s="53" t="s">
        <v>6922</v>
      </c>
      <c r="B990" s="53">
        <v>1</v>
      </c>
      <c r="C990" s="55">
        <f t="shared" si="11"/>
        <v>0</v>
      </c>
      <c r="D990" s="62">
        <v>0.23</v>
      </c>
      <c r="E990" s="60" t="s">
        <v>7358</v>
      </c>
      <c r="F990" s="43" t="s">
        <v>93</v>
      </c>
      <c r="G990" s="43" t="s">
        <v>503</v>
      </c>
      <c r="H990" s="43" t="s">
        <v>7567</v>
      </c>
      <c r="I990" s="43" t="s">
        <v>456</v>
      </c>
      <c r="J990" s="47" t="s">
        <v>50</v>
      </c>
      <c r="K990" s="43" t="s">
        <v>7894</v>
      </c>
      <c r="L990" s="48" t="s">
        <v>50</v>
      </c>
      <c r="M990" s="43" t="s">
        <v>50</v>
      </c>
      <c r="N990" s="43" t="s">
        <v>644</v>
      </c>
      <c r="O990" s="43" t="s">
        <v>50</v>
      </c>
      <c r="P990" s="43" t="s">
        <v>99</v>
      </c>
      <c r="Q990" s="43" t="s">
        <v>58</v>
      </c>
      <c r="R990" s="43" t="s">
        <v>646</v>
      </c>
      <c r="S990" s="43" t="s">
        <v>59</v>
      </c>
      <c r="T990" s="49" t="s">
        <v>50</v>
      </c>
      <c r="U990" s="44" t="s">
        <v>50</v>
      </c>
      <c r="V990" s="43" t="s">
        <v>78</v>
      </c>
      <c r="W990" s="43" t="s">
        <v>61</v>
      </c>
      <c r="X990" s="43" t="s">
        <v>61</v>
      </c>
      <c r="Y990" s="50" t="s">
        <v>50</v>
      </c>
      <c r="Z990" s="51" t="s">
        <v>50</v>
      </c>
      <c r="AA990" s="51" t="s">
        <v>50</v>
      </c>
      <c r="AB990" s="33"/>
      <c r="AC990" s="46">
        <v>2013</v>
      </c>
      <c r="AD990" s="45">
        <v>11</v>
      </c>
      <c r="AE990" s="44">
        <v>0.23</v>
      </c>
      <c r="AF990" s="49">
        <v>42264</v>
      </c>
      <c r="AG990" s="44" t="s">
        <v>50</v>
      </c>
      <c r="AH990" s="43" t="s">
        <v>134</v>
      </c>
      <c r="AI990" s="43" t="s">
        <v>1183</v>
      </c>
      <c r="AJ990" s="33" t="str">
        <f t="shared" si="10"/>
        <v>Toronto</v>
      </c>
      <c r="AK990" s="43" t="s">
        <v>50</v>
      </c>
      <c r="AL990" s="43" t="s">
        <v>277</v>
      </c>
      <c r="AM990" s="43" t="s">
        <v>67</v>
      </c>
      <c r="AN990" s="43" t="s">
        <v>9300</v>
      </c>
      <c r="AO990" s="43" t="s">
        <v>9753</v>
      </c>
      <c r="AP990" s="43" t="s">
        <v>9754</v>
      </c>
      <c r="AQ990" s="43" t="s">
        <v>50</v>
      </c>
      <c r="AR990" s="43" t="s">
        <v>50</v>
      </c>
    </row>
    <row r="991" spans="1:44" x14ac:dyDescent="0.3">
      <c r="A991" s="52" t="s">
        <v>6923</v>
      </c>
      <c r="B991" s="52">
        <v>1</v>
      </c>
      <c r="C991" s="55">
        <f t="shared" si="11"/>
        <v>0</v>
      </c>
      <c r="D991" s="61">
        <v>21.38</v>
      </c>
      <c r="E991" s="59" t="s">
        <v>7359</v>
      </c>
      <c r="F991" s="34" t="s">
        <v>1</v>
      </c>
      <c r="G991" s="34" t="s">
        <v>70</v>
      </c>
      <c r="H991" s="34" t="s">
        <v>7516</v>
      </c>
      <c r="I991" s="34" t="s">
        <v>456</v>
      </c>
      <c r="J991" s="38" t="s">
        <v>50</v>
      </c>
      <c r="K991" s="34" t="s">
        <v>7895</v>
      </c>
      <c r="L991" s="39">
        <v>8</v>
      </c>
      <c r="M991" s="34" t="s">
        <v>8167</v>
      </c>
      <c r="N991" s="34" t="s">
        <v>2486</v>
      </c>
      <c r="O991" s="34" t="s">
        <v>1758</v>
      </c>
      <c r="P991" s="34" t="s">
        <v>99</v>
      </c>
      <c r="Q991" s="34" t="s">
        <v>58</v>
      </c>
      <c r="R991" s="34" t="s">
        <v>381</v>
      </c>
      <c r="S991" s="34" t="s">
        <v>59</v>
      </c>
      <c r="T991" s="40" t="s">
        <v>50</v>
      </c>
      <c r="U991" s="35" t="s">
        <v>50</v>
      </c>
      <c r="V991" s="34" t="s">
        <v>78</v>
      </c>
      <c r="W991" s="34" t="s">
        <v>61</v>
      </c>
      <c r="X991" s="34" t="s">
        <v>61</v>
      </c>
      <c r="Y991" s="41">
        <v>-0.18</v>
      </c>
      <c r="Z991" s="42">
        <v>380</v>
      </c>
      <c r="AA991" s="42">
        <v>2166</v>
      </c>
      <c r="AB991" s="33"/>
      <c r="AC991" s="37">
        <v>2015</v>
      </c>
      <c r="AD991" s="36">
        <v>20</v>
      </c>
      <c r="AE991" s="35">
        <v>21.38</v>
      </c>
      <c r="AF991" s="40">
        <v>42961</v>
      </c>
      <c r="AG991" s="35">
        <v>16.38</v>
      </c>
      <c r="AH991" s="34" t="s">
        <v>661</v>
      </c>
      <c r="AI991" s="34" t="s">
        <v>429</v>
      </c>
      <c r="AJ991" s="33" t="str">
        <f t="shared" si="10"/>
        <v>Toronto</v>
      </c>
      <c r="AK991" s="34" t="s">
        <v>8935</v>
      </c>
      <c r="AL991" s="34" t="s">
        <v>464</v>
      </c>
      <c r="AM991" s="34" t="s">
        <v>465</v>
      </c>
      <c r="AN991" s="34" t="s">
        <v>9301</v>
      </c>
      <c r="AO991" s="34" t="s">
        <v>9755</v>
      </c>
      <c r="AP991" s="34" t="s">
        <v>2834</v>
      </c>
      <c r="AQ991" s="34" t="s">
        <v>10269</v>
      </c>
      <c r="AR991" s="34" t="s">
        <v>50</v>
      </c>
    </row>
    <row r="992" spans="1:44" x14ac:dyDescent="0.3">
      <c r="A992" s="53" t="s">
        <v>6924</v>
      </c>
      <c r="B992" s="53">
        <v>0</v>
      </c>
      <c r="C992" s="55">
        <f t="shared" si="11"/>
        <v>1</v>
      </c>
      <c r="D992" s="62">
        <v>0.02</v>
      </c>
      <c r="E992" s="60" t="s">
        <v>7360</v>
      </c>
      <c r="F992" s="43" t="s">
        <v>93</v>
      </c>
      <c r="G992" s="43" t="s">
        <v>994</v>
      </c>
      <c r="H992" s="43" t="s">
        <v>7464</v>
      </c>
      <c r="I992" s="43" t="s">
        <v>542</v>
      </c>
      <c r="J992" s="47" t="s">
        <v>50</v>
      </c>
      <c r="K992" s="43" t="s">
        <v>7896</v>
      </c>
      <c r="L992" s="48">
        <v>1</v>
      </c>
      <c r="M992" s="43" t="s">
        <v>2799</v>
      </c>
      <c r="N992" s="43" t="s">
        <v>50</v>
      </c>
      <c r="O992" s="43" t="s">
        <v>50</v>
      </c>
      <c r="P992" s="43" t="s">
        <v>200</v>
      </c>
      <c r="Q992" s="43" t="s">
        <v>58</v>
      </c>
      <c r="R992" s="43" t="s">
        <v>50</v>
      </c>
      <c r="S992" s="43" t="s">
        <v>59</v>
      </c>
      <c r="T992" s="49">
        <v>42977</v>
      </c>
      <c r="U992" s="44">
        <v>0.02</v>
      </c>
      <c r="V992" s="43" t="s">
        <v>78</v>
      </c>
      <c r="W992" s="43" t="s">
        <v>61</v>
      </c>
      <c r="X992" s="43" t="s">
        <v>61</v>
      </c>
      <c r="Y992" s="50">
        <v>0.01</v>
      </c>
      <c r="Z992" s="51">
        <v>1271</v>
      </c>
      <c r="AA992" s="51">
        <v>21</v>
      </c>
      <c r="AB992" s="33"/>
      <c r="AC992" s="46">
        <v>2015</v>
      </c>
      <c r="AD992" s="45">
        <v>3</v>
      </c>
      <c r="AE992" s="44">
        <v>0.02</v>
      </c>
      <c r="AF992" s="49">
        <v>42977</v>
      </c>
      <c r="AG992" s="44">
        <v>0.02</v>
      </c>
      <c r="AH992" s="43" t="s">
        <v>78</v>
      </c>
      <c r="AI992" s="43" t="s">
        <v>3942</v>
      </c>
      <c r="AJ992" s="33" t="str">
        <f t="shared" si="10"/>
        <v>Ottawa</v>
      </c>
      <c r="AK992" s="43" t="s">
        <v>5222</v>
      </c>
      <c r="AL992" s="43" t="s">
        <v>598</v>
      </c>
      <c r="AM992" s="43" t="s">
        <v>465</v>
      </c>
      <c r="AN992" s="43" t="s">
        <v>9302</v>
      </c>
      <c r="AO992" s="43" t="s">
        <v>9756</v>
      </c>
      <c r="AP992" s="43" t="s">
        <v>601</v>
      </c>
      <c r="AQ992" s="43" t="s">
        <v>50</v>
      </c>
      <c r="AR992" s="43" t="s">
        <v>50</v>
      </c>
    </row>
    <row r="993" spans="1:44" x14ac:dyDescent="0.3">
      <c r="A993" s="52" t="s">
        <v>6925</v>
      </c>
      <c r="B993" s="52">
        <v>0</v>
      </c>
      <c r="C993" s="55">
        <f t="shared" si="11"/>
        <v>1</v>
      </c>
      <c r="D993" s="61" t="s">
        <v>50</v>
      </c>
      <c r="E993" s="59" t="s">
        <v>7361</v>
      </c>
      <c r="F993" s="34" t="s">
        <v>93</v>
      </c>
      <c r="G993" s="34" t="s">
        <v>344</v>
      </c>
      <c r="H993" s="34" t="s">
        <v>528</v>
      </c>
      <c r="I993" s="34" t="s">
        <v>542</v>
      </c>
      <c r="J993" s="38" t="s">
        <v>50</v>
      </c>
      <c r="K993" s="34" t="s">
        <v>7656</v>
      </c>
      <c r="L993" s="39">
        <v>1</v>
      </c>
      <c r="M993" s="34" t="s">
        <v>8017</v>
      </c>
      <c r="N993" s="34" t="s">
        <v>8338</v>
      </c>
      <c r="O993" s="34" t="s">
        <v>50</v>
      </c>
      <c r="P993" s="34" t="s">
        <v>200</v>
      </c>
      <c r="Q993" s="34" t="s">
        <v>58</v>
      </c>
      <c r="R993" s="34" t="s">
        <v>8677</v>
      </c>
      <c r="S993" s="34" t="s">
        <v>59</v>
      </c>
      <c r="T993" s="40" t="s">
        <v>50</v>
      </c>
      <c r="U993" s="35" t="s">
        <v>50</v>
      </c>
      <c r="V993" s="34" t="s">
        <v>78</v>
      </c>
      <c r="W993" s="34" t="s">
        <v>61</v>
      </c>
      <c r="X993" s="34" t="s">
        <v>61</v>
      </c>
      <c r="Y993" s="41">
        <v>0.26</v>
      </c>
      <c r="Z993" s="42">
        <v>1413</v>
      </c>
      <c r="AA993" s="42">
        <v>690</v>
      </c>
      <c r="AB993" s="33"/>
      <c r="AC993" s="37">
        <v>2015</v>
      </c>
      <c r="AD993" s="36" t="s">
        <v>50</v>
      </c>
      <c r="AE993" s="35" t="s">
        <v>50</v>
      </c>
      <c r="AF993" s="40" t="s">
        <v>50</v>
      </c>
      <c r="AG993" s="35" t="s">
        <v>50</v>
      </c>
      <c r="AH993" s="34" t="s">
        <v>78</v>
      </c>
      <c r="AI993" s="34" t="s">
        <v>1794</v>
      </c>
      <c r="AJ993" s="33" t="str">
        <f t="shared" si="10"/>
        <v>Ottawa</v>
      </c>
      <c r="AK993" s="34" t="s">
        <v>8774</v>
      </c>
      <c r="AL993" s="34" t="s">
        <v>598</v>
      </c>
      <c r="AM993" s="34" t="s">
        <v>465</v>
      </c>
      <c r="AN993" s="34" t="s">
        <v>9303</v>
      </c>
      <c r="AO993" s="34" t="s">
        <v>9757</v>
      </c>
      <c r="AP993" s="34" t="s">
        <v>468</v>
      </c>
      <c r="AQ993" s="34" t="s">
        <v>10270</v>
      </c>
      <c r="AR993" s="34" t="s">
        <v>10271</v>
      </c>
    </row>
    <row r="994" spans="1:44" x14ac:dyDescent="0.3">
      <c r="A994" s="53" t="s">
        <v>6926</v>
      </c>
      <c r="B994" s="53">
        <v>1</v>
      </c>
      <c r="C994" s="55">
        <f t="shared" si="11"/>
        <v>0</v>
      </c>
      <c r="D994" s="62">
        <v>0.03</v>
      </c>
      <c r="E994" s="60" t="s">
        <v>7362</v>
      </c>
      <c r="F994" s="43" t="s">
        <v>291</v>
      </c>
      <c r="G994" s="43" t="s">
        <v>292</v>
      </c>
      <c r="H994" s="43" t="s">
        <v>7530</v>
      </c>
      <c r="I994" s="43" t="s">
        <v>456</v>
      </c>
      <c r="J994" s="47" t="s">
        <v>50</v>
      </c>
      <c r="K994" s="43" t="s">
        <v>7897</v>
      </c>
      <c r="L994" s="48">
        <v>1</v>
      </c>
      <c r="M994" s="43" t="s">
        <v>8014</v>
      </c>
      <c r="N994" s="43" t="s">
        <v>4686</v>
      </c>
      <c r="O994" s="43" t="s">
        <v>8445</v>
      </c>
      <c r="P994" s="43" t="s">
        <v>99</v>
      </c>
      <c r="Q994" s="43" t="s">
        <v>58</v>
      </c>
      <c r="R994" s="43" t="s">
        <v>8678</v>
      </c>
      <c r="S994" s="43" t="s">
        <v>59</v>
      </c>
      <c r="T994" s="49">
        <v>41871</v>
      </c>
      <c r="U994" s="44">
        <v>0.03</v>
      </c>
      <c r="V994" s="43" t="s">
        <v>78</v>
      </c>
      <c r="W994" s="43" t="s">
        <v>61</v>
      </c>
      <c r="X994" s="43" t="s">
        <v>61</v>
      </c>
      <c r="Y994" s="50">
        <v>-0.16</v>
      </c>
      <c r="Z994" s="51" t="s">
        <v>50</v>
      </c>
      <c r="AA994" s="51">
        <v>469</v>
      </c>
      <c r="AB994" s="33"/>
      <c r="AC994" s="46">
        <v>2013</v>
      </c>
      <c r="AD994" s="45" t="s">
        <v>50</v>
      </c>
      <c r="AE994" s="44">
        <v>0.03</v>
      </c>
      <c r="AF994" s="49">
        <v>41871</v>
      </c>
      <c r="AG994" s="44">
        <v>0.03</v>
      </c>
      <c r="AH994" s="43" t="s">
        <v>78</v>
      </c>
      <c r="AI994" s="43" t="s">
        <v>918</v>
      </c>
      <c r="AJ994" s="33" t="str">
        <f t="shared" si="10"/>
        <v>Toronto</v>
      </c>
      <c r="AK994" s="43" t="s">
        <v>8771</v>
      </c>
      <c r="AL994" s="43" t="s">
        <v>598</v>
      </c>
      <c r="AM994" s="43" t="s">
        <v>465</v>
      </c>
      <c r="AN994" s="43" t="s">
        <v>9304</v>
      </c>
      <c r="AO994" s="43" t="s">
        <v>50</v>
      </c>
      <c r="AP994" s="43" t="s">
        <v>50</v>
      </c>
      <c r="AQ994" s="43" t="s">
        <v>50</v>
      </c>
      <c r="AR994" s="43" t="s">
        <v>50</v>
      </c>
    </row>
    <row r="995" spans="1:44" x14ac:dyDescent="0.3">
      <c r="A995" s="52" t="s">
        <v>6927</v>
      </c>
      <c r="B995" s="52">
        <v>1</v>
      </c>
      <c r="C995" s="55">
        <f t="shared" si="11"/>
        <v>0</v>
      </c>
      <c r="D995" s="61" t="s">
        <v>50</v>
      </c>
      <c r="E995" s="59" t="s">
        <v>7363</v>
      </c>
      <c r="F995" s="34" t="s">
        <v>291</v>
      </c>
      <c r="G995" s="34" t="s">
        <v>292</v>
      </c>
      <c r="H995" s="34" t="s">
        <v>7466</v>
      </c>
      <c r="I995" s="34" t="s">
        <v>456</v>
      </c>
      <c r="J995" s="38" t="s">
        <v>50</v>
      </c>
      <c r="K995" s="34" t="s">
        <v>7898</v>
      </c>
      <c r="L995" s="39">
        <v>5</v>
      </c>
      <c r="M995" s="34" t="s">
        <v>8168</v>
      </c>
      <c r="N995" s="34" t="s">
        <v>1526</v>
      </c>
      <c r="O995" s="34" t="s">
        <v>8446</v>
      </c>
      <c r="P995" s="34" t="s">
        <v>99</v>
      </c>
      <c r="Q995" s="34" t="s">
        <v>58</v>
      </c>
      <c r="R995" s="34" t="s">
        <v>50</v>
      </c>
      <c r="S995" s="34" t="s">
        <v>59</v>
      </c>
      <c r="T995" s="40" t="s">
        <v>50</v>
      </c>
      <c r="U995" s="35" t="s">
        <v>50</v>
      </c>
      <c r="V995" s="34" t="s">
        <v>78</v>
      </c>
      <c r="W995" s="34" t="s">
        <v>61</v>
      </c>
      <c r="X995" s="34" t="s">
        <v>61</v>
      </c>
      <c r="Y995" s="41">
        <v>0</v>
      </c>
      <c r="Z995" s="42" t="s">
        <v>50</v>
      </c>
      <c r="AA995" s="42">
        <v>4</v>
      </c>
      <c r="AB995" s="33"/>
      <c r="AC995" s="37">
        <v>2017</v>
      </c>
      <c r="AD995" s="36">
        <v>22</v>
      </c>
      <c r="AE995" s="35" t="s">
        <v>50</v>
      </c>
      <c r="AF995" s="40">
        <v>42795</v>
      </c>
      <c r="AG995" s="35" t="s">
        <v>50</v>
      </c>
      <c r="AH995" s="34" t="s">
        <v>661</v>
      </c>
      <c r="AI995" s="34" t="s">
        <v>1396</v>
      </c>
      <c r="AJ995" s="33" t="str">
        <f t="shared" si="10"/>
        <v>Toronto</v>
      </c>
      <c r="AK995" s="34" t="s">
        <v>8936</v>
      </c>
      <c r="AL995" s="34" t="s">
        <v>464</v>
      </c>
      <c r="AM995" s="34" t="s">
        <v>465</v>
      </c>
      <c r="AN995" s="34" t="s">
        <v>9305</v>
      </c>
      <c r="AO995" s="34" t="s">
        <v>9758</v>
      </c>
      <c r="AP995" s="34" t="s">
        <v>303</v>
      </c>
      <c r="AQ995" s="34" t="s">
        <v>10272</v>
      </c>
      <c r="AR995" s="34" t="s">
        <v>50</v>
      </c>
    </row>
    <row r="996" spans="1:44" x14ac:dyDescent="0.3">
      <c r="A996" s="52" t="s">
        <v>6928</v>
      </c>
      <c r="B996" s="52">
        <v>1</v>
      </c>
      <c r="C996" s="55">
        <f t="shared" si="11"/>
        <v>0</v>
      </c>
      <c r="D996" s="61" t="s">
        <v>50</v>
      </c>
      <c r="E996" s="59" t="s">
        <v>7364</v>
      </c>
      <c r="F996" s="34" t="s">
        <v>173</v>
      </c>
      <c r="G996" s="34" t="s">
        <v>317</v>
      </c>
      <c r="H996" s="34" t="s">
        <v>7464</v>
      </c>
      <c r="I996" s="34" t="s">
        <v>542</v>
      </c>
      <c r="J996" s="38" t="s">
        <v>50</v>
      </c>
      <c r="K996" s="34" t="s">
        <v>7656</v>
      </c>
      <c r="L996" s="39">
        <v>1</v>
      </c>
      <c r="M996" s="34" t="s">
        <v>8017</v>
      </c>
      <c r="N996" s="34" t="s">
        <v>50</v>
      </c>
      <c r="O996" s="34" t="s">
        <v>50</v>
      </c>
      <c r="P996" s="34" t="s">
        <v>200</v>
      </c>
      <c r="Q996" s="34" t="s">
        <v>58</v>
      </c>
      <c r="R996" s="34" t="s">
        <v>8679</v>
      </c>
      <c r="S996" s="34" t="s">
        <v>59</v>
      </c>
      <c r="T996" s="40" t="s">
        <v>50</v>
      </c>
      <c r="U996" s="35" t="s">
        <v>50</v>
      </c>
      <c r="V996" s="34" t="s">
        <v>78</v>
      </c>
      <c r="W996" s="34" t="s">
        <v>61</v>
      </c>
      <c r="X996" s="34" t="s">
        <v>61</v>
      </c>
      <c r="Y996" s="41">
        <v>0</v>
      </c>
      <c r="Z996" s="42" t="s">
        <v>50</v>
      </c>
      <c r="AA996" s="42" t="s">
        <v>50</v>
      </c>
      <c r="AB996" s="33"/>
      <c r="AC996" s="37">
        <v>2015</v>
      </c>
      <c r="AD996" s="36" t="s">
        <v>50</v>
      </c>
      <c r="AE996" s="35" t="s">
        <v>50</v>
      </c>
      <c r="AF996" s="40" t="s">
        <v>50</v>
      </c>
      <c r="AG996" s="35" t="s">
        <v>50</v>
      </c>
      <c r="AH996" s="34" t="s">
        <v>78</v>
      </c>
      <c r="AI996" s="34" t="s">
        <v>322</v>
      </c>
      <c r="AJ996" s="33" t="str">
        <f t="shared" si="10"/>
        <v>Ottawa</v>
      </c>
      <c r="AK996" s="34" t="s">
        <v>8774</v>
      </c>
      <c r="AL996" s="34" t="s">
        <v>598</v>
      </c>
      <c r="AM996" s="34" t="s">
        <v>465</v>
      </c>
      <c r="AN996" s="34" t="s">
        <v>9306</v>
      </c>
      <c r="AO996" s="34" t="s">
        <v>9759</v>
      </c>
      <c r="AP996" s="34" t="s">
        <v>9760</v>
      </c>
      <c r="AQ996" s="34" t="s">
        <v>10273</v>
      </c>
      <c r="AR996" s="34" t="s">
        <v>10274</v>
      </c>
    </row>
    <row r="997" spans="1:44" x14ac:dyDescent="0.3">
      <c r="A997" s="52" t="s">
        <v>6929</v>
      </c>
      <c r="B997" s="52">
        <v>0</v>
      </c>
      <c r="C997" s="55">
        <f t="shared" si="11"/>
        <v>1</v>
      </c>
      <c r="D997" s="61">
        <v>0.6</v>
      </c>
      <c r="E997" s="59" t="s">
        <v>7365</v>
      </c>
      <c r="F997" s="34" t="s">
        <v>173</v>
      </c>
      <c r="G997" s="34" t="s">
        <v>317</v>
      </c>
      <c r="H997" s="34" t="s">
        <v>7489</v>
      </c>
      <c r="I997" s="34" t="s">
        <v>542</v>
      </c>
      <c r="J997" s="38" t="s">
        <v>50</v>
      </c>
      <c r="K997" s="34" t="s">
        <v>7899</v>
      </c>
      <c r="L997" s="39" t="s">
        <v>50</v>
      </c>
      <c r="M997" s="34" t="s">
        <v>50</v>
      </c>
      <c r="N997" s="34" t="s">
        <v>8339</v>
      </c>
      <c r="O997" s="34" t="s">
        <v>164</v>
      </c>
      <c r="P997" s="34" t="s">
        <v>99</v>
      </c>
      <c r="Q997" s="34" t="s">
        <v>58</v>
      </c>
      <c r="R997" s="34" t="s">
        <v>8680</v>
      </c>
      <c r="S997" s="34" t="s">
        <v>59</v>
      </c>
      <c r="T997" s="40">
        <v>42572</v>
      </c>
      <c r="U997" s="35">
        <v>0.6</v>
      </c>
      <c r="V997" s="34" t="s">
        <v>428</v>
      </c>
      <c r="W997" s="34" t="s">
        <v>61</v>
      </c>
      <c r="X997" s="34" t="s">
        <v>61</v>
      </c>
      <c r="Y997" s="41" t="s">
        <v>50</v>
      </c>
      <c r="Z997" s="42" t="s">
        <v>50</v>
      </c>
      <c r="AA997" s="42" t="s">
        <v>50</v>
      </c>
      <c r="AB997" s="33"/>
      <c r="AC997" s="37">
        <v>2015</v>
      </c>
      <c r="AD997" s="36">
        <v>6</v>
      </c>
      <c r="AE997" s="35">
        <v>0.6</v>
      </c>
      <c r="AF997" s="40">
        <v>42572</v>
      </c>
      <c r="AG997" s="35">
        <v>0.6</v>
      </c>
      <c r="AH997" s="34" t="s">
        <v>428</v>
      </c>
      <c r="AI997" s="34" t="s">
        <v>1383</v>
      </c>
      <c r="AJ997" s="33" t="str">
        <f t="shared" si="10"/>
        <v>Toronto</v>
      </c>
      <c r="AK997" s="34" t="s">
        <v>50</v>
      </c>
      <c r="AL997" s="34" t="s">
        <v>549</v>
      </c>
      <c r="AM997" s="34" t="s">
        <v>465</v>
      </c>
      <c r="AN997" s="34" t="s">
        <v>9307</v>
      </c>
      <c r="AO997" s="34" t="s">
        <v>9761</v>
      </c>
      <c r="AP997" s="34" t="s">
        <v>1255</v>
      </c>
      <c r="AQ997" s="34" t="s">
        <v>50</v>
      </c>
      <c r="AR997" s="34" t="s">
        <v>10275</v>
      </c>
    </row>
    <row r="998" spans="1:44" x14ac:dyDescent="0.3">
      <c r="A998" s="52" t="s">
        <v>6930</v>
      </c>
      <c r="B998" s="52">
        <v>1</v>
      </c>
      <c r="C998" s="55">
        <f t="shared" si="11"/>
        <v>0</v>
      </c>
      <c r="D998" s="61">
        <v>0.04</v>
      </c>
      <c r="E998" s="59" t="s">
        <v>7366</v>
      </c>
      <c r="F998" s="34" t="s">
        <v>291</v>
      </c>
      <c r="G998" s="34" t="s">
        <v>292</v>
      </c>
      <c r="H998" s="34" t="s">
        <v>7463</v>
      </c>
      <c r="I998" s="34" t="s">
        <v>542</v>
      </c>
      <c r="J998" s="38" t="s">
        <v>50</v>
      </c>
      <c r="K998" s="34" t="s">
        <v>7900</v>
      </c>
      <c r="L998" s="39">
        <v>3</v>
      </c>
      <c r="M998" s="34" t="s">
        <v>8169</v>
      </c>
      <c r="N998" s="34" t="s">
        <v>50</v>
      </c>
      <c r="O998" s="34" t="s">
        <v>50</v>
      </c>
      <c r="P998" s="34" t="s">
        <v>99</v>
      </c>
      <c r="Q998" s="34" t="s">
        <v>58</v>
      </c>
      <c r="R998" s="34" t="s">
        <v>50</v>
      </c>
      <c r="S998" s="34" t="s">
        <v>59</v>
      </c>
      <c r="T998" s="40">
        <v>42114</v>
      </c>
      <c r="U998" s="35" t="s">
        <v>50</v>
      </c>
      <c r="V998" s="34" t="s">
        <v>78</v>
      </c>
      <c r="W998" s="34" t="s">
        <v>61</v>
      </c>
      <c r="X998" s="34" t="s">
        <v>61</v>
      </c>
      <c r="Y998" s="41">
        <v>-0.03</v>
      </c>
      <c r="Z998" s="42">
        <v>151</v>
      </c>
      <c r="AA998" s="42">
        <v>1538</v>
      </c>
      <c r="AB998" s="33"/>
      <c r="AC998" s="37">
        <v>2015</v>
      </c>
      <c r="AD998" s="36" t="s">
        <v>50</v>
      </c>
      <c r="AE998" s="35">
        <v>0.04</v>
      </c>
      <c r="AF998" s="40">
        <v>42704</v>
      </c>
      <c r="AG998" s="35">
        <v>0.05</v>
      </c>
      <c r="AH998" s="34" t="s">
        <v>595</v>
      </c>
      <c r="AI998" s="34" t="s">
        <v>647</v>
      </c>
      <c r="AJ998" s="33" t="str">
        <f t="shared" si="10"/>
        <v>Toronto</v>
      </c>
      <c r="AK998" s="34" t="s">
        <v>8937</v>
      </c>
      <c r="AL998" s="34" t="s">
        <v>598</v>
      </c>
      <c r="AM998" s="34" t="s">
        <v>465</v>
      </c>
      <c r="AN998" s="34" t="s">
        <v>9308</v>
      </c>
      <c r="AO998" s="34" t="s">
        <v>9762</v>
      </c>
      <c r="AP998" s="34" t="s">
        <v>303</v>
      </c>
      <c r="AQ998" s="34" t="s">
        <v>10276</v>
      </c>
      <c r="AR998" s="34" t="s">
        <v>10277</v>
      </c>
    </row>
    <row r="999" spans="1:44" x14ac:dyDescent="0.3">
      <c r="A999" s="52" t="s">
        <v>6931</v>
      </c>
      <c r="B999" s="52">
        <v>1</v>
      </c>
      <c r="C999" s="55">
        <f t="shared" si="11"/>
        <v>0</v>
      </c>
      <c r="D999" s="61" t="s">
        <v>50</v>
      </c>
      <c r="E999" s="59" t="s">
        <v>7367</v>
      </c>
      <c r="F999" s="34" t="s">
        <v>2</v>
      </c>
      <c r="G999" s="34" t="s">
        <v>129</v>
      </c>
      <c r="H999" s="34" t="s">
        <v>7466</v>
      </c>
      <c r="I999" s="34" t="s">
        <v>456</v>
      </c>
      <c r="J999" s="38" t="s">
        <v>50</v>
      </c>
      <c r="K999" s="34" t="s">
        <v>3565</v>
      </c>
      <c r="L999" s="39">
        <v>1</v>
      </c>
      <c r="M999" s="34" t="s">
        <v>1057</v>
      </c>
      <c r="N999" s="34" t="s">
        <v>1058</v>
      </c>
      <c r="O999" s="34" t="s">
        <v>98</v>
      </c>
      <c r="P999" s="34" t="s">
        <v>99</v>
      </c>
      <c r="Q999" s="34" t="s">
        <v>58</v>
      </c>
      <c r="R999" s="34" t="s">
        <v>1060</v>
      </c>
      <c r="S999" s="34" t="s">
        <v>59</v>
      </c>
      <c r="T999" s="40" t="s">
        <v>50</v>
      </c>
      <c r="U999" s="35" t="s">
        <v>50</v>
      </c>
      <c r="V999" s="34" t="s">
        <v>661</v>
      </c>
      <c r="W999" s="34" t="s">
        <v>61</v>
      </c>
      <c r="X999" s="34" t="s">
        <v>61</v>
      </c>
      <c r="Y999" s="41">
        <v>-0.04</v>
      </c>
      <c r="Z999" s="42">
        <v>96</v>
      </c>
      <c r="AA999" s="42">
        <v>778</v>
      </c>
      <c r="AB999" s="33"/>
      <c r="AC999" s="37">
        <v>2015</v>
      </c>
      <c r="AD999" s="36">
        <v>5</v>
      </c>
      <c r="AE999" s="35" t="s">
        <v>50</v>
      </c>
      <c r="AF999" s="40" t="s">
        <v>50</v>
      </c>
      <c r="AG999" s="35" t="s">
        <v>50</v>
      </c>
      <c r="AH999" s="34" t="s">
        <v>661</v>
      </c>
      <c r="AI999" s="34" t="s">
        <v>135</v>
      </c>
      <c r="AJ999" s="33" t="str">
        <f t="shared" si="10"/>
        <v>Toronto</v>
      </c>
      <c r="AK999" s="34" t="s">
        <v>1061</v>
      </c>
      <c r="AL999" s="34" t="s">
        <v>464</v>
      </c>
      <c r="AM999" s="34" t="s">
        <v>465</v>
      </c>
      <c r="AN999" s="34" t="s">
        <v>9309</v>
      </c>
      <c r="AO999" s="34" t="s">
        <v>9763</v>
      </c>
      <c r="AP999" s="34" t="s">
        <v>9764</v>
      </c>
      <c r="AQ999" s="34" t="s">
        <v>10278</v>
      </c>
      <c r="AR999" s="34" t="s">
        <v>50</v>
      </c>
    </row>
    <row r="1000" spans="1:44" x14ac:dyDescent="0.3">
      <c r="A1000" s="53" t="s">
        <v>6932</v>
      </c>
      <c r="B1000" s="53">
        <v>1</v>
      </c>
      <c r="C1000" s="55">
        <f t="shared" si="11"/>
        <v>0</v>
      </c>
      <c r="D1000" s="62" t="s">
        <v>50</v>
      </c>
      <c r="E1000" s="60" t="s">
        <v>7368</v>
      </c>
      <c r="F1000" s="43" t="s">
        <v>291</v>
      </c>
      <c r="G1000" s="43" t="s">
        <v>292</v>
      </c>
      <c r="H1000" s="43" t="s">
        <v>7464</v>
      </c>
      <c r="I1000" s="43" t="s">
        <v>1754</v>
      </c>
      <c r="J1000" s="47" t="s">
        <v>50</v>
      </c>
      <c r="K1000" s="43" t="s">
        <v>7901</v>
      </c>
      <c r="L1000" s="48">
        <v>1</v>
      </c>
      <c r="M1000" s="43" t="s">
        <v>8170</v>
      </c>
      <c r="N1000" s="43" t="s">
        <v>50</v>
      </c>
      <c r="O1000" s="43" t="s">
        <v>50</v>
      </c>
      <c r="P1000" s="43" t="s">
        <v>99</v>
      </c>
      <c r="Q1000" s="43" t="s">
        <v>58</v>
      </c>
      <c r="R1000" s="43" t="s">
        <v>50</v>
      </c>
      <c r="S1000" s="43" t="s">
        <v>59</v>
      </c>
      <c r="T1000" s="49">
        <v>41688</v>
      </c>
      <c r="U1000" s="44" t="s">
        <v>50</v>
      </c>
      <c r="V1000" s="43" t="s">
        <v>78</v>
      </c>
      <c r="W1000" s="43" t="s">
        <v>61</v>
      </c>
      <c r="X1000" s="43" t="s">
        <v>61</v>
      </c>
      <c r="Y1000" s="50">
        <v>0</v>
      </c>
      <c r="Z1000" s="51">
        <v>88</v>
      </c>
      <c r="AA1000" s="51">
        <v>166</v>
      </c>
      <c r="AB1000" s="33"/>
      <c r="AC1000" s="46">
        <v>2013</v>
      </c>
      <c r="AD1000" s="45">
        <v>1</v>
      </c>
      <c r="AE1000" s="44" t="s">
        <v>50</v>
      </c>
      <c r="AF1000" s="49">
        <v>41688</v>
      </c>
      <c r="AG1000" s="44" t="s">
        <v>50</v>
      </c>
      <c r="AH1000" s="43" t="s">
        <v>78</v>
      </c>
      <c r="AI1000" s="43" t="s">
        <v>299</v>
      </c>
      <c r="AJ1000" s="33" t="str">
        <f t="shared" si="10"/>
        <v>Toronto</v>
      </c>
      <c r="AK1000" s="43" t="s">
        <v>8938</v>
      </c>
      <c r="AL1000" s="43" t="s">
        <v>598</v>
      </c>
      <c r="AM1000" s="43" t="s">
        <v>465</v>
      </c>
      <c r="AN1000" s="43" t="s">
        <v>9310</v>
      </c>
      <c r="AO1000" s="43" t="s">
        <v>9765</v>
      </c>
      <c r="AP1000" s="43" t="s">
        <v>601</v>
      </c>
      <c r="AQ1000" s="43" t="s">
        <v>10279</v>
      </c>
      <c r="AR1000" s="43" t="s">
        <v>50</v>
      </c>
    </row>
    <row r="1001" spans="1:44" x14ac:dyDescent="0.3">
      <c r="A1001" s="52" t="s">
        <v>6933</v>
      </c>
      <c r="B1001" s="52">
        <v>1</v>
      </c>
      <c r="C1001" s="55">
        <f t="shared" si="11"/>
        <v>0</v>
      </c>
      <c r="D1001" s="61" t="s">
        <v>50</v>
      </c>
      <c r="E1001" s="59" t="s">
        <v>7369</v>
      </c>
      <c r="F1001" s="34" t="s">
        <v>291</v>
      </c>
      <c r="G1001" s="34" t="s">
        <v>292</v>
      </c>
      <c r="H1001" s="34" t="s">
        <v>7464</v>
      </c>
      <c r="I1001" s="34" t="s">
        <v>996</v>
      </c>
      <c r="J1001" s="38" t="s">
        <v>50</v>
      </c>
      <c r="K1001" s="34" t="s">
        <v>7902</v>
      </c>
      <c r="L1001" s="39" t="s">
        <v>50</v>
      </c>
      <c r="M1001" s="34" t="s">
        <v>50</v>
      </c>
      <c r="N1001" s="34" t="s">
        <v>8340</v>
      </c>
      <c r="O1001" s="34" t="s">
        <v>50</v>
      </c>
      <c r="P1001" s="34" t="s">
        <v>357</v>
      </c>
      <c r="Q1001" s="34" t="s">
        <v>58</v>
      </c>
      <c r="R1001" s="34" t="s">
        <v>8681</v>
      </c>
      <c r="S1001" s="34" t="s">
        <v>59</v>
      </c>
      <c r="T1001" s="40" t="s">
        <v>50</v>
      </c>
      <c r="U1001" s="35" t="s">
        <v>50</v>
      </c>
      <c r="V1001" s="34" t="s">
        <v>428</v>
      </c>
      <c r="W1001" s="34" t="s">
        <v>179</v>
      </c>
      <c r="X1001" s="34" t="s">
        <v>179</v>
      </c>
      <c r="Y1001" s="41" t="s">
        <v>50</v>
      </c>
      <c r="Z1001" s="42" t="s">
        <v>50</v>
      </c>
      <c r="AA1001" s="42" t="s">
        <v>50</v>
      </c>
      <c r="AB1001" s="33"/>
      <c r="AC1001" s="37">
        <v>2013</v>
      </c>
      <c r="AD1001" s="36" t="s">
        <v>50</v>
      </c>
      <c r="AE1001" s="35" t="s">
        <v>50</v>
      </c>
      <c r="AF1001" s="40" t="s">
        <v>50</v>
      </c>
      <c r="AG1001" s="35" t="s">
        <v>50</v>
      </c>
      <c r="AH1001" s="34" t="s">
        <v>428</v>
      </c>
      <c r="AI1001" s="34" t="s">
        <v>547</v>
      </c>
      <c r="AJ1001" s="33" t="str">
        <f t="shared" si="10"/>
        <v>Vaughan</v>
      </c>
      <c r="AK1001" s="34" t="s">
        <v>50</v>
      </c>
      <c r="AL1001" s="34" t="s">
        <v>8987</v>
      </c>
      <c r="AM1001" s="34" t="s">
        <v>204</v>
      </c>
      <c r="AN1001" s="34" t="s">
        <v>9311</v>
      </c>
      <c r="AO1001" s="34" t="s">
        <v>9766</v>
      </c>
      <c r="AP1001" s="34" t="s">
        <v>9767</v>
      </c>
      <c r="AQ1001" s="34" t="s">
        <v>10280</v>
      </c>
      <c r="AR1001" s="34" t="s">
        <v>10281</v>
      </c>
    </row>
    <row r="1002" spans="1:44" x14ac:dyDescent="0.3">
      <c r="A1002" s="53" t="s">
        <v>6934</v>
      </c>
      <c r="B1002" s="53">
        <v>1</v>
      </c>
      <c r="C1002" s="55">
        <f t="shared" si="11"/>
        <v>0</v>
      </c>
      <c r="D1002" s="62" t="s">
        <v>50</v>
      </c>
      <c r="E1002" s="60" t="s">
        <v>7370</v>
      </c>
      <c r="F1002" s="43" t="s">
        <v>1</v>
      </c>
      <c r="G1002" s="43" t="s">
        <v>70</v>
      </c>
      <c r="H1002" s="43" t="s">
        <v>3508</v>
      </c>
      <c r="I1002" s="43" t="s">
        <v>542</v>
      </c>
      <c r="J1002" s="47" t="s">
        <v>50</v>
      </c>
      <c r="K1002" s="43" t="s">
        <v>7903</v>
      </c>
      <c r="L1002" s="48">
        <v>1</v>
      </c>
      <c r="M1002" s="43" t="s">
        <v>2799</v>
      </c>
      <c r="N1002" s="43" t="s">
        <v>50</v>
      </c>
      <c r="O1002" s="43" t="s">
        <v>50</v>
      </c>
      <c r="P1002" s="43" t="s">
        <v>200</v>
      </c>
      <c r="Q1002" s="43" t="s">
        <v>58</v>
      </c>
      <c r="R1002" s="43" t="s">
        <v>50</v>
      </c>
      <c r="S1002" s="43" t="s">
        <v>59</v>
      </c>
      <c r="T1002" s="49">
        <v>41760</v>
      </c>
      <c r="U1002" s="44">
        <v>0.02</v>
      </c>
      <c r="V1002" s="43" t="s">
        <v>78</v>
      </c>
      <c r="W1002" s="43" t="s">
        <v>61</v>
      </c>
      <c r="X1002" s="43" t="s">
        <v>61</v>
      </c>
      <c r="Y1002" s="50" t="s">
        <v>50</v>
      </c>
      <c r="Z1002" s="51" t="s">
        <v>50</v>
      </c>
      <c r="AA1002" s="51" t="s">
        <v>50</v>
      </c>
      <c r="AB1002" s="33"/>
      <c r="AC1002" s="46">
        <v>2014</v>
      </c>
      <c r="AD1002" s="45" t="s">
        <v>50</v>
      </c>
      <c r="AE1002" s="44" t="s">
        <v>50</v>
      </c>
      <c r="AF1002" s="49">
        <v>41760</v>
      </c>
      <c r="AG1002" s="44">
        <v>0.02</v>
      </c>
      <c r="AH1002" s="43" t="s">
        <v>78</v>
      </c>
      <c r="AI1002" s="43" t="s">
        <v>429</v>
      </c>
      <c r="AJ1002" s="33" t="str">
        <f t="shared" ref="AJ1002:AJ1065" si="12">P1002</f>
        <v>Ottawa</v>
      </c>
      <c r="AK1002" s="43" t="s">
        <v>5222</v>
      </c>
      <c r="AL1002" s="43" t="s">
        <v>598</v>
      </c>
      <c r="AM1002" s="43" t="s">
        <v>465</v>
      </c>
      <c r="AN1002" s="43" t="s">
        <v>50</v>
      </c>
      <c r="AO1002" s="43" t="s">
        <v>9768</v>
      </c>
      <c r="AP1002" s="43" t="s">
        <v>631</v>
      </c>
      <c r="AQ1002" s="43" t="s">
        <v>50</v>
      </c>
      <c r="AR1002" s="43" t="s">
        <v>50</v>
      </c>
    </row>
    <row r="1003" spans="1:44" x14ac:dyDescent="0.3">
      <c r="A1003" s="52" t="s">
        <v>6935</v>
      </c>
      <c r="B1003" s="52">
        <v>1</v>
      </c>
      <c r="C1003" s="55">
        <f t="shared" si="11"/>
        <v>0</v>
      </c>
      <c r="D1003" s="61">
        <v>32.1</v>
      </c>
      <c r="E1003" s="59" t="s">
        <v>653</v>
      </c>
      <c r="F1003" s="34" t="s">
        <v>291</v>
      </c>
      <c r="G1003" s="34" t="s">
        <v>654</v>
      </c>
      <c r="H1003" s="34" t="s">
        <v>7568</v>
      </c>
      <c r="I1003" s="34" t="s">
        <v>456</v>
      </c>
      <c r="J1003" s="38" t="s">
        <v>50</v>
      </c>
      <c r="K1003" s="34" t="s">
        <v>7904</v>
      </c>
      <c r="L1003" s="39">
        <v>3</v>
      </c>
      <c r="M1003" s="34" t="s">
        <v>8171</v>
      </c>
      <c r="N1003" s="34" t="s">
        <v>658</v>
      </c>
      <c r="O1003" s="34" t="s">
        <v>659</v>
      </c>
      <c r="P1003" s="34" t="s">
        <v>200</v>
      </c>
      <c r="Q1003" s="34" t="s">
        <v>58</v>
      </c>
      <c r="R1003" s="34" t="s">
        <v>660</v>
      </c>
      <c r="S1003" s="34" t="s">
        <v>59</v>
      </c>
      <c r="T1003" s="40">
        <v>41470</v>
      </c>
      <c r="U1003" s="35">
        <v>6.5</v>
      </c>
      <c r="V1003" s="34" t="s">
        <v>661</v>
      </c>
      <c r="W1003" s="34" t="s">
        <v>61</v>
      </c>
      <c r="X1003" s="34" t="s">
        <v>61</v>
      </c>
      <c r="Y1003" s="41">
        <v>-0.19</v>
      </c>
      <c r="Z1003" s="42">
        <v>3</v>
      </c>
      <c r="AA1003" s="42">
        <v>360</v>
      </c>
      <c r="AB1003" s="33"/>
      <c r="AC1003" s="37">
        <v>2013</v>
      </c>
      <c r="AD1003" s="36">
        <v>45</v>
      </c>
      <c r="AE1003" s="35">
        <v>32.1</v>
      </c>
      <c r="AF1003" s="40">
        <v>43258</v>
      </c>
      <c r="AG1003" s="35">
        <v>4.0999999999999996</v>
      </c>
      <c r="AH1003" s="34" t="s">
        <v>663</v>
      </c>
      <c r="AI1003" s="34" t="s">
        <v>664</v>
      </c>
      <c r="AJ1003" s="33" t="str">
        <f t="shared" si="12"/>
        <v>Ottawa</v>
      </c>
      <c r="AK1003" s="34" t="s">
        <v>665</v>
      </c>
      <c r="AL1003" s="34" t="s">
        <v>464</v>
      </c>
      <c r="AM1003" s="34" t="s">
        <v>465</v>
      </c>
      <c r="AN1003" s="34" t="s">
        <v>666</v>
      </c>
      <c r="AO1003" s="34" t="s">
        <v>667</v>
      </c>
      <c r="AP1003" s="34" t="s">
        <v>138</v>
      </c>
      <c r="AQ1003" s="34" t="s">
        <v>668</v>
      </c>
      <c r="AR1003" s="34" t="s">
        <v>669</v>
      </c>
    </row>
    <row r="1004" spans="1:44" x14ac:dyDescent="0.3">
      <c r="A1004" s="53" t="s">
        <v>6936</v>
      </c>
      <c r="B1004" s="53">
        <v>1</v>
      </c>
      <c r="C1004" s="55">
        <f t="shared" si="11"/>
        <v>0</v>
      </c>
      <c r="D1004" s="62" t="s">
        <v>50</v>
      </c>
      <c r="E1004" s="60" t="s">
        <v>7371</v>
      </c>
      <c r="F1004" s="43" t="s">
        <v>291</v>
      </c>
      <c r="G1004" s="43" t="s">
        <v>292</v>
      </c>
      <c r="H1004" s="43" t="s">
        <v>7463</v>
      </c>
      <c r="I1004" s="43" t="s">
        <v>542</v>
      </c>
      <c r="J1004" s="47" t="s">
        <v>50</v>
      </c>
      <c r="K1004" s="43" t="s">
        <v>6312</v>
      </c>
      <c r="L1004" s="48">
        <v>1</v>
      </c>
      <c r="M1004" s="43" t="s">
        <v>2109</v>
      </c>
      <c r="N1004" s="43" t="s">
        <v>8341</v>
      </c>
      <c r="O1004" s="43" t="s">
        <v>50</v>
      </c>
      <c r="P1004" s="43" t="s">
        <v>939</v>
      </c>
      <c r="Q1004" s="43" t="s">
        <v>58</v>
      </c>
      <c r="R1004" s="43" t="s">
        <v>8682</v>
      </c>
      <c r="S1004" s="43" t="s">
        <v>59</v>
      </c>
      <c r="T1004" s="49" t="s">
        <v>50</v>
      </c>
      <c r="U1004" s="44" t="s">
        <v>50</v>
      </c>
      <c r="V1004" s="43" t="s">
        <v>78</v>
      </c>
      <c r="W1004" s="43" t="s">
        <v>61</v>
      </c>
      <c r="X1004" s="43" t="s">
        <v>61</v>
      </c>
      <c r="Y1004" s="50">
        <v>0</v>
      </c>
      <c r="Z1004" s="51" t="s">
        <v>50</v>
      </c>
      <c r="AA1004" s="51">
        <v>21</v>
      </c>
      <c r="AB1004" s="33"/>
      <c r="AC1004" s="46">
        <v>2017</v>
      </c>
      <c r="AD1004" s="45" t="s">
        <v>50</v>
      </c>
      <c r="AE1004" s="44" t="s">
        <v>50</v>
      </c>
      <c r="AF1004" s="49" t="s">
        <v>50</v>
      </c>
      <c r="AG1004" s="44" t="s">
        <v>50</v>
      </c>
      <c r="AH1004" s="43" t="s">
        <v>78</v>
      </c>
      <c r="AI1004" s="43" t="s">
        <v>547</v>
      </c>
      <c r="AJ1004" s="33" t="str">
        <f t="shared" si="12"/>
        <v>Waterloo</v>
      </c>
      <c r="AK1004" s="43" t="s">
        <v>2110</v>
      </c>
      <c r="AL1004" s="43" t="s">
        <v>598</v>
      </c>
      <c r="AM1004" s="43" t="s">
        <v>465</v>
      </c>
      <c r="AN1004" s="43" t="s">
        <v>9312</v>
      </c>
      <c r="AO1004" s="43" t="s">
        <v>9769</v>
      </c>
      <c r="AP1004" s="43" t="s">
        <v>9770</v>
      </c>
      <c r="AQ1004" s="43" t="s">
        <v>10282</v>
      </c>
      <c r="AR1004" s="43" t="s">
        <v>10283</v>
      </c>
    </row>
    <row r="1005" spans="1:44" x14ac:dyDescent="0.3">
      <c r="A1005" s="52" t="s">
        <v>6937</v>
      </c>
      <c r="B1005" s="52">
        <v>1</v>
      </c>
      <c r="C1005" s="55">
        <f t="shared" si="11"/>
        <v>0</v>
      </c>
      <c r="D1005" s="61" t="s">
        <v>50</v>
      </c>
      <c r="E1005" s="59" t="s">
        <v>7372</v>
      </c>
      <c r="F1005" s="34" t="s">
        <v>173</v>
      </c>
      <c r="G1005" s="34" t="s">
        <v>317</v>
      </c>
      <c r="H1005" s="34" t="s">
        <v>7569</v>
      </c>
      <c r="I1005" s="34" t="s">
        <v>456</v>
      </c>
      <c r="J1005" s="38" t="s">
        <v>50</v>
      </c>
      <c r="K1005" s="34" t="s">
        <v>7905</v>
      </c>
      <c r="L1005" s="39">
        <v>3</v>
      </c>
      <c r="M1005" s="34" t="s">
        <v>8172</v>
      </c>
      <c r="N1005" s="34" t="s">
        <v>8342</v>
      </c>
      <c r="O1005" s="34" t="s">
        <v>1553</v>
      </c>
      <c r="P1005" s="34" t="s">
        <v>99</v>
      </c>
      <c r="Q1005" s="34" t="s">
        <v>58</v>
      </c>
      <c r="R1005" s="34" t="s">
        <v>8683</v>
      </c>
      <c r="S1005" s="34" t="s">
        <v>59</v>
      </c>
      <c r="T1005" s="40">
        <v>42409</v>
      </c>
      <c r="U1005" s="35" t="s">
        <v>50</v>
      </c>
      <c r="V1005" s="34" t="s">
        <v>661</v>
      </c>
      <c r="W1005" s="34" t="s">
        <v>61</v>
      </c>
      <c r="X1005" s="34" t="s">
        <v>61</v>
      </c>
      <c r="Y1005" s="41">
        <v>-0.02</v>
      </c>
      <c r="Z1005" s="42" t="s">
        <v>50</v>
      </c>
      <c r="AA1005" s="42">
        <v>365</v>
      </c>
      <c r="AB1005" s="33"/>
      <c r="AC1005" s="37">
        <v>2013</v>
      </c>
      <c r="AD1005" s="36">
        <v>26</v>
      </c>
      <c r="AE1005" s="35" t="s">
        <v>50</v>
      </c>
      <c r="AF1005" s="40">
        <v>42409</v>
      </c>
      <c r="AG1005" s="35" t="s">
        <v>50</v>
      </c>
      <c r="AH1005" s="34" t="s">
        <v>661</v>
      </c>
      <c r="AI1005" s="34" t="s">
        <v>745</v>
      </c>
      <c r="AJ1005" s="33" t="str">
        <f t="shared" si="12"/>
        <v>Toronto</v>
      </c>
      <c r="AK1005" s="34" t="s">
        <v>8939</v>
      </c>
      <c r="AL1005" s="34" t="s">
        <v>464</v>
      </c>
      <c r="AM1005" s="34" t="s">
        <v>465</v>
      </c>
      <c r="AN1005" s="34" t="s">
        <v>9313</v>
      </c>
      <c r="AO1005" s="34" t="s">
        <v>9771</v>
      </c>
      <c r="AP1005" s="34" t="s">
        <v>9772</v>
      </c>
      <c r="AQ1005" s="34" t="s">
        <v>10284</v>
      </c>
      <c r="AR1005" s="34" t="s">
        <v>50</v>
      </c>
    </row>
    <row r="1006" spans="1:44" x14ac:dyDescent="0.3">
      <c r="A1006" s="53" t="s">
        <v>6938</v>
      </c>
      <c r="B1006" s="53">
        <v>0</v>
      </c>
      <c r="C1006" s="55">
        <f t="shared" si="11"/>
        <v>1</v>
      </c>
      <c r="D1006" s="62" t="s">
        <v>50</v>
      </c>
      <c r="E1006" s="60" t="s">
        <v>7373</v>
      </c>
      <c r="F1006" s="43" t="s">
        <v>93</v>
      </c>
      <c r="G1006" s="43" t="s">
        <v>1514</v>
      </c>
      <c r="H1006" s="43" t="s">
        <v>7465</v>
      </c>
      <c r="I1006" s="43" t="s">
        <v>542</v>
      </c>
      <c r="J1006" s="47" t="s">
        <v>50</v>
      </c>
      <c r="K1006" s="43" t="s">
        <v>7906</v>
      </c>
      <c r="L1006" s="48" t="s">
        <v>50</v>
      </c>
      <c r="M1006" s="43" t="s">
        <v>50</v>
      </c>
      <c r="N1006" s="43" t="s">
        <v>8343</v>
      </c>
      <c r="O1006" s="43" t="s">
        <v>50</v>
      </c>
      <c r="P1006" s="43" t="s">
        <v>531</v>
      </c>
      <c r="Q1006" s="43" t="s">
        <v>58</v>
      </c>
      <c r="R1006" s="43" t="s">
        <v>8684</v>
      </c>
      <c r="S1006" s="43" t="s">
        <v>59</v>
      </c>
      <c r="T1006" s="49">
        <v>41485</v>
      </c>
      <c r="U1006" s="44" t="s">
        <v>50</v>
      </c>
      <c r="V1006" s="43" t="s">
        <v>78</v>
      </c>
      <c r="W1006" s="43" t="s">
        <v>61</v>
      </c>
      <c r="X1006" s="43" t="s">
        <v>61</v>
      </c>
      <c r="Y1006" s="50" t="s">
        <v>50</v>
      </c>
      <c r="Z1006" s="51" t="s">
        <v>50</v>
      </c>
      <c r="AA1006" s="51" t="s">
        <v>50</v>
      </c>
      <c r="AB1006" s="33"/>
      <c r="AC1006" s="46">
        <v>2013</v>
      </c>
      <c r="AD1006" s="45" t="s">
        <v>50</v>
      </c>
      <c r="AE1006" s="44" t="s">
        <v>50</v>
      </c>
      <c r="AF1006" s="49">
        <v>42370</v>
      </c>
      <c r="AG1006" s="44" t="s">
        <v>50</v>
      </c>
      <c r="AH1006" s="43" t="s">
        <v>134</v>
      </c>
      <c r="AI1006" s="43" t="s">
        <v>5013</v>
      </c>
      <c r="AJ1006" s="33" t="str">
        <f t="shared" si="12"/>
        <v>London</v>
      </c>
      <c r="AK1006" s="43" t="s">
        <v>50</v>
      </c>
      <c r="AL1006" s="43" t="s">
        <v>898</v>
      </c>
      <c r="AM1006" s="43" t="s">
        <v>300</v>
      </c>
      <c r="AN1006" s="43" t="s">
        <v>9314</v>
      </c>
      <c r="AO1006" s="43" t="s">
        <v>50</v>
      </c>
      <c r="AP1006" s="43" t="s">
        <v>50</v>
      </c>
      <c r="AQ1006" s="43" t="s">
        <v>50</v>
      </c>
      <c r="AR1006" s="43" t="s">
        <v>50</v>
      </c>
    </row>
    <row r="1007" spans="1:44" x14ac:dyDescent="0.3">
      <c r="A1007" s="52" t="s">
        <v>6939</v>
      </c>
      <c r="B1007" s="52">
        <v>1</v>
      </c>
      <c r="C1007" s="55">
        <f t="shared" si="11"/>
        <v>0</v>
      </c>
      <c r="D1007" s="61" t="s">
        <v>50</v>
      </c>
      <c r="E1007" s="59" t="s">
        <v>7374</v>
      </c>
      <c r="F1007" s="34" t="s">
        <v>291</v>
      </c>
      <c r="G1007" s="34" t="s">
        <v>292</v>
      </c>
      <c r="H1007" s="34" t="s">
        <v>7474</v>
      </c>
      <c r="I1007" s="34" t="s">
        <v>7591</v>
      </c>
      <c r="J1007" s="38" t="s">
        <v>50</v>
      </c>
      <c r="K1007" s="34" t="s">
        <v>7907</v>
      </c>
      <c r="L1007" s="39" t="s">
        <v>50</v>
      </c>
      <c r="M1007" s="34" t="s">
        <v>50</v>
      </c>
      <c r="N1007" s="34" t="s">
        <v>50</v>
      </c>
      <c r="O1007" s="34" t="s">
        <v>50</v>
      </c>
      <c r="P1007" s="34" t="s">
        <v>99</v>
      </c>
      <c r="Q1007" s="34" t="s">
        <v>58</v>
      </c>
      <c r="R1007" s="34" t="s">
        <v>50</v>
      </c>
      <c r="S1007" s="34" t="s">
        <v>59</v>
      </c>
      <c r="T1007" s="40">
        <v>43083</v>
      </c>
      <c r="U1007" s="35" t="s">
        <v>50</v>
      </c>
      <c r="V1007" s="34" t="s">
        <v>335</v>
      </c>
      <c r="W1007" s="34" t="s">
        <v>61</v>
      </c>
      <c r="X1007" s="34" t="s">
        <v>61</v>
      </c>
      <c r="Y1007" s="41" t="s">
        <v>50</v>
      </c>
      <c r="Z1007" s="42" t="s">
        <v>50</v>
      </c>
      <c r="AA1007" s="42" t="s">
        <v>50</v>
      </c>
      <c r="AB1007" s="33"/>
      <c r="AC1007" s="37">
        <v>2017</v>
      </c>
      <c r="AD1007" s="36" t="s">
        <v>50</v>
      </c>
      <c r="AE1007" s="35" t="s">
        <v>50</v>
      </c>
      <c r="AF1007" s="40">
        <v>43083</v>
      </c>
      <c r="AG1007" s="35" t="s">
        <v>50</v>
      </c>
      <c r="AH1007" s="34" t="s">
        <v>335</v>
      </c>
      <c r="AI1007" s="34" t="s">
        <v>1396</v>
      </c>
      <c r="AJ1007" s="33" t="str">
        <f t="shared" si="12"/>
        <v>Toronto</v>
      </c>
      <c r="AK1007" s="34" t="s">
        <v>50</v>
      </c>
      <c r="AL1007" s="34" t="s">
        <v>4816</v>
      </c>
      <c r="AM1007" s="34" t="s">
        <v>465</v>
      </c>
      <c r="AN1007" s="34" t="s">
        <v>9315</v>
      </c>
      <c r="AO1007" s="34" t="s">
        <v>9773</v>
      </c>
      <c r="AP1007" s="34" t="s">
        <v>762</v>
      </c>
      <c r="AQ1007" s="34" t="s">
        <v>10285</v>
      </c>
      <c r="AR1007" s="34" t="s">
        <v>10286</v>
      </c>
    </row>
    <row r="1008" spans="1:44" x14ac:dyDescent="0.3">
      <c r="A1008" s="53" t="s">
        <v>6940</v>
      </c>
      <c r="B1008" s="53">
        <v>1</v>
      </c>
      <c r="C1008" s="55">
        <f t="shared" si="11"/>
        <v>0</v>
      </c>
      <c r="D1008" s="62" t="s">
        <v>50</v>
      </c>
      <c r="E1008" s="60" t="s">
        <v>7375</v>
      </c>
      <c r="F1008" s="43" t="s">
        <v>291</v>
      </c>
      <c r="G1008" s="43" t="s">
        <v>1007</v>
      </c>
      <c r="H1008" s="43" t="s">
        <v>7568</v>
      </c>
      <c r="I1008" s="43" t="s">
        <v>456</v>
      </c>
      <c r="J1008" s="47" t="s">
        <v>50</v>
      </c>
      <c r="K1008" s="43" t="s">
        <v>7908</v>
      </c>
      <c r="L1008" s="48">
        <v>1</v>
      </c>
      <c r="M1008" s="43" t="s">
        <v>8173</v>
      </c>
      <c r="N1008" s="43" t="s">
        <v>8344</v>
      </c>
      <c r="O1008" s="43" t="s">
        <v>50</v>
      </c>
      <c r="P1008" s="43" t="s">
        <v>939</v>
      </c>
      <c r="Q1008" s="43" t="s">
        <v>58</v>
      </c>
      <c r="R1008" s="43" t="s">
        <v>8685</v>
      </c>
      <c r="S1008" s="43" t="s">
        <v>59</v>
      </c>
      <c r="T1008" s="49">
        <v>42339</v>
      </c>
      <c r="U1008" s="44" t="s">
        <v>50</v>
      </c>
      <c r="V1008" s="43" t="s">
        <v>661</v>
      </c>
      <c r="W1008" s="43" t="s">
        <v>61</v>
      </c>
      <c r="X1008" s="43" t="s">
        <v>61</v>
      </c>
      <c r="Y1008" s="50">
        <v>0.03</v>
      </c>
      <c r="Z1008" s="51">
        <v>66</v>
      </c>
      <c r="AA1008" s="51">
        <v>414</v>
      </c>
      <c r="AB1008" s="33"/>
      <c r="AC1008" s="46">
        <v>2014</v>
      </c>
      <c r="AD1008" s="45">
        <v>38</v>
      </c>
      <c r="AE1008" s="44" t="s">
        <v>50</v>
      </c>
      <c r="AF1008" s="49">
        <v>42339</v>
      </c>
      <c r="AG1008" s="44" t="s">
        <v>50</v>
      </c>
      <c r="AH1008" s="43" t="s">
        <v>661</v>
      </c>
      <c r="AI1008" s="43" t="s">
        <v>6269</v>
      </c>
      <c r="AJ1008" s="33" t="str">
        <f t="shared" si="12"/>
        <v>Waterloo</v>
      </c>
      <c r="AK1008" s="43" t="s">
        <v>8940</v>
      </c>
      <c r="AL1008" s="43" t="s">
        <v>464</v>
      </c>
      <c r="AM1008" s="43" t="s">
        <v>465</v>
      </c>
      <c r="AN1008" s="43" t="s">
        <v>9316</v>
      </c>
      <c r="AO1008" s="43" t="s">
        <v>9774</v>
      </c>
      <c r="AP1008" s="43" t="s">
        <v>303</v>
      </c>
      <c r="AQ1008" s="43" t="s">
        <v>10287</v>
      </c>
      <c r="AR1008" s="43" t="s">
        <v>50</v>
      </c>
    </row>
    <row r="1009" spans="1:44" x14ac:dyDescent="0.3">
      <c r="A1009" s="52" t="s">
        <v>6941</v>
      </c>
      <c r="B1009" s="52">
        <v>1</v>
      </c>
      <c r="C1009" s="55">
        <f t="shared" si="11"/>
        <v>0</v>
      </c>
      <c r="D1009" s="61" t="s">
        <v>50</v>
      </c>
      <c r="E1009" s="59" t="s">
        <v>7376</v>
      </c>
      <c r="F1009" s="34" t="s">
        <v>291</v>
      </c>
      <c r="G1009" s="34" t="s">
        <v>292</v>
      </c>
      <c r="H1009" s="34" t="s">
        <v>7530</v>
      </c>
      <c r="I1009" s="34" t="s">
        <v>996</v>
      </c>
      <c r="J1009" s="38" t="s">
        <v>50</v>
      </c>
      <c r="K1009" s="34" t="s">
        <v>7909</v>
      </c>
      <c r="L1009" s="39">
        <v>1</v>
      </c>
      <c r="M1009" s="34" t="s">
        <v>8174</v>
      </c>
      <c r="N1009" s="34" t="s">
        <v>8345</v>
      </c>
      <c r="O1009" s="34" t="s">
        <v>8447</v>
      </c>
      <c r="P1009" s="34" t="s">
        <v>8525</v>
      </c>
      <c r="Q1009" s="34" t="s">
        <v>58</v>
      </c>
      <c r="R1009" s="34" t="s">
        <v>8686</v>
      </c>
      <c r="S1009" s="34" t="s">
        <v>59</v>
      </c>
      <c r="T1009" s="40">
        <v>42702</v>
      </c>
      <c r="U1009" s="35">
        <v>0.1</v>
      </c>
      <c r="V1009" s="34" t="s">
        <v>595</v>
      </c>
      <c r="W1009" s="34" t="s">
        <v>61</v>
      </c>
      <c r="X1009" s="34" t="s">
        <v>61</v>
      </c>
      <c r="Y1009" s="41">
        <v>0</v>
      </c>
      <c r="Z1009" s="42">
        <v>687</v>
      </c>
      <c r="AA1009" s="42">
        <v>486</v>
      </c>
      <c r="AB1009" s="33"/>
      <c r="AC1009" s="37">
        <v>2016</v>
      </c>
      <c r="AD1009" s="36" t="s">
        <v>50</v>
      </c>
      <c r="AE1009" s="35" t="s">
        <v>50</v>
      </c>
      <c r="AF1009" s="40">
        <v>42702</v>
      </c>
      <c r="AG1009" s="35">
        <v>0.1</v>
      </c>
      <c r="AH1009" s="34" t="s">
        <v>595</v>
      </c>
      <c r="AI1009" s="34" t="s">
        <v>918</v>
      </c>
      <c r="AJ1009" s="33" t="str">
        <f t="shared" si="12"/>
        <v>Cornwall</v>
      </c>
      <c r="AK1009" s="34" t="s">
        <v>8941</v>
      </c>
      <c r="AL1009" s="34" t="s">
        <v>104</v>
      </c>
      <c r="AM1009" s="34" t="s">
        <v>204</v>
      </c>
      <c r="AN1009" s="34" t="s">
        <v>9317</v>
      </c>
      <c r="AO1009" s="34" t="s">
        <v>9775</v>
      </c>
      <c r="AP1009" s="34" t="s">
        <v>601</v>
      </c>
      <c r="AQ1009" s="34" t="s">
        <v>10288</v>
      </c>
      <c r="AR1009" s="34" t="s">
        <v>10289</v>
      </c>
    </row>
    <row r="1010" spans="1:44" x14ac:dyDescent="0.3">
      <c r="A1010" s="52" t="s">
        <v>6942</v>
      </c>
      <c r="B1010" s="52">
        <v>1</v>
      </c>
      <c r="C1010" s="55">
        <f t="shared" si="11"/>
        <v>0</v>
      </c>
      <c r="D1010" s="61" t="s">
        <v>50</v>
      </c>
      <c r="E1010" s="59" t="s">
        <v>7377</v>
      </c>
      <c r="F1010" s="34" t="s">
        <v>291</v>
      </c>
      <c r="G1010" s="34" t="s">
        <v>292</v>
      </c>
      <c r="H1010" s="34" t="s">
        <v>7554</v>
      </c>
      <c r="I1010" s="34" t="s">
        <v>542</v>
      </c>
      <c r="J1010" s="38" t="s">
        <v>50</v>
      </c>
      <c r="K1010" s="34" t="s">
        <v>7910</v>
      </c>
      <c r="L1010" s="39">
        <v>2</v>
      </c>
      <c r="M1010" s="34" t="s">
        <v>4825</v>
      </c>
      <c r="N1010" s="34" t="s">
        <v>8246</v>
      </c>
      <c r="O1010" s="34" t="s">
        <v>2737</v>
      </c>
      <c r="P1010" s="34" t="s">
        <v>99</v>
      </c>
      <c r="Q1010" s="34" t="s">
        <v>58</v>
      </c>
      <c r="R1010" s="34" t="s">
        <v>8606</v>
      </c>
      <c r="S1010" s="34" t="s">
        <v>59</v>
      </c>
      <c r="T1010" s="40" t="s">
        <v>50</v>
      </c>
      <c r="U1010" s="35" t="s">
        <v>50</v>
      </c>
      <c r="V1010" s="34" t="s">
        <v>78</v>
      </c>
      <c r="W1010" s="34" t="s">
        <v>61</v>
      </c>
      <c r="X1010" s="34" t="s">
        <v>61</v>
      </c>
      <c r="Y1010" s="41">
        <v>0.16</v>
      </c>
      <c r="Z1010" s="42" t="s">
        <v>50</v>
      </c>
      <c r="AA1010" s="42">
        <v>274</v>
      </c>
      <c r="AB1010" s="33"/>
      <c r="AC1010" s="37">
        <v>2013</v>
      </c>
      <c r="AD1010" s="36" t="s">
        <v>50</v>
      </c>
      <c r="AE1010" s="35" t="s">
        <v>50</v>
      </c>
      <c r="AF1010" s="40">
        <v>41640</v>
      </c>
      <c r="AG1010" s="35" t="s">
        <v>50</v>
      </c>
      <c r="AH1010" s="34" t="s">
        <v>78</v>
      </c>
      <c r="AI1010" s="34" t="s">
        <v>1048</v>
      </c>
      <c r="AJ1010" s="33" t="str">
        <f t="shared" si="12"/>
        <v>Toronto</v>
      </c>
      <c r="AK1010" s="34" t="s">
        <v>4828</v>
      </c>
      <c r="AL1010" s="34" t="s">
        <v>598</v>
      </c>
      <c r="AM1010" s="34" t="s">
        <v>465</v>
      </c>
      <c r="AN1010" s="34" t="s">
        <v>9318</v>
      </c>
      <c r="AO1010" s="34" t="s">
        <v>9776</v>
      </c>
      <c r="AP1010" s="34" t="s">
        <v>877</v>
      </c>
      <c r="AQ1010" s="34" t="s">
        <v>10290</v>
      </c>
      <c r="AR1010" s="34" t="s">
        <v>10291</v>
      </c>
    </row>
    <row r="1011" spans="1:44" x14ac:dyDescent="0.3">
      <c r="A1011" s="53" t="s">
        <v>6943</v>
      </c>
      <c r="B1011" s="53">
        <v>1</v>
      </c>
      <c r="C1011" s="55">
        <f t="shared" si="11"/>
        <v>0</v>
      </c>
      <c r="D1011" s="62">
        <v>0.26</v>
      </c>
      <c r="E1011" s="60" t="s">
        <v>7378</v>
      </c>
      <c r="F1011" s="43" t="s">
        <v>291</v>
      </c>
      <c r="G1011" s="43" t="s">
        <v>292</v>
      </c>
      <c r="H1011" s="43" t="s">
        <v>7463</v>
      </c>
      <c r="I1011" s="43" t="s">
        <v>456</v>
      </c>
      <c r="J1011" s="47" t="s">
        <v>50</v>
      </c>
      <c r="K1011" s="43" t="s">
        <v>7911</v>
      </c>
      <c r="L1011" s="48">
        <v>4</v>
      </c>
      <c r="M1011" s="43" t="s">
        <v>8175</v>
      </c>
      <c r="N1011" s="43" t="s">
        <v>50</v>
      </c>
      <c r="O1011" s="43" t="s">
        <v>50</v>
      </c>
      <c r="P1011" s="43" t="s">
        <v>99</v>
      </c>
      <c r="Q1011" s="43" t="s">
        <v>58</v>
      </c>
      <c r="R1011" s="43" t="s">
        <v>50</v>
      </c>
      <c r="S1011" s="43" t="s">
        <v>59</v>
      </c>
      <c r="T1011" s="49">
        <v>41508</v>
      </c>
      <c r="U1011" s="44">
        <v>0.26</v>
      </c>
      <c r="V1011" s="43" t="s">
        <v>78</v>
      </c>
      <c r="W1011" s="43" t="s">
        <v>61</v>
      </c>
      <c r="X1011" s="43" t="s">
        <v>61</v>
      </c>
      <c r="Y1011" s="50">
        <v>-0.95</v>
      </c>
      <c r="Z1011" s="51">
        <v>11030</v>
      </c>
      <c r="AA1011" s="51">
        <v>101</v>
      </c>
      <c r="AB1011" s="33"/>
      <c r="AC1011" s="46">
        <v>2013</v>
      </c>
      <c r="AD1011" s="45" t="s">
        <v>50</v>
      </c>
      <c r="AE1011" s="44">
        <v>0.26</v>
      </c>
      <c r="AF1011" s="49">
        <v>41649</v>
      </c>
      <c r="AG1011" s="44" t="s">
        <v>50</v>
      </c>
      <c r="AH1011" s="43" t="s">
        <v>461</v>
      </c>
      <c r="AI1011" s="43" t="s">
        <v>647</v>
      </c>
      <c r="AJ1011" s="33" t="str">
        <f t="shared" si="12"/>
        <v>Toronto</v>
      </c>
      <c r="AK1011" s="43" t="s">
        <v>8942</v>
      </c>
      <c r="AL1011" s="43" t="s">
        <v>464</v>
      </c>
      <c r="AM1011" s="43" t="s">
        <v>465</v>
      </c>
      <c r="AN1011" s="43" t="s">
        <v>9319</v>
      </c>
      <c r="AO1011" s="43" t="s">
        <v>9777</v>
      </c>
      <c r="AP1011" s="43" t="s">
        <v>9778</v>
      </c>
      <c r="AQ1011" s="43" t="s">
        <v>10292</v>
      </c>
      <c r="AR1011" s="43" t="s">
        <v>50</v>
      </c>
    </row>
    <row r="1012" spans="1:44" x14ac:dyDescent="0.3">
      <c r="A1012" s="52" t="s">
        <v>6944</v>
      </c>
      <c r="B1012" s="52">
        <v>1</v>
      </c>
      <c r="C1012" s="55">
        <f t="shared" si="11"/>
        <v>0</v>
      </c>
      <c r="D1012" s="61" t="s">
        <v>50</v>
      </c>
      <c r="E1012" s="59" t="s">
        <v>7379</v>
      </c>
      <c r="F1012" s="34" t="s">
        <v>173</v>
      </c>
      <c r="G1012" s="34" t="s">
        <v>317</v>
      </c>
      <c r="H1012" s="34" t="s">
        <v>7495</v>
      </c>
      <c r="I1012" s="34" t="s">
        <v>542</v>
      </c>
      <c r="J1012" s="38" t="s">
        <v>50</v>
      </c>
      <c r="K1012" s="34" t="s">
        <v>7912</v>
      </c>
      <c r="L1012" s="39">
        <v>1</v>
      </c>
      <c r="M1012" s="34" t="s">
        <v>1814</v>
      </c>
      <c r="N1012" s="34" t="s">
        <v>8346</v>
      </c>
      <c r="O1012" s="34" t="s">
        <v>50</v>
      </c>
      <c r="P1012" s="34" t="s">
        <v>200</v>
      </c>
      <c r="Q1012" s="34" t="s">
        <v>58</v>
      </c>
      <c r="R1012" s="34" t="s">
        <v>8687</v>
      </c>
      <c r="S1012" s="34" t="s">
        <v>59</v>
      </c>
      <c r="T1012" s="40" t="s">
        <v>50</v>
      </c>
      <c r="U1012" s="35" t="s">
        <v>50</v>
      </c>
      <c r="V1012" s="34" t="s">
        <v>428</v>
      </c>
      <c r="W1012" s="34" t="s">
        <v>61</v>
      </c>
      <c r="X1012" s="34" t="s">
        <v>61</v>
      </c>
      <c r="Y1012" s="41">
        <v>0.01</v>
      </c>
      <c r="Z1012" s="42">
        <v>93</v>
      </c>
      <c r="AA1012" s="42">
        <v>634</v>
      </c>
      <c r="AB1012" s="33"/>
      <c r="AC1012" s="37">
        <v>2013</v>
      </c>
      <c r="AD1012" s="36" t="s">
        <v>50</v>
      </c>
      <c r="AE1012" s="35" t="s">
        <v>50</v>
      </c>
      <c r="AF1012" s="40">
        <v>41653</v>
      </c>
      <c r="AG1012" s="35" t="s">
        <v>50</v>
      </c>
      <c r="AH1012" s="34" t="s">
        <v>78</v>
      </c>
      <c r="AI1012" s="34" t="s">
        <v>447</v>
      </c>
      <c r="AJ1012" s="33" t="str">
        <f t="shared" si="12"/>
        <v>Ottawa</v>
      </c>
      <c r="AK1012" s="34" t="s">
        <v>1817</v>
      </c>
      <c r="AL1012" s="34" t="s">
        <v>598</v>
      </c>
      <c r="AM1012" s="34" t="s">
        <v>465</v>
      </c>
      <c r="AN1012" s="34" t="s">
        <v>9320</v>
      </c>
      <c r="AO1012" s="34" t="s">
        <v>9779</v>
      </c>
      <c r="AP1012" s="34" t="s">
        <v>601</v>
      </c>
      <c r="AQ1012" s="34" t="s">
        <v>10293</v>
      </c>
      <c r="AR1012" s="34" t="s">
        <v>10294</v>
      </c>
    </row>
    <row r="1013" spans="1:44" x14ac:dyDescent="0.3">
      <c r="A1013" s="53" t="s">
        <v>6945</v>
      </c>
      <c r="B1013" s="53">
        <v>0</v>
      </c>
      <c r="C1013" s="55">
        <f t="shared" si="11"/>
        <v>1</v>
      </c>
      <c r="D1013" s="62">
        <v>0.85</v>
      </c>
      <c r="E1013" s="60" t="s">
        <v>7380</v>
      </c>
      <c r="F1013" s="43" t="s">
        <v>2</v>
      </c>
      <c r="G1013" s="43" t="s">
        <v>129</v>
      </c>
      <c r="H1013" s="43" t="s">
        <v>50</v>
      </c>
      <c r="I1013" s="43" t="s">
        <v>72</v>
      </c>
      <c r="J1013" s="47" t="s">
        <v>50</v>
      </c>
      <c r="K1013" s="43" t="s">
        <v>7913</v>
      </c>
      <c r="L1013" s="48" t="s">
        <v>50</v>
      </c>
      <c r="M1013" s="43" t="s">
        <v>50</v>
      </c>
      <c r="N1013" s="43" t="s">
        <v>696</v>
      </c>
      <c r="O1013" s="43" t="s">
        <v>8448</v>
      </c>
      <c r="P1013" s="43" t="s">
        <v>99</v>
      </c>
      <c r="Q1013" s="43" t="s">
        <v>58</v>
      </c>
      <c r="R1013" s="43" t="s">
        <v>698</v>
      </c>
      <c r="S1013" s="43" t="s">
        <v>59</v>
      </c>
      <c r="T1013" s="49">
        <v>41654</v>
      </c>
      <c r="U1013" s="44">
        <v>0.85</v>
      </c>
      <c r="V1013" s="43" t="s">
        <v>119</v>
      </c>
      <c r="W1013" s="43" t="s">
        <v>61</v>
      </c>
      <c r="X1013" s="43" t="s">
        <v>61</v>
      </c>
      <c r="Y1013" s="50" t="s">
        <v>50</v>
      </c>
      <c r="Z1013" s="51" t="s">
        <v>50</v>
      </c>
      <c r="AA1013" s="51" t="s">
        <v>50</v>
      </c>
      <c r="AB1013" s="33"/>
      <c r="AC1013" s="46">
        <v>2013</v>
      </c>
      <c r="AD1013" s="45" t="s">
        <v>50</v>
      </c>
      <c r="AE1013" s="44">
        <v>0.85</v>
      </c>
      <c r="AF1013" s="49">
        <v>42263</v>
      </c>
      <c r="AG1013" s="44" t="s">
        <v>50</v>
      </c>
      <c r="AH1013" s="43" t="s">
        <v>134</v>
      </c>
      <c r="AI1013" s="43" t="s">
        <v>312</v>
      </c>
      <c r="AJ1013" s="33" t="str">
        <f t="shared" si="12"/>
        <v>Toronto</v>
      </c>
      <c r="AK1013" s="43" t="s">
        <v>50</v>
      </c>
      <c r="AL1013" s="43" t="s">
        <v>83</v>
      </c>
      <c r="AM1013" s="43" t="s">
        <v>67</v>
      </c>
      <c r="AN1013" s="43" t="s">
        <v>9321</v>
      </c>
      <c r="AO1013" s="43" t="s">
        <v>9780</v>
      </c>
      <c r="AP1013" s="43" t="s">
        <v>153</v>
      </c>
      <c r="AQ1013" s="43" t="s">
        <v>50</v>
      </c>
      <c r="AR1013" s="43" t="s">
        <v>10295</v>
      </c>
    </row>
    <row r="1014" spans="1:44" x14ac:dyDescent="0.3">
      <c r="A1014" s="52" t="s">
        <v>6946</v>
      </c>
      <c r="B1014" s="52">
        <v>1</v>
      </c>
      <c r="C1014" s="55">
        <f t="shared" si="11"/>
        <v>0</v>
      </c>
      <c r="D1014" s="61">
        <v>1.04</v>
      </c>
      <c r="E1014" s="59" t="s">
        <v>7381</v>
      </c>
      <c r="F1014" s="34" t="s">
        <v>93</v>
      </c>
      <c r="G1014" s="34" t="s">
        <v>592</v>
      </c>
      <c r="H1014" s="34" t="s">
        <v>7463</v>
      </c>
      <c r="I1014" s="34" t="s">
        <v>1020</v>
      </c>
      <c r="J1014" s="38" t="s">
        <v>50</v>
      </c>
      <c r="K1014" s="34" t="s">
        <v>7914</v>
      </c>
      <c r="L1014" s="39" t="s">
        <v>50</v>
      </c>
      <c r="M1014" s="34" t="s">
        <v>50</v>
      </c>
      <c r="N1014" s="34" t="s">
        <v>459</v>
      </c>
      <c r="O1014" s="34" t="s">
        <v>310</v>
      </c>
      <c r="P1014" s="34" t="s">
        <v>99</v>
      </c>
      <c r="Q1014" s="34" t="s">
        <v>58</v>
      </c>
      <c r="R1014" s="34" t="s">
        <v>8688</v>
      </c>
      <c r="S1014" s="34" t="s">
        <v>59</v>
      </c>
      <c r="T1014" s="40">
        <v>41527</v>
      </c>
      <c r="U1014" s="35">
        <v>1.04</v>
      </c>
      <c r="V1014" s="34" t="s">
        <v>461</v>
      </c>
      <c r="W1014" s="34" t="s">
        <v>61</v>
      </c>
      <c r="X1014" s="34" t="s">
        <v>61</v>
      </c>
      <c r="Y1014" s="41" t="s">
        <v>50</v>
      </c>
      <c r="Z1014" s="42" t="s">
        <v>50</v>
      </c>
      <c r="AA1014" s="42" t="s">
        <v>50</v>
      </c>
      <c r="AB1014" s="33"/>
      <c r="AC1014" s="37">
        <v>2013</v>
      </c>
      <c r="AD1014" s="36">
        <v>1</v>
      </c>
      <c r="AE1014" s="35">
        <v>1.04</v>
      </c>
      <c r="AF1014" s="40">
        <v>42740</v>
      </c>
      <c r="AG1014" s="35" t="s">
        <v>50</v>
      </c>
      <c r="AH1014" s="34" t="s">
        <v>134</v>
      </c>
      <c r="AI1014" s="34" t="s">
        <v>1125</v>
      </c>
      <c r="AJ1014" s="33" t="str">
        <f t="shared" si="12"/>
        <v>Toronto</v>
      </c>
      <c r="AK1014" s="34" t="s">
        <v>50</v>
      </c>
      <c r="AL1014" s="34" t="s">
        <v>277</v>
      </c>
      <c r="AM1014" s="34" t="s">
        <v>300</v>
      </c>
      <c r="AN1014" s="34" t="s">
        <v>9322</v>
      </c>
      <c r="AO1014" s="34" t="s">
        <v>9781</v>
      </c>
      <c r="AP1014" s="34" t="s">
        <v>877</v>
      </c>
      <c r="AQ1014" s="34" t="s">
        <v>10296</v>
      </c>
      <c r="AR1014" s="34" t="s">
        <v>10297</v>
      </c>
    </row>
    <row r="1015" spans="1:44" x14ac:dyDescent="0.3">
      <c r="A1015" s="53" t="s">
        <v>6947</v>
      </c>
      <c r="B1015" s="53">
        <v>1</v>
      </c>
      <c r="C1015" s="55">
        <f t="shared" si="11"/>
        <v>0</v>
      </c>
      <c r="D1015" s="62" t="s">
        <v>50</v>
      </c>
      <c r="E1015" s="60" t="s">
        <v>7382</v>
      </c>
      <c r="F1015" s="43" t="s">
        <v>291</v>
      </c>
      <c r="G1015" s="43" t="s">
        <v>292</v>
      </c>
      <c r="H1015" s="43" t="s">
        <v>7466</v>
      </c>
      <c r="I1015" s="43" t="s">
        <v>456</v>
      </c>
      <c r="J1015" s="47" t="s">
        <v>50</v>
      </c>
      <c r="K1015" s="43" t="s">
        <v>7915</v>
      </c>
      <c r="L1015" s="48">
        <v>5</v>
      </c>
      <c r="M1015" s="43" t="s">
        <v>8176</v>
      </c>
      <c r="N1015" s="43" t="s">
        <v>50</v>
      </c>
      <c r="O1015" s="43" t="s">
        <v>50</v>
      </c>
      <c r="P1015" s="43" t="s">
        <v>99</v>
      </c>
      <c r="Q1015" s="43" t="s">
        <v>58</v>
      </c>
      <c r="R1015" s="43" t="s">
        <v>50</v>
      </c>
      <c r="S1015" s="43" t="s">
        <v>59</v>
      </c>
      <c r="T1015" s="49" t="s">
        <v>50</v>
      </c>
      <c r="U1015" s="44" t="s">
        <v>50</v>
      </c>
      <c r="V1015" s="43" t="s">
        <v>78</v>
      </c>
      <c r="W1015" s="43" t="s">
        <v>61</v>
      </c>
      <c r="X1015" s="43" t="s">
        <v>61</v>
      </c>
      <c r="Y1015" s="50">
        <v>0.26</v>
      </c>
      <c r="Z1015" s="51" t="s">
        <v>50</v>
      </c>
      <c r="AA1015" s="51">
        <v>748</v>
      </c>
      <c r="AB1015" s="33"/>
      <c r="AC1015" s="46">
        <v>2016</v>
      </c>
      <c r="AD1015" s="45" t="s">
        <v>50</v>
      </c>
      <c r="AE1015" s="44" t="s">
        <v>50</v>
      </c>
      <c r="AF1015" s="49">
        <v>42878</v>
      </c>
      <c r="AG1015" s="44" t="s">
        <v>50</v>
      </c>
      <c r="AH1015" s="43" t="s">
        <v>661</v>
      </c>
      <c r="AI1015" s="43" t="s">
        <v>1396</v>
      </c>
      <c r="AJ1015" s="33" t="str">
        <f t="shared" si="12"/>
        <v>Toronto</v>
      </c>
      <c r="AK1015" s="43" t="s">
        <v>8943</v>
      </c>
      <c r="AL1015" s="43" t="s">
        <v>464</v>
      </c>
      <c r="AM1015" s="43" t="s">
        <v>465</v>
      </c>
      <c r="AN1015" s="43" t="s">
        <v>9323</v>
      </c>
      <c r="AO1015" s="43" t="s">
        <v>9782</v>
      </c>
      <c r="AP1015" s="43" t="s">
        <v>303</v>
      </c>
      <c r="AQ1015" s="43" t="s">
        <v>50</v>
      </c>
      <c r="AR1015" s="43" t="s">
        <v>50</v>
      </c>
    </row>
    <row r="1016" spans="1:44" x14ac:dyDescent="0.3">
      <c r="A1016" s="52" t="s">
        <v>6948</v>
      </c>
      <c r="B1016" s="52">
        <v>1</v>
      </c>
      <c r="C1016" s="55">
        <f t="shared" si="11"/>
        <v>0</v>
      </c>
      <c r="D1016" s="61">
        <v>3.23</v>
      </c>
      <c r="E1016" s="59" t="s">
        <v>7383</v>
      </c>
      <c r="F1016" s="34" t="s">
        <v>291</v>
      </c>
      <c r="G1016" s="34" t="s">
        <v>411</v>
      </c>
      <c r="H1016" s="34" t="s">
        <v>7464</v>
      </c>
      <c r="I1016" s="34" t="s">
        <v>542</v>
      </c>
      <c r="J1016" s="38" t="s">
        <v>50</v>
      </c>
      <c r="K1016" s="34" t="s">
        <v>7916</v>
      </c>
      <c r="L1016" s="39">
        <v>4</v>
      </c>
      <c r="M1016" s="34" t="s">
        <v>8177</v>
      </c>
      <c r="N1016" s="34" t="s">
        <v>8347</v>
      </c>
      <c r="O1016" s="34" t="s">
        <v>8449</v>
      </c>
      <c r="P1016" s="34" t="s">
        <v>1910</v>
      </c>
      <c r="Q1016" s="34" t="s">
        <v>58</v>
      </c>
      <c r="R1016" s="34" t="s">
        <v>1911</v>
      </c>
      <c r="S1016" s="34" t="s">
        <v>59</v>
      </c>
      <c r="T1016" s="40" t="s">
        <v>50</v>
      </c>
      <c r="U1016" s="35" t="s">
        <v>50</v>
      </c>
      <c r="V1016" s="34" t="s">
        <v>78</v>
      </c>
      <c r="W1016" s="34" t="s">
        <v>61</v>
      </c>
      <c r="X1016" s="34" t="s">
        <v>61</v>
      </c>
      <c r="Y1016" s="41">
        <v>-0.11</v>
      </c>
      <c r="Z1016" s="42" t="s">
        <v>50</v>
      </c>
      <c r="AA1016" s="42">
        <v>106</v>
      </c>
      <c r="AB1016" s="33"/>
      <c r="AC1016" s="37">
        <v>2013</v>
      </c>
      <c r="AD1016" s="36">
        <v>11</v>
      </c>
      <c r="AE1016" s="35">
        <v>3.23</v>
      </c>
      <c r="AF1016" s="40">
        <v>43093</v>
      </c>
      <c r="AG1016" s="35">
        <v>0.16</v>
      </c>
      <c r="AH1016" s="34" t="s">
        <v>428</v>
      </c>
      <c r="AI1016" s="34" t="s">
        <v>416</v>
      </c>
      <c r="AJ1016" s="33" t="str">
        <f t="shared" si="12"/>
        <v>Hamilton</v>
      </c>
      <c r="AK1016" s="34" t="s">
        <v>8944</v>
      </c>
      <c r="AL1016" s="34" t="s">
        <v>598</v>
      </c>
      <c r="AM1016" s="34" t="s">
        <v>465</v>
      </c>
      <c r="AN1016" s="34" t="s">
        <v>9324</v>
      </c>
      <c r="AO1016" s="34" t="s">
        <v>9783</v>
      </c>
      <c r="AP1016" s="34" t="s">
        <v>1015</v>
      </c>
      <c r="AQ1016" s="34" t="s">
        <v>10298</v>
      </c>
      <c r="AR1016" s="34" t="s">
        <v>10299</v>
      </c>
    </row>
    <row r="1017" spans="1:44" x14ac:dyDescent="0.3">
      <c r="A1017" s="53" t="s">
        <v>6949</v>
      </c>
      <c r="B1017" s="53">
        <v>1</v>
      </c>
      <c r="C1017" s="55">
        <f t="shared" si="11"/>
        <v>0</v>
      </c>
      <c r="D1017" s="62" t="s">
        <v>50</v>
      </c>
      <c r="E1017" s="60" t="s">
        <v>7384</v>
      </c>
      <c r="F1017" s="43" t="s">
        <v>173</v>
      </c>
      <c r="G1017" s="43" t="s">
        <v>317</v>
      </c>
      <c r="H1017" s="43" t="s">
        <v>7495</v>
      </c>
      <c r="I1017" s="43" t="s">
        <v>542</v>
      </c>
      <c r="J1017" s="47" t="s">
        <v>50</v>
      </c>
      <c r="K1017" s="43" t="s">
        <v>7917</v>
      </c>
      <c r="L1017" s="48">
        <v>1</v>
      </c>
      <c r="M1017" s="43" t="s">
        <v>2799</v>
      </c>
      <c r="N1017" s="43" t="s">
        <v>50</v>
      </c>
      <c r="O1017" s="43" t="s">
        <v>50</v>
      </c>
      <c r="P1017" s="43" t="s">
        <v>200</v>
      </c>
      <c r="Q1017" s="43" t="s">
        <v>58</v>
      </c>
      <c r="R1017" s="43" t="s">
        <v>50</v>
      </c>
      <c r="S1017" s="43" t="s">
        <v>59</v>
      </c>
      <c r="T1017" s="49">
        <v>41545</v>
      </c>
      <c r="U1017" s="44">
        <v>0.01</v>
      </c>
      <c r="V1017" s="43" t="s">
        <v>595</v>
      </c>
      <c r="W1017" s="43" t="s">
        <v>61</v>
      </c>
      <c r="X1017" s="43" t="s">
        <v>61</v>
      </c>
      <c r="Y1017" s="50">
        <v>-0.02</v>
      </c>
      <c r="Z1017" s="51">
        <v>346</v>
      </c>
      <c r="AA1017" s="51">
        <v>256</v>
      </c>
      <c r="AB1017" s="33"/>
      <c r="AC1017" s="46">
        <v>2013</v>
      </c>
      <c r="AD1017" s="45">
        <v>2</v>
      </c>
      <c r="AE1017" s="44" t="s">
        <v>50</v>
      </c>
      <c r="AF1017" s="49">
        <v>42005</v>
      </c>
      <c r="AG1017" s="44" t="s">
        <v>50</v>
      </c>
      <c r="AH1017" s="43" t="s">
        <v>78</v>
      </c>
      <c r="AI1017" s="43" t="s">
        <v>447</v>
      </c>
      <c r="AJ1017" s="33" t="str">
        <f t="shared" si="12"/>
        <v>Ottawa</v>
      </c>
      <c r="AK1017" s="43" t="s">
        <v>5222</v>
      </c>
      <c r="AL1017" s="43" t="s">
        <v>598</v>
      </c>
      <c r="AM1017" s="43" t="s">
        <v>465</v>
      </c>
      <c r="AN1017" s="43" t="s">
        <v>9325</v>
      </c>
      <c r="AO1017" s="43" t="s">
        <v>9784</v>
      </c>
      <c r="AP1017" s="43" t="s">
        <v>631</v>
      </c>
      <c r="AQ1017" s="43" t="s">
        <v>10300</v>
      </c>
      <c r="AR1017" s="43" t="s">
        <v>50</v>
      </c>
    </row>
    <row r="1018" spans="1:44" x14ac:dyDescent="0.3">
      <c r="A1018" s="52" t="s">
        <v>6950</v>
      </c>
      <c r="B1018" s="52">
        <v>1</v>
      </c>
      <c r="C1018" s="55">
        <f t="shared" si="11"/>
        <v>0</v>
      </c>
      <c r="D1018" s="61" t="s">
        <v>50</v>
      </c>
      <c r="E1018" s="59" t="s">
        <v>7385</v>
      </c>
      <c r="F1018" s="34" t="s">
        <v>93</v>
      </c>
      <c r="G1018" s="34" t="s">
        <v>592</v>
      </c>
      <c r="H1018" s="34" t="s">
        <v>7464</v>
      </c>
      <c r="I1018" s="34" t="s">
        <v>542</v>
      </c>
      <c r="J1018" s="38" t="s">
        <v>50</v>
      </c>
      <c r="K1018" s="34" t="s">
        <v>7918</v>
      </c>
      <c r="L1018" s="39">
        <v>1</v>
      </c>
      <c r="M1018" s="34" t="s">
        <v>8178</v>
      </c>
      <c r="N1018" s="34" t="s">
        <v>50</v>
      </c>
      <c r="O1018" s="34" t="s">
        <v>50</v>
      </c>
      <c r="P1018" s="34" t="s">
        <v>99</v>
      </c>
      <c r="Q1018" s="34" t="s">
        <v>58</v>
      </c>
      <c r="R1018" s="34" t="s">
        <v>50</v>
      </c>
      <c r="S1018" s="34" t="s">
        <v>59</v>
      </c>
      <c r="T1018" s="40">
        <v>41312</v>
      </c>
      <c r="U1018" s="35" t="s">
        <v>50</v>
      </c>
      <c r="V1018" s="34" t="s">
        <v>78</v>
      </c>
      <c r="W1018" s="34" t="s">
        <v>61</v>
      </c>
      <c r="X1018" s="34" t="s">
        <v>61</v>
      </c>
      <c r="Y1018" s="41">
        <v>-0.14000000000000001</v>
      </c>
      <c r="Z1018" s="42">
        <v>15</v>
      </c>
      <c r="AA1018" s="42">
        <v>525</v>
      </c>
      <c r="AB1018" s="33"/>
      <c r="AC1018" s="37">
        <v>2013</v>
      </c>
      <c r="AD1018" s="36" t="s">
        <v>50</v>
      </c>
      <c r="AE1018" s="35" t="s">
        <v>50</v>
      </c>
      <c r="AF1018" s="40">
        <v>41312</v>
      </c>
      <c r="AG1018" s="35" t="s">
        <v>50</v>
      </c>
      <c r="AH1018" s="34" t="s">
        <v>78</v>
      </c>
      <c r="AI1018" s="34" t="s">
        <v>1125</v>
      </c>
      <c r="AJ1018" s="33" t="str">
        <f t="shared" si="12"/>
        <v>Toronto</v>
      </c>
      <c r="AK1018" s="34" t="s">
        <v>8945</v>
      </c>
      <c r="AL1018" s="34" t="s">
        <v>598</v>
      </c>
      <c r="AM1018" s="34" t="s">
        <v>465</v>
      </c>
      <c r="AN1018" s="34" t="s">
        <v>9326</v>
      </c>
      <c r="AO1018" s="34" t="s">
        <v>9785</v>
      </c>
      <c r="AP1018" s="34" t="s">
        <v>303</v>
      </c>
      <c r="AQ1018" s="34" t="s">
        <v>10301</v>
      </c>
      <c r="AR1018" s="34" t="s">
        <v>50</v>
      </c>
    </row>
    <row r="1019" spans="1:44" x14ac:dyDescent="0.3">
      <c r="A1019" s="53" t="s">
        <v>6951</v>
      </c>
      <c r="B1019" s="53">
        <v>1</v>
      </c>
      <c r="C1019" s="55">
        <f t="shared" si="11"/>
        <v>0</v>
      </c>
      <c r="D1019" s="62" t="s">
        <v>50</v>
      </c>
      <c r="E1019" s="60" t="s">
        <v>3457</v>
      </c>
      <c r="F1019" s="43" t="s">
        <v>291</v>
      </c>
      <c r="G1019" s="43" t="s">
        <v>292</v>
      </c>
      <c r="H1019" s="43" t="s">
        <v>7504</v>
      </c>
      <c r="I1019" s="43" t="s">
        <v>456</v>
      </c>
      <c r="J1019" s="47" t="s">
        <v>50</v>
      </c>
      <c r="K1019" s="43" t="s">
        <v>3458</v>
      </c>
      <c r="L1019" s="48">
        <v>6</v>
      </c>
      <c r="M1019" s="43" t="s">
        <v>3459</v>
      </c>
      <c r="N1019" s="43" t="s">
        <v>3460</v>
      </c>
      <c r="O1019" s="43" t="s">
        <v>50</v>
      </c>
      <c r="P1019" s="43" t="s">
        <v>99</v>
      </c>
      <c r="Q1019" s="43" t="s">
        <v>58</v>
      </c>
      <c r="R1019" s="43" t="s">
        <v>757</v>
      </c>
      <c r="S1019" s="43" t="s">
        <v>59</v>
      </c>
      <c r="T1019" s="49">
        <v>42370</v>
      </c>
      <c r="U1019" s="44" t="s">
        <v>50</v>
      </c>
      <c r="V1019" s="43" t="s">
        <v>78</v>
      </c>
      <c r="W1019" s="43" t="s">
        <v>61</v>
      </c>
      <c r="X1019" s="43" t="s">
        <v>61</v>
      </c>
      <c r="Y1019" s="50" t="s">
        <v>50</v>
      </c>
      <c r="Z1019" s="51" t="s">
        <v>50</v>
      </c>
      <c r="AA1019" s="51" t="s">
        <v>50</v>
      </c>
      <c r="AB1019" s="33"/>
      <c r="AC1019" s="46">
        <v>2015</v>
      </c>
      <c r="AD1019" s="45" t="s">
        <v>50</v>
      </c>
      <c r="AE1019" s="44" t="s">
        <v>50</v>
      </c>
      <c r="AF1019" s="49">
        <v>42917</v>
      </c>
      <c r="AG1019" s="44" t="s">
        <v>50</v>
      </c>
      <c r="AH1019" s="43" t="s">
        <v>661</v>
      </c>
      <c r="AI1019" s="43" t="s">
        <v>547</v>
      </c>
      <c r="AJ1019" s="33" t="str">
        <f t="shared" si="12"/>
        <v>Toronto</v>
      </c>
      <c r="AK1019" s="43" t="s">
        <v>3461</v>
      </c>
      <c r="AL1019" s="43" t="s">
        <v>464</v>
      </c>
      <c r="AM1019" s="43" t="s">
        <v>465</v>
      </c>
      <c r="AN1019" s="43" t="s">
        <v>9327</v>
      </c>
      <c r="AO1019" s="43" t="s">
        <v>3463</v>
      </c>
      <c r="AP1019" s="43" t="s">
        <v>265</v>
      </c>
      <c r="AQ1019" s="43" t="s">
        <v>3464</v>
      </c>
      <c r="AR1019" s="43" t="s">
        <v>50</v>
      </c>
    </row>
    <row r="1020" spans="1:44" x14ac:dyDescent="0.3">
      <c r="A1020" s="52" t="s">
        <v>6952</v>
      </c>
      <c r="B1020" s="52">
        <v>1</v>
      </c>
      <c r="C1020" s="55">
        <f t="shared" si="11"/>
        <v>0</v>
      </c>
      <c r="D1020" s="61">
        <v>0.2</v>
      </c>
      <c r="E1020" s="59" t="s">
        <v>7386</v>
      </c>
      <c r="F1020" s="34" t="s">
        <v>291</v>
      </c>
      <c r="G1020" s="34" t="s">
        <v>292</v>
      </c>
      <c r="H1020" s="34" t="s">
        <v>7544</v>
      </c>
      <c r="I1020" s="34" t="s">
        <v>542</v>
      </c>
      <c r="J1020" s="38" t="s">
        <v>50</v>
      </c>
      <c r="K1020" s="34" t="s">
        <v>7919</v>
      </c>
      <c r="L1020" s="39">
        <v>4</v>
      </c>
      <c r="M1020" s="34" t="s">
        <v>8179</v>
      </c>
      <c r="N1020" s="34" t="s">
        <v>6209</v>
      </c>
      <c r="O1020" s="34" t="s">
        <v>814</v>
      </c>
      <c r="P1020" s="34" t="s">
        <v>200</v>
      </c>
      <c r="Q1020" s="34" t="s">
        <v>58</v>
      </c>
      <c r="R1020" s="34" t="s">
        <v>6210</v>
      </c>
      <c r="S1020" s="34" t="s">
        <v>59</v>
      </c>
      <c r="T1020" s="40">
        <v>42045</v>
      </c>
      <c r="U1020" s="35">
        <v>0.04</v>
      </c>
      <c r="V1020" s="34" t="s">
        <v>595</v>
      </c>
      <c r="W1020" s="34" t="s">
        <v>61</v>
      </c>
      <c r="X1020" s="34" t="s">
        <v>61</v>
      </c>
      <c r="Y1020" s="41">
        <v>-0.04</v>
      </c>
      <c r="Z1020" s="42">
        <v>271</v>
      </c>
      <c r="AA1020" s="42">
        <v>872</v>
      </c>
      <c r="AB1020" s="33"/>
      <c r="AC1020" s="37">
        <v>2014</v>
      </c>
      <c r="AD1020" s="36">
        <v>4</v>
      </c>
      <c r="AE1020" s="35">
        <v>0.2</v>
      </c>
      <c r="AF1020" s="40">
        <v>42692</v>
      </c>
      <c r="AG1020" s="35">
        <v>0.2</v>
      </c>
      <c r="AH1020" s="34" t="s">
        <v>78</v>
      </c>
      <c r="AI1020" s="34" t="s">
        <v>647</v>
      </c>
      <c r="AJ1020" s="33" t="str">
        <f t="shared" si="12"/>
        <v>Ottawa</v>
      </c>
      <c r="AK1020" s="34" t="s">
        <v>8946</v>
      </c>
      <c r="AL1020" s="34" t="s">
        <v>598</v>
      </c>
      <c r="AM1020" s="34" t="s">
        <v>465</v>
      </c>
      <c r="AN1020" s="34" t="s">
        <v>9328</v>
      </c>
      <c r="AO1020" s="34" t="s">
        <v>9786</v>
      </c>
      <c r="AP1020" s="34" t="s">
        <v>9787</v>
      </c>
      <c r="AQ1020" s="34" t="s">
        <v>10302</v>
      </c>
      <c r="AR1020" s="34" t="s">
        <v>50</v>
      </c>
    </row>
    <row r="1021" spans="1:44" x14ac:dyDescent="0.3">
      <c r="A1021" s="53" t="s">
        <v>6953</v>
      </c>
      <c r="B1021" s="53">
        <v>0</v>
      </c>
      <c r="C1021" s="55">
        <f t="shared" si="11"/>
        <v>1</v>
      </c>
      <c r="D1021" s="62">
        <v>7.0000000000000007E-2</v>
      </c>
      <c r="E1021" s="60" t="s">
        <v>7387</v>
      </c>
      <c r="F1021" s="43" t="s">
        <v>173</v>
      </c>
      <c r="G1021" s="43" t="s">
        <v>317</v>
      </c>
      <c r="H1021" s="43" t="s">
        <v>50</v>
      </c>
      <c r="I1021" s="43" t="s">
        <v>456</v>
      </c>
      <c r="J1021" s="47" t="s">
        <v>50</v>
      </c>
      <c r="K1021" s="43" t="s">
        <v>7920</v>
      </c>
      <c r="L1021" s="48">
        <v>3</v>
      </c>
      <c r="M1021" s="43" t="s">
        <v>8180</v>
      </c>
      <c r="N1021" s="43" t="s">
        <v>50</v>
      </c>
      <c r="O1021" s="43" t="s">
        <v>50</v>
      </c>
      <c r="P1021" s="43" t="s">
        <v>414</v>
      </c>
      <c r="Q1021" s="43" t="s">
        <v>58</v>
      </c>
      <c r="R1021" s="43" t="s">
        <v>50</v>
      </c>
      <c r="S1021" s="43" t="s">
        <v>59</v>
      </c>
      <c r="T1021" s="49">
        <v>42276</v>
      </c>
      <c r="U1021" s="44">
        <v>7.0000000000000007E-2</v>
      </c>
      <c r="V1021" s="43" t="s">
        <v>78</v>
      </c>
      <c r="W1021" s="43" t="s">
        <v>61</v>
      </c>
      <c r="X1021" s="43" t="s">
        <v>61</v>
      </c>
      <c r="Y1021" s="50">
        <v>-0.1</v>
      </c>
      <c r="Z1021" s="51">
        <v>5032</v>
      </c>
      <c r="AA1021" s="51">
        <v>3372</v>
      </c>
      <c r="AB1021" s="33"/>
      <c r="AC1021" s="46">
        <v>2013</v>
      </c>
      <c r="AD1021" s="45" t="s">
        <v>50</v>
      </c>
      <c r="AE1021" s="44">
        <v>7.0000000000000007E-2</v>
      </c>
      <c r="AF1021" s="49">
        <v>42276</v>
      </c>
      <c r="AG1021" s="44">
        <v>7.0000000000000007E-2</v>
      </c>
      <c r="AH1021" s="43" t="s">
        <v>78</v>
      </c>
      <c r="AI1021" s="43" t="s">
        <v>322</v>
      </c>
      <c r="AJ1021" s="33" t="str">
        <f t="shared" si="12"/>
        <v>Mississauga</v>
      </c>
      <c r="AK1021" s="43" t="s">
        <v>8947</v>
      </c>
      <c r="AL1021" s="43" t="s">
        <v>598</v>
      </c>
      <c r="AM1021" s="43" t="s">
        <v>465</v>
      </c>
      <c r="AN1021" s="43" t="s">
        <v>9329</v>
      </c>
      <c r="AO1021" s="43" t="s">
        <v>9788</v>
      </c>
      <c r="AP1021" s="43" t="s">
        <v>468</v>
      </c>
      <c r="AQ1021" s="43" t="s">
        <v>10303</v>
      </c>
      <c r="AR1021" s="43" t="s">
        <v>10304</v>
      </c>
    </row>
    <row r="1022" spans="1:44" x14ac:dyDescent="0.3">
      <c r="A1022" s="52" t="s">
        <v>6954</v>
      </c>
      <c r="B1022" s="52">
        <v>1</v>
      </c>
      <c r="C1022" s="55">
        <f t="shared" si="11"/>
        <v>0</v>
      </c>
      <c r="D1022" s="61">
        <v>0.3</v>
      </c>
      <c r="E1022" s="59" t="s">
        <v>7388</v>
      </c>
      <c r="F1022" s="34" t="s">
        <v>291</v>
      </c>
      <c r="G1022" s="34" t="s">
        <v>292</v>
      </c>
      <c r="H1022" s="34" t="s">
        <v>7570</v>
      </c>
      <c r="I1022" s="34" t="s">
        <v>542</v>
      </c>
      <c r="J1022" s="38" t="s">
        <v>50</v>
      </c>
      <c r="K1022" s="34" t="s">
        <v>7921</v>
      </c>
      <c r="L1022" s="39">
        <v>2</v>
      </c>
      <c r="M1022" s="34" t="s">
        <v>50</v>
      </c>
      <c r="N1022" s="34" t="s">
        <v>8348</v>
      </c>
      <c r="O1022" s="34" t="s">
        <v>50</v>
      </c>
      <c r="P1022" s="34" t="s">
        <v>99</v>
      </c>
      <c r="Q1022" s="34" t="s">
        <v>58</v>
      </c>
      <c r="R1022" s="34" t="s">
        <v>50</v>
      </c>
      <c r="S1022" s="34" t="s">
        <v>59</v>
      </c>
      <c r="T1022" s="40">
        <v>41851</v>
      </c>
      <c r="U1022" s="35">
        <v>0.21</v>
      </c>
      <c r="V1022" s="34" t="s">
        <v>461</v>
      </c>
      <c r="W1022" s="34" t="s">
        <v>61</v>
      </c>
      <c r="X1022" s="34" t="s">
        <v>61</v>
      </c>
      <c r="Y1022" s="41" t="s">
        <v>50</v>
      </c>
      <c r="Z1022" s="42" t="s">
        <v>50</v>
      </c>
      <c r="AA1022" s="42" t="s">
        <v>50</v>
      </c>
      <c r="AB1022" s="33"/>
      <c r="AC1022" s="37">
        <v>2014</v>
      </c>
      <c r="AD1022" s="36">
        <v>4</v>
      </c>
      <c r="AE1022" s="35">
        <v>0.3</v>
      </c>
      <c r="AF1022" s="40">
        <v>42064</v>
      </c>
      <c r="AG1022" s="35">
        <v>0.08</v>
      </c>
      <c r="AH1022" s="34" t="s">
        <v>461</v>
      </c>
      <c r="AI1022" s="34" t="s">
        <v>647</v>
      </c>
      <c r="AJ1022" s="33" t="str">
        <f t="shared" si="12"/>
        <v>Toronto</v>
      </c>
      <c r="AK1022" s="34" t="s">
        <v>8948</v>
      </c>
      <c r="AL1022" s="34" t="s">
        <v>549</v>
      </c>
      <c r="AM1022" s="34" t="s">
        <v>465</v>
      </c>
      <c r="AN1022" s="34" t="s">
        <v>9330</v>
      </c>
      <c r="AO1022" s="34" t="s">
        <v>9789</v>
      </c>
      <c r="AP1022" s="34" t="s">
        <v>631</v>
      </c>
      <c r="AQ1022" s="34" t="s">
        <v>50</v>
      </c>
      <c r="AR1022" s="34" t="s">
        <v>10305</v>
      </c>
    </row>
    <row r="1023" spans="1:44" x14ac:dyDescent="0.3">
      <c r="A1023" s="52" t="s">
        <v>6955</v>
      </c>
      <c r="B1023" s="52">
        <v>1</v>
      </c>
      <c r="C1023" s="55">
        <f t="shared" si="11"/>
        <v>0</v>
      </c>
      <c r="D1023" s="61">
        <v>2</v>
      </c>
      <c r="E1023" s="59" t="s">
        <v>7389</v>
      </c>
      <c r="F1023" s="34" t="s">
        <v>291</v>
      </c>
      <c r="G1023" s="34" t="s">
        <v>292</v>
      </c>
      <c r="H1023" s="34" t="s">
        <v>7571</v>
      </c>
      <c r="I1023" s="34" t="s">
        <v>456</v>
      </c>
      <c r="J1023" s="38" t="s">
        <v>50</v>
      </c>
      <c r="K1023" s="34" t="s">
        <v>7922</v>
      </c>
      <c r="L1023" s="39">
        <v>6</v>
      </c>
      <c r="M1023" s="34" t="s">
        <v>8181</v>
      </c>
      <c r="N1023" s="34" t="s">
        <v>8349</v>
      </c>
      <c r="O1023" s="34" t="s">
        <v>8450</v>
      </c>
      <c r="P1023" s="34" t="s">
        <v>99</v>
      </c>
      <c r="Q1023" s="34" t="s">
        <v>58</v>
      </c>
      <c r="R1023" s="34" t="s">
        <v>8689</v>
      </c>
      <c r="S1023" s="34" t="s">
        <v>59</v>
      </c>
      <c r="T1023" s="40" t="s">
        <v>50</v>
      </c>
      <c r="U1023" s="35" t="s">
        <v>50</v>
      </c>
      <c r="V1023" s="34" t="s">
        <v>428</v>
      </c>
      <c r="W1023" s="34" t="s">
        <v>61</v>
      </c>
      <c r="X1023" s="34" t="s">
        <v>61</v>
      </c>
      <c r="Y1023" s="41" t="s">
        <v>50</v>
      </c>
      <c r="Z1023" s="42" t="s">
        <v>50</v>
      </c>
      <c r="AA1023" s="42" t="s">
        <v>50</v>
      </c>
      <c r="AB1023" s="33"/>
      <c r="AC1023" s="37">
        <v>2013</v>
      </c>
      <c r="AD1023" s="36">
        <v>10</v>
      </c>
      <c r="AE1023" s="35">
        <v>2</v>
      </c>
      <c r="AF1023" s="40">
        <v>42333</v>
      </c>
      <c r="AG1023" s="35">
        <v>2</v>
      </c>
      <c r="AH1023" s="34" t="s">
        <v>461</v>
      </c>
      <c r="AI1023" s="34" t="s">
        <v>647</v>
      </c>
      <c r="AJ1023" s="33" t="str">
        <f t="shared" si="12"/>
        <v>Toronto</v>
      </c>
      <c r="AK1023" s="34" t="s">
        <v>8949</v>
      </c>
      <c r="AL1023" s="34" t="s">
        <v>464</v>
      </c>
      <c r="AM1023" s="34" t="s">
        <v>465</v>
      </c>
      <c r="AN1023" s="34" t="s">
        <v>9331</v>
      </c>
      <c r="AO1023" s="34" t="s">
        <v>9790</v>
      </c>
      <c r="AP1023" s="34" t="s">
        <v>138</v>
      </c>
      <c r="AQ1023" s="34" t="s">
        <v>10306</v>
      </c>
      <c r="AR1023" s="34" t="s">
        <v>10307</v>
      </c>
    </row>
    <row r="1024" spans="1:44" x14ac:dyDescent="0.3">
      <c r="A1024" s="52" t="s">
        <v>6956</v>
      </c>
      <c r="B1024" s="52">
        <v>1</v>
      </c>
      <c r="C1024" s="55">
        <f t="shared" si="11"/>
        <v>0</v>
      </c>
      <c r="D1024" s="61" t="s">
        <v>50</v>
      </c>
      <c r="E1024" s="59" t="s">
        <v>7390</v>
      </c>
      <c r="F1024" s="34" t="s">
        <v>173</v>
      </c>
      <c r="G1024" s="34" t="s">
        <v>317</v>
      </c>
      <c r="H1024" s="34" t="s">
        <v>7468</v>
      </c>
      <c r="I1024" s="34" t="s">
        <v>542</v>
      </c>
      <c r="J1024" s="38" t="s">
        <v>50</v>
      </c>
      <c r="K1024" s="34" t="s">
        <v>7656</v>
      </c>
      <c r="L1024" s="39">
        <v>1</v>
      </c>
      <c r="M1024" s="34" t="s">
        <v>8017</v>
      </c>
      <c r="N1024" s="34" t="s">
        <v>8350</v>
      </c>
      <c r="O1024" s="34" t="s">
        <v>8451</v>
      </c>
      <c r="P1024" s="34" t="s">
        <v>200</v>
      </c>
      <c r="Q1024" s="34" t="s">
        <v>58</v>
      </c>
      <c r="R1024" s="34" t="s">
        <v>8690</v>
      </c>
      <c r="S1024" s="34" t="s">
        <v>59</v>
      </c>
      <c r="T1024" s="40" t="s">
        <v>50</v>
      </c>
      <c r="U1024" s="35" t="s">
        <v>50</v>
      </c>
      <c r="V1024" s="34" t="s">
        <v>78</v>
      </c>
      <c r="W1024" s="34" t="s">
        <v>61</v>
      </c>
      <c r="X1024" s="34" t="s">
        <v>61</v>
      </c>
      <c r="Y1024" s="41">
        <v>-0.02</v>
      </c>
      <c r="Z1024" s="42">
        <v>573</v>
      </c>
      <c r="AA1024" s="42">
        <v>345</v>
      </c>
      <c r="AB1024" s="33"/>
      <c r="AC1024" s="37">
        <v>2014</v>
      </c>
      <c r="AD1024" s="36">
        <v>3</v>
      </c>
      <c r="AE1024" s="35" t="s">
        <v>50</v>
      </c>
      <c r="AF1024" s="40" t="s">
        <v>50</v>
      </c>
      <c r="AG1024" s="35" t="s">
        <v>50</v>
      </c>
      <c r="AH1024" s="34" t="s">
        <v>78</v>
      </c>
      <c r="AI1024" s="34" t="s">
        <v>1383</v>
      </c>
      <c r="AJ1024" s="33" t="str">
        <f t="shared" si="12"/>
        <v>Ottawa</v>
      </c>
      <c r="AK1024" s="34" t="s">
        <v>8774</v>
      </c>
      <c r="AL1024" s="34" t="s">
        <v>598</v>
      </c>
      <c r="AM1024" s="34" t="s">
        <v>465</v>
      </c>
      <c r="AN1024" s="34" t="s">
        <v>9332</v>
      </c>
      <c r="AO1024" s="34" t="s">
        <v>9791</v>
      </c>
      <c r="AP1024" s="34" t="s">
        <v>303</v>
      </c>
      <c r="AQ1024" s="34" t="s">
        <v>10308</v>
      </c>
      <c r="AR1024" s="34" t="s">
        <v>50</v>
      </c>
    </row>
    <row r="1025" spans="1:44" x14ac:dyDescent="0.3">
      <c r="A1025" s="53" t="s">
        <v>6957</v>
      </c>
      <c r="B1025" s="53">
        <v>0</v>
      </c>
      <c r="C1025" s="55">
        <f t="shared" si="11"/>
        <v>1</v>
      </c>
      <c r="D1025" s="62">
        <v>0.9</v>
      </c>
      <c r="E1025" s="60" t="s">
        <v>7061</v>
      </c>
      <c r="F1025" s="43" t="s">
        <v>173</v>
      </c>
      <c r="G1025" s="43" t="s">
        <v>174</v>
      </c>
      <c r="H1025" s="43" t="s">
        <v>50</v>
      </c>
      <c r="I1025" s="43" t="s">
        <v>542</v>
      </c>
      <c r="J1025" s="47" t="s">
        <v>50</v>
      </c>
      <c r="K1025" s="43" t="s">
        <v>7923</v>
      </c>
      <c r="L1025" s="48" t="s">
        <v>50</v>
      </c>
      <c r="M1025" s="43" t="s">
        <v>50</v>
      </c>
      <c r="N1025" s="43" t="s">
        <v>8227</v>
      </c>
      <c r="O1025" s="43" t="s">
        <v>6237</v>
      </c>
      <c r="P1025" s="43" t="s">
        <v>1483</v>
      </c>
      <c r="Q1025" s="43" t="s">
        <v>58</v>
      </c>
      <c r="R1025" s="43" t="s">
        <v>8553</v>
      </c>
      <c r="S1025" s="43" t="s">
        <v>59</v>
      </c>
      <c r="T1025" s="49">
        <v>43007</v>
      </c>
      <c r="U1025" s="44">
        <v>0.9</v>
      </c>
      <c r="V1025" s="43" t="s">
        <v>428</v>
      </c>
      <c r="W1025" s="43" t="s">
        <v>61</v>
      </c>
      <c r="X1025" s="43" t="s">
        <v>61</v>
      </c>
      <c r="Y1025" s="50" t="s">
        <v>50</v>
      </c>
      <c r="Z1025" s="51" t="s">
        <v>50</v>
      </c>
      <c r="AA1025" s="51" t="s">
        <v>50</v>
      </c>
      <c r="AB1025" s="33"/>
      <c r="AC1025" s="46">
        <v>2017</v>
      </c>
      <c r="AD1025" s="45" t="s">
        <v>50</v>
      </c>
      <c r="AE1025" s="44">
        <v>0.9</v>
      </c>
      <c r="AF1025" s="49">
        <v>43007</v>
      </c>
      <c r="AG1025" s="44">
        <v>0.9</v>
      </c>
      <c r="AH1025" s="43" t="s">
        <v>428</v>
      </c>
      <c r="AI1025" s="43" t="s">
        <v>174</v>
      </c>
      <c r="AJ1025" s="33" t="str">
        <f t="shared" si="12"/>
        <v>Oakville</v>
      </c>
      <c r="AK1025" s="43" t="s">
        <v>50</v>
      </c>
      <c r="AL1025" s="43" t="s">
        <v>549</v>
      </c>
      <c r="AM1025" s="43" t="s">
        <v>465</v>
      </c>
      <c r="AN1025" s="43" t="s">
        <v>9333</v>
      </c>
      <c r="AO1025" s="43" t="s">
        <v>9792</v>
      </c>
      <c r="AP1025" s="43" t="s">
        <v>242</v>
      </c>
      <c r="AQ1025" s="43" t="s">
        <v>10309</v>
      </c>
      <c r="AR1025" s="43" t="s">
        <v>10310</v>
      </c>
    </row>
    <row r="1026" spans="1:44" x14ac:dyDescent="0.3">
      <c r="A1026" s="52" t="s">
        <v>6958</v>
      </c>
      <c r="B1026" s="52">
        <v>1</v>
      </c>
      <c r="C1026" s="55">
        <f t="shared" si="11"/>
        <v>0</v>
      </c>
      <c r="D1026" s="61">
        <v>32.65</v>
      </c>
      <c r="E1026" s="59" t="s">
        <v>7391</v>
      </c>
      <c r="F1026" s="34" t="s">
        <v>1</v>
      </c>
      <c r="G1026" s="34" t="s">
        <v>70</v>
      </c>
      <c r="H1026" s="34" t="s">
        <v>269</v>
      </c>
      <c r="I1026" s="34" t="s">
        <v>221</v>
      </c>
      <c r="J1026" s="38" t="s">
        <v>50</v>
      </c>
      <c r="K1026" s="34" t="s">
        <v>7924</v>
      </c>
      <c r="L1026" s="39" t="s">
        <v>50</v>
      </c>
      <c r="M1026" s="34" t="s">
        <v>50</v>
      </c>
      <c r="N1026" s="34" t="s">
        <v>50</v>
      </c>
      <c r="O1026" s="34" t="s">
        <v>50</v>
      </c>
      <c r="P1026" s="34" t="s">
        <v>99</v>
      </c>
      <c r="Q1026" s="34" t="s">
        <v>58</v>
      </c>
      <c r="R1026" s="34" t="s">
        <v>50</v>
      </c>
      <c r="S1026" s="34" t="s">
        <v>59</v>
      </c>
      <c r="T1026" s="40">
        <v>42862</v>
      </c>
      <c r="U1026" s="35">
        <v>32.65</v>
      </c>
      <c r="V1026" s="34" t="s">
        <v>8719</v>
      </c>
      <c r="W1026" s="34" t="s">
        <v>61</v>
      </c>
      <c r="X1026" s="34" t="s">
        <v>179</v>
      </c>
      <c r="Y1026" s="41">
        <v>0.04</v>
      </c>
      <c r="Z1026" s="42" t="s">
        <v>50</v>
      </c>
      <c r="AA1026" s="42">
        <v>459</v>
      </c>
      <c r="AB1026" s="33"/>
      <c r="AC1026" s="37">
        <v>2014</v>
      </c>
      <c r="AD1026" s="36" t="s">
        <v>50</v>
      </c>
      <c r="AE1026" s="35">
        <v>32.65</v>
      </c>
      <c r="AF1026" s="40">
        <v>43356</v>
      </c>
      <c r="AG1026" s="35" t="s">
        <v>50</v>
      </c>
      <c r="AH1026" s="34" t="s">
        <v>133</v>
      </c>
      <c r="AI1026" s="34" t="s">
        <v>275</v>
      </c>
      <c r="AJ1026" s="33" t="str">
        <f t="shared" si="12"/>
        <v>Toronto</v>
      </c>
      <c r="AK1026" s="34" t="s">
        <v>50</v>
      </c>
      <c r="AL1026" s="34" t="s">
        <v>723</v>
      </c>
      <c r="AM1026" s="34" t="s">
        <v>204</v>
      </c>
      <c r="AN1026" s="34" t="s">
        <v>9334</v>
      </c>
      <c r="AO1026" s="34" t="s">
        <v>9793</v>
      </c>
      <c r="AP1026" s="34" t="s">
        <v>107</v>
      </c>
      <c r="AQ1026" s="34" t="s">
        <v>10311</v>
      </c>
      <c r="AR1026" s="34" t="s">
        <v>10312</v>
      </c>
    </row>
    <row r="1027" spans="1:44" x14ac:dyDescent="0.3">
      <c r="A1027" s="53" t="s">
        <v>6959</v>
      </c>
      <c r="B1027" s="53">
        <v>1</v>
      </c>
      <c r="C1027" s="55">
        <f t="shared" si="11"/>
        <v>0</v>
      </c>
      <c r="D1027" s="62">
        <v>0.19</v>
      </c>
      <c r="E1027" s="60" t="s">
        <v>7392</v>
      </c>
      <c r="F1027" s="43" t="s">
        <v>291</v>
      </c>
      <c r="G1027" s="43" t="s">
        <v>292</v>
      </c>
      <c r="H1027" s="43" t="s">
        <v>7464</v>
      </c>
      <c r="I1027" s="43" t="s">
        <v>542</v>
      </c>
      <c r="J1027" s="47" t="s">
        <v>50</v>
      </c>
      <c r="K1027" s="43" t="s">
        <v>7631</v>
      </c>
      <c r="L1027" s="48">
        <v>1</v>
      </c>
      <c r="M1027" s="43" t="s">
        <v>3403</v>
      </c>
      <c r="N1027" s="43" t="s">
        <v>8351</v>
      </c>
      <c r="O1027" s="43" t="s">
        <v>50</v>
      </c>
      <c r="P1027" s="43" t="s">
        <v>99</v>
      </c>
      <c r="Q1027" s="43" t="s">
        <v>58</v>
      </c>
      <c r="R1027" s="43" t="s">
        <v>50</v>
      </c>
      <c r="S1027" s="43" t="s">
        <v>59</v>
      </c>
      <c r="T1027" s="49">
        <v>41456</v>
      </c>
      <c r="U1027" s="44">
        <v>0.19</v>
      </c>
      <c r="V1027" s="43" t="s">
        <v>428</v>
      </c>
      <c r="W1027" s="43" t="s">
        <v>61</v>
      </c>
      <c r="X1027" s="43" t="s">
        <v>61</v>
      </c>
      <c r="Y1027" s="50">
        <v>0</v>
      </c>
      <c r="Z1027" s="51">
        <v>367</v>
      </c>
      <c r="AA1027" s="51">
        <v>20</v>
      </c>
      <c r="AB1027" s="33"/>
      <c r="AC1027" s="46">
        <v>2013</v>
      </c>
      <c r="AD1027" s="45" t="s">
        <v>50</v>
      </c>
      <c r="AE1027" s="44">
        <v>0.19</v>
      </c>
      <c r="AF1027" s="49" t="s">
        <v>50</v>
      </c>
      <c r="AG1027" s="44" t="s">
        <v>50</v>
      </c>
      <c r="AH1027" s="43" t="s">
        <v>78</v>
      </c>
      <c r="AI1027" s="43" t="s">
        <v>299</v>
      </c>
      <c r="AJ1027" s="33" t="str">
        <f t="shared" si="12"/>
        <v>Toronto</v>
      </c>
      <c r="AK1027" s="43" t="s">
        <v>3404</v>
      </c>
      <c r="AL1027" s="43" t="s">
        <v>598</v>
      </c>
      <c r="AM1027" s="43" t="s">
        <v>465</v>
      </c>
      <c r="AN1027" s="43" t="s">
        <v>9335</v>
      </c>
      <c r="AO1027" s="43" t="s">
        <v>9794</v>
      </c>
      <c r="AP1027" s="43" t="s">
        <v>9795</v>
      </c>
      <c r="AQ1027" s="43" t="s">
        <v>10313</v>
      </c>
      <c r="AR1027" s="43" t="s">
        <v>10314</v>
      </c>
    </row>
    <row r="1028" spans="1:44" x14ac:dyDescent="0.3">
      <c r="A1028" s="52" t="s">
        <v>6960</v>
      </c>
      <c r="B1028" s="52">
        <v>0</v>
      </c>
      <c r="C1028" s="55">
        <f t="shared" si="11"/>
        <v>1</v>
      </c>
      <c r="D1028" s="61" t="s">
        <v>50</v>
      </c>
      <c r="E1028" s="59" t="s">
        <v>7393</v>
      </c>
      <c r="F1028" s="34" t="s">
        <v>1</v>
      </c>
      <c r="G1028" s="34" t="s">
        <v>2714</v>
      </c>
      <c r="H1028" s="34" t="s">
        <v>328</v>
      </c>
      <c r="I1028" s="34" t="s">
        <v>996</v>
      </c>
      <c r="J1028" s="38" t="s">
        <v>50</v>
      </c>
      <c r="K1028" s="34" t="s">
        <v>7925</v>
      </c>
      <c r="L1028" s="39" t="s">
        <v>50</v>
      </c>
      <c r="M1028" s="34" t="s">
        <v>50</v>
      </c>
      <c r="N1028" s="34" t="s">
        <v>50</v>
      </c>
      <c r="O1028" s="34" t="s">
        <v>50</v>
      </c>
      <c r="P1028" s="34" t="s">
        <v>50</v>
      </c>
      <c r="Q1028" s="34" t="s">
        <v>58</v>
      </c>
      <c r="R1028" s="34" t="s">
        <v>50</v>
      </c>
      <c r="S1028" s="34" t="s">
        <v>59</v>
      </c>
      <c r="T1028" s="40">
        <v>42017</v>
      </c>
      <c r="U1028" s="35" t="s">
        <v>50</v>
      </c>
      <c r="V1028" s="34" t="s">
        <v>595</v>
      </c>
      <c r="W1028" s="34" t="s">
        <v>61</v>
      </c>
      <c r="X1028" s="34" t="s">
        <v>61</v>
      </c>
      <c r="Y1028" s="41">
        <v>0</v>
      </c>
      <c r="Z1028" s="42" t="s">
        <v>50</v>
      </c>
      <c r="AA1028" s="42" t="s">
        <v>50</v>
      </c>
      <c r="AB1028" s="33"/>
      <c r="AC1028" s="37">
        <v>2013</v>
      </c>
      <c r="AD1028" s="36" t="s">
        <v>50</v>
      </c>
      <c r="AE1028" s="35" t="s">
        <v>50</v>
      </c>
      <c r="AF1028" s="40">
        <v>42017</v>
      </c>
      <c r="AG1028" s="35" t="s">
        <v>50</v>
      </c>
      <c r="AH1028" s="34" t="s">
        <v>595</v>
      </c>
      <c r="AI1028" s="34" t="s">
        <v>2859</v>
      </c>
      <c r="AJ1028" s="33" t="str">
        <f t="shared" si="12"/>
        <v/>
      </c>
      <c r="AK1028" s="34" t="s">
        <v>50</v>
      </c>
      <c r="AL1028" s="34" t="s">
        <v>104</v>
      </c>
      <c r="AM1028" s="34" t="s">
        <v>204</v>
      </c>
      <c r="AN1028" s="34" t="s">
        <v>9336</v>
      </c>
      <c r="AO1028" s="34" t="s">
        <v>9796</v>
      </c>
      <c r="AP1028" s="34" t="s">
        <v>9797</v>
      </c>
      <c r="AQ1028" s="34" t="s">
        <v>10315</v>
      </c>
      <c r="AR1028" s="34" t="s">
        <v>50</v>
      </c>
    </row>
    <row r="1029" spans="1:44" x14ac:dyDescent="0.3">
      <c r="A1029" s="53" t="s">
        <v>6961</v>
      </c>
      <c r="B1029" s="53">
        <v>0</v>
      </c>
      <c r="C1029" s="55">
        <f t="shared" si="11"/>
        <v>1</v>
      </c>
      <c r="D1029" s="62" t="s">
        <v>50</v>
      </c>
      <c r="E1029" s="60" t="s">
        <v>7394</v>
      </c>
      <c r="F1029" s="43" t="s">
        <v>2</v>
      </c>
      <c r="G1029" s="43" t="s">
        <v>129</v>
      </c>
      <c r="H1029" s="43" t="s">
        <v>50</v>
      </c>
      <c r="I1029" s="43" t="s">
        <v>72</v>
      </c>
      <c r="J1029" s="47" t="s">
        <v>50</v>
      </c>
      <c r="K1029" s="43" t="s">
        <v>7926</v>
      </c>
      <c r="L1029" s="48" t="s">
        <v>50</v>
      </c>
      <c r="M1029" s="43" t="s">
        <v>50</v>
      </c>
      <c r="N1029" s="43" t="s">
        <v>3599</v>
      </c>
      <c r="O1029" s="43" t="s">
        <v>8452</v>
      </c>
      <c r="P1029" s="43" t="s">
        <v>99</v>
      </c>
      <c r="Q1029" s="43" t="s">
        <v>58</v>
      </c>
      <c r="R1029" s="43" t="s">
        <v>3601</v>
      </c>
      <c r="S1029" s="43" t="s">
        <v>59</v>
      </c>
      <c r="T1029" s="49">
        <v>42948</v>
      </c>
      <c r="U1029" s="44">
        <v>37.81</v>
      </c>
      <c r="V1029" s="43" t="s">
        <v>119</v>
      </c>
      <c r="W1029" s="43" t="s">
        <v>61</v>
      </c>
      <c r="X1029" s="43" t="s">
        <v>61</v>
      </c>
      <c r="Y1029" s="50" t="s">
        <v>50</v>
      </c>
      <c r="Z1029" s="51" t="s">
        <v>50</v>
      </c>
      <c r="AA1029" s="51" t="s">
        <v>50</v>
      </c>
      <c r="AB1029" s="33"/>
      <c r="AC1029" s="46">
        <v>2017</v>
      </c>
      <c r="AD1029" s="45" t="s">
        <v>50</v>
      </c>
      <c r="AE1029" s="44" t="s">
        <v>50</v>
      </c>
      <c r="AF1029" s="49">
        <v>43343</v>
      </c>
      <c r="AG1029" s="44" t="s">
        <v>50</v>
      </c>
      <c r="AH1029" s="43" t="s">
        <v>134</v>
      </c>
      <c r="AI1029" s="43" t="s">
        <v>312</v>
      </c>
      <c r="AJ1029" s="33" t="str">
        <f t="shared" si="12"/>
        <v>Toronto</v>
      </c>
      <c r="AK1029" s="43" t="s">
        <v>50</v>
      </c>
      <c r="AL1029" s="43" t="s">
        <v>83</v>
      </c>
      <c r="AM1029" s="43" t="s">
        <v>67</v>
      </c>
      <c r="AN1029" s="43" t="s">
        <v>50</v>
      </c>
      <c r="AO1029" s="43" t="s">
        <v>9798</v>
      </c>
      <c r="AP1029" s="43" t="s">
        <v>138</v>
      </c>
      <c r="AQ1029" s="43" t="s">
        <v>50</v>
      </c>
      <c r="AR1029" s="43" t="s">
        <v>50</v>
      </c>
    </row>
    <row r="1030" spans="1:44" x14ac:dyDescent="0.3">
      <c r="A1030" s="53" t="s">
        <v>6962</v>
      </c>
      <c r="B1030" s="53">
        <v>1</v>
      </c>
      <c r="C1030" s="55">
        <f t="shared" si="11"/>
        <v>0</v>
      </c>
      <c r="D1030" s="62">
        <v>3</v>
      </c>
      <c r="E1030" s="60" t="s">
        <v>7395</v>
      </c>
      <c r="F1030" s="43" t="s">
        <v>291</v>
      </c>
      <c r="G1030" s="43" t="s">
        <v>292</v>
      </c>
      <c r="H1030" s="43" t="s">
        <v>7572</v>
      </c>
      <c r="I1030" s="43" t="s">
        <v>1754</v>
      </c>
      <c r="J1030" s="47" t="s">
        <v>50</v>
      </c>
      <c r="K1030" s="43" t="s">
        <v>7927</v>
      </c>
      <c r="L1030" s="48">
        <v>1</v>
      </c>
      <c r="M1030" s="43" t="s">
        <v>3871</v>
      </c>
      <c r="N1030" s="43" t="s">
        <v>8352</v>
      </c>
      <c r="O1030" s="43" t="s">
        <v>50</v>
      </c>
      <c r="P1030" s="43" t="s">
        <v>99</v>
      </c>
      <c r="Q1030" s="43" t="s">
        <v>58</v>
      </c>
      <c r="R1030" s="43" t="s">
        <v>8691</v>
      </c>
      <c r="S1030" s="43" t="s">
        <v>59</v>
      </c>
      <c r="T1030" s="49">
        <v>42156</v>
      </c>
      <c r="U1030" s="44">
        <v>3</v>
      </c>
      <c r="V1030" s="43" t="s">
        <v>428</v>
      </c>
      <c r="W1030" s="43" t="s">
        <v>61</v>
      </c>
      <c r="X1030" s="43" t="s">
        <v>61</v>
      </c>
      <c r="Y1030" s="50">
        <v>0.46</v>
      </c>
      <c r="Z1030" s="51">
        <v>6256</v>
      </c>
      <c r="AA1030" s="51">
        <v>2315</v>
      </c>
      <c r="AB1030" s="33"/>
      <c r="AC1030" s="46">
        <v>2013</v>
      </c>
      <c r="AD1030" s="45">
        <v>10</v>
      </c>
      <c r="AE1030" s="44">
        <v>3</v>
      </c>
      <c r="AF1030" s="49">
        <v>43160</v>
      </c>
      <c r="AG1030" s="44" t="s">
        <v>50</v>
      </c>
      <c r="AH1030" s="43" t="s">
        <v>428</v>
      </c>
      <c r="AI1030" s="43" t="s">
        <v>647</v>
      </c>
      <c r="AJ1030" s="33" t="str">
        <f t="shared" si="12"/>
        <v>Toronto</v>
      </c>
      <c r="AK1030" s="43" t="s">
        <v>3873</v>
      </c>
      <c r="AL1030" s="43" t="s">
        <v>549</v>
      </c>
      <c r="AM1030" s="43" t="s">
        <v>465</v>
      </c>
      <c r="AN1030" s="43" t="s">
        <v>9337</v>
      </c>
      <c r="AO1030" s="43" t="s">
        <v>9799</v>
      </c>
      <c r="AP1030" s="43" t="s">
        <v>153</v>
      </c>
      <c r="AQ1030" s="43" t="s">
        <v>10316</v>
      </c>
      <c r="AR1030" s="43" t="s">
        <v>50</v>
      </c>
    </row>
    <row r="1031" spans="1:44" x14ac:dyDescent="0.3">
      <c r="A1031" s="52" t="s">
        <v>6963</v>
      </c>
      <c r="B1031" s="52">
        <v>1</v>
      </c>
      <c r="C1031" s="55">
        <f t="shared" si="11"/>
        <v>0</v>
      </c>
      <c r="D1031" s="61" t="s">
        <v>50</v>
      </c>
      <c r="E1031" s="59" t="s">
        <v>7396</v>
      </c>
      <c r="F1031" s="34" t="s">
        <v>291</v>
      </c>
      <c r="G1031" s="34" t="s">
        <v>292</v>
      </c>
      <c r="H1031" s="34" t="s">
        <v>7476</v>
      </c>
      <c r="I1031" s="34" t="s">
        <v>542</v>
      </c>
      <c r="J1031" s="38" t="s">
        <v>50</v>
      </c>
      <c r="K1031" s="34" t="s">
        <v>7928</v>
      </c>
      <c r="L1031" s="39">
        <v>2</v>
      </c>
      <c r="M1031" s="34" t="s">
        <v>8182</v>
      </c>
      <c r="N1031" s="34" t="s">
        <v>8353</v>
      </c>
      <c r="O1031" s="34" t="s">
        <v>8453</v>
      </c>
      <c r="P1031" s="34" t="s">
        <v>200</v>
      </c>
      <c r="Q1031" s="34" t="s">
        <v>58</v>
      </c>
      <c r="R1031" s="34" t="s">
        <v>8664</v>
      </c>
      <c r="S1031" s="34" t="s">
        <v>59</v>
      </c>
      <c r="T1031" s="40">
        <v>42264</v>
      </c>
      <c r="U1031" s="35" t="s">
        <v>50</v>
      </c>
      <c r="V1031" s="34" t="s">
        <v>78</v>
      </c>
      <c r="W1031" s="34" t="s">
        <v>61</v>
      </c>
      <c r="X1031" s="34" t="s">
        <v>61</v>
      </c>
      <c r="Y1031" s="41">
        <v>-0.03</v>
      </c>
      <c r="Z1031" s="42">
        <v>16</v>
      </c>
      <c r="AA1031" s="42">
        <v>561</v>
      </c>
      <c r="AB1031" s="33"/>
      <c r="AC1031" s="37">
        <v>2014</v>
      </c>
      <c r="AD1031" s="36">
        <v>3</v>
      </c>
      <c r="AE1031" s="35" t="s">
        <v>50</v>
      </c>
      <c r="AF1031" s="40">
        <v>42417</v>
      </c>
      <c r="AG1031" s="35">
        <v>0.06</v>
      </c>
      <c r="AH1031" s="34" t="s">
        <v>78</v>
      </c>
      <c r="AI1031" s="34" t="s">
        <v>547</v>
      </c>
      <c r="AJ1031" s="33" t="str">
        <f t="shared" si="12"/>
        <v>Ottawa</v>
      </c>
      <c r="AK1031" s="34" t="s">
        <v>8950</v>
      </c>
      <c r="AL1031" s="34" t="s">
        <v>598</v>
      </c>
      <c r="AM1031" s="34" t="s">
        <v>465</v>
      </c>
      <c r="AN1031" s="34" t="s">
        <v>9338</v>
      </c>
      <c r="AO1031" s="34" t="s">
        <v>9800</v>
      </c>
      <c r="AP1031" s="34" t="s">
        <v>2834</v>
      </c>
      <c r="AQ1031" s="34" t="s">
        <v>10317</v>
      </c>
      <c r="AR1031" s="34" t="s">
        <v>10318</v>
      </c>
    </row>
    <row r="1032" spans="1:44" x14ac:dyDescent="0.3">
      <c r="A1032" s="53" t="s">
        <v>6964</v>
      </c>
      <c r="B1032" s="53">
        <v>1</v>
      </c>
      <c r="C1032" s="55">
        <f t="shared" si="11"/>
        <v>0</v>
      </c>
      <c r="D1032" s="62">
        <v>0.02</v>
      </c>
      <c r="E1032" s="60" t="s">
        <v>7397</v>
      </c>
      <c r="F1032" s="43" t="s">
        <v>291</v>
      </c>
      <c r="G1032" s="43" t="s">
        <v>292</v>
      </c>
      <c r="H1032" s="43" t="s">
        <v>7573</v>
      </c>
      <c r="I1032" s="43" t="s">
        <v>542</v>
      </c>
      <c r="J1032" s="47" t="s">
        <v>50</v>
      </c>
      <c r="K1032" s="43" t="s">
        <v>7929</v>
      </c>
      <c r="L1032" s="48">
        <v>1</v>
      </c>
      <c r="M1032" s="43" t="s">
        <v>8183</v>
      </c>
      <c r="N1032" s="43" t="s">
        <v>50</v>
      </c>
      <c r="O1032" s="43" t="s">
        <v>50</v>
      </c>
      <c r="P1032" s="43" t="s">
        <v>99</v>
      </c>
      <c r="Q1032" s="43" t="s">
        <v>58</v>
      </c>
      <c r="R1032" s="43" t="s">
        <v>50</v>
      </c>
      <c r="S1032" s="43" t="s">
        <v>59</v>
      </c>
      <c r="T1032" s="49">
        <v>42821</v>
      </c>
      <c r="U1032" s="44">
        <v>0.02</v>
      </c>
      <c r="V1032" s="43" t="s">
        <v>78</v>
      </c>
      <c r="W1032" s="43" t="s">
        <v>61</v>
      </c>
      <c r="X1032" s="43" t="s">
        <v>61</v>
      </c>
      <c r="Y1032" s="50">
        <v>-0.14000000000000001</v>
      </c>
      <c r="Z1032" s="51">
        <v>128</v>
      </c>
      <c r="AA1032" s="51">
        <v>4496</v>
      </c>
      <c r="AB1032" s="33"/>
      <c r="AC1032" s="46">
        <v>2016</v>
      </c>
      <c r="AD1032" s="45" t="s">
        <v>50</v>
      </c>
      <c r="AE1032" s="44">
        <v>0.02</v>
      </c>
      <c r="AF1032" s="49">
        <v>42821</v>
      </c>
      <c r="AG1032" s="44">
        <v>0.02</v>
      </c>
      <c r="AH1032" s="43" t="s">
        <v>78</v>
      </c>
      <c r="AI1032" s="43" t="s">
        <v>647</v>
      </c>
      <c r="AJ1032" s="33" t="str">
        <f t="shared" si="12"/>
        <v>Toronto</v>
      </c>
      <c r="AK1032" s="43" t="s">
        <v>8951</v>
      </c>
      <c r="AL1032" s="43" t="s">
        <v>598</v>
      </c>
      <c r="AM1032" s="43" t="s">
        <v>465</v>
      </c>
      <c r="AN1032" s="43" t="s">
        <v>9339</v>
      </c>
      <c r="AO1032" s="43" t="s">
        <v>9801</v>
      </c>
      <c r="AP1032" s="43" t="s">
        <v>303</v>
      </c>
      <c r="AQ1032" s="43" t="s">
        <v>10319</v>
      </c>
      <c r="AR1032" s="43" t="s">
        <v>50</v>
      </c>
    </row>
    <row r="1033" spans="1:44" x14ac:dyDescent="0.3">
      <c r="A1033" s="52" t="s">
        <v>6965</v>
      </c>
      <c r="B1033" s="52">
        <v>1</v>
      </c>
      <c r="C1033" s="55">
        <f t="shared" si="11"/>
        <v>0</v>
      </c>
      <c r="D1033" s="61" t="s">
        <v>50</v>
      </c>
      <c r="E1033" s="59" t="s">
        <v>7398</v>
      </c>
      <c r="F1033" s="34" t="s">
        <v>93</v>
      </c>
      <c r="G1033" s="34" t="s">
        <v>503</v>
      </c>
      <c r="H1033" s="34" t="s">
        <v>7574</v>
      </c>
      <c r="I1033" s="34" t="s">
        <v>456</v>
      </c>
      <c r="J1033" s="38" t="s">
        <v>50</v>
      </c>
      <c r="K1033" s="34" t="s">
        <v>7930</v>
      </c>
      <c r="L1033" s="39">
        <v>2</v>
      </c>
      <c r="M1033" s="34" t="s">
        <v>8184</v>
      </c>
      <c r="N1033" s="34" t="s">
        <v>8354</v>
      </c>
      <c r="O1033" s="34" t="s">
        <v>5914</v>
      </c>
      <c r="P1033" s="34" t="s">
        <v>99</v>
      </c>
      <c r="Q1033" s="34" t="s">
        <v>58</v>
      </c>
      <c r="R1033" s="34" t="s">
        <v>8692</v>
      </c>
      <c r="S1033" s="34" t="s">
        <v>59</v>
      </c>
      <c r="T1033" s="40">
        <v>42431</v>
      </c>
      <c r="U1033" s="35" t="s">
        <v>50</v>
      </c>
      <c r="V1033" s="34" t="s">
        <v>461</v>
      </c>
      <c r="W1033" s="34" t="s">
        <v>61</v>
      </c>
      <c r="X1033" s="34" t="s">
        <v>61</v>
      </c>
      <c r="Y1033" s="41">
        <v>0.37</v>
      </c>
      <c r="Z1033" s="42" t="s">
        <v>50</v>
      </c>
      <c r="AA1033" s="42">
        <v>316</v>
      </c>
      <c r="AB1033" s="33"/>
      <c r="AC1033" s="37">
        <v>2015</v>
      </c>
      <c r="AD1033" s="36">
        <v>2</v>
      </c>
      <c r="AE1033" s="35" t="s">
        <v>50</v>
      </c>
      <c r="AF1033" s="40">
        <v>42815</v>
      </c>
      <c r="AG1033" s="35" t="s">
        <v>50</v>
      </c>
      <c r="AH1033" s="34" t="s">
        <v>78</v>
      </c>
      <c r="AI1033" s="34" t="s">
        <v>1183</v>
      </c>
      <c r="AJ1033" s="33" t="str">
        <f t="shared" si="12"/>
        <v>Toronto</v>
      </c>
      <c r="AK1033" s="34" t="s">
        <v>8952</v>
      </c>
      <c r="AL1033" s="34" t="s">
        <v>598</v>
      </c>
      <c r="AM1033" s="34" t="s">
        <v>465</v>
      </c>
      <c r="AN1033" s="34" t="s">
        <v>9340</v>
      </c>
      <c r="AO1033" s="34" t="s">
        <v>9802</v>
      </c>
      <c r="AP1033" s="34" t="s">
        <v>9803</v>
      </c>
      <c r="AQ1033" s="34" t="s">
        <v>10320</v>
      </c>
      <c r="AR1033" s="34" t="s">
        <v>50</v>
      </c>
    </row>
    <row r="1034" spans="1:44" x14ac:dyDescent="0.3">
      <c r="A1034" s="53" t="s">
        <v>6966</v>
      </c>
      <c r="B1034" s="53">
        <v>1</v>
      </c>
      <c r="C1034" s="55">
        <f t="shared" si="11"/>
        <v>0</v>
      </c>
      <c r="D1034" s="62">
        <v>0.19</v>
      </c>
      <c r="E1034" s="60" t="s">
        <v>7399</v>
      </c>
      <c r="F1034" s="43" t="s">
        <v>93</v>
      </c>
      <c r="G1034" s="43" t="s">
        <v>344</v>
      </c>
      <c r="H1034" s="43" t="s">
        <v>7575</v>
      </c>
      <c r="I1034" s="43" t="s">
        <v>542</v>
      </c>
      <c r="J1034" s="47" t="s">
        <v>50</v>
      </c>
      <c r="K1034" s="43" t="s">
        <v>7931</v>
      </c>
      <c r="L1034" s="48">
        <v>5</v>
      </c>
      <c r="M1034" s="43" t="s">
        <v>8185</v>
      </c>
      <c r="N1034" s="43" t="s">
        <v>1526</v>
      </c>
      <c r="O1034" s="43" t="s">
        <v>8454</v>
      </c>
      <c r="P1034" s="43" t="s">
        <v>99</v>
      </c>
      <c r="Q1034" s="43" t="s">
        <v>58</v>
      </c>
      <c r="R1034" s="43" t="s">
        <v>1528</v>
      </c>
      <c r="S1034" s="43" t="s">
        <v>59</v>
      </c>
      <c r="T1034" s="49">
        <v>41621</v>
      </c>
      <c r="U1034" s="44" t="s">
        <v>50</v>
      </c>
      <c r="V1034" s="43" t="s">
        <v>78</v>
      </c>
      <c r="W1034" s="43" t="s">
        <v>61</v>
      </c>
      <c r="X1034" s="43" t="s">
        <v>61</v>
      </c>
      <c r="Y1034" s="50">
        <v>0.05</v>
      </c>
      <c r="Z1034" s="51">
        <v>545</v>
      </c>
      <c r="AA1034" s="51">
        <v>4122</v>
      </c>
      <c r="AB1034" s="33"/>
      <c r="AC1034" s="46">
        <v>2013</v>
      </c>
      <c r="AD1034" s="45" t="s">
        <v>50</v>
      </c>
      <c r="AE1034" s="44">
        <v>0.19</v>
      </c>
      <c r="AF1034" s="49">
        <v>42828</v>
      </c>
      <c r="AG1034" s="44" t="s">
        <v>50</v>
      </c>
      <c r="AH1034" s="43" t="s">
        <v>78</v>
      </c>
      <c r="AI1034" s="43" t="s">
        <v>975</v>
      </c>
      <c r="AJ1034" s="33" t="str">
        <f t="shared" si="12"/>
        <v>Toronto</v>
      </c>
      <c r="AK1034" s="43" t="s">
        <v>8953</v>
      </c>
      <c r="AL1034" s="43" t="s">
        <v>598</v>
      </c>
      <c r="AM1034" s="43" t="s">
        <v>465</v>
      </c>
      <c r="AN1034" s="43" t="s">
        <v>9341</v>
      </c>
      <c r="AO1034" s="43" t="s">
        <v>9804</v>
      </c>
      <c r="AP1034" s="43" t="s">
        <v>1187</v>
      </c>
      <c r="AQ1034" s="43" t="s">
        <v>10321</v>
      </c>
      <c r="AR1034" s="43" t="s">
        <v>50</v>
      </c>
    </row>
    <row r="1035" spans="1:44" x14ac:dyDescent="0.3">
      <c r="A1035" s="52" t="s">
        <v>6967</v>
      </c>
      <c r="B1035" s="52">
        <v>1</v>
      </c>
      <c r="C1035" s="55">
        <f t="shared" si="11"/>
        <v>0</v>
      </c>
      <c r="D1035" s="61" t="s">
        <v>50</v>
      </c>
      <c r="E1035" s="59" t="s">
        <v>7400</v>
      </c>
      <c r="F1035" s="34" t="s">
        <v>173</v>
      </c>
      <c r="G1035" s="34" t="s">
        <v>317</v>
      </c>
      <c r="H1035" s="34" t="s">
        <v>7464</v>
      </c>
      <c r="I1035" s="34" t="s">
        <v>542</v>
      </c>
      <c r="J1035" s="38" t="s">
        <v>50</v>
      </c>
      <c r="K1035" s="34" t="s">
        <v>7656</v>
      </c>
      <c r="L1035" s="39">
        <v>1</v>
      </c>
      <c r="M1035" s="34" t="s">
        <v>8017</v>
      </c>
      <c r="N1035" s="34" t="s">
        <v>8355</v>
      </c>
      <c r="O1035" s="34" t="s">
        <v>8455</v>
      </c>
      <c r="P1035" s="34" t="s">
        <v>200</v>
      </c>
      <c r="Q1035" s="34" t="s">
        <v>58</v>
      </c>
      <c r="R1035" s="34" t="s">
        <v>8693</v>
      </c>
      <c r="S1035" s="34" t="s">
        <v>59</v>
      </c>
      <c r="T1035" s="40" t="s">
        <v>50</v>
      </c>
      <c r="U1035" s="35" t="s">
        <v>50</v>
      </c>
      <c r="V1035" s="34" t="s">
        <v>78</v>
      </c>
      <c r="W1035" s="34" t="s">
        <v>61</v>
      </c>
      <c r="X1035" s="34" t="s">
        <v>61</v>
      </c>
      <c r="Y1035" s="41">
        <v>0.31</v>
      </c>
      <c r="Z1035" s="42">
        <v>343</v>
      </c>
      <c r="AA1035" s="42">
        <v>4432</v>
      </c>
      <c r="AB1035" s="33"/>
      <c r="AC1035" s="37">
        <v>2015</v>
      </c>
      <c r="AD1035" s="36" t="s">
        <v>50</v>
      </c>
      <c r="AE1035" s="35" t="s">
        <v>50</v>
      </c>
      <c r="AF1035" s="40" t="s">
        <v>50</v>
      </c>
      <c r="AG1035" s="35" t="s">
        <v>50</v>
      </c>
      <c r="AH1035" s="34" t="s">
        <v>78</v>
      </c>
      <c r="AI1035" s="34" t="s">
        <v>745</v>
      </c>
      <c r="AJ1035" s="33" t="str">
        <f t="shared" si="12"/>
        <v>Ottawa</v>
      </c>
      <c r="AK1035" s="34" t="s">
        <v>8774</v>
      </c>
      <c r="AL1035" s="34" t="s">
        <v>598</v>
      </c>
      <c r="AM1035" s="34" t="s">
        <v>465</v>
      </c>
      <c r="AN1035" s="34" t="s">
        <v>9342</v>
      </c>
      <c r="AO1035" s="34" t="s">
        <v>9805</v>
      </c>
      <c r="AP1035" s="34" t="s">
        <v>9806</v>
      </c>
      <c r="AQ1035" s="34" t="s">
        <v>10322</v>
      </c>
      <c r="AR1035" s="34" t="s">
        <v>50</v>
      </c>
    </row>
    <row r="1036" spans="1:44" x14ac:dyDescent="0.3">
      <c r="A1036" s="53" t="s">
        <v>6968</v>
      </c>
      <c r="B1036" s="53">
        <v>1</v>
      </c>
      <c r="C1036" s="55">
        <f t="shared" si="11"/>
        <v>0</v>
      </c>
      <c r="D1036" s="62" t="s">
        <v>50</v>
      </c>
      <c r="E1036" s="60" t="s">
        <v>7401</v>
      </c>
      <c r="F1036" s="43" t="s">
        <v>93</v>
      </c>
      <c r="G1036" s="43" t="s">
        <v>994</v>
      </c>
      <c r="H1036" s="43" t="s">
        <v>7464</v>
      </c>
      <c r="I1036" s="43" t="s">
        <v>542</v>
      </c>
      <c r="J1036" s="47" t="s">
        <v>50</v>
      </c>
      <c r="K1036" s="43" t="s">
        <v>7932</v>
      </c>
      <c r="L1036" s="48">
        <v>2</v>
      </c>
      <c r="M1036" s="43" t="s">
        <v>6219</v>
      </c>
      <c r="N1036" s="43" t="s">
        <v>5751</v>
      </c>
      <c r="O1036" s="43" t="s">
        <v>50</v>
      </c>
      <c r="P1036" s="43" t="s">
        <v>99</v>
      </c>
      <c r="Q1036" s="43" t="s">
        <v>58</v>
      </c>
      <c r="R1036" s="43" t="s">
        <v>2869</v>
      </c>
      <c r="S1036" s="43" t="s">
        <v>59</v>
      </c>
      <c r="T1036" s="49">
        <v>41926</v>
      </c>
      <c r="U1036" s="44" t="s">
        <v>50</v>
      </c>
      <c r="V1036" s="43" t="s">
        <v>78</v>
      </c>
      <c r="W1036" s="43" t="s">
        <v>61</v>
      </c>
      <c r="X1036" s="43" t="s">
        <v>61</v>
      </c>
      <c r="Y1036" s="50">
        <v>0</v>
      </c>
      <c r="Z1036" s="51" t="s">
        <v>50</v>
      </c>
      <c r="AA1036" s="51" t="s">
        <v>50</v>
      </c>
      <c r="AB1036" s="33"/>
      <c r="AC1036" s="46">
        <v>2014</v>
      </c>
      <c r="AD1036" s="45">
        <v>4</v>
      </c>
      <c r="AE1036" s="44" t="s">
        <v>50</v>
      </c>
      <c r="AF1036" s="49">
        <v>42240</v>
      </c>
      <c r="AG1036" s="44" t="s">
        <v>50</v>
      </c>
      <c r="AH1036" s="43" t="s">
        <v>78</v>
      </c>
      <c r="AI1036" s="43" t="s">
        <v>1000</v>
      </c>
      <c r="AJ1036" s="33" t="str">
        <f t="shared" si="12"/>
        <v>Toronto</v>
      </c>
      <c r="AK1036" s="43" t="s">
        <v>8954</v>
      </c>
      <c r="AL1036" s="43" t="s">
        <v>598</v>
      </c>
      <c r="AM1036" s="43" t="s">
        <v>465</v>
      </c>
      <c r="AN1036" s="43" t="s">
        <v>9343</v>
      </c>
      <c r="AO1036" s="43" t="s">
        <v>9807</v>
      </c>
      <c r="AP1036" s="43" t="s">
        <v>303</v>
      </c>
      <c r="AQ1036" s="43" t="s">
        <v>10323</v>
      </c>
      <c r="AR1036" s="43" t="s">
        <v>10324</v>
      </c>
    </row>
    <row r="1037" spans="1:44" x14ac:dyDescent="0.3">
      <c r="A1037" s="52" t="s">
        <v>6969</v>
      </c>
      <c r="B1037" s="52">
        <v>0</v>
      </c>
      <c r="C1037" s="55">
        <f t="shared" si="11"/>
        <v>1</v>
      </c>
      <c r="D1037" s="61" t="s">
        <v>50</v>
      </c>
      <c r="E1037" s="59" t="s">
        <v>7402</v>
      </c>
      <c r="F1037" s="34" t="s">
        <v>93</v>
      </c>
      <c r="G1037" s="34" t="s">
        <v>994</v>
      </c>
      <c r="H1037" s="34" t="s">
        <v>7465</v>
      </c>
      <c r="I1037" s="34" t="s">
        <v>542</v>
      </c>
      <c r="J1037" s="38" t="s">
        <v>50</v>
      </c>
      <c r="K1037" s="34" t="s">
        <v>7933</v>
      </c>
      <c r="L1037" s="39">
        <v>1</v>
      </c>
      <c r="M1037" s="34" t="s">
        <v>8017</v>
      </c>
      <c r="N1037" s="34" t="s">
        <v>8356</v>
      </c>
      <c r="O1037" s="34" t="s">
        <v>50</v>
      </c>
      <c r="P1037" s="34" t="s">
        <v>200</v>
      </c>
      <c r="Q1037" s="34" t="s">
        <v>58</v>
      </c>
      <c r="R1037" s="34" t="s">
        <v>8694</v>
      </c>
      <c r="S1037" s="34" t="s">
        <v>59</v>
      </c>
      <c r="T1037" s="40" t="s">
        <v>50</v>
      </c>
      <c r="U1037" s="35" t="s">
        <v>50</v>
      </c>
      <c r="V1037" s="34" t="s">
        <v>78</v>
      </c>
      <c r="W1037" s="34" t="s">
        <v>61</v>
      </c>
      <c r="X1037" s="34" t="s">
        <v>61</v>
      </c>
      <c r="Y1037" s="41">
        <v>-0.7</v>
      </c>
      <c r="Z1037" s="42" t="s">
        <v>50</v>
      </c>
      <c r="AA1037" s="42">
        <v>3973</v>
      </c>
      <c r="AB1037" s="33"/>
      <c r="AC1037" s="37">
        <v>2013</v>
      </c>
      <c r="AD1037" s="36" t="s">
        <v>50</v>
      </c>
      <c r="AE1037" s="35" t="s">
        <v>50</v>
      </c>
      <c r="AF1037" s="40">
        <v>42174</v>
      </c>
      <c r="AG1037" s="35">
        <v>0.01</v>
      </c>
      <c r="AH1037" s="34" t="s">
        <v>770</v>
      </c>
      <c r="AI1037" s="34" t="s">
        <v>1000</v>
      </c>
      <c r="AJ1037" s="33" t="str">
        <f t="shared" si="12"/>
        <v>Ottawa</v>
      </c>
      <c r="AK1037" s="34" t="s">
        <v>8774</v>
      </c>
      <c r="AL1037" s="34" t="s">
        <v>598</v>
      </c>
      <c r="AM1037" s="34" t="s">
        <v>465</v>
      </c>
      <c r="AN1037" s="34" t="s">
        <v>9344</v>
      </c>
      <c r="AO1037" s="34" t="s">
        <v>9808</v>
      </c>
      <c r="AP1037" s="34" t="s">
        <v>9809</v>
      </c>
      <c r="AQ1037" s="34" t="s">
        <v>50</v>
      </c>
      <c r="AR1037" s="34" t="s">
        <v>10325</v>
      </c>
    </row>
    <row r="1038" spans="1:44" x14ac:dyDescent="0.3">
      <c r="A1038" s="53" t="s">
        <v>6970</v>
      </c>
      <c r="B1038" s="53">
        <v>1</v>
      </c>
      <c r="C1038" s="55">
        <f t="shared" si="11"/>
        <v>0</v>
      </c>
      <c r="D1038" s="62">
        <v>4.96</v>
      </c>
      <c r="E1038" s="60" t="s">
        <v>7403</v>
      </c>
      <c r="F1038" s="43" t="s">
        <v>291</v>
      </c>
      <c r="G1038" s="43" t="s">
        <v>292</v>
      </c>
      <c r="H1038" s="43" t="s">
        <v>7527</v>
      </c>
      <c r="I1038" s="43" t="s">
        <v>542</v>
      </c>
      <c r="J1038" s="47" t="s">
        <v>50</v>
      </c>
      <c r="K1038" s="43" t="s">
        <v>7934</v>
      </c>
      <c r="L1038" s="48" t="s">
        <v>50</v>
      </c>
      <c r="M1038" s="43" t="s">
        <v>50</v>
      </c>
      <c r="N1038" s="43" t="s">
        <v>50</v>
      </c>
      <c r="O1038" s="43" t="s">
        <v>50</v>
      </c>
      <c r="P1038" s="43" t="s">
        <v>200</v>
      </c>
      <c r="Q1038" s="43" t="s">
        <v>58</v>
      </c>
      <c r="R1038" s="43" t="s">
        <v>50</v>
      </c>
      <c r="S1038" s="43" t="s">
        <v>59</v>
      </c>
      <c r="T1038" s="49">
        <v>42370</v>
      </c>
      <c r="U1038" s="44">
        <v>4.96</v>
      </c>
      <c r="V1038" s="43" t="s">
        <v>428</v>
      </c>
      <c r="W1038" s="43" t="s">
        <v>61</v>
      </c>
      <c r="X1038" s="43" t="s">
        <v>61</v>
      </c>
      <c r="Y1038" s="50">
        <v>-0.02</v>
      </c>
      <c r="Z1038" s="51">
        <v>250</v>
      </c>
      <c r="AA1038" s="51" t="s">
        <v>50</v>
      </c>
      <c r="AB1038" s="33"/>
      <c r="AC1038" s="46">
        <v>2015</v>
      </c>
      <c r="AD1038" s="45" t="s">
        <v>50</v>
      </c>
      <c r="AE1038" s="44">
        <v>4.96</v>
      </c>
      <c r="AF1038" s="49">
        <v>42370</v>
      </c>
      <c r="AG1038" s="44">
        <v>4.96</v>
      </c>
      <c r="AH1038" s="43" t="s">
        <v>428</v>
      </c>
      <c r="AI1038" s="43" t="s">
        <v>299</v>
      </c>
      <c r="AJ1038" s="33" t="str">
        <f t="shared" si="12"/>
        <v>Ottawa</v>
      </c>
      <c r="AK1038" s="43" t="s">
        <v>50</v>
      </c>
      <c r="AL1038" s="43" t="s">
        <v>549</v>
      </c>
      <c r="AM1038" s="43" t="s">
        <v>465</v>
      </c>
      <c r="AN1038" s="43" t="s">
        <v>9345</v>
      </c>
      <c r="AO1038" s="43" t="s">
        <v>9810</v>
      </c>
      <c r="AP1038" s="43" t="s">
        <v>138</v>
      </c>
      <c r="AQ1038" s="43" t="s">
        <v>10326</v>
      </c>
      <c r="AR1038" s="43" t="s">
        <v>50</v>
      </c>
    </row>
    <row r="1039" spans="1:44" x14ac:dyDescent="0.3">
      <c r="A1039" s="52" t="s">
        <v>6971</v>
      </c>
      <c r="B1039" s="52">
        <v>1</v>
      </c>
      <c r="C1039" s="55">
        <f t="shared" si="11"/>
        <v>0</v>
      </c>
      <c r="D1039" s="61">
        <v>7.0000000000000007E-2</v>
      </c>
      <c r="E1039" s="59" t="s">
        <v>7404</v>
      </c>
      <c r="F1039" s="34" t="s">
        <v>1</v>
      </c>
      <c r="G1039" s="34" t="s">
        <v>2496</v>
      </c>
      <c r="H1039" s="34" t="s">
        <v>7501</v>
      </c>
      <c r="I1039" s="34" t="s">
        <v>542</v>
      </c>
      <c r="J1039" s="38" t="s">
        <v>50</v>
      </c>
      <c r="K1039" s="34" t="s">
        <v>7935</v>
      </c>
      <c r="L1039" s="39">
        <v>2</v>
      </c>
      <c r="M1039" s="34" t="s">
        <v>6037</v>
      </c>
      <c r="N1039" s="34" t="s">
        <v>50</v>
      </c>
      <c r="O1039" s="34" t="s">
        <v>50</v>
      </c>
      <c r="P1039" s="34" t="s">
        <v>99</v>
      </c>
      <c r="Q1039" s="34" t="s">
        <v>58</v>
      </c>
      <c r="R1039" s="34" t="s">
        <v>50</v>
      </c>
      <c r="S1039" s="34" t="s">
        <v>59</v>
      </c>
      <c r="T1039" s="40">
        <v>42248</v>
      </c>
      <c r="U1039" s="35">
        <v>7.0000000000000007E-2</v>
      </c>
      <c r="V1039" s="34" t="s">
        <v>78</v>
      </c>
      <c r="W1039" s="34" t="s">
        <v>61</v>
      </c>
      <c r="X1039" s="34" t="s">
        <v>61</v>
      </c>
      <c r="Y1039" s="41">
        <v>0</v>
      </c>
      <c r="Z1039" s="42" t="s">
        <v>50</v>
      </c>
      <c r="AA1039" s="42">
        <v>40</v>
      </c>
      <c r="AB1039" s="33"/>
      <c r="AC1039" s="37">
        <v>2015</v>
      </c>
      <c r="AD1039" s="36" t="s">
        <v>50</v>
      </c>
      <c r="AE1039" s="35">
        <v>7.0000000000000007E-2</v>
      </c>
      <c r="AF1039" s="40">
        <v>42248</v>
      </c>
      <c r="AG1039" s="35">
        <v>7.0000000000000007E-2</v>
      </c>
      <c r="AH1039" s="34" t="s">
        <v>78</v>
      </c>
      <c r="AI1039" s="34" t="s">
        <v>4644</v>
      </c>
      <c r="AJ1039" s="33" t="str">
        <f t="shared" si="12"/>
        <v>Toronto</v>
      </c>
      <c r="AK1039" s="34" t="s">
        <v>8955</v>
      </c>
      <c r="AL1039" s="34" t="s">
        <v>598</v>
      </c>
      <c r="AM1039" s="34" t="s">
        <v>465</v>
      </c>
      <c r="AN1039" s="34" t="s">
        <v>9346</v>
      </c>
      <c r="AO1039" s="34" t="s">
        <v>9811</v>
      </c>
      <c r="AP1039" s="34" t="s">
        <v>631</v>
      </c>
      <c r="AQ1039" s="34" t="s">
        <v>50</v>
      </c>
      <c r="AR1039" s="34" t="s">
        <v>50</v>
      </c>
    </row>
    <row r="1040" spans="1:44" x14ac:dyDescent="0.3">
      <c r="A1040" s="52" t="s">
        <v>6972</v>
      </c>
      <c r="B1040" s="52">
        <v>1</v>
      </c>
      <c r="C1040" s="55">
        <f t="shared" si="11"/>
        <v>0</v>
      </c>
      <c r="D1040" s="61" t="s">
        <v>50</v>
      </c>
      <c r="E1040" s="59" t="s">
        <v>7405</v>
      </c>
      <c r="F1040" s="34" t="s">
        <v>291</v>
      </c>
      <c r="G1040" s="34" t="s">
        <v>292</v>
      </c>
      <c r="H1040" s="34" t="s">
        <v>7464</v>
      </c>
      <c r="I1040" s="34" t="s">
        <v>542</v>
      </c>
      <c r="J1040" s="38" t="s">
        <v>50</v>
      </c>
      <c r="K1040" s="34" t="s">
        <v>7656</v>
      </c>
      <c r="L1040" s="39">
        <v>1</v>
      </c>
      <c r="M1040" s="34" t="s">
        <v>8017</v>
      </c>
      <c r="N1040" s="34" t="s">
        <v>8357</v>
      </c>
      <c r="O1040" s="34" t="s">
        <v>8456</v>
      </c>
      <c r="P1040" s="34" t="s">
        <v>200</v>
      </c>
      <c r="Q1040" s="34" t="s">
        <v>58</v>
      </c>
      <c r="R1040" s="34" t="s">
        <v>8695</v>
      </c>
      <c r="S1040" s="34" t="s">
        <v>59</v>
      </c>
      <c r="T1040" s="40" t="s">
        <v>50</v>
      </c>
      <c r="U1040" s="35" t="s">
        <v>50</v>
      </c>
      <c r="V1040" s="34" t="s">
        <v>78</v>
      </c>
      <c r="W1040" s="34" t="s">
        <v>61</v>
      </c>
      <c r="X1040" s="34" t="s">
        <v>61</v>
      </c>
      <c r="Y1040" s="41">
        <v>-0.82</v>
      </c>
      <c r="Z1040" s="42" t="s">
        <v>50</v>
      </c>
      <c r="AA1040" s="42">
        <v>992</v>
      </c>
      <c r="AB1040" s="33"/>
      <c r="AC1040" s="37">
        <v>2014</v>
      </c>
      <c r="AD1040" s="36">
        <v>1</v>
      </c>
      <c r="AE1040" s="35" t="s">
        <v>50</v>
      </c>
      <c r="AF1040" s="40" t="s">
        <v>50</v>
      </c>
      <c r="AG1040" s="35" t="s">
        <v>50</v>
      </c>
      <c r="AH1040" s="34" t="s">
        <v>78</v>
      </c>
      <c r="AI1040" s="34" t="s">
        <v>3031</v>
      </c>
      <c r="AJ1040" s="33" t="str">
        <f t="shared" si="12"/>
        <v>Ottawa</v>
      </c>
      <c r="AK1040" s="34" t="s">
        <v>8774</v>
      </c>
      <c r="AL1040" s="34" t="s">
        <v>598</v>
      </c>
      <c r="AM1040" s="34" t="s">
        <v>465</v>
      </c>
      <c r="AN1040" s="34" t="s">
        <v>9347</v>
      </c>
      <c r="AO1040" s="34" t="s">
        <v>50</v>
      </c>
      <c r="AP1040" s="34" t="s">
        <v>50</v>
      </c>
      <c r="AQ1040" s="34" t="s">
        <v>50</v>
      </c>
      <c r="AR1040" s="34" t="s">
        <v>50</v>
      </c>
    </row>
    <row r="1041" spans="1:44" x14ac:dyDescent="0.3">
      <c r="A1041" s="53" t="s">
        <v>6973</v>
      </c>
      <c r="B1041" s="53">
        <v>0</v>
      </c>
      <c r="C1041" s="55">
        <f t="shared" si="11"/>
        <v>1</v>
      </c>
      <c r="D1041" s="62">
        <v>2.67</v>
      </c>
      <c r="E1041" s="60" t="s">
        <v>7406</v>
      </c>
      <c r="F1041" s="43" t="s">
        <v>93</v>
      </c>
      <c r="G1041" s="43" t="s">
        <v>94</v>
      </c>
      <c r="H1041" s="43" t="s">
        <v>528</v>
      </c>
      <c r="I1041" s="43" t="s">
        <v>1020</v>
      </c>
      <c r="J1041" s="47">
        <v>0.51</v>
      </c>
      <c r="K1041" s="43" t="s">
        <v>7936</v>
      </c>
      <c r="L1041" s="48">
        <v>3</v>
      </c>
      <c r="M1041" s="43" t="s">
        <v>8186</v>
      </c>
      <c r="N1041" s="43" t="s">
        <v>8358</v>
      </c>
      <c r="O1041" s="43" t="s">
        <v>8396</v>
      </c>
      <c r="P1041" s="43" t="s">
        <v>99</v>
      </c>
      <c r="Q1041" s="43" t="s">
        <v>58</v>
      </c>
      <c r="R1041" s="43" t="s">
        <v>8696</v>
      </c>
      <c r="S1041" s="43" t="s">
        <v>59</v>
      </c>
      <c r="T1041" s="49" t="s">
        <v>50</v>
      </c>
      <c r="U1041" s="44" t="s">
        <v>50</v>
      </c>
      <c r="V1041" s="43" t="s">
        <v>661</v>
      </c>
      <c r="W1041" s="43" t="s">
        <v>61</v>
      </c>
      <c r="X1041" s="43" t="s">
        <v>61</v>
      </c>
      <c r="Y1041" s="50">
        <v>-0.02</v>
      </c>
      <c r="Z1041" s="51">
        <v>1881</v>
      </c>
      <c r="AA1041" s="51">
        <v>523</v>
      </c>
      <c r="AB1041" s="33"/>
      <c r="AC1041" s="46">
        <v>2013</v>
      </c>
      <c r="AD1041" s="45">
        <v>11</v>
      </c>
      <c r="AE1041" s="44">
        <v>2.67</v>
      </c>
      <c r="AF1041" s="49">
        <v>42955</v>
      </c>
      <c r="AG1041" s="44">
        <v>0.2</v>
      </c>
      <c r="AH1041" s="43" t="s">
        <v>661</v>
      </c>
      <c r="AI1041" s="43" t="s">
        <v>628</v>
      </c>
      <c r="AJ1041" s="33" t="str">
        <f t="shared" si="12"/>
        <v>Toronto</v>
      </c>
      <c r="AK1041" s="43" t="s">
        <v>8956</v>
      </c>
      <c r="AL1041" s="43" t="s">
        <v>464</v>
      </c>
      <c r="AM1041" s="43" t="s">
        <v>465</v>
      </c>
      <c r="AN1041" s="43" t="s">
        <v>9348</v>
      </c>
      <c r="AO1041" s="43" t="s">
        <v>9812</v>
      </c>
      <c r="AP1041" s="43" t="s">
        <v>9813</v>
      </c>
      <c r="AQ1041" s="43" t="s">
        <v>10327</v>
      </c>
      <c r="AR1041" s="43" t="s">
        <v>10328</v>
      </c>
    </row>
    <row r="1042" spans="1:44" x14ac:dyDescent="0.3">
      <c r="A1042" s="52" t="s">
        <v>6974</v>
      </c>
      <c r="B1042" s="52">
        <v>1</v>
      </c>
      <c r="C1042" s="55">
        <f t="shared" ref="C1042:C1095" si="13">1-B1042</f>
        <v>0</v>
      </c>
      <c r="D1042" s="61" t="s">
        <v>50</v>
      </c>
      <c r="E1042" s="59" t="s">
        <v>7407</v>
      </c>
      <c r="F1042" s="34" t="s">
        <v>173</v>
      </c>
      <c r="G1042" s="34" t="s">
        <v>317</v>
      </c>
      <c r="H1042" s="34" t="s">
        <v>7473</v>
      </c>
      <c r="I1042" s="34" t="s">
        <v>542</v>
      </c>
      <c r="J1042" s="38" t="s">
        <v>50</v>
      </c>
      <c r="K1042" s="34" t="s">
        <v>7631</v>
      </c>
      <c r="L1042" s="39">
        <v>1</v>
      </c>
      <c r="M1042" s="34" t="s">
        <v>3403</v>
      </c>
      <c r="N1042" s="34" t="s">
        <v>50</v>
      </c>
      <c r="O1042" s="34" t="s">
        <v>50</v>
      </c>
      <c r="P1042" s="34" t="s">
        <v>99</v>
      </c>
      <c r="Q1042" s="34" t="s">
        <v>58</v>
      </c>
      <c r="R1042" s="34" t="s">
        <v>50</v>
      </c>
      <c r="S1042" s="34" t="s">
        <v>59</v>
      </c>
      <c r="T1042" s="40" t="s">
        <v>50</v>
      </c>
      <c r="U1042" s="35" t="s">
        <v>50</v>
      </c>
      <c r="V1042" s="34" t="s">
        <v>78</v>
      </c>
      <c r="W1042" s="34" t="s">
        <v>61</v>
      </c>
      <c r="X1042" s="34" t="s">
        <v>61</v>
      </c>
      <c r="Y1042" s="41">
        <v>-0.02</v>
      </c>
      <c r="Z1042" s="42">
        <v>1493</v>
      </c>
      <c r="AA1042" s="42">
        <v>85</v>
      </c>
      <c r="AB1042" s="33"/>
      <c r="AC1042" s="37">
        <v>2013</v>
      </c>
      <c r="AD1042" s="36">
        <v>2</v>
      </c>
      <c r="AE1042" s="35" t="s">
        <v>50</v>
      </c>
      <c r="AF1042" s="40" t="s">
        <v>50</v>
      </c>
      <c r="AG1042" s="35" t="s">
        <v>50</v>
      </c>
      <c r="AH1042" s="34" t="s">
        <v>78</v>
      </c>
      <c r="AI1042" s="34" t="s">
        <v>745</v>
      </c>
      <c r="AJ1042" s="33" t="str">
        <f t="shared" si="12"/>
        <v>Toronto</v>
      </c>
      <c r="AK1042" s="34" t="s">
        <v>3404</v>
      </c>
      <c r="AL1042" s="34" t="s">
        <v>598</v>
      </c>
      <c r="AM1042" s="34" t="s">
        <v>465</v>
      </c>
      <c r="AN1042" s="34" t="s">
        <v>9349</v>
      </c>
      <c r="AO1042" s="34" t="s">
        <v>9814</v>
      </c>
      <c r="AP1042" s="34" t="s">
        <v>303</v>
      </c>
      <c r="AQ1042" s="34" t="s">
        <v>10329</v>
      </c>
      <c r="AR1042" s="34" t="s">
        <v>50</v>
      </c>
    </row>
    <row r="1043" spans="1:44" x14ac:dyDescent="0.3">
      <c r="A1043" s="53" t="s">
        <v>6975</v>
      </c>
      <c r="B1043" s="53">
        <v>1</v>
      </c>
      <c r="C1043" s="55">
        <f t="shared" si="13"/>
        <v>0</v>
      </c>
      <c r="D1043" s="62" t="s">
        <v>50</v>
      </c>
      <c r="E1043" s="60" t="s">
        <v>7408</v>
      </c>
      <c r="F1043" s="43" t="s">
        <v>291</v>
      </c>
      <c r="G1043" s="43" t="s">
        <v>292</v>
      </c>
      <c r="H1043" s="43" t="s">
        <v>7464</v>
      </c>
      <c r="I1043" s="43" t="s">
        <v>542</v>
      </c>
      <c r="J1043" s="47" t="s">
        <v>50</v>
      </c>
      <c r="K1043" s="43" t="s">
        <v>7656</v>
      </c>
      <c r="L1043" s="48">
        <v>1</v>
      </c>
      <c r="M1043" s="43" t="s">
        <v>8017</v>
      </c>
      <c r="N1043" s="43" t="s">
        <v>50</v>
      </c>
      <c r="O1043" s="43" t="s">
        <v>50</v>
      </c>
      <c r="P1043" s="43" t="s">
        <v>200</v>
      </c>
      <c r="Q1043" s="43" t="s">
        <v>58</v>
      </c>
      <c r="R1043" s="43" t="s">
        <v>50</v>
      </c>
      <c r="S1043" s="43" t="s">
        <v>59</v>
      </c>
      <c r="T1043" s="49" t="s">
        <v>50</v>
      </c>
      <c r="U1043" s="44" t="s">
        <v>50</v>
      </c>
      <c r="V1043" s="43" t="s">
        <v>78</v>
      </c>
      <c r="W1043" s="43" t="s">
        <v>61</v>
      </c>
      <c r="X1043" s="43" t="s">
        <v>61</v>
      </c>
      <c r="Y1043" s="50">
        <v>-0.11</v>
      </c>
      <c r="Z1043" s="51">
        <v>541</v>
      </c>
      <c r="AA1043" s="51">
        <v>3435</v>
      </c>
      <c r="AB1043" s="33"/>
      <c r="AC1043" s="46">
        <v>2014</v>
      </c>
      <c r="AD1043" s="45">
        <v>5</v>
      </c>
      <c r="AE1043" s="44" t="s">
        <v>50</v>
      </c>
      <c r="AF1043" s="49" t="s">
        <v>50</v>
      </c>
      <c r="AG1043" s="44" t="s">
        <v>50</v>
      </c>
      <c r="AH1043" s="43" t="s">
        <v>78</v>
      </c>
      <c r="AI1043" s="43" t="s">
        <v>647</v>
      </c>
      <c r="AJ1043" s="33" t="str">
        <f t="shared" si="12"/>
        <v>Ottawa</v>
      </c>
      <c r="AK1043" s="43" t="s">
        <v>8774</v>
      </c>
      <c r="AL1043" s="43" t="s">
        <v>598</v>
      </c>
      <c r="AM1043" s="43" t="s">
        <v>465</v>
      </c>
      <c r="AN1043" s="43" t="s">
        <v>9350</v>
      </c>
      <c r="AO1043" s="43" t="s">
        <v>9815</v>
      </c>
      <c r="AP1043" s="43" t="s">
        <v>9816</v>
      </c>
      <c r="AQ1043" s="43" t="s">
        <v>10330</v>
      </c>
      <c r="AR1043" s="43" t="s">
        <v>50</v>
      </c>
    </row>
    <row r="1044" spans="1:44" x14ac:dyDescent="0.3">
      <c r="A1044" s="53" t="s">
        <v>6976</v>
      </c>
      <c r="B1044" s="53">
        <v>1</v>
      </c>
      <c r="C1044" s="55">
        <f t="shared" si="13"/>
        <v>0</v>
      </c>
      <c r="D1044" s="62" t="s">
        <v>50</v>
      </c>
      <c r="E1044" s="60" t="s">
        <v>7409</v>
      </c>
      <c r="F1044" s="43" t="s">
        <v>173</v>
      </c>
      <c r="G1044" s="43" t="s">
        <v>317</v>
      </c>
      <c r="H1044" s="43" t="s">
        <v>7464</v>
      </c>
      <c r="I1044" s="43" t="s">
        <v>542</v>
      </c>
      <c r="J1044" s="47" t="s">
        <v>50</v>
      </c>
      <c r="K1044" s="43" t="s">
        <v>7937</v>
      </c>
      <c r="L1044" s="48" t="s">
        <v>50</v>
      </c>
      <c r="M1044" s="43" t="s">
        <v>50</v>
      </c>
      <c r="N1044" s="43" t="s">
        <v>50</v>
      </c>
      <c r="O1044" s="43" t="s">
        <v>50</v>
      </c>
      <c r="P1044" s="43" t="s">
        <v>99</v>
      </c>
      <c r="Q1044" s="43" t="s">
        <v>58</v>
      </c>
      <c r="R1044" s="43" t="s">
        <v>50</v>
      </c>
      <c r="S1044" s="43" t="s">
        <v>59</v>
      </c>
      <c r="T1044" s="49">
        <v>41711</v>
      </c>
      <c r="U1044" s="44" t="s">
        <v>50</v>
      </c>
      <c r="V1044" s="43" t="s">
        <v>78</v>
      </c>
      <c r="W1044" s="43" t="s">
        <v>61</v>
      </c>
      <c r="X1044" s="43" t="s">
        <v>61</v>
      </c>
      <c r="Y1044" s="50" t="s">
        <v>50</v>
      </c>
      <c r="Z1044" s="51" t="s">
        <v>50</v>
      </c>
      <c r="AA1044" s="51" t="s">
        <v>50</v>
      </c>
      <c r="AB1044" s="33"/>
      <c r="AC1044" s="46">
        <v>2013</v>
      </c>
      <c r="AD1044" s="45">
        <v>5</v>
      </c>
      <c r="AE1044" s="44" t="s">
        <v>50</v>
      </c>
      <c r="AF1044" s="49">
        <v>42005</v>
      </c>
      <c r="AG1044" s="44" t="s">
        <v>50</v>
      </c>
      <c r="AH1044" s="43" t="s">
        <v>134</v>
      </c>
      <c r="AI1044" s="43" t="s">
        <v>745</v>
      </c>
      <c r="AJ1044" s="33" t="str">
        <f t="shared" si="12"/>
        <v>Toronto</v>
      </c>
      <c r="AK1044" s="43" t="s">
        <v>50</v>
      </c>
      <c r="AL1044" s="43" t="s">
        <v>898</v>
      </c>
      <c r="AM1044" s="43" t="s">
        <v>67</v>
      </c>
      <c r="AN1044" s="43" t="s">
        <v>9351</v>
      </c>
      <c r="AO1044" s="43" t="s">
        <v>50</v>
      </c>
      <c r="AP1044" s="43" t="s">
        <v>50</v>
      </c>
      <c r="AQ1044" s="43" t="s">
        <v>50</v>
      </c>
      <c r="AR1044" s="43" t="s">
        <v>50</v>
      </c>
    </row>
    <row r="1045" spans="1:44" x14ac:dyDescent="0.3">
      <c r="A1045" s="52" t="s">
        <v>6977</v>
      </c>
      <c r="B1045" s="52">
        <v>1</v>
      </c>
      <c r="C1045" s="55">
        <f t="shared" si="13"/>
        <v>0</v>
      </c>
      <c r="D1045" s="61">
        <v>0.52</v>
      </c>
      <c r="E1045" s="59" t="s">
        <v>7410</v>
      </c>
      <c r="F1045" s="34" t="s">
        <v>1</v>
      </c>
      <c r="G1045" s="34" t="s">
        <v>158</v>
      </c>
      <c r="H1045" s="34" t="s">
        <v>7576</v>
      </c>
      <c r="I1045" s="34" t="s">
        <v>456</v>
      </c>
      <c r="J1045" s="38" t="s">
        <v>50</v>
      </c>
      <c r="K1045" s="34" t="s">
        <v>7938</v>
      </c>
      <c r="L1045" s="39">
        <v>3</v>
      </c>
      <c r="M1045" s="34" t="s">
        <v>8187</v>
      </c>
      <c r="N1045" s="34" t="s">
        <v>8359</v>
      </c>
      <c r="O1045" s="34" t="s">
        <v>50</v>
      </c>
      <c r="P1045" s="34" t="s">
        <v>99</v>
      </c>
      <c r="Q1045" s="34" t="s">
        <v>58</v>
      </c>
      <c r="R1045" s="34" t="s">
        <v>50</v>
      </c>
      <c r="S1045" s="34" t="s">
        <v>59</v>
      </c>
      <c r="T1045" s="40" t="s">
        <v>50</v>
      </c>
      <c r="U1045" s="35">
        <v>0.52</v>
      </c>
      <c r="V1045" s="34" t="s">
        <v>461</v>
      </c>
      <c r="W1045" s="34" t="s">
        <v>61</v>
      </c>
      <c r="X1045" s="34" t="s">
        <v>61</v>
      </c>
      <c r="Y1045" s="41">
        <v>0.21</v>
      </c>
      <c r="Z1045" s="42" t="s">
        <v>50</v>
      </c>
      <c r="AA1045" s="42">
        <v>216</v>
      </c>
      <c r="AB1045" s="33"/>
      <c r="AC1045" s="37">
        <v>2013</v>
      </c>
      <c r="AD1045" s="36">
        <v>36</v>
      </c>
      <c r="AE1045" s="35">
        <v>0.52</v>
      </c>
      <c r="AF1045" s="40">
        <v>41975</v>
      </c>
      <c r="AG1045" s="35" t="s">
        <v>50</v>
      </c>
      <c r="AH1045" s="34" t="s">
        <v>461</v>
      </c>
      <c r="AI1045" s="34" t="s">
        <v>2771</v>
      </c>
      <c r="AJ1045" s="33" t="str">
        <f t="shared" si="12"/>
        <v>Toronto</v>
      </c>
      <c r="AK1045" s="34" t="s">
        <v>8957</v>
      </c>
      <c r="AL1045" s="34" t="s">
        <v>464</v>
      </c>
      <c r="AM1045" s="34" t="s">
        <v>465</v>
      </c>
      <c r="AN1045" s="34" t="s">
        <v>9352</v>
      </c>
      <c r="AO1045" s="34" t="s">
        <v>9817</v>
      </c>
      <c r="AP1045" s="34" t="s">
        <v>601</v>
      </c>
      <c r="AQ1045" s="34" t="s">
        <v>10331</v>
      </c>
      <c r="AR1045" s="34" t="s">
        <v>50</v>
      </c>
    </row>
    <row r="1046" spans="1:44" x14ac:dyDescent="0.3">
      <c r="A1046" s="53" t="s">
        <v>6978</v>
      </c>
      <c r="B1046" s="53">
        <v>1</v>
      </c>
      <c r="C1046" s="55">
        <f t="shared" si="13"/>
        <v>0</v>
      </c>
      <c r="D1046" s="62">
        <v>0.04</v>
      </c>
      <c r="E1046" s="60" t="s">
        <v>7411</v>
      </c>
      <c r="F1046" s="43" t="s">
        <v>1</v>
      </c>
      <c r="G1046" s="43" t="s">
        <v>2496</v>
      </c>
      <c r="H1046" s="43" t="s">
        <v>50</v>
      </c>
      <c r="I1046" s="43" t="s">
        <v>1754</v>
      </c>
      <c r="J1046" s="47" t="s">
        <v>50</v>
      </c>
      <c r="K1046" s="43" t="s">
        <v>7939</v>
      </c>
      <c r="L1046" s="48">
        <v>2</v>
      </c>
      <c r="M1046" s="43" t="s">
        <v>2961</v>
      </c>
      <c r="N1046" s="43" t="s">
        <v>1909</v>
      </c>
      <c r="O1046" s="43" t="s">
        <v>50</v>
      </c>
      <c r="P1046" s="43" t="s">
        <v>1910</v>
      </c>
      <c r="Q1046" s="43" t="s">
        <v>58</v>
      </c>
      <c r="R1046" s="43" t="s">
        <v>50</v>
      </c>
      <c r="S1046" s="43" t="s">
        <v>59</v>
      </c>
      <c r="T1046" s="49">
        <v>41821</v>
      </c>
      <c r="U1046" s="44" t="s">
        <v>50</v>
      </c>
      <c r="V1046" s="43" t="s">
        <v>78</v>
      </c>
      <c r="W1046" s="43" t="s">
        <v>61</v>
      </c>
      <c r="X1046" s="43" t="s">
        <v>61</v>
      </c>
      <c r="Y1046" s="50">
        <v>0.05</v>
      </c>
      <c r="Z1046" s="51" t="s">
        <v>50</v>
      </c>
      <c r="AA1046" s="51">
        <v>139</v>
      </c>
      <c r="AB1046" s="33"/>
      <c r="AC1046" s="46">
        <v>2013</v>
      </c>
      <c r="AD1046" s="45" t="s">
        <v>50</v>
      </c>
      <c r="AE1046" s="44">
        <v>0.04</v>
      </c>
      <c r="AF1046" s="49">
        <v>41900</v>
      </c>
      <c r="AG1046" s="44">
        <v>0.04</v>
      </c>
      <c r="AH1046" s="43" t="s">
        <v>428</v>
      </c>
      <c r="AI1046" s="43" t="s">
        <v>4940</v>
      </c>
      <c r="AJ1046" s="33" t="str">
        <f t="shared" si="12"/>
        <v>Hamilton</v>
      </c>
      <c r="AK1046" s="43" t="s">
        <v>2965</v>
      </c>
      <c r="AL1046" s="43" t="s">
        <v>598</v>
      </c>
      <c r="AM1046" s="43" t="s">
        <v>465</v>
      </c>
      <c r="AN1046" s="43" t="s">
        <v>9353</v>
      </c>
      <c r="AO1046" s="43" t="s">
        <v>9818</v>
      </c>
      <c r="AP1046" s="43" t="s">
        <v>468</v>
      </c>
      <c r="AQ1046" s="43" t="s">
        <v>10332</v>
      </c>
      <c r="AR1046" s="43" t="s">
        <v>50</v>
      </c>
    </row>
    <row r="1047" spans="1:44" x14ac:dyDescent="0.3">
      <c r="A1047" s="52" t="s">
        <v>6979</v>
      </c>
      <c r="B1047" s="52">
        <v>0</v>
      </c>
      <c r="C1047" s="55">
        <f t="shared" si="13"/>
        <v>1</v>
      </c>
      <c r="D1047" s="61" t="s">
        <v>50</v>
      </c>
      <c r="E1047" s="59" t="s">
        <v>7412</v>
      </c>
      <c r="F1047" s="34" t="s">
        <v>173</v>
      </c>
      <c r="G1047" s="34" t="s">
        <v>527</v>
      </c>
      <c r="H1047" s="34" t="s">
        <v>7489</v>
      </c>
      <c r="I1047" s="34" t="s">
        <v>221</v>
      </c>
      <c r="J1047" s="38" t="s">
        <v>50</v>
      </c>
      <c r="K1047" s="34" t="s">
        <v>7940</v>
      </c>
      <c r="L1047" s="39" t="s">
        <v>50</v>
      </c>
      <c r="M1047" s="34" t="s">
        <v>50</v>
      </c>
      <c r="N1047" s="34" t="s">
        <v>8360</v>
      </c>
      <c r="O1047" s="34" t="s">
        <v>8457</v>
      </c>
      <c r="P1047" s="34" t="s">
        <v>99</v>
      </c>
      <c r="Q1047" s="34" t="s">
        <v>58</v>
      </c>
      <c r="R1047" s="34" t="s">
        <v>8697</v>
      </c>
      <c r="S1047" s="34" t="s">
        <v>59</v>
      </c>
      <c r="T1047" s="40">
        <v>42115</v>
      </c>
      <c r="U1047" s="35" t="s">
        <v>50</v>
      </c>
      <c r="V1047" s="34" t="s">
        <v>133</v>
      </c>
      <c r="W1047" s="34" t="s">
        <v>179</v>
      </c>
      <c r="X1047" s="34" t="s">
        <v>179</v>
      </c>
      <c r="Y1047" s="41" t="s">
        <v>50</v>
      </c>
      <c r="Z1047" s="42" t="s">
        <v>50</v>
      </c>
      <c r="AA1047" s="42" t="s">
        <v>50</v>
      </c>
      <c r="AB1047" s="33"/>
      <c r="AC1047" s="37">
        <v>2014</v>
      </c>
      <c r="AD1047" s="36" t="s">
        <v>50</v>
      </c>
      <c r="AE1047" s="35" t="s">
        <v>50</v>
      </c>
      <c r="AF1047" s="40">
        <v>42115</v>
      </c>
      <c r="AG1047" s="35" t="s">
        <v>50</v>
      </c>
      <c r="AH1047" s="34" t="s">
        <v>133</v>
      </c>
      <c r="AI1047" s="34" t="s">
        <v>8733</v>
      </c>
      <c r="AJ1047" s="33" t="str">
        <f t="shared" si="12"/>
        <v>Toronto</v>
      </c>
      <c r="AK1047" s="34" t="s">
        <v>50</v>
      </c>
      <c r="AL1047" s="34" t="s">
        <v>723</v>
      </c>
      <c r="AM1047" s="34" t="s">
        <v>204</v>
      </c>
      <c r="AN1047" s="34" t="s">
        <v>9354</v>
      </c>
      <c r="AO1047" s="34" t="s">
        <v>287</v>
      </c>
      <c r="AP1047" s="34" t="s">
        <v>288</v>
      </c>
      <c r="AQ1047" s="34" t="s">
        <v>50</v>
      </c>
      <c r="AR1047" s="34" t="s">
        <v>10333</v>
      </c>
    </row>
    <row r="1048" spans="1:44" x14ac:dyDescent="0.3">
      <c r="A1048" s="53" t="s">
        <v>6980</v>
      </c>
      <c r="B1048" s="53">
        <v>1</v>
      </c>
      <c r="C1048" s="55">
        <f t="shared" si="13"/>
        <v>0</v>
      </c>
      <c r="D1048" s="62">
        <v>1.73</v>
      </c>
      <c r="E1048" s="60" t="s">
        <v>7413</v>
      </c>
      <c r="F1048" s="43" t="s">
        <v>1</v>
      </c>
      <c r="G1048" s="43" t="s">
        <v>2496</v>
      </c>
      <c r="H1048" s="43" t="s">
        <v>3508</v>
      </c>
      <c r="I1048" s="43" t="s">
        <v>456</v>
      </c>
      <c r="J1048" s="47" t="s">
        <v>50</v>
      </c>
      <c r="K1048" s="43" t="s">
        <v>7941</v>
      </c>
      <c r="L1048" s="48">
        <v>2</v>
      </c>
      <c r="M1048" s="43" t="s">
        <v>8188</v>
      </c>
      <c r="N1048" s="43" t="s">
        <v>8361</v>
      </c>
      <c r="O1048" s="43" t="s">
        <v>50</v>
      </c>
      <c r="P1048" s="43" t="s">
        <v>8526</v>
      </c>
      <c r="Q1048" s="43" t="s">
        <v>58</v>
      </c>
      <c r="R1048" s="43" t="s">
        <v>8698</v>
      </c>
      <c r="S1048" s="43" t="s">
        <v>59</v>
      </c>
      <c r="T1048" s="49" t="s">
        <v>50</v>
      </c>
      <c r="U1048" s="44">
        <v>7.82</v>
      </c>
      <c r="V1048" s="43" t="s">
        <v>595</v>
      </c>
      <c r="W1048" s="43" t="s">
        <v>61</v>
      </c>
      <c r="X1048" s="43" t="s">
        <v>61</v>
      </c>
      <c r="Y1048" s="50">
        <v>0</v>
      </c>
      <c r="Z1048" s="51">
        <v>166</v>
      </c>
      <c r="AA1048" s="51">
        <v>26</v>
      </c>
      <c r="AB1048" s="33"/>
      <c r="AC1048" s="46">
        <v>2014</v>
      </c>
      <c r="AD1048" s="45">
        <v>4</v>
      </c>
      <c r="AE1048" s="44">
        <v>1.73</v>
      </c>
      <c r="AF1048" s="49">
        <v>42997</v>
      </c>
      <c r="AG1048" s="44">
        <v>1.73</v>
      </c>
      <c r="AH1048" s="43" t="s">
        <v>428</v>
      </c>
      <c r="AI1048" s="43" t="s">
        <v>8734</v>
      </c>
      <c r="AJ1048" s="33" t="str">
        <f t="shared" si="12"/>
        <v>King City</v>
      </c>
      <c r="AK1048" s="43" t="s">
        <v>8958</v>
      </c>
      <c r="AL1048" s="43" t="s">
        <v>598</v>
      </c>
      <c r="AM1048" s="43" t="s">
        <v>465</v>
      </c>
      <c r="AN1048" s="43" t="s">
        <v>9355</v>
      </c>
      <c r="AO1048" s="43" t="s">
        <v>9819</v>
      </c>
      <c r="AP1048" s="43" t="s">
        <v>2687</v>
      </c>
      <c r="AQ1048" s="43" t="s">
        <v>10334</v>
      </c>
      <c r="AR1048" s="43" t="s">
        <v>10335</v>
      </c>
    </row>
    <row r="1049" spans="1:44" x14ac:dyDescent="0.3">
      <c r="A1049" s="52" t="s">
        <v>6981</v>
      </c>
      <c r="B1049" s="52">
        <v>0</v>
      </c>
      <c r="C1049" s="55">
        <f t="shared" si="13"/>
        <v>1</v>
      </c>
      <c r="D1049" s="61" t="s">
        <v>50</v>
      </c>
      <c r="E1049" s="59" t="s">
        <v>7414</v>
      </c>
      <c r="F1049" s="34" t="s">
        <v>93</v>
      </c>
      <c r="G1049" s="34" t="s">
        <v>503</v>
      </c>
      <c r="H1049" s="34" t="s">
        <v>7577</v>
      </c>
      <c r="I1049" s="34" t="s">
        <v>456</v>
      </c>
      <c r="J1049" s="38" t="s">
        <v>50</v>
      </c>
      <c r="K1049" s="34" t="s">
        <v>7942</v>
      </c>
      <c r="L1049" s="39">
        <v>1</v>
      </c>
      <c r="M1049" s="34" t="s">
        <v>8189</v>
      </c>
      <c r="N1049" s="34" t="s">
        <v>8362</v>
      </c>
      <c r="O1049" s="34" t="s">
        <v>50</v>
      </c>
      <c r="P1049" s="34" t="s">
        <v>200</v>
      </c>
      <c r="Q1049" s="34" t="s">
        <v>58</v>
      </c>
      <c r="R1049" s="34" t="s">
        <v>8699</v>
      </c>
      <c r="S1049" s="34" t="s">
        <v>59</v>
      </c>
      <c r="T1049" s="40" t="s">
        <v>50</v>
      </c>
      <c r="U1049" s="35" t="s">
        <v>50</v>
      </c>
      <c r="V1049" s="34" t="s">
        <v>661</v>
      </c>
      <c r="W1049" s="34" t="s">
        <v>61</v>
      </c>
      <c r="X1049" s="34" t="s">
        <v>61</v>
      </c>
      <c r="Y1049" s="41" t="s">
        <v>50</v>
      </c>
      <c r="Z1049" s="42" t="s">
        <v>50</v>
      </c>
      <c r="AA1049" s="42" t="s">
        <v>50</v>
      </c>
      <c r="AB1049" s="33"/>
      <c r="AC1049" s="37">
        <v>2013</v>
      </c>
      <c r="AD1049" s="36">
        <v>3</v>
      </c>
      <c r="AE1049" s="35" t="s">
        <v>50</v>
      </c>
      <c r="AF1049" s="40" t="s">
        <v>50</v>
      </c>
      <c r="AG1049" s="35" t="s">
        <v>50</v>
      </c>
      <c r="AH1049" s="34" t="s">
        <v>397</v>
      </c>
      <c r="AI1049" s="34" t="s">
        <v>1183</v>
      </c>
      <c r="AJ1049" s="33" t="str">
        <f t="shared" si="12"/>
        <v>Ottawa</v>
      </c>
      <c r="AK1049" s="34" t="s">
        <v>8959</v>
      </c>
      <c r="AL1049" s="34" t="s">
        <v>277</v>
      </c>
      <c r="AM1049" s="34" t="s">
        <v>465</v>
      </c>
      <c r="AN1049" s="34" t="s">
        <v>9356</v>
      </c>
      <c r="AO1049" s="34" t="s">
        <v>9820</v>
      </c>
      <c r="AP1049" s="34" t="s">
        <v>9821</v>
      </c>
      <c r="AQ1049" s="34" t="s">
        <v>10336</v>
      </c>
      <c r="AR1049" s="34" t="s">
        <v>50</v>
      </c>
    </row>
    <row r="1050" spans="1:44" x14ac:dyDescent="0.3">
      <c r="A1050" s="53" t="s">
        <v>6982</v>
      </c>
      <c r="B1050" s="53">
        <v>0</v>
      </c>
      <c r="C1050" s="55">
        <f t="shared" si="13"/>
        <v>1</v>
      </c>
      <c r="D1050" s="62">
        <v>10.29</v>
      </c>
      <c r="E1050" s="60" t="s">
        <v>7415</v>
      </c>
      <c r="F1050" s="43" t="s">
        <v>2</v>
      </c>
      <c r="G1050" s="43" t="s">
        <v>129</v>
      </c>
      <c r="H1050" s="43" t="s">
        <v>50</v>
      </c>
      <c r="I1050" s="43" t="s">
        <v>542</v>
      </c>
      <c r="J1050" s="47" t="s">
        <v>50</v>
      </c>
      <c r="K1050" s="43" t="s">
        <v>7943</v>
      </c>
      <c r="L1050" s="48" t="s">
        <v>50</v>
      </c>
      <c r="M1050" s="43" t="s">
        <v>50</v>
      </c>
      <c r="N1050" s="43" t="s">
        <v>8240</v>
      </c>
      <c r="O1050" s="43" t="s">
        <v>8414</v>
      </c>
      <c r="P1050" s="43" t="s">
        <v>99</v>
      </c>
      <c r="Q1050" s="43" t="s">
        <v>58</v>
      </c>
      <c r="R1050" s="43" t="s">
        <v>8600</v>
      </c>
      <c r="S1050" s="43" t="s">
        <v>59</v>
      </c>
      <c r="T1050" s="49">
        <v>42585</v>
      </c>
      <c r="U1050" s="44">
        <v>10.29</v>
      </c>
      <c r="V1050" s="43" t="s">
        <v>428</v>
      </c>
      <c r="W1050" s="43" t="s">
        <v>61</v>
      </c>
      <c r="X1050" s="43" t="s">
        <v>61</v>
      </c>
      <c r="Y1050" s="50">
        <v>0</v>
      </c>
      <c r="Z1050" s="51" t="s">
        <v>50</v>
      </c>
      <c r="AA1050" s="51" t="s">
        <v>50</v>
      </c>
      <c r="AB1050" s="33"/>
      <c r="AC1050" s="46">
        <v>2013</v>
      </c>
      <c r="AD1050" s="45">
        <v>9</v>
      </c>
      <c r="AE1050" s="44">
        <v>10.29</v>
      </c>
      <c r="AF1050" s="49">
        <v>42585</v>
      </c>
      <c r="AG1050" s="44">
        <v>10.29</v>
      </c>
      <c r="AH1050" s="43" t="s">
        <v>428</v>
      </c>
      <c r="AI1050" s="43" t="s">
        <v>129</v>
      </c>
      <c r="AJ1050" s="33" t="str">
        <f t="shared" si="12"/>
        <v>Toronto</v>
      </c>
      <c r="AK1050" s="43" t="s">
        <v>50</v>
      </c>
      <c r="AL1050" s="43" t="s">
        <v>549</v>
      </c>
      <c r="AM1050" s="43" t="s">
        <v>465</v>
      </c>
      <c r="AN1050" s="43" t="s">
        <v>9357</v>
      </c>
      <c r="AO1050" s="43" t="s">
        <v>9822</v>
      </c>
      <c r="AP1050" s="43" t="s">
        <v>9823</v>
      </c>
      <c r="AQ1050" s="43" t="s">
        <v>10337</v>
      </c>
      <c r="AR1050" s="43" t="s">
        <v>10338</v>
      </c>
    </row>
    <row r="1051" spans="1:44" x14ac:dyDescent="0.3">
      <c r="A1051" s="52" t="s">
        <v>6983</v>
      </c>
      <c r="B1051" s="52">
        <v>1</v>
      </c>
      <c r="C1051" s="55">
        <f t="shared" si="13"/>
        <v>0</v>
      </c>
      <c r="D1051" s="61" t="s">
        <v>50</v>
      </c>
      <c r="E1051" s="59" t="s">
        <v>7416</v>
      </c>
      <c r="F1051" s="34" t="s">
        <v>173</v>
      </c>
      <c r="G1051" s="34" t="s">
        <v>317</v>
      </c>
      <c r="H1051" s="34" t="s">
        <v>7578</v>
      </c>
      <c r="I1051" s="34" t="s">
        <v>542</v>
      </c>
      <c r="J1051" s="38" t="s">
        <v>50</v>
      </c>
      <c r="K1051" s="34" t="s">
        <v>7944</v>
      </c>
      <c r="L1051" s="39">
        <v>1</v>
      </c>
      <c r="M1051" s="34" t="s">
        <v>7995</v>
      </c>
      <c r="N1051" s="34" t="s">
        <v>8363</v>
      </c>
      <c r="O1051" s="34" t="s">
        <v>8458</v>
      </c>
      <c r="P1051" s="34" t="s">
        <v>4116</v>
      </c>
      <c r="Q1051" s="34" t="s">
        <v>58</v>
      </c>
      <c r="R1051" s="34" t="s">
        <v>8700</v>
      </c>
      <c r="S1051" s="34" t="s">
        <v>59</v>
      </c>
      <c r="T1051" s="40">
        <v>42417</v>
      </c>
      <c r="U1051" s="35">
        <v>0.06</v>
      </c>
      <c r="V1051" s="34" t="s">
        <v>78</v>
      </c>
      <c r="W1051" s="34" t="s">
        <v>61</v>
      </c>
      <c r="X1051" s="34" t="s">
        <v>61</v>
      </c>
      <c r="Y1051" s="41">
        <v>-0.04</v>
      </c>
      <c r="Z1051" s="42" t="s">
        <v>50</v>
      </c>
      <c r="AA1051" s="42">
        <v>138</v>
      </c>
      <c r="AB1051" s="33"/>
      <c r="AC1051" s="37">
        <v>2013</v>
      </c>
      <c r="AD1051" s="36" t="s">
        <v>50</v>
      </c>
      <c r="AE1051" s="35" t="s">
        <v>50</v>
      </c>
      <c r="AF1051" s="40">
        <v>42417</v>
      </c>
      <c r="AG1051" s="35">
        <v>0.06</v>
      </c>
      <c r="AH1051" s="34" t="s">
        <v>78</v>
      </c>
      <c r="AI1051" s="34" t="s">
        <v>745</v>
      </c>
      <c r="AJ1051" s="33" t="str">
        <f t="shared" si="12"/>
        <v>Kanata</v>
      </c>
      <c r="AK1051" s="34" t="s">
        <v>8750</v>
      </c>
      <c r="AL1051" s="34" t="s">
        <v>598</v>
      </c>
      <c r="AM1051" s="34" t="s">
        <v>465</v>
      </c>
      <c r="AN1051" s="34" t="s">
        <v>9358</v>
      </c>
      <c r="AO1051" s="34" t="s">
        <v>9824</v>
      </c>
      <c r="AP1051" s="34" t="s">
        <v>303</v>
      </c>
      <c r="AQ1051" s="34" t="s">
        <v>10339</v>
      </c>
      <c r="AR1051" s="34" t="s">
        <v>10340</v>
      </c>
    </row>
    <row r="1052" spans="1:44" x14ac:dyDescent="0.3">
      <c r="A1052" s="53" t="s">
        <v>6984</v>
      </c>
      <c r="B1052" s="53">
        <v>0</v>
      </c>
      <c r="C1052" s="55">
        <f t="shared" si="13"/>
        <v>1</v>
      </c>
      <c r="D1052" s="62">
        <v>0.05</v>
      </c>
      <c r="E1052" s="60" t="s">
        <v>7417</v>
      </c>
      <c r="F1052" s="43" t="s">
        <v>2</v>
      </c>
      <c r="G1052" s="43" t="s">
        <v>129</v>
      </c>
      <c r="H1052" s="43" t="s">
        <v>50</v>
      </c>
      <c r="I1052" s="43" t="s">
        <v>542</v>
      </c>
      <c r="J1052" s="47" t="s">
        <v>50</v>
      </c>
      <c r="K1052" s="43" t="s">
        <v>7945</v>
      </c>
      <c r="L1052" s="48">
        <v>1</v>
      </c>
      <c r="M1052" s="43" t="s">
        <v>7998</v>
      </c>
      <c r="N1052" s="43" t="s">
        <v>8364</v>
      </c>
      <c r="O1052" s="43" t="s">
        <v>8459</v>
      </c>
      <c r="P1052" s="43" t="s">
        <v>2760</v>
      </c>
      <c r="Q1052" s="43" t="s">
        <v>58</v>
      </c>
      <c r="R1052" s="43" t="s">
        <v>8701</v>
      </c>
      <c r="S1052" s="43" t="s">
        <v>59</v>
      </c>
      <c r="T1052" s="49">
        <v>42039</v>
      </c>
      <c r="U1052" s="44">
        <v>0.05</v>
      </c>
      <c r="V1052" s="43" t="s">
        <v>428</v>
      </c>
      <c r="W1052" s="43" t="s">
        <v>61</v>
      </c>
      <c r="X1052" s="43" t="s">
        <v>61</v>
      </c>
      <c r="Y1052" s="50">
        <v>0</v>
      </c>
      <c r="Z1052" s="51">
        <v>1237</v>
      </c>
      <c r="AA1052" s="51" t="s">
        <v>50</v>
      </c>
      <c r="AB1052" s="33"/>
      <c r="AC1052" s="46">
        <v>2015</v>
      </c>
      <c r="AD1052" s="45">
        <v>44</v>
      </c>
      <c r="AE1052" s="44">
        <v>0.05</v>
      </c>
      <c r="AF1052" s="49">
        <v>42039</v>
      </c>
      <c r="AG1052" s="44">
        <v>0.05</v>
      </c>
      <c r="AH1052" s="43" t="s">
        <v>428</v>
      </c>
      <c r="AI1052" s="43" t="s">
        <v>129</v>
      </c>
      <c r="AJ1052" s="33" t="str">
        <f t="shared" si="12"/>
        <v>Burlington</v>
      </c>
      <c r="AK1052" s="43" t="s">
        <v>8960</v>
      </c>
      <c r="AL1052" s="43" t="s">
        <v>549</v>
      </c>
      <c r="AM1052" s="43" t="s">
        <v>465</v>
      </c>
      <c r="AN1052" s="43" t="s">
        <v>9359</v>
      </c>
      <c r="AO1052" s="43" t="s">
        <v>9825</v>
      </c>
      <c r="AP1052" s="43" t="s">
        <v>9826</v>
      </c>
      <c r="AQ1052" s="43" t="s">
        <v>10341</v>
      </c>
      <c r="AR1052" s="43" t="s">
        <v>10342</v>
      </c>
    </row>
    <row r="1053" spans="1:44" x14ac:dyDescent="0.3">
      <c r="A1053" s="52" t="s">
        <v>6985</v>
      </c>
      <c r="B1053" s="52">
        <v>1</v>
      </c>
      <c r="C1053" s="55">
        <f t="shared" si="13"/>
        <v>0</v>
      </c>
      <c r="D1053" s="61">
        <v>0.05</v>
      </c>
      <c r="E1053" s="59" t="s">
        <v>7418</v>
      </c>
      <c r="F1053" s="34" t="s">
        <v>173</v>
      </c>
      <c r="G1053" s="34" t="s">
        <v>527</v>
      </c>
      <c r="H1053" s="34" t="s">
        <v>50</v>
      </c>
      <c r="I1053" s="34" t="s">
        <v>456</v>
      </c>
      <c r="J1053" s="38" t="s">
        <v>50</v>
      </c>
      <c r="K1053" s="34" t="s">
        <v>7946</v>
      </c>
      <c r="L1053" s="39">
        <v>1</v>
      </c>
      <c r="M1053" s="34" t="s">
        <v>1123</v>
      </c>
      <c r="N1053" s="34" t="s">
        <v>50</v>
      </c>
      <c r="O1053" s="34" t="s">
        <v>50</v>
      </c>
      <c r="P1053" s="34" t="s">
        <v>99</v>
      </c>
      <c r="Q1053" s="34" t="s">
        <v>58</v>
      </c>
      <c r="R1053" s="34" t="s">
        <v>50</v>
      </c>
      <c r="S1053" s="34" t="s">
        <v>59</v>
      </c>
      <c r="T1053" s="40">
        <v>42223</v>
      </c>
      <c r="U1053" s="35">
        <v>0.05</v>
      </c>
      <c r="V1053" s="34" t="s">
        <v>661</v>
      </c>
      <c r="W1053" s="34" t="s">
        <v>61</v>
      </c>
      <c r="X1053" s="34" t="s">
        <v>61</v>
      </c>
      <c r="Y1053" s="41">
        <v>0</v>
      </c>
      <c r="Z1053" s="42" t="s">
        <v>50</v>
      </c>
      <c r="AA1053" s="42" t="s">
        <v>50</v>
      </c>
      <c r="AB1053" s="33"/>
      <c r="AC1053" s="37">
        <v>2014</v>
      </c>
      <c r="AD1053" s="36" t="s">
        <v>50</v>
      </c>
      <c r="AE1053" s="35">
        <v>0.05</v>
      </c>
      <c r="AF1053" s="40">
        <v>42223</v>
      </c>
      <c r="AG1053" s="35">
        <v>0.05</v>
      </c>
      <c r="AH1053" s="34" t="s">
        <v>661</v>
      </c>
      <c r="AI1053" s="34" t="s">
        <v>1291</v>
      </c>
      <c r="AJ1053" s="33" t="str">
        <f t="shared" si="12"/>
        <v>Toronto</v>
      </c>
      <c r="AK1053" s="34" t="s">
        <v>1126</v>
      </c>
      <c r="AL1053" s="34" t="s">
        <v>464</v>
      </c>
      <c r="AM1053" s="34" t="s">
        <v>465</v>
      </c>
      <c r="AN1053" s="34" t="s">
        <v>9360</v>
      </c>
      <c r="AO1053" s="34" t="s">
        <v>9827</v>
      </c>
      <c r="AP1053" s="34" t="s">
        <v>1295</v>
      </c>
      <c r="AQ1053" s="34" t="s">
        <v>50</v>
      </c>
      <c r="AR1053" s="34" t="s">
        <v>50</v>
      </c>
    </row>
    <row r="1054" spans="1:44" x14ac:dyDescent="0.3">
      <c r="A1054" s="53" t="s">
        <v>6986</v>
      </c>
      <c r="B1054" s="53">
        <v>0</v>
      </c>
      <c r="C1054" s="55">
        <f t="shared" si="13"/>
        <v>1</v>
      </c>
      <c r="D1054" s="62" t="s">
        <v>50</v>
      </c>
      <c r="E1054" s="60" t="s">
        <v>7419</v>
      </c>
      <c r="F1054" s="43" t="s">
        <v>173</v>
      </c>
      <c r="G1054" s="43" t="s">
        <v>317</v>
      </c>
      <c r="H1054" s="43" t="s">
        <v>7489</v>
      </c>
      <c r="I1054" s="43" t="s">
        <v>996</v>
      </c>
      <c r="J1054" s="47" t="s">
        <v>50</v>
      </c>
      <c r="K1054" s="43" t="s">
        <v>7947</v>
      </c>
      <c r="L1054" s="48" t="s">
        <v>50</v>
      </c>
      <c r="M1054" s="43" t="s">
        <v>50</v>
      </c>
      <c r="N1054" s="43" t="s">
        <v>3599</v>
      </c>
      <c r="O1054" s="43" t="s">
        <v>8460</v>
      </c>
      <c r="P1054" s="43" t="s">
        <v>99</v>
      </c>
      <c r="Q1054" s="43" t="s">
        <v>58</v>
      </c>
      <c r="R1054" s="43" t="s">
        <v>3601</v>
      </c>
      <c r="S1054" s="43" t="s">
        <v>59</v>
      </c>
      <c r="T1054" s="49">
        <v>41877</v>
      </c>
      <c r="U1054" s="44" t="s">
        <v>50</v>
      </c>
      <c r="V1054" s="43" t="s">
        <v>428</v>
      </c>
      <c r="W1054" s="43" t="s">
        <v>179</v>
      </c>
      <c r="X1054" s="43" t="s">
        <v>179</v>
      </c>
      <c r="Y1054" s="50" t="s">
        <v>50</v>
      </c>
      <c r="Z1054" s="51" t="s">
        <v>50</v>
      </c>
      <c r="AA1054" s="51" t="s">
        <v>50</v>
      </c>
      <c r="AB1054" s="33"/>
      <c r="AC1054" s="46">
        <v>2013</v>
      </c>
      <c r="AD1054" s="45" t="s">
        <v>50</v>
      </c>
      <c r="AE1054" s="44" t="s">
        <v>50</v>
      </c>
      <c r="AF1054" s="49">
        <v>41877</v>
      </c>
      <c r="AG1054" s="44" t="s">
        <v>50</v>
      </c>
      <c r="AH1054" s="43" t="s">
        <v>428</v>
      </c>
      <c r="AI1054" s="43" t="s">
        <v>1770</v>
      </c>
      <c r="AJ1054" s="33" t="str">
        <f t="shared" si="12"/>
        <v>Toronto</v>
      </c>
      <c r="AK1054" s="43" t="s">
        <v>50</v>
      </c>
      <c r="AL1054" s="43" t="s">
        <v>8987</v>
      </c>
      <c r="AM1054" s="43" t="s">
        <v>204</v>
      </c>
      <c r="AN1054" s="43" t="s">
        <v>9361</v>
      </c>
      <c r="AO1054" s="43" t="s">
        <v>9828</v>
      </c>
      <c r="AP1054" s="43" t="s">
        <v>9829</v>
      </c>
      <c r="AQ1054" s="43" t="s">
        <v>10343</v>
      </c>
      <c r="AR1054" s="43" t="s">
        <v>10344</v>
      </c>
    </row>
    <row r="1055" spans="1:44" x14ac:dyDescent="0.3">
      <c r="A1055" s="52" t="s">
        <v>6987</v>
      </c>
      <c r="B1055" s="52">
        <v>0</v>
      </c>
      <c r="C1055" s="55">
        <f t="shared" si="13"/>
        <v>1</v>
      </c>
      <c r="D1055" s="61" t="s">
        <v>50</v>
      </c>
      <c r="E1055" s="59" t="s">
        <v>7420</v>
      </c>
      <c r="F1055" s="34" t="s">
        <v>173</v>
      </c>
      <c r="G1055" s="34" t="s">
        <v>317</v>
      </c>
      <c r="H1055" s="34" t="s">
        <v>7470</v>
      </c>
      <c r="I1055" s="34" t="s">
        <v>221</v>
      </c>
      <c r="J1055" s="38" t="s">
        <v>50</v>
      </c>
      <c r="K1055" s="34" t="s">
        <v>7948</v>
      </c>
      <c r="L1055" s="39">
        <v>2</v>
      </c>
      <c r="M1055" s="34" t="s">
        <v>8190</v>
      </c>
      <c r="N1055" s="34" t="s">
        <v>50</v>
      </c>
      <c r="O1055" s="34" t="s">
        <v>50</v>
      </c>
      <c r="P1055" s="34" t="s">
        <v>99</v>
      </c>
      <c r="Q1055" s="34" t="s">
        <v>58</v>
      </c>
      <c r="R1055" s="34" t="s">
        <v>50</v>
      </c>
      <c r="S1055" s="34" t="s">
        <v>59</v>
      </c>
      <c r="T1055" s="40">
        <v>42929</v>
      </c>
      <c r="U1055" s="35" t="s">
        <v>50</v>
      </c>
      <c r="V1055" s="34" t="s">
        <v>1848</v>
      </c>
      <c r="W1055" s="34" t="s">
        <v>61</v>
      </c>
      <c r="X1055" s="34" t="s">
        <v>61</v>
      </c>
      <c r="Y1055" s="41" t="s">
        <v>50</v>
      </c>
      <c r="Z1055" s="42" t="s">
        <v>50</v>
      </c>
      <c r="AA1055" s="42" t="s">
        <v>50</v>
      </c>
      <c r="AB1055" s="33"/>
      <c r="AC1055" s="37">
        <v>2017</v>
      </c>
      <c r="AD1055" s="36">
        <v>12</v>
      </c>
      <c r="AE1055" s="35" t="s">
        <v>50</v>
      </c>
      <c r="AF1055" s="40">
        <v>42929</v>
      </c>
      <c r="AG1055" s="35" t="s">
        <v>50</v>
      </c>
      <c r="AH1055" s="34" t="s">
        <v>1848</v>
      </c>
      <c r="AI1055" s="34" t="s">
        <v>745</v>
      </c>
      <c r="AJ1055" s="33" t="str">
        <f t="shared" si="12"/>
        <v>Toronto</v>
      </c>
      <c r="AK1055" s="34" t="s">
        <v>8961</v>
      </c>
      <c r="AL1055" s="34" t="s">
        <v>83</v>
      </c>
      <c r="AM1055" s="34" t="s">
        <v>465</v>
      </c>
      <c r="AN1055" s="34" t="s">
        <v>50</v>
      </c>
      <c r="AO1055" s="34" t="s">
        <v>9830</v>
      </c>
      <c r="AP1055" s="34" t="s">
        <v>2822</v>
      </c>
      <c r="AQ1055" s="34" t="s">
        <v>50</v>
      </c>
      <c r="AR1055" s="34" t="s">
        <v>50</v>
      </c>
    </row>
    <row r="1056" spans="1:44" x14ac:dyDescent="0.3">
      <c r="A1056" s="53" t="s">
        <v>6988</v>
      </c>
      <c r="B1056" s="53">
        <v>1</v>
      </c>
      <c r="C1056" s="55">
        <f t="shared" si="13"/>
        <v>0</v>
      </c>
      <c r="D1056" s="62" t="s">
        <v>50</v>
      </c>
      <c r="E1056" s="60" t="s">
        <v>7421</v>
      </c>
      <c r="F1056" s="43" t="s">
        <v>93</v>
      </c>
      <c r="G1056" s="43" t="s">
        <v>592</v>
      </c>
      <c r="H1056" s="43" t="s">
        <v>7579</v>
      </c>
      <c r="I1056" s="43" t="s">
        <v>996</v>
      </c>
      <c r="J1056" s="47" t="s">
        <v>50</v>
      </c>
      <c r="K1056" s="43" t="s">
        <v>7949</v>
      </c>
      <c r="L1056" s="48" t="s">
        <v>50</v>
      </c>
      <c r="M1056" s="43" t="s">
        <v>50</v>
      </c>
      <c r="N1056" s="43" t="s">
        <v>50</v>
      </c>
      <c r="O1056" s="43" t="s">
        <v>50</v>
      </c>
      <c r="P1056" s="43" t="s">
        <v>99</v>
      </c>
      <c r="Q1056" s="43" t="s">
        <v>58</v>
      </c>
      <c r="R1056" s="43" t="s">
        <v>50</v>
      </c>
      <c r="S1056" s="43" t="s">
        <v>59</v>
      </c>
      <c r="T1056" s="49" t="s">
        <v>50</v>
      </c>
      <c r="U1056" s="44">
        <v>0.01</v>
      </c>
      <c r="V1056" s="43" t="s">
        <v>428</v>
      </c>
      <c r="W1056" s="43" t="s">
        <v>179</v>
      </c>
      <c r="X1056" s="43" t="s">
        <v>179</v>
      </c>
      <c r="Y1056" s="50" t="s">
        <v>50</v>
      </c>
      <c r="Z1056" s="51" t="s">
        <v>50</v>
      </c>
      <c r="AA1056" s="51" t="s">
        <v>50</v>
      </c>
      <c r="AB1056" s="33"/>
      <c r="AC1056" s="46">
        <v>2014</v>
      </c>
      <c r="AD1056" s="45" t="s">
        <v>50</v>
      </c>
      <c r="AE1056" s="44" t="s">
        <v>50</v>
      </c>
      <c r="AF1056" s="49" t="s">
        <v>50</v>
      </c>
      <c r="AG1056" s="44">
        <v>0.01</v>
      </c>
      <c r="AH1056" s="43" t="s">
        <v>428</v>
      </c>
      <c r="AI1056" s="43" t="s">
        <v>596</v>
      </c>
      <c r="AJ1056" s="33" t="str">
        <f t="shared" si="12"/>
        <v>Toronto</v>
      </c>
      <c r="AK1056" s="43" t="s">
        <v>50</v>
      </c>
      <c r="AL1056" s="43" t="s">
        <v>8987</v>
      </c>
      <c r="AM1056" s="43" t="s">
        <v>204</v>
      </c>
      <c r="AN1056" s="43" t="s">
        <v>9362</v>
      </c>
      <c r="AO1056" s="43" t="s">
        <v>9831</v>
      </c>
      <c r="AP1056" s="43" t="s">
        <v>153</v>
      </c>
      <c r="AQ1056" s="43" t="s">
        <v>10345</v>
      </c>
      <c r="AR1056" s="43" t="s">
        <v>50</v>
      </c>
    </row>
    <row r="1057" spans="1:44" x14ac:dyDescent="0.3">
      <c r="A1057" s="52" t="s">
        <v>6989</v>
      </c>
      <c r="B1057" s="52">
        <v>0</v>
      </c>
      <c r="C1057" s="55">
        <f t="shared" si="13"/>
        <v>1</v>
      </c>
      <c r="D1057" s="61" t="s">
        <v>50</v>
      </c>
      <c r="E1057" s="59" t="s">
        <v>7422</v>
      </c>
      <c r="F1057" s="34" t="s">
        <v>93</v>
      </c>
      <c r="G1057" s="34" t="s">
        <v>94</v>
      </c>
      <c r="H1057" s="34" t="s">
        <v>7465</v>
      </c>
      <c r="I1057" s="34" t="s">
        <v>456</v>
      </c>
      <c r="J1057" s="38" t="s">
        <v>50</v>
      </c>
      <c r="K1057" s="34" t="s">
        <v>7950</v>
      </c>
      <c r="L1057" s="39">
        <v>1</v>
      </c>
      <c r="M1057" s="34" t="s">
        <v>1883</v>
      </c>
      <c r="N1057" s="34" t="s">
        <v>50</v>
      </c>
      <c r="O1057" s="34" t="s">
        <v>50</v>
      </c>
      <c r="P1057" s="34" t="s">
        <v>99</v>
      </c>
      <c r="Q1057" s="34" t="s">
        <v>58</v>
      </c>
      <c r="R1057" s="34" t="s">
        <v>50</v>
      </c>
      <c r="S1057" s="34" t="s">
        <v>59</v>
      </c>
      <c r="T1057" s="40">
        <v>42005</v>
      </c>
      <c r="U1057" s="35" t="s">
        <v>50</v>
      </c>
      <c r="V1057" s="34" t="s">
        <v>461</v>
      </c>
      <c r="W1057" s="34" t="s">
        <v>61</v>
      </c>
      <c r="X1057" s="34" t="s">
        <v>61</v>
      </c>
      <c r="Y1057" s="41">
        <v>0.05</v>
      </c>
      <c r="Z1057" s="42">
        <v>361</v>
      </c>
      <c r="AA1057" s="42">
        <v>96</v>
      </c>
      <c r="AB1057" s="33"/>
      <c r="AC1057" s="37">
        <v>2014</v>
      </c>
      <c r="AD1057" s="36" t="s">
        <v>50</v>
      </c>
      <c r="AE1057" s="35" t="s">
        <v>50</v>
      </c>
      <c r="AF1057" s="40">
        <v>42005</v>
      </c>
      <c r="AG1057" s="35" t="s">
        <v>50</v>
      </c>
      <c r="AH1057" s="34" t="s">
        <v>461</v>
      </c>
      <c r="AI1057" s="34" t="s">
        <v>439</v>
      </c>
      <c r="AJ1057" s="33" t="str">
        <f t="shared" si="12"/>
        <v>Toronto</v>
      </c>
      <c r="AK1057" s="34" t="s">
        <v>1887</v>
      </c>
      <c r="AL1057" s="34" t="s">
        <v>464</v>
      </c>
      <c r="AM1057" s="34" t="s">
        <v>465</v>
      </c>
      <c r="AN1057" s="34" t="s">
        <v>9363</v>
      </c>
      <c r="AO1057" s="34" t="s">
        <v>9832</v>
      </c>
      <c r="AP1057" s="34" t="s">
        <v>631</v>
      </c>
      <c r="AQ1057" s="34" t="s">
        <v>50</v>
      </c>
      <c r="AR1057" s="34" t="s">
        <v>10346</v>
      </c>
    </row>
    <row r="1058" spans="1:44" x14ac:dyDescent="0.3">
      <c r="A1058" s="53" t="s">
        <v>6990</v>
      </c>
      <c r="B1058" s="53">
        <v>1</v>
      </c>
      <c r="C1058" s="55">
        <f t="shared" si="13"/>
        <v>0</v>
      </c>
      <c r="D1058" s="62">
        <v>0.56000000000000005</v>
      </c>
      <c r="E1058" s="60" t="s">
        <v>7423</v>
      </c>
      <c r="F1058" s="43" t="s">
        <v>291</v>
      </c>
      <c r="G1058" s="43" t="s">
        <v>292</v>
      </c>
      <c r="H1058" s="43" t="s">
        <v>7463</v>
      </c>
      <c r="I1058" s="43" t="s">
        <v>456</v>
      </c>
      <c r="J1058" s="47" t="s">
        <v>50</v>
      </c>
      <c r="K1058" s="43" t="s">
        <v>7951</v>
      </c>
      <c r="L1058" s="48">
        <v>2</v>
      </c>
      <c r="M1058" s="43" t="s">
        <v>8191</v>
      </c>
      <c r="N1058" s="43" t="s">
        <v>50</v>
      </c>
      <c r="O1058" s="43" t="s">
        <v>50</v>
      </c>
      <c r="P1058" s="43" t="s">
        <v>99</v>
      </c>
      <c r="Q1058" s="43" t="s">
        <v>58</v>
      </c>
      <c r="R1058" s="43" t="s">
        <v>50</v>
      </c>
      <c r="S1058" s="43" t="s">
        <v>59</v>
      </c>
      <c r="T1058" s="49">
        <v>42121</v>
      </c>
      <c r="U1058" s="44">
        <v>0.56000000000000005</v>
      </c>
      <c r="V1058" s="43" t="s">
        <v>461</v>
      </c>
      <c r="W1058" s="43" t="s">
        <v>61</v>
      </c>
      <c r="X1058" s="43" t="s">
        <v>61</v>
      </c>
      <c r="Y1058" s="50">
        <v>0.36</v>
      </c>
      <c r="Z1058" s="51">
        <v>1209</v>
      </c>
      <c r="AA1058" s="51">
        <v>308</v>
      </c>
      <c r="AB1058" s="33"/>
      <c r="AC1058" s="46">
        <v>2014</v>
      </c>
      <c r="AD1058" s="45">
        <v>7</v>
      </c>
      <c r="AE1058" s="44">
        <v>0.56000000000000005</v>
      </c>
      <c r="AF1058" s="49">
        <v>42121</v>
      </c>
      <c r="AG1058" s="44">
        <v>0.56000000000000005</v>
      </c>
      <c r="AH1058" s="43" t="s">
        <v>461</v>
      </c>
      <c r="AI1058" s="43" t="s">
        <v>647</v>
      </c>
      <c r="AJ1058" s="33" t="str">
        <f t="shared" si="12"/>
        <v>Toronto</v>
      </c>
      <c r="AK1058" s="43" t="s">
        <v>8962</v>
      </c>
      <c r="AL1058" s="43" t="s">
        <v>464</v>
      </c>
      <c r="AM1058" s="43" t="s">
        <v>465</v>
      </c>
      <c r="AN1058" s="43" t="s">
        <v>9364</v>
      </c>
      <c r="AO1058" s="43" t="s">
        <v>9833</v>
      </c>
      <c r="AP1058" s="43" t="s">
        <v>303</v>
      </c>
      <c r="AQ1058" s="43" t="s">
        <v>10347</v>
      </c>
      <c r="AR1058" s="43" t="s">
        <v>10348</v>
      </c>
    </row>
    <row r="1059" spans="1:44" x14ac:dyDescent="0.3">
      <c r="A1059" s="52" t="s">
        <v>6991</v>
      </c>
      <c r="B1059" s="52">
        <v>1</v>
      </c>
      <c r="C1059" s="55">
        <f t="shared" si="13"/>
        <v>0</v>
      </c>
      <c r="D1059" s="61">
        <v>0.03</v>
      </c>
      <c r="E1059" s="59" t="s">
        <v>7424</v>
      </c>
      <c r="F1059" s="34" t="s">
        <v>291</v>
      </c>
      <c r="G1059" s="34" t="s">
        <v>292</v>
      </c>
      <c r="H1059" s="34" t="s">
        <v>7520</v>
      </c>
      <c r="I1059" s="34" t="s">
        <v>542</v>
      </c>
      <c r="J1059" s="38" t="s">
        <v>50</v>
      </c>
      <c r="K1059" s="34" t="s">
        <v>7952</v>
      </c>
      <c r="L1059" s="39">
        <v>3</v>
      </c>
      <c r="M1059" s="34" t="s">
        <v>8192</v>
      </c>
      <c r="N1059" s="34" t="s">
        <v>1089</v>
      </c>
      <c r="O1059" s="34" t="s">
        <v>1090</v>
      </c>
      <c r="P1059" s="34" t="s">
        <v>815</v>
      </c>
      <c r="Q1059" s="34" t="s">
        <v>58</v>
      </c>
      <c r="R1059" s="34" t="s">
        <v>1091</v>
      </c>
      <c r="S1059" s="34" t="s">
        <v>59</v>
      </c>
      <c r="T1059" s="40">
        <v>42370</v>
      </c>
      <c r="U1059" s="35" t="s">
        <v>50</v>
      </c>
      <c r="V1059" s="34" t="s">
        <v>78</v>
      </c>
      <c r="W1059" s="34" t="s">
        <v>61</v>
      </c>
      <c r="X1059" s="34" t="s">
        <v>61</v>
      </c>
      <c r="Y1059" s="41">
        <v>7.0000000000000007E-2</v>
      </c>
      <c r="Z1059" s="42">
        <v>270</v>
      </c>
      <c r="AA1059" s="42">
        <v>171</v>
      </c>
      <c r="AB1059" s="33"/>
      <c r="AC1059" s="37">
        <v>2015</v>
      </c>
      <c r="AD1059" s="36" t="s">
        <v>50</v>
      </c>
      <c r="AE1059" s="35">
        <v>0.03</v>
      </c>
      <c r="AF1059" s="40">
        <v>43035</v>
      </c>
      <c r="AG1059" s="35">
        <v>0.03</v>
      </c>
      <c r="AH1059" s="34" t="s">
        <v>78</v>
      </c>
      <c r="AI1059" s="34" t="s">
        <v>1555</v>
      </c>
      <c r="AJ1059" s="33" t="str">
        <f t="shared" si="12"/>
        <v>Kitchener</v>
      </c>
      <c r="AK1059" s="34" t="s">
        <v>8963</v>
      </c>
      <c r="AL1059" s="34" t="s">
        <v>598</v>
      </c>
      <c r="AM1059" s="34" t="s">
        <v>465</v>
      </c>
      <c r="AN1059" s="34" t="s">
        <v>9365</v>
      </c>
      <c r="AO1059" s="34" t="s">
        <v>9834</v>
      </c>
      <c r="AP1059" s="34" t="s">
        <v>631</v>
      </c>
      <c r="AQ1059" s="34" t="s">
        <v>10349</v>
      </c>
      <c r="AR1059" s="34" t="s">
        <v>50</v>
      </c>
    </row>
    <row r="1060" spans="1:44" x14ac:dyDescent="0.3">
      <c r="A1060" s="52" t="s">
        <v>6992</v>
      </c>
      <c r="B1060" s="52">
        <v>1</v>
      </c>
      <c r="C1060" s="55">
        <f t="shared" si="13"/>
        <v>0</v>
      </c>
      <c r="D1060" s="61" t="s">
        <v>50</v>
      </c>
      <c r="E1060" s="59" t="s">
        <v>7425</v>
      </c>
      <c r="F1060" s="34" t="s">
        <v>291</v>
      </c>
      <c r="G1060" s="34" t="s">
        <v>292</v>
      </c>
      <c r="H1060" s="34" t="s">
        <v>7580</v>
      </c>
      <c r="I1060" s="34" t="s">
        <v>54</v>
      </c>
      <c r="J1060" s="38" t="s">
        <v>50</v>
      </c>
      <c r="K1060" s="34" t="s">
        <v>7953</v>
      </c>
      <c r="L1060" s="39">
        <v>1</v>
      </c>
      <c r="M1060" s="34" t="s">
        <v>8193</v>
      </c>
      <c r="N1060" s="34" t="s">
        <v>8365</v>
      </c>
      <c r="O1060" s="34" t="s">
        <v>8389</v>
      </c>
      <c r="P1060" s="34" t="s">
        <v>99</v>
      </c>
      <c r="Q1060" s="34" t="s">
        <v>58</v>
      </c>
      <c r="R1060" s="34" t="s">
        <v>8702</v>
      </c>
      <c r="S1060" s="34" t="s">
        <v>59</v>
      </c>
      <c r="T1060" s="40" t="s">
        <v>50</v>
      </c>
      <c r="U1060" s="35" t="s">
        <v>50</v>
      </c>
      <c r="V1060" s="34" t="s">
        <v>509</v>
      </c>
      <c r="W1060" s="34" t="s">
        <v>61</v>
      </c>
      <c r="X1060" s="34" t="s">
        <v>61</v>
      </c>
      <c r="Y1060" s="41">
        <v>0</v>
      </c>
      <c r="Z1060" s="42" t="s">
        <v>50</v>
      </c>
      <c r="AA1060" s="42" t="s">
        <v>50</v>
      </c>
      <c r="AB1060" s="33"/>
      <c r="AC1060" s="37">
        <v>2014</v>
      </c>
      <c r="AD1060" s="36" t="s">
        <v>50</v>
      </c>
      <c r="AE1060" s="35" t="s">
        <v>50</v>
      </c>
      <c r="AF1060" s="40" t="s">
        <v>50</v>
      </c>
      <c r="AG1060" s="35" t="s">
        <v>50</v>
      </c>
      <c r="AH1060" s="34" t="s">
        <v>509</v>
      </c>
      <c r="AI1060" s="34" t="s">
        <v>1597</v>
      </c>
      <c r="AJ1060" s="33" t="str">
        <f t="shared" si="12"/>
        <v>Toronto</v>
      </c>
      <c r="AK1060" s="34" t="s">
        <v>8964</v>
      </c>
      <c r="AL1060" s="34" t="s">
        <v>66</v>
      </c>
      <c r="AM1060" s="34" t="s">
        <v>465</v>
      </c>
      <c r="AN1060" s="34" t="s">
        <v>9366</v>
      </c>
      <c r="AO1060" s="34" t="s">
        <v>9835</v>
      </c>
      <c r="AP1060" s="34" t="s">
        <v>138</v>
      </c>
      <c r="AQ1060" s="34" t="s">
        <v>10350</v>
      </c>
      <c r="AR1060" s="34" t="s">
        <v>10351</v>
      </c>
    </row>
    <row r="1061" spans="1:44" x14ac:dyDescent="0.3">
      <c r="A1061" s="53" t="s">
        <v>6993</v>
      </c>
      <c r="B1061" s="53">
        <v>1</v>
      </c>
      <c r="C1061" s="55">
        <f t="shared" si="13"/>
        <v>0</v>
      </c>
      <c r="D1061" s="62" t="s">
        <v>50</v>
      </c>
      <c r="E1061" s="60" t="s">
        <v>7426</v>
      </c>
      <c r="F1061" s="43" t="s">
        <v>93</v>
      </c>
      <c r="G1061" s="43" t="s">
        <v>344</v>
      </c>
      <c r="H1061" s="43" t="s">
        <v>7581</v>
      </c>
      <c r="I1061" s="43" t="s">
        <v>456</v>
      </c>
      <c r="J1061" s="47" t="s">
        <v>50</v>
      </c>
      <c r="K1061" s="43" t="s">
        <v>7954</v>
      </c>
      <c r="L1061" s="48">
        <v>5</v>
      </c>
      <c r="M1061" s="43" t="s">
        <v>8194</v>
      </c>
      <c r="N1061" s="43" t="s">
        <v>3621</v>
      </c>
      <c r="O1061" s="43" t="s">
        <v>8461</v>
      </c>
      <c r="P1061" s="43" t="s">
        <v>99</v>
      </c>
      <c r="Q1061" s="43" t="s">
        <v>58</v>
      </c>
      <c r="R1061" s="43" t="s">
        <v>3623</v>
      </c>
      <c r="S1061" s="43" t="s">
        <v>59</v>
      </c>
      <c r="T1061" s="49">
        <v>42005</v>
      </c>
      <c r="U1061" s="44">
        <v>0.02</v>
      </c>
      <c r="V1061" s="43" t="s">
        <v>78</v>
      </c>
      <c r="W1061" s="43" t="s">
        <v>61</v>
      </c>
      <c r="X1061" s="43" t="s">
        <v>61</v>
      </c>
      <c r="Y1061" s="50">
        <v>0.21</v>
      </c>
      <c r="Z1061" s="51">
        <v>1583</v>
      </c>
      <c r="AA1061" s="51">
        <v>1036</v>
      </c>
      <c r="AB1061" s="33"/>
      <c r="AC1061" s="46">
        <v>2015</v>
      </c>
      <c r="AD1061" s="45">
        <v>5</v>
      </c>
      <c r="AE1061" s="44" t="s">
        <v>50</v>
      </c>
      <c r="AF1061" s="49">
        <v>42907</v>
      </c>
      <c r="AG1061" s="44">
        <v>7.0000000000000007E-2</v>
      </c>
      <c r="AH1061" s="43" t="s">
        <v>595</v>
      </c>
      <c r="AI1061" s="43" t="s">
        <v>975</v>
      </c>
      <c r="AJ1061" s="33" t="str">
        <f t="shared" si="12"/>
        <v>Toronto</v>
      </c>
      <c r="AK1061" s="43" t="s">
        <v>8965</v>
      </c>
      <c r="AL1061" s="43" t="s">
        <v>464</v>
      </c>
      <c r="AM1061" s="43" t="s">
        <v>465</v>
      </c>
      <c r="AN1061" s="43" t="s">
        <v>9367</v>
      </c>
      <c r="AO1061" s="43" t="s">
        <v>9836</v>
      </c>
      <c r="AP1061" s="43" t="s">
        <v>303</v>
      </c>
      <c r="AQ1061" s="43" t="s">
        <v>10352</v>
      </c>
      <c r="AR1061" s="43" t="s">
        <v>50</v>
      </c>
    </row>
    <row r="1062" spans="1:44" x14ac:dyDescent="0.3">
      <c r="A1062" s="53" t="s">
        <v>6994</v>
      </c>
      <c r="B1062" s="53">
        <v>1</v>
      </c>
      <c r="C1062" s="55">
        <f t="shared" si="13"/>
        <v>0</v>
      </c>
      <c r="D1062" s="62">
        <v>1.6</v>
      </c>
      <c r="E1062" s="60" t="s">
        <v>7427</v>
      </c>
      <c r="F1062" s="43" t="s">
        <v>1</v>
      </c>
      <c r="G1062" s="43" t="s">
        <v>2496</v>
      </c>
      <c r="H1062" s="43" t="s">
        <v>7502</v>
      </c>
      <c r="I1062" s="43" t="s">
        <v>542</v>
      </c>
      <c r="J1062" s="47" t="s">
        <v>50</v>
      </c>
      <c r="K1062" s="43" t="s">
        <v>7955</v>
      </c>
      <c r="L1062" s="48">
        <v>2</v>
      </c>
      <c r="M1062" s="43" t="s">
        <v>6247</v>
      </c>
      <c r="N1062" s="43" t="s">
        <v>8366</v>
      </c>
      <c r="O1062" s="43" t="s">
        <v>8462</v>
      </c>
      <c r="P1062" s="43" t="s">
        <v>99</v>
      </c>
      <c r="Q1062" s="43" t="s">
        <v>58</v>
      </c>
      <c r="R1062" s="43" t="s">
        <v>8528</v>
      </c>
      <c r="S1062" s="43" t="s">
        <v>59</v>
      </c>
      <c r="T1062" s="49">
        <v>42881</v>
      </c>
      <c r="U1062" s="44" t="s">
        <v>50</v>
      </c>
      <c r="V1062" s="43" t="s">
        <v>78</v>
      </c>
      <c r="W1062" s="43" t="s">
        <v>61</v>
      </c>
      <c r="X1062" s="43" t="s">
        <v>61</v>
      </c>
      <c r="Y1062" s="50">
        <v>0.25</v>
      </c>
      <c r="Z1062" s="51" t="s">
        <v>50</v>
      </c>
      <c r="AA1062" s="51">
        <v>104</v>
      </c>
      <c r="AB1062" s="33"/>
      <c r="AC1062" s="46">
        <v>2016</v>
      </c>
      <c r="AD1062" s="45">
        <v>6</v>
      </c>
      <c r="AE1062" s="44">
        <v>1.6</v>
      </c>
      <c r="AF1062" s="49">
        <v>43129</v>
      </c>
      <c r="AG1062" s="44" t="s">
        <v>50</v>
      </c>
      <c r="AH1062" s="43" t="s">
        <v>428</v>
      </c>
      <c r="AI1062" s="43" t="s">
        <v>8734</v>
      </c>
      <c r="AJ1062" s="33" t="str">
        <f t="shared" si="12"/>
        <v>Toronto</v>
      </c>
      <c r="AK1062" s="43" t="s">
        <v>8966</v>
      </c>
      <c r="AL1062" s="43" t="s">
        <v>598</v>
      </c>
      <c r="AM1062" s="43" t="s">
        <v>465</v>
      </c>
      <c r="AN1062" s="43" t="s">
        <v>9368</v>
      </c>
      <c r="AO1062" s="43" t="s">
        <v>9837</v>
      </c>
      <c r="AP1062" s="43" t="s">
        <v>138</v>
      </c>
      <c r="AQ1062" s="43" t="s">
        <v>10353</v>
      </c>
      <c r="AR1062" s="43" t="s">
        <v>10354</v>
      </c>
    </row>
    <row r="1063" spans="1:44" x14ac:dyDescent="0.3">
      <c r="A1063" s="52" t="s">
        <v>6995</v>
      </c>
      <c r="B1063" s="52">
        <v>1</v>
      </c>
      <c r="C1063" s="55">
        <f t="shared" si="13"/>
        <v>0</v>
      </c>
      <c r="D1063" s="61">
        <v>0.05</v>
      </c>
      <c r="E1063" s="59" t="s">
        <v>7428</v>
      </c>
      <c r="F1063" s="34" t="s">
        <v>291</v>
      </c>
      <c r="G1063" s="34" t="s">
        <v>292</v>
      </c>
      <c r="H1063" s="34" t="s">
        <v>7464</v>
      </c>
      <c r="I1063" s="34" t="s">
        <v>542</v>
      </c>
      <c r="J1063" s="38" t="s">
        <v>50</v>
      </c>
      <c r="K1063" s="34" t="s">
        <v>7956</v>
      </c>
      <c r="L1063" s="39">
        <v>4</v>
      </c>
      <c r="M1063" s="34" t="s">
        <v>8195</v>
      </c>
      <c r="N1063" s="34" t="s">
        <v>896</v>
      </c>
      <c r="O1063" s="34" t="s">
        <v>897</v>
      </c>
      <c r="P1063" s="34" t="s">
        <v>99</v>
      </c>
      <c r="Q1063" s="34" t="s">
        <v>58</v>
      </c>
      <c r="R1063" s="34" t="s">
        <v>757</v>
      </c>
      <c r="S1063" s="34" t="s">
        <v>59</v>
      </c>
      <c r="T1063" s="40" t="s">
        <v>50</v>
      </c>
      <c r="U1063" s="35" t="s">
        <v>50</v>
      </c>
      <c r="V1063" s="34" t="s">
        <v>78</v>
      </c>
      <c r="W1063" s="34" t="s">
        <v>61</v>
      </c>
      <c r="X1063" s="34" t="s">
        <v>61</v>
      </c>
      <c r="Y1063" s="41">
        <v>-0.11</v>
      </c>
      <c r="Z1063" s="42">
        <v>678</v>
      </c>
      <c r="AA1063" s="42" t="s">
        <v>50</v>
      </c>
      <c r="AB1063" s="33"/>
      <c r="AC1063" s="37">
        <v>2013</v>
      </c>
      <c r="AD1063" s="36">
        <v>11</v>
      </c>
      <c r="AE1063" s="35">
        <v>0.05</v>
      </c>
      <c r="AF1063" s="40">
        <v>42037</v>
      </c>
      <c r="AG1063" s="35">
        <v>0.05</v>
      </c>
      <c r="AH1063" s="34" t="s">
        <v>461</v>
      </c>
      <c r="AI1063" s="34" t="s">
        <v>647</v>
      </c>
      <c r="AJ1063" s="33" t="str">
        <f t="shared" si="12"/>
        <v>Toronto</v>
      </c>
      <c r="AK1063" s="34" t="s">
        <v>8967</v>
      </c>
      <c r="AL1063" s="34" t="s">
        <v>598</v>
      </c>
      <c r="AM1063" s="34" t="s">
        <v>465</v>
      </c>
      <c r="AN1063" s="34" t="s">
        <v>9369</v>
      </c>
      <c r="AO1063" s="34" t="s">
        <v>9838</v>
      </c>
      <c r="AP1063" s="34" t="s">
        <v>2241</v>
      </c>
      <c r="AQ1063" s="34" t="s">
        <v>10355</v>
      </c>
      <c r="AR1063" s="34" t="s">
        <v>10356</v>
      </c>
    </row>
    <row r="1064" spans="1:44" x14ac:dyDescent="0.3">
      <c r="A1064" s="53" t="s">
        <v>6996</v>
      </c>
      <c r="B1064" s="53">
        <v>1</v>
      </c>
      <c r="C1064" s="55">
        <f t="shared" si="13"/>
        <v>0</v>
      </c>
      <c r="D1064" s="62" t="s">
        <v>50</v>
      </c>
      <c r="E1064" s="60" t="s">
        <v>7429</v>
      </c>
      <c r="F1064" s="43" t="s">
        <v>173</v>
      </c>
      <c r="G1064" s="43" t="s">
        <v>317</v>
      </c>
      <c r="H1064" s="43" t="s">
        <v>7466</v>
      </c>
      <c r="I1064" s="43" t="s">
        <v>542</v>
      </c>
      <c r="J1064" s="47" t="s">
        <v>50</v>
      </c>
      <c r="K1064" s="43" t="s">
        <v>7631</v>
      </c>
      <c r="L1064" s="48">
        <v>1</v>
      </c>
      <c r="M1064" s="43" t="s">
        <v>3403</v>
      </c>
      <c r="N1064" s="43" t="s">
        <v>8367</v>
      </c>
      <c r="O1064" s="43" t="s">
        <v>897</v>
      </c>
      <c r="P1064" s="43" t="s">
        <v>99</v>
      </c>
      <c r="Q1064" s="43" t="s">
        <v>58</v>
      </c>
      <c r="R1064" s="43" t="s">
        <v>50</v>
      </c>
      <c r="S1064" s="43" t="s">
        <v>59</v>
      </c>
      <c r="T1064" s="49" t="s">
        <v>50</v>
      </c>
      <c r="U1064" s="44" t="s">
        <v>50</v>
      </c>
      <c r="V1064" s="43" t="s">
        <v>78</v>
      </c>
      <c r="W1064" s="43" t="s">
        <v>61</v>
      </c>
      <c r="X1064" s="43" t="s">
        <v>61</v>
      </c>
      <c r="Y1064" s="50">
        <v>0</v>
      </c>
      <c r="Z1064" s="51">
        <v>36</v>
      </c>
      <c r="AA1064" s="51">
        <v>62</v>
      </c>
      <c r="AB1064" s="33"/>
      <c r="AC1064" s="46">
        <v>2014</v>
      </c>
      <c r="AD1064" s="45">
        <v>11</v>
      </c>
      <c r="AE1064" s="44" t="s">
        <v>50</v>
      </c>
      <c r="AF1064" s="49" t="s">
        <v>50</v>
      </c>
      <c r="AG1064" s="44" t="s">
        <v>50</v>
      </c>
      <c r="AH1064" s="43" t="s">
        <v>78</v>
      </c>
      <c r="AI1064" s="43" t="s">
        <v>2563</v>
      </c>
      <c r="AJ1064" s="33" t="str">
        <f t="shared" si="12"/>
        <v>Toronto</v>
      </c>
      <c r="AK1064" s="43" t="s">
        <v>3404</v>
      </c>
      <c r="AL1064" s="43" t="s">
        <v>598</v>
      </c>
      <c r="AM1064" s="43" t="s">
        <v>465</v>
      </c>
      <c r="AN1064" s="43" t="s">
        <v>9370</v>
      </c>
      <c r="AO1064" s="43" t="s">
        <v>9839</v>
      </c>
      <c r="AP1064" s="43" t="s">
        <v>153</v>
      </c>
      <c r="AQ1064" s="43" t="s">
        <v>10357</v>
      </c>
      <c r="AR1064" s="43" t="s">
        <v>50</v>
      </c>
    </row>
    <row r="1065" spans="1:44" x14ac:dyDescent="0.3">
      <c r="A1065" s="52" t="s">
        <v>6997</v>
      </c>
      <c r="B1065" s="52">
        <v>1</v>
      </c>
      <c r="C1065" s="55">
        <f t="shared" si="13"/>
        <v>0</v>
      </c>
      <c r="D1065" s="61" t="s">
        <v>50</v>
      </c>
      <c r="E1065" s="59" t="s">
        <v>7430</v>
      </c>
      <c r="F1065" s="34" t="s">
        <v>93</v>
      </c>
      <c r="G1065" s="34" t="s">
        <v>994</v>
      </c>
      <c r="H1065" s="34" t="s">
        <v>50</v>
      </c>
      <c r="I1065" s="34" t="s">
        <v>542</v>
      </c>
      <c r="J1065" s="38" t="s">
        <v>50</v>
      </c>
      <c r="K1065" s="34" t="s">
        <v>7957</v>
      </c>
      <c r="L1065" s="39">
        <v>2</v>
      </c>
      <c r="M1065" s="34" t="s">
        <v>8196</v>
      </c>
      <c r="N1065" s="34" t="s">
        <v>8368</v>
      </c>
      <c r="O1065" s="34" t="s">
        <v>50</v>
      </c>
      <c r="P1065" s="34" t="s">
        <v>1910</v>
      </c>
      <c r="Q1065" s="34" t="s">
        <v>58</v>
      </c>
      <c r="R1065" s="34" t="s">
        <v>8703</v>
      </c>
      <c r="S1065" s="34" t="s">
        <v>59</v>
      </c>
      <c r="T1065" s="40" t="s">
        <v>50</v>
      </c>
      <c r="U1065" s="35" t="s">
        <v>50</v>
      </c>
      <c r="V1065" s="34" t="s">
        <v>595</v>
      </c>
      <c r="W1065" s="34" t="s">
        <v>61</v>
      </c>
      <c r="X1065" s="34" t="s">
        <v>61</v>
      </c>
      <c r="Y1065" s="41">
        <v>0</v>
      </c>
      <c r="Z1065" s="42" t="s">
        <v>50</v>
      </c>
      <c r="AA1065" s="42" t="s">
        <v>50</v>
      </c>
      <c r="AB1065" s="33"/>
      <c r="AC1065" s="37">
        <v>2013</v>
      </c>
      <c r="AD1065" s="36" t="s">
        <v>50</v>
      </c>
      <c r="AE1065" s="35" t="s">
        <v>50</v>
      </c>
      <c r="AF1065" s="40">
        <v>42005</v>
      </c>
      <c r="AG1065" s="35">
        <v>0.01</v>
      </c>
      <c r="AH1065" s="34" t="s">
        <v>78</v>
      </c>
      <c r="AI1065" s="34" t="s">
        <v>1000</v>
      </c>
      <c r="AJ1065" s="33" t="str">
        <f t="shared" si="12"/>
        <v>Hamilton</v>
      </c>
      <c r="AK1065" s="34" t="s">
        <v>8968</v>
      </c>
      <c r="AL1065" s="34" t="s">
        <v>598</v>
      </c>
      <c r="AM1065" s="34" t="s">
        <v>465</v>
      </c>
      <c r="AN1065" s="34" t="s">
        <v>9371</v>
      </c>
      <c r="AO1065" s="34" t="s">
        <v>9840</v>
      </c>
      <c r="AP1065" s="34" t="s">
        <v>9841</v>
      </c>
      <c r="AQ1065" s="34" t="s">
        <v>10358</v>
      </c>
      <c r="AR1065" s="34" t="s">
        <v>10359</v>
      </c>
    </row>
    <row r="1066" spans="1:44" x14ac:dyDescent="0.3">
      <c r="A1066" s="53" t="s">
        <v>6998</v>
      </c>
      <c r="B1066" s="53">
        <v>0</v>
      </c>
      <c r="C1066" s="55">
        <f t="shared" si="13"/>
        <v>1</v>
      </c>
      <c r="D1066" s="62" t="s">
        <v>50</v>
      </c>
      <c r="E1066" s="60" t="s">
        <v>7431</v>
      </c>
      <c r="F1066" s="43" t="s">
        <v>93</v>
      </c>
      <c r="G1066" s="43" t="s">
        <v>994</v>
      </c>
      <c r="H1066" s="43" t="s">
        <v>50</v>
      </c>
      <c r="I1066" s="43" t="s">
        <v>996</v>
      </c>
      <c r="J1066" s="47" t="s">
        <v>50</v>
      </c>
      <c r="K1066" s="43" t="s">
        <v>7958</v>
      </c>
      <c r="L1066" s="48">
        <v>2</v>
      </c>
      <c r="M1066" s="43" t="s">
        <v>8197</v>
      </c>
      <c r="N1066" s="43" t="s">
        <v>50</v>
      </c>
      <c r="O1066" s="43" t="s">
        <v>50</v>
      </c>
      <c r="P1066" s="43" t="s">
        <v>99</v>
      </c>
      <c r="Q1066" s="43" t="s">
        <v>58</v>
      </c>
      <c r="R1066" s="43" t="s">
        <v>50</v>
      </c>
      <c r="S1066" s="43" t="s">
        <v>59</v>
      </c>
      <c r="T1066" s="49">
        <v>42005</v>
      </c>
      <c r="U1066" s="44" t="s">
        <v>50</v>
      </c>
      <c r="V1066" s="43" t="s">
        <v>78</v>
      </c>
      <c r="W1066" s="43" t="s">
        <v>61</v>
      </c>
      <c r="X1066" s="43" t="s">
        <v>61</v>
      </c>
      <c r="Y1066" s="50">
        <v>0</v>
      </c>
      <c r="Z1066" s="51">
        <v>527</v>
      </c>
      <c r="AA1066" s="51">
        <v>33</v>
      </c>
      <c r="AB1066" s="33"/>
      <c r="AC1066" s="46">
        <v>2014</v>
      </c>
      <c r="AD1066" s="45">
        <v>11</v>
      </c>
      <c r="AE1066" s="44" t="s">
        <v>50</v>
      </c>
      <c r="AF1066" s="49">
        <v>42202</v>
      </c>
      <c r="AG1066" s="44">
        <v>0.03</v>
      </c>
      <c r="AH1066" s="43" t="s">
        <v>595</v>
      </c>
      <c r="AI1066" s="43" t="s">
        <v>1000</v>
      </c>
      <c r="AJ1066" s="33" t="str">
        <f t="shared" ref="AJ1066:AJ1095" si="14">P1066</f>
        <v>Toronto</v>
      </c>
      <c r="AK1066" s="43" t="s">
        <v>8969</v>
      </c>
      <c r="AL1066" s="43" t="s">
        <v>104</v>
      </c>
      <c r="AM1066" s="43" t="s">
        <v>204</v>
      </c>
      <c r="AN1066" s="43" t="s">
        <v>9372</v>
      </c>
      <c r="AO1066" s="43" t="s">
        <v>9842</v>
      </c>
      <c r="AP1066" s="43" t="s">
        <v>9843</v>
      </c>
      <c r="AQ1066" s="43" t="s">
        <v>10360</v>
      </c>
      <c r="AR1066" s="43" t="s">
        <v>50</v>
      </c>
    </row>
    <row r="1067" spans="1:44" x14ac:dyDescent="0.3">
      <c r="A1067" s="53" t="s">
        <v>6999</v>
      </c>
      <c r="B1067" s="53">
        <v>0</v>
      </c>
      <c r="C1067" s="55">
        <f t="shared" si="13"/>
        <v>1</v>
      </c>
      <c r="D1067" s="62">
        <v>0.69</v>
      </c>
      <c r="E1067" s="60" t="s">
        <v>7432</v>
      </c>
      <c r="F1067" s="43" t="s">
        <v>2</v>
      </c>
      <c r="G1067" s="43" t="s">
        <v>129</v>
      </c>
      <c r="H1067" s="43" t="s">
        <v>50</v>
      </c>
      <c r="I1067" s="43" t="s">
        <v>72</v>
      </c>
      <c r="J1067" s="47" t="s">
        <v>50</v>
      </c>
      <c r="K1067" s="43" t="s">
        <v>7959</v>
      </c>
      <c r="L1067" s="48" t="s">
        <v>50</v>
      </c>
      <c r="M1067" s="43" t="s">
        <v>50</v>
      </c>
      <c r="N1067" s="43" t="s">
        <v>212</v>
      </c>
      <c r="O1067" s="43" t="s">
        <v>98</v>
      </c>
      <c r="P1067" s="43" t="s">
        <v>99</v>
      </c>
      <c r="Q1067" s="43" t="s">
        <v>58</v>
      </c>
      <c r="R1067" s="43" t="s">
        <v>213</v>
      </c>
      <c r="S1067" s="43" t="s">
        <v>59</v>
      </c>
      <c r="T1067" s="49">
        <v>41956</v>
      </c>
      <c r="U1067" s="44">
        <v>0.69</v>
      </c>
      <c r="V1067" s="43" t="s">
        <v>119</v>
      </c>
      <c r="W1067" s="43" t="s">
        <v>61</v>
      </c>
      <c r="X1067" s="43" t="s">
        <v>61</v>
      </c>
      <c r="Y1067" s="50" t="s">
        <v>50</v>
      </c>
      <c r="Z1067" s="51" t="s">
        <v>50</v>
      </c>
      <c r="AA1067" s="51" t="s">
        <v>50</v>
      </c>
      <c r="AB1067" s="33"/>
      <c r="AC1067" s="46">
        <v>2014</v>
      </c>
      <c r="AD1067" s="45" t="s">
        <v>50</v>
      </c>
      <c r="AE1067" s="44">
        <v>0.69</v>
      </c>
      <c r="AF1067" s="49">
        <v>42844</v>
      </c>
      <c r="AG1067" s="44" t="s">
        <v>50</v>
      </c>
      <c r="AH1067" s="43" t="s">
        <v>134</v>
      </c>
      <c r="AI1067" s="43" t="s">
        <v>312</v>
      </c>
      <c r="AJ1067" s="33" t="str">
        <f t="shared" si="14"/>
        <v>Toronto</v>
      </c>
      <c r="AK1067" s="43" t="s">
        <v>50</v>
      </c>
      <c r="AL1067" s="43" t="s">
        <v>83</v>
      </c>
      <c r="AM1067" s="43" t="s">
        <v>67</v>
      </c>
      <c r="AN1067" s="43" t="s">
        <v>50</v>
      </c>
      <c r="AO1067" s="43" t="s">
        <v>637</v>
      </c>
      <c r="AP1067" s="43" t="s">
        <v>153</v>
      </c>
      <c r="AQ1067" s="43" t="s">
        <v>10361</v>
      </c>
      <c r="AR1067" s="43" t="s">
        <v>10362</v>
      </c>
    </row>
    <row r="1068" spans="1:44" x14ac:dyDescent="0.3">
      <c r="A1068" s="53" t="s">
        <v>7000</v>
      </c>
      <c r="B1068" s="53">
        <v>0</v>
      </c>
      <c r="C1068" s="55">
        <f t="shared" si="13"/>
        <v>1</v>
      </c>
      <c r="D1068" s="62" t="s">
        <v>50</v>
      </c>
      <c r="E1068" s="60" t="s">
        <v>7433</v>
      </c>
      <c r="F1068" s="43" t="s">
        <v>173</v>
      </c>
      <c r="G1068" s="43" t="s">
        <v>174</v>
      </c>
      <c r="H1068" s="43" t="s">
        <v>50</v>
      </c>
      <c r="I1068" s="43" t="s">
        <v>456</v>
      </c>
      <c r="J1068" s="47" t="s">
        <v>50</v>
      </c>
      <c r="K1068" s="43" t="s">
        <v>7960</v>
      </c>
      <c r="L1068" s="48">
        <v>1</v>
      </c>
      <c r="M1068" s="43" t="s">
        <v>8198</v>
      </c>
      <c r="N1068" s="43" t="s">
        <v>1369</v>
      </c>
      <c r="O1068" s="43" t="s">
        <v>50</v>
      </c>
      <c r="P1068" s="43" t="s">
        <v>99</v>
      </c>
      <c r="Q1068" s="43" t="s">
        <v>58</v>
      </c>
      <c r="R1068" s="43" t="s">
        <v>1370</v>
      </c>
      <c r="S1068" s="43" t="s">
        <v>59</v>
      </c>
      <c r="T1068" s="49" t="s">
        <v>50</v>
      </c>
      <c r="U1068" s="44" t="s">
        <v>50</v>
      </c>
      <c r="V1068" s="43" t="s">
        <v>661</v>
      </c>
      <c r="W1068" s="43" t="s">
        <v>61</v>
      </c>
      <c r="X1068" s="43" t="s">
        <v>61</v>
      </c>
      <c r="Y1068" s="50">
        <v>0.89</v>
      </c>
      <c r="Z1068" s="51" t="s">
        <v>50</v>
      </c>
      <c r="AA1068" s="51">
        <v>495</v>
      </c>
      <c r="AB1068" s="33"/>
      <c r="AC1068" s="46">
        <v>2017</v>
      </c>
      <c r="AD1068" s="45" t="s">
        <v>50</v>
      </c>
      <c r="AE1068" s="44" t="s">
        <v>50</v>
      </c>
      <c r="AF1068" s="49" t="s">
        <v>50</v>
      </c>
      <c r="AG1068" s="44" t="s">
        <v>50</v>
      </c>
      <c r="AH1068" s="43" t="s">
        <v>661</v>
      </c>
      <c r="AI1068" s="43" t="s">
        <v>180</v>
      </c>
      <c r="AJ1068" s="33" t="str">
        <f t="shared" si="14"/>
        <v>Toronto</v>
      </c>
      <c r="AK1068" s="43" t="s">
        <v>8970</v>
      </c>
      <c r="AL1068" s="43" t="s">
        <v>464</v>
      </c>
      <c r="AM1068" s="43" t="s">
        <v>465</v>
      </c>
      <c r="AN1068" s="43" t="s">
        <v>9373</v>
      </c>
      <c r="AO1068" s="43" t="s">
        <v>9844</v>
      </c>
      <c r="AP1068" s="43" t="s">
        <v>9845</v>
      </c>
      <c r="AQ1068" s="43" t="s">
        <v>10363</v>
      </c>
      <c r="AR1068" s="43" t="s">
        <v>10364</v>
      </c>
    </row>
    <row r="1069" spans="1:44" x14ac:dyDescent="0.3">
      <c r="A1069" s="52" t="s">
        <v>7001</v>
      </c>
      <c r="B1069" s="52">
        <v>0</v>
      </c>
      <c r="C1069" s="55">
        <f t="shared" si="13"/>
        <v>1</v>
      </c>
      <c r="D1069" s="61">
        <v>0.97</v>
      </c>
      <c r="E1069" s="59" t="s">
        <v>7434</v>
      </c>
      <c r="F1069" s="34" t="s">
        <v>93</v>
      </c>
      <c r="G1069" s="34" t="s">
        <v>344</v>
      </c>
      <c r="H1069" s="34" t="s">
        <v>50</v>
      </c>
      <c r="I1069" s="34" t="s">
        <v>542</v>
      </c>
      <c r="J1069" s="38" t="s">
        <v>50</v>
      </c>
      <c r="K1069" s="34" t="s">
        <v>7961</v>
      </c>
      <c r="L1069" s="39" t="s">
        <v>50</v>
      </c>
      <c r="M1069" s="34" t="s">
        <v>50</v>
      </c>
      <c r="N1069" s="34" t="s">
        <v>8369</v>
      </c>
      <c r="O1069" s="34" t="s">
        <v>50</v>
      </c>
      <c r="P1069" s="34" t="s">
        <v>3801</v>
      </c>
      <c r="Q1069" s="34" t="s">
        <v>58</v>
      </c>
      <c r="R1069" s="34" t="s">
        <v>8704</v>
      </c>
      <c r="S1069" s="34" t="s">
        <v>59</v>
      </c>
      <c r="T1069" s="40">
        <v>42491</v>
      </c>
      <c r="U1069" s="35">
        <v>0.97</v>
      </c>
      <c r="V1069" s="34" t="s">
        <v>428</v>
      </c>
      <c r="W1069" s="34" t="s">
        <v>61</v>
      </c>
      <c r="X1069" s="34" t="s">
        <v>61</v>
      </c>
      <c r="Y1069" s="41">
        <v>-2.54</v>
      </c>
      <c r="Z1069" s="42" t="s">
        <v>50</v>
      </c>
      <c r="AA1069" s="42">
        <v>5471</v>
      </c>
      <c r="AB1069" s="33"/>
      <c r="AC1069" s="37">
        <v>2013</v>
      </c>
      <c r="AD1069" s="36" t="s">
        <v>50</v>
      </c>
      <c r="AE1069" s="35">
        <v>0.97</v>
      </c>
      <c r="AF1069" s="40">
        <v>42491</v>
      </c>
      <c r="AG1069" s="35">
        <v>0.97</v>
      </c>
      <c r="AH1069" s="34" t="s">
        <v>428</v>
      </c>
      <c r="AI1069" s="34" t="s">
        <v>1794</v>
      </c>
      <c r="AJ1069" s="33" t="str">
        <f t="shared" si="14"/>
        <v>Barrie</v>
      </c>
      <c r="AK1069" s="34" t="s">
        <v>50</v>
      </c>
      <c r="AL1069" s="34" t="s">
        <v>549</v>
      </c>
      <c r="AM1069" s="34" t="s">
        <v>465</v>
      </c>
      <c r="AN1069" s="34" t="s">
        <v>9374</v>
      </c>
      <c r="AO1069" s="34" t="s">
        <v>50</v>
      </c>
      <c r="AP1069" s="34" t="s">
        <v>50</v>
      </c>
      <c r="AQ1069" s="34" t="s">
        <v>50</v>
      </c>
      <c r="AR1069" s="34" t="s">
        <v>50</v>
      </c>
    </row>
    <row r="1070" spans="1:44" x14ac:dyDescent="0.3">
      <c r="A1070" s="53" t="s">
        <v>7002</v>
      </c>
      <c r="B1070" s="53">
        <v>0</v>
      </c>
      <c r="C1070" s="55">
        <f t="shared" si="13"/>
        <v>1</v>
      </c>
      <c r="D1070" s="62" t="s">
        <v>50</v>
      </c>
      <c r="E1070" s="60" t="s">
        <v>7435</v>
      </c>
      <c r="F1070" s="43" t="s">
        <v>93</v>
      </c>
      <c r="G1070" s="43" t="s">
        <v>94</v>
      </c>
      <c r="H1070" s="43" t="s">
        <v>7582</v>
      </c>
      <c r="I1070" s="43" t="s">
        <v>542</v>
      </c>
      <c r="J1070" s="47" t="s">
        <v>50</v>
      </c>
      <c r="K1070" s="43" t="s">
        <v>7656</v>
      </c>
      <c r="L1070" s="48">
        <v>1</v>
      </c>
      <c r="M1070" s="43" t="s">
        <v>8017</v>
      </c>
      <c r="N1070" s="43" t="s">
        <v>8370</v>
      </c>
      <c r="O1070" s="43" t="s">
        <v>50</v>
      </c>
      <c r="P1070" s="43" t="s">
        <v>1483</v>
      </c>
      <c r="Q1070" s="43" t="s">
        <v>58</v>
      </c>
      <c r="R1070" s="43" t="s">
        <v>8705</v>
      </c>
      <c r="S1070" s="43" t="s">
        <v>59</v>
      </c>
      <c r="T1070" s="49" t="s">
        <v>50</v>
      </c>
      <c r="U1070" s="44" t="s">
        <v>50</v>
      </c>
      <c r="V1070" s="43" t="s">
        <v>78</v>
      </c>
      <c r="W1070" s="43" t="s">
        <v>61</v>
      </c>
      <c r="X1070" s="43" t="s">
        <v>61</v>
      </c>
      <c r="Y1070" s="50">
        <v>-0.17</v>
      </c>
      <c r="Z1070" s="51">
        <v>677</v>
      </c>
      <c r="AA1070" s="51">
        <v>1465</v>
      </c>
      <c r="AB1070" s="33"/>
      <c r="AC1070" s="46">
        <v>2013</v>
      </c>
      <c r="AD1070" s="45" t="s">
        <v>50</v>
      </c>
      <c r="AE1070" s="44" t="s">
        <v>50</v>
      </c>
      <c r="AF1070" s="49" t="s">
        <v>50</v>
      </c>
      <c r="AG1070" s="44" t="s">
        <v>50</v>
      </c>
      <c r="AH1070" s="43" t="s">
        <v>78</v>
      </c>
      <c r="AI1070" s="43" t="s">
        <v>439</v>
      </c>
      <c r="AJ1070" s="33" t="str">
        <f t="shared" si="14"/>
        <v>Oakville</v>
      </c>
      <c r="AK1070" s="43" t="s">
        <v>8774</v>
      </c>
      <c r="AL1070" s="43" t="s">
        <v>598</v>
      </c>
      <c r="AM1070" s="43" t="s">
        <v>465</v>
      </c>
      <c r="AN1070" s="43" t="s">
        <v>9375</v>
      </c>
      <c r="AO1070" s="43" t="s">
        <v>9846</v>
      </c>
      <c r="AP1070" s="43" t="s">
        <v>631</v>
      </c>
      <c r="AQ1070" s="43" t="s">
        <v>10365</v>
      </c>
      <c r="AR1070" s="43" t="s">
        <v>50</v>
      </c>
    </row>
    <row r="1071" spans="1:44" x14ac:dyDescent="0.3">
      <c r="A1071" s="52" t="s">
        <v>7003</v>
      </c>
      <c r="B1071" s="52">
        <v>1</v>
      </c>
      <c r="C1071" s="55">
        <f t="shared" si="13"/>
        <v>0</v>
      </c>
      <c r="D1071" s="61">
        <v>0.42</v>
      </c>
      <c r="E1071" s="59" t="s">
        <v>7436</v>
      </c>
      <c r="F1071" s="34" t="s">
        <v>1</v>
      </c>
      <c r="G1071" s="34" t="s">
        <v>70</v>
      </c>
      <c r="H1071" s="34" t="s">
        <v>50</v>
      </c>
      <c r="I1071" s="34" t="s">
        <v>542</v>
      </c>
      <c r="J1071" s="38" t="s">
        <v>50</v>
      </c>
      <c r="K1071" s="34" t="s">
        <v>7962</v>
      </c>
      <c r="L1071" s="39" t="s">
        <v>50</v>
      </c>
      <c r="M1071" s="34" t="s">
        <v>50</v>
      </c>
      <c r="N1071" s="34" t="s">
        <v>8371</v>
      </c>
      <c r="O1071" s="34" t="s">
        <v>50</v>
      </c>
      <c r="P1071" s="34" t="s">
        <v>99</v>
      </c>
      <c r="Q1071" s="34" t="s">
        <v>58</v>
      </c>
      <c r="R1071" s="34" t="s">
        <v>8706</v>
      </c>
      <c r="S1071" s="34" t="s">
        <v>59</v>
      </c>
      <c r="T1071" s="40">
        <v>42775</v>
      </c>
      <c r="U1071" s="35">
        <v>0.42</v>
      </c>
      <c r="V1071" s="34" t="s">
        <v>428</v>
      </c>
      <c r="W1071" s="34" t="s">
        <v>61</v>
      </c>
      <c r="X1071" s="34" t="s">
        <v>61</v>
      </c>
      <c r="Y1071" s="41" t="s">
        <v>50</v>
      </c>
      <c r="Z1071" s="42" t="s">
        <v>50</v>
      </c>
      <c r="AA1071" s="42" t="s">
        <v>50</v>
      </c>
      <c r="AB1071" s="33"/>
      <c r="AC1071" s="37">
        <v>2013</v>
      </c>
      <c r="AD1071" s="36" t="s">
        <v>50</v>
      </c>
      <c r="AE1071" s="35">
        <v>0.42</v>
      </c>
      <c r="AF1071" s="40">
        <v>42775</v>
      </c>
      <c r="AG1071" s="35">
        <v>0.42</v>
      </c>
      <c r="AH1071" s="34" t="s">
        <v>428</v>
      </c>
      <c r="AI1071" s="34" t="s">
        <v>80</v>
      </c>
      <c r="AJ1071" s="33" t="str">
        <f t="shared" si="14"/>
        <v>Toronto</v>
      </c>
      <c r="AK1071" s="34" t="s">
        <v>50</v>
      </c>
      <c r="AL1071" s="34" t="s">
        <v>549</v>
      </c>
      <c r="AM1071" s="34" t="s">
        <v>465</v>
      </c>
      <c r="AN1071" s="34" t="s">
        <v>50</v>
      </c>
      <c r="AO1071" s="34" t="s">
        <v>9847</v>
      </c>
      <c r="AP1071" s="34" t="s">
        <v>153</v>
      </c>
      <c r="AQ1071" s="34" t="s">
        <v>50</v>
      </c>
      <c r="AR1071" s="34" t="s">
        <v>10366</v>
      </c>
    </row>
    <row r="1072" spans="1:44" x14ac:dyDescent="0.3">
      <c r="A1072" s="53" t="s">
        <v>7004</v>
      </c>
      <c r="B1072" s="53">
        <v>1</v>
      </c>
      <c r="C1072" s="55">
        <f t="shared" si="13"/>
        <v>0</v>
      </c>
      <c r="D1072" s="62">
        <v>0.19</v>
      </c>
      <c r="E1072" s="60" t="s">
        <v>7437</v>
      </c>
      <c r="F1072" s="43" t="s">
        <v>291</v>
      </c>
      <c r="G1072" s="43" t="s">
        <v>292</v>
      </c>
      <c r="H1072" s="43" t="s">
        <v>7583</v>
      </c>
      <c r="I1072" s="43" t="s">
        <v>542</v>
      </c>
      <c r="J1072" s="47" t="s">
        <v>50</v>
      </c>
      <c r="K1072" s="43" t="s">
        <v>7963</v>
      </c>
      <c r="L1072" s="48">
        <v>4</v>
      </c>
      <c r="M1072" s="43" t="s">
        <v>8199</v>
      </c>
      <c r="N1072" s="43" t="s">
        <v>8372</v>
      </c>
      <c r="O1072" s="43" t="s">
        <v>8463</v>
      </c>
      <c r="P1072" s="43" t="s">
        <v>815</v>
      </c>
      <c r="Q1072" s="43" t="s">
        <v>58</v>
      </c>
      <c r="R1072" s="43" t="s">
        <v>8707</v>
      </c>
      <c r="S1072" s="43" t="s">
        <v>59</v>
      </c>
      <c r="T1072" s="49">
        <v>42552</v>
      </c>
      <c r="U1072" s="44" t="s">
        <v>50</v>
      </c>
      <c r="V1072" s="43" t="s">
        <v>78</v>
      </c>
      <c r="W1072" s="43" t="s">
        <v>61</v>
      </c>
      <c r="X1072" s="43" t="s">
        <v>61</v>
      </c>
      <c r="Y1072" s="50">
        <v>0</v>
      </c>
      <c r="Z1072" s="51" t="s">
        <v>50</v>
      </c>
      <c r="AA1072" s="51">
        <v>37</v>
      </c>
      <c r="AB1072" s="33"/>
      <c r="AC1072" s="46">
        <v>2015</v>
      </c>
      <c r="AD1072" s="45">
        <v>3</v>
      </c>
      <c r="AE1072" s="44">
        <v>0.19</v>
      </c>
      <c r="AF1072" s="49">
        <v>42998</v>
      </c>
      <c r="AG1072" s="44">
        <v>0.05</v>
      </c>
      <c r="AH1072" s="43" t="s">
        <v>78</v>
      </c>
      <c r="AI1072" s="43" t="s">
        <v>1048</v>
      </c>
      <c r="AJ1072" s="33" t="str">
        <f t="shared" si="14"/>
        <v>Kitchener</v>
      </c>
      <c r="AK1072" s="43" t="s">
        <v>8971</v>
      </c>
      <c r="AL1072" s="43" t="s">
        <v>598</v>
      </c>
      <c r="AM1072" s="43" t="s">
        <v>465</v>
      </c>
      <c r="AN1072" s="43" t="s">
        <v>9376</v>
      </c>
      <c r="AO1072" s="43" t="s">
        <v>9848</v>
      </c>
      <c r="AP1072" s="43" t="s">
        <v>303</v>
      </c>
      <c r="AQ1072" s="43" t="s">
        <v>10367</v>
      </c>
      <c r="AR1072" s="43" t="s">
        <v>50</v>
      </c>
    </row>
    <row r="1073" spans="1:44" x14ac:dyDescent="0.3">
      <c r="A1073" s="52" t="s">
        <v>7005</v>
      </c>
      <c r="B1073" s="52">
        <v>1</v>
      </c>
      <c r="C1073" s="55">
        <f t="shared" si="13"/>
        <v>0</v>
      </c>
      <c r="D1073" s="61" t="s">
        <v>50</v>
      </c>
      <c r="E1073" s="59" t="s">
        <v>7438</v>
      </c>
      <c r="F1073" s="34" t="s">
        <v>291</v>
      </c>
      <c r="G1073" s="34" t="s">
        <v>292</v>
      </c>
      <c r="H1073" s="34" t="s">
        <v>7584</v>
      </c>
      <c r="I1073" s="34" t="s">
        <v>542</v>
      </c>
      <c r="J1073" s="38" t="s">
        <v>50</v>
      </c>
      <c r="K1073" s="34" t="s">
        <v>7964</v>
      </c>
      <c r="L1073" s="39">
        <v>1</v>
      </c>
      <c r="M1073" s="34" t="s">
        <v>8200</v>
      </c>
      <c r="N1073" s="34" t="s">
        <v>8373</v>
      </c>
      <c r="O1073" s="34" t="s">
        <v>4175</v>
      </c>
      <c r="P1073" s="34" t="s">
        <v>99</v>
      </c>
      <c r="Q1073" s="34" t="s">
        <v>58</v>
      </c>
      <c r="R1073" s="34" t="s">
        <v>8708</v>
      </c>
      <c r="S1073" s="34" t="s">
        <v>59</v>
      </c>
      <c r="T1073" s="40" t="s">
        <v>50</v>
      </c>
      <c r="U1073" s="35" t="s">
        <v>50</v>
      </c>
      <c r="V1073" s="34" t="s">
        <v>78</v>
      </c>
      <c r="W1073" s="34" t="s">
        <v>61</v>
      </c>
      <c r="X1073" s="34" t="s">
        <v>61</v>
      </c>
      <c r="Y1073" s="41">
        <v>0</v>
      </c>
      <c r="Z1073" s="42">
        <v>106</v>
      </c>
      <c r="AA1073" s="42">
        <v>13</v>
      </c>
      <c r="AB1073" s="33"/>
      <c r="AC1073" s="37">
        <v>2015</v>
      </c>
      <c r="AD1073" s="36" t="s">
        <v>50</v>
      </c>
      <c r="AE1073" s="35" t="s">
        <v>50</v>
      </c>
      <c r="AF1073" s="40" t="s">
        <v>50</v>
      </c>
      <c r="AG1073" s="35" t="s">
        <v>50</v>
      </c>
      <c r="AH1073" s="34" t="s">
        <v>78</v>
      </c>
      <c r="AI1073" s="34" t="s">
        <v>829</v>
      </c>
      <c r="AJ1073" s="33" t="str">
        <f t="shared" si="14"/>
        <v>Toronto</v>
      </c>
      <c r="AK1073" s="34" t="s">
        <v>8972</v>
      </c>
      <c r="AL1073" s="34" t="s">
        <v>598</v>
      </c>
      <c r="AM1073" s="34" t="s">
        <v>465</v>
      </c>
      <c r="AN1073" s="34" t="s">
        <v>9377</v>
      </c>
      <c r="AO1073" s="34" t="s">
        <v>9849</v>
      </c>
      <c r="AP1073" s="34" t="s">
        <v>1295</v>
      </c>
      <c r="AQ1073" s="34" t="s">
        <v>10368</v>
      </c>
      <c r="AR1073" s="34" t="s">
        <v>10369</v>
      </c>
    </row>
    <row r="1074" spans="1:44" x14ac:dyDescent="0.3">
      <c r="A1074" s="53" t="s">
        <v>7006</v>
      </c>
      <c r="B1074" s="53">
        <v>1</v>
      </c>
      <c r="C1074" s="55">
        <f t="shared" si="13"/>
        <v>0</v>
      </c>
      <c r="D1074" s="62" t="s">
        <v>50</v>
      </c>
      <c r="E1074" s="60" t="s">
        <v>7439</v>
      </c>
      <c r="F1074" s="43" t="s">
        <v>218</v>
      </c>
      <c r="G1074" s="43" t="s">
        <v>2757</v>
      </c>
      <c r="H1074" s="43" t="s">
        <v>7585</v>
      </c>
      <c r="I1074" s="43" t="s">
        <v>542</v>
      </c>
      <c r="J1074" s="47" t="s">
        <v>50</v>
      </c>
      <c r="K1074" s="43" t="s">
        <v>7965</v>
      </c>
      <c r="L1074" s="48" t="s">
        <v>50</v>
      </c>
      <c r="M1074" s="43" t="s">
        <v>50</v>
      </c>
      <c r="N1074" s="43" t="s">
        <v>50</v>
      </c>
      <c r="O1074" s="43" t="s">
        <v>50</v>
      </c>
      <c r="P1074" s="43" t="s">
        <v>99</v>
      </c>
      <c r="Q1074" s="43" t="s">
        <v>58</v>
      </c>
      <c r="R1074" s="43" t="s">
        <v>50</v>
      </c>
      <c r="S1074" s="43" t="s">
        <v>59</v>
      </c>
      <c r="T1074" s="49">
        <v>41275</v>
      </c>
      <c r="U1074" s="44">
        <v>0.01</v>
      </c>
      <c r="V1074" s="43" t="s">
        <v>78</v>
      </c>
      <c r="W1074" s="43" t="s">
        <v>61</v>
      </c>
      <c r="X1074" s="43" t="s">
        <v>61</v>
      </c>
      <c r="Y1074" s="50">
        <v>0</v>
      </c>
      <c r="Z1074" s="51">
        <v>617</v>
      </c>
      <c r="AA1074" s="51">
        <v>9</v>
      </c>
      <c r="AB1074" s="33"/>
      <c r="AC1074" s="46">
        <v>2013</v>
      </c>
      <c r="AD1074" s="45" t="s">
        <v>50</v>
      </c>
      <c r="AE1074" s="44" t="s">
        <v>50</v>
      </c>
      <c r="AF1074" s="49">
        <v>42104</v>
      </c>
      <c r="AG1074" s="44">
        <v>0.01</v>
      </c>
      <c r="AH1074" s="43" t="s">
        <v>595</v>
      </c>
      <c r="AI1074" s="43" t="s">
        <v>2762</v>
      </c>
      <c r="AJ1074" s="33" t="str">
        <f t="shared" si="14"/>
        <v>Toronto</v>
      </c>
      <c r="AK1074" s="43" t="s">
        <v>50</v>
      </c>
      <c r="AL1074" s="43" t="s">
        <v>598</v>
      </c>
      <c r="AM1074" s="43" t="s">
        <v>465</v>
      </c>
      <c r="AN1074" s="43" t="s">
        <v>9378</v>
      </c>
      <c r="AO1074" s="43" t="s">
        <v>9850</v>
      </c>
      <c r="AP1074" s="43" t="s">
        <v>9851</v>
      </c>
      <c r="AQ1074" s="43" t="s">
        <v>10370</v>
      </c>
      <c r="AR1074" s="43" t="s">
        <v>10371</v>
      </c>
    </row>
    <row r="1075" spans="1:44" x14ac:dyDescent="0.3">
      <c r="A1075" s="52" t="s">
        <v>7007</v>
      </c>
      <c r="B1075" s="52">
        <v>1</v>
      </c>
      <c r="C1075" s="55">
        <f t="shared" si="13"/>
        <v>0</v>
      </c>
      <c r="D1075" s="61" t="s">
        <v>50</v>
      </c>
      <c r="E1075" s="59" t="s">
        <v>7440</v>
      </c>
      <c r="F1075" s="34" t="s">
        <v>291</v>
      </c>
      <c r="G1075" s="34" t="s">
        <v>292</v>
      </c>
      <c r="H1075" s="34" t="s">
        <v>7586</v>
      </c>
      <c r="I1075" s="34" t="s">
        <v>542</v>
      </c>
      <c r="J1075" s="38" t="s">
        <v>50</v>
      </c>
      <c r="K1075" s="34" t="s">
        <v>7966</v>
      </c>
      <c r="L1075" s="39">
        <v>1</v>
      </c>
      <c r="M1075" s="34" t="s">
        <v>3403</v>
      </c>
      <c r="N1075" s="34" t="s">
        <v>8374</v>
      </c>
      <c r="O1075" s="34" t="s">
        <v>50</v>
      </c>
      <c r="P1075" s="34" t="s">
        <v>8527</v>
      </c>
      <c r="Q1075" s="34" t="s">
        <v>58</v>
      </c>
      <c r="R1075" s="34" t="s">
        <v>8709</v>
      </c>
      <c r="S1075" s="34" t="s">
        <v>59</v>
      </c>
      <c r="T1075" s="40">
        <v>42563</v>
      </c>
      <c r="U1075" s="35" t="s">
        <v>50</v>
      </c>
      <c r="V1075" s="34" t="s">
        <v>78</v>
      </c>
      <c r="W1075" s="34" t="s">
        <v>61</v>
      </c>
      <c r="X1075" s="34" t="s">
        <v>61</v>
      </c>
      <c r="Y1075" s="41">
        <v>0.23</v>
      </c>
      <c r="Z1075" s="42">
        <v>2191</v>
      </c>
      <c r="AA1075" s="42">
        <v>3404</v>
      </c>
      <c r="AB1075" s="33"/>
      <c r="AC1075" s="37">
        <v>2015</v>
      </c>
      <c r="AD1075" s="36" t="s">
        <v>50</v>
      </c>
      <c r="AE1075" s="35" t="s">
        <v>50</v>
      </c>
      <c r="AF1075" s="40">
        <v>42563</v>
      </c>
      <c r="AG1075" s="35" t="s">
        <v>50</v>
      </c>
      <c r="AH1075" s="34" t="s">
        <v>78</v>
      </c>
      <c r="AI1075" s="34" t="s">
        <v>299</v>
      </c>
      <c r="AJ1075" s="33" t="str">
        <f t="shared" si="14"/>
        <v>Scarborough</v>
      </c>
      <c r="AK1075" s="34" t="s">
        <v>3404</v>
      </c>
      <c r="AL1075" s="34" t="s">
        <v>598</v>
      </c>
      <c r="AM1075" s="34" t="s">
        <v>465</v>
      </c>
      <c r="AN1075" s="34" t="s">
        <v>9379</v>
      </c>
      <c r="AO1075" s="34" t="s">
        <v>9852</v>
      </c>
      <c r="AP1075" s="34" t="s">
        <v>303</v>
      </c>
      <c r="AQ1075" s="34" t="s">
        <v>10372</v>
      </c>
      <c r="AR1075" s="34" t="s">
        <v>50</v>
      </c>
    </row>
    <row r="1076" spans="1:44" x14ac:dyDescent="0.3">
      <c r="A1076" s="53" t="s">
        <v>7008</v>
      </c>
      <c r="B1076" s="53">
        <v>1</v>
      </c>
      <c r="C1076" s="55">
        <f t="shared" si="13"/>
        <v>0</v>
      </c>
      <c r="D1076" s="62" t="s">
        <v>50</v>
      </c>
      <c r="E1076" s="60" t="s">
        <v>7441</v>
      </c>
      <c r="F1076" s="43" t="s">
        <v>291</v>
      </c>
      <c r="G1076" s="43" t="s">
        <v>292</v>
      </c>
      <c r="H1076" s="43" t="s">
        <v>7587</v>
      </c>
      <c r="I1076" s="43" t="s">
        <v>1754</v>
      </c>
      <c r="J1076" s="47" t="s">
        <v>50</v>
      </c>
      <c r="K1076" s="43" t="s">
        <v>7967</v>
      </c>
      <c r="L1076" s="48">
        <v>1</v>
      </c>
      <c r="M1076" s="43" t="s">
        <v>8201</v>
      </c>
      <c r="N1076" s="43" t="s">
        <v>8375</v>
      </c>
      <c r="O1076" s="43" t="s">
        <v>50</v>
      </c>
      <c r="P1076" s="43" t="s">
        <v>99</v>
      </c>
      <c r="Q1076" s="43" t="s">
        <v>58</v>
      </c>
      <c r="R1076" s="43" t="s">
        <v>8710</v>
      </c>
      <c r="S1076" s="43" t="s">
        <v>59</v>
      </c>
      <c r="T1076" s="49" t="s">
        <v>50</v>
      </c>
      <c r="U1076" s="44" t="s">
        <v>50</v>
      </c>
      <c r="V1076" s="43" t="s">
        <v>78</v>
      </c>
      <c r="W1076" s="43" t="s">
        <v>61</v>
      </c>
      <c r="X1076" s="43" t="s">
        <v>61</v>
      </c>
      <c r="Y1076" s="50">
        <v>7.0000000000000007E-2</v>
      </c>
      <c r="Z1076" s="51">
        <v>520</v>
      </c>
      <c r="AA1076" s="51">
        <v>44</v>
      </c>
      <c r="AB1076" s="33"/>
      <c r="AC1076" s="46">
        <v>2014</v>
      </c>
      <c r="AD1076" s="45">
        <v>1</v>
      </c>
      <c r="AE1076" s="44" t="s">
        <v>50</v>
      </c>
      <c r="AF1076" s="49" t="s">
        <v>50</v>
      </c>
      <c r="AG1076" s="44" t="s">
        <v>50</v>
      </c>
      <c r="AH1076" s="43" t="s">
        <v>78</v>
      </c>
      <c r="AI1076" s="43" t="s">
        <v>1722</v>
      </c>
      <c r="AJ1076" s="33" t="str">
        <f t="shared" si="14"/>
        <v>Toronto</v>
      </c>
      <c r="AK1076" s="43" t="s">
        <v>8973</v>
      </c>
      <c r="AL1076" s="43" t="s">
        <v>598</v>
      </c>
      <c r="AM1076" s="43" t="s">
        <v>465</v>
      </c>
      <c r="AN1076" s="43" t="s">
        <v>9380</v>
      </c>
      <c r="AO1076" s="43" t="s">
        <v>9853</v>
      </c>
      <c r="AP1076" s="43" t="s">
        <v>9854</v>
      </c>
      <c r="AQ1076" s="43" t="s">
        <v>10373</v>
      </c>
      <c r="AR1076" s="43" t="s">
        <v>50</v>
      </c>
    </row>
    <row r="1077" spans="1:44" x14ac:dyDescent="0.3">
      <c r="A1077" s="52" t="s">
        <v>7009</v>
      </c>
      <c r="B1077" s="52">
        <v>1</v>
      </c>
      <c r="C1077" s="55">
        <f t="shared" si="13"/>
        <v>0</v>
      </c>
      <c r="D1077" s="61" t="s">
        <v>50</v>
      </c>
      <c r="E1077" s="59" t="s">
        <v>7442</v>
      </c>
      <c r="F1077" s="34" t="s">
        <v>291</v>
      </c>
      <c r="G1077" s="34" t="s">
        <v>292</v>
      </c>
      <c r="H1077" s="34" t="s">
        <v>7476</v>
      </c>
      <c r="I1077" s="34" t="s">
        <v>542</v>
      </c>
      <c r="J1077" s="38" t="s">
        <v>50</v>
      </c>
      <c r="K1077" s="34" t="s">
        <v>7968</v>
      </c>
      <c r="L1077" s="39">
        <v>1</v>
      </c>
      <c r="M1077" s="34" t="s">
        <v>2799</v>
      </c>
      <c r="N1077" s="34" t="s">
        <v>8376</v>
      </c>
      <c r="O1077" s="34" t="s">
        <v>50</v>
      </c>
      <c r="P1077" s="34" t="s">
        <v>200</v>
      </c>
      <c r="Q1077" s="34" t="s">
        <v>58</v>
      </c>
      <c r="R1077" s="34" t="s">
        <v>8711</v>
      </c>
      <c r="S1077" s="34" t="s">
        <v>59</v>
      </c>
      <c r="T1077" s="40">
        <v>42370</v>
      </c>
      <c r="U1077" s="35" t="s">
        <v>50</v>
      </c>
      <c r="V1077" s="34" t="s">
        <v>78</v>
      </c>
      <c r="W1077" s="34" t="s">
        <v>61</v>
      </c>
      <c r="X1077" s="34" t="s">
        <v>61</v>
      </c>
      <c r="Y1077" s="41">
        <v>0</v>
      </c>
      <c r="Z1077" s="42">
        <v>204</v>
      </c>
      <c r="AA1077" s="42">
        <v>125</v>
      </c>
      <c r="AB1077" s="33"/>
      <c r="AC1077" s="37">
        <v>2015</v>
      </c>
      <c r="AD1077" s="36" t="s">
        <v>50</v>
      </c>
      <c r="AE1077" s="35" t="s">
        <v>50</v>
      </c>
      <c r="AF1077" s="40">
        <v>42370</v>
      </c>
      <c r="AG1077" s="35" t="s">
        <v>50</v>
      </c>
      <c r="AH1077" s="34" t="s">
        <v>78</v>
      </c>
      <c r="AI1077" s="34" t="s">
        <v>647</v>
      </c>
      <c r="AJ1077" s="33" t="str">
        <f t="shared" si="14"/>
        <v>Ottawa</v>
      </c>
      <c r="AK1077" s="34" t="s">
        <v>5222</v>
      </c>
      <c r="AL1077" s="34" t="s">
        <v>598</v>
      </c>
      <c r="AM1077" s="34" t="s">
        <v>465</v>
      </c>
      <c r="AN1077" s="34" t="s">
        <v>9381</v>
      </c>
      <c r="AO1077" s="34" t="s">
        <v>9855</v>
      </c>
      <c r="AP1077" s="34" t="s">
        <v>9856</v>
      </c>
      <c r="AQ1077" s="34" t="s">
        <v>10374</v>
      </c>
      <c r="AR1077" s="34" t="s">
        <v>10375</v>
      </c>
    </row>
    <row r="1078" spans="1:44" x14ac:dyDescent="0.3">
      <c r="A1078" s="53" t="s">
        <v>7010</v>
      </c>
      <c r="B1078" s="53">
        <v>1</v>
      </c>
      <c r="C1078" s="55">
        <f t="shared" si="13"/>
        <v>0</v>
      </c>
      <c r="D1078" s="62">
        <v>0.21</v>
      </c>
      <c r="E1078" s="60" t="s">
        <v>7443</v>
      </c>
      <c r="F1078" s="43" t="s">
        <v>173</v>
      </c>
      <c r="G1078" s="43" t="s">
        <v>317</v>
      </c>
      <c r="H1078" s="43" t="s">
        <v>7489</v>
      </c>
      <c r="I1078" s="43" t="s">
        <v>542</v>
      </c>
      <c r="J1078" s="47" t="s">
        <v>50</v>
      </c>
      <c r="K1078" s="43" t="s">
        <v>7969</v>
      </c>
      <c r="L1078" s="48">
        <v>2</v>
      </c>
      <c r="M1078" s="43" t="s">
        <v>8202</v>
      </c>
      <c r="N1078" s="43" t="s">
        <v>8377</v>
      </c>
      <c r="O1078" s="43" t="s">
        <v>8464</v>
      </c>
      <c r="P1078" s="43" t="s">
        <v>414</v>
      </c>
      <c r="Q1078" s="43" t="s">
        <v>58</v>
      </c>
      <c r="R1078" s="43" t="s">
        <v>8712</v>
      </c>
      <c r="S1078" s="43" t="s">
        <v>59</v>
      </c>
      <c r="T1078" s="49" t="s">
        <v>50</v>
      </c>
      <c r="U1078" s="44" t="s">
        <v>50</v>
      </c>
      <c r="V1078" s="43" t="s">
        <v>78</v>
      </c>
      <c r="W1078" s="43" t="s">
        <v>61</v>
      </c>
      <c r="X1078" s="43" t="s">
        <v>61</v>
      </c>
      <c r="Y1078" s="50">
        <v>-7.0000000000000007E-2</v>
      </c>
      <c r="Z1078" s="51">
        <v>4433</v>
      </c>
      <c r="AA1078" s="51">
        <v>1704</v>
      </c>
      <c r="AB1078" s="33"/>
      <c r="AC1078" s="46">
        <v>2014</v>
      </c>
      <c r="AD1078" s="45">
        <v>16</v>
      </c>
      <c r="AE1078" s="44">
        <v>0.21</v>
      </c>
      <c r="AF1078" s="49">
        <v>42692</v>
      </c>
      <c r="AG1078" s="44">
        <v>0.2</v>
      </c>
      <c r="AH1078" s="43" t="s">
        <v>78</v>
      </c>
      <c r="AI1078" s="43" t="s">
        <v>447</v>
      </c>
      <c r="AJ1078" s="33" t="str">
        <f t="shared" si="14"/>
        <v>Mississauga</v>
      </c>
      <c r="AK1078" s="43" t="s">
        <v>8974</v>
      </c>
      <c r="AL1078" s="43" t="s">
        <v>598</v>
      </c>
      <c r="AM1078" s="43" t="s">
        <v>465</v>
      </c>
      <c r="AN1078" s="43" t="s">
        <v>9382</v>
      </c>
      <c r="AO1078" s="43" t="s">
        <v>9857</v>
      </c>
      <c r="AP1078" s="43" t="s">
        <v>468</v>
      </c>
      <c r="AQ1078" s="43" t="s">
        <v>10376</v>
      </c>
      <c r="AR1078" s="43" t="s">
        <v>50</v>
      </c>
    </row>
    <row r="1079" spans="1:44" x14ac:dyDescent="0.3">
      <c r="A1079" s="52" t="s">
        <v>7011</v>
      </c>
      <c r="B1079" s="52">
        <v>1</v>
      </c>
      <c r="C1079" s="55">
        <f t="shared" si="13"/>
        <v>0</v>
      </c>
      <c r="D1079" s="61">
        <v>0.08</v>
      </c>
      <c r="E1079" s="59" t="s">
        <v>7444</v>
      </c>
      <c r="F1079" s="34" t="s">
        <v>1</v>
      </c>
      <c r="G1079" s="34" t="s">
        <v>70</v>
      </c>
      <c r="H1079" s="34" t="s">
        <v>50</v>
      </c>
      <c r="I1079" s="34" t="s">
        <v>542</v>
      </c>
      <c r="J1079" s="38" t="s">
        <v>50</v>
      </c>
      <c r="K1079" s="34" t="s">
        <v>7970</v>
      </c>
      <c r="L1079" s="39">
        <v>4</v>
      </c>
      <c r="M1079" s="34" t="s">
        <v>8203</v>
      </c>
      <c r="N1079" s="34" t="s">
        <v>8378</v>
      </c>
      <c r="O1079" s="34" t="s">
        <v>8465</v>
      </c>
      <c r="P1079" s="34" t="s">
        <v>99</v>
      </c>
      <c r="Q1079" s="34" t="s">
        <v>58</v>
      </c>
      <c r="R1079" s="34" t="s">
        <v>8713</v>
      </c>
      <c r="S1079" s="34" t="s">
        <v>59</v>
      </c>
      <c r="T1079" s="40" t="s">
        <v>50</v>
      </c>
      <c r="U1079" s="35" t="s">
        <v>50</v>
      </c>
      <c r="V1079" s="34" t="s">
        <v>78</v>
      </c>
      <c r="W1079" s="34" t="s">
        <v>61</v>
      </c>
      <c r="X1079" s="34" t="s">
        <v>61</v>
      </c>
      <c r="Y1079" s="41" t="s">
        <v>50</v>
      </c>
      <c r="Z1079" s="42" t="s">
        <v>50</v>
      </c>
      <c r="AA1079" s="42" t="s">
        <v>50</v>
      </c>
      <c r="AB1079" s="33"/>
      <c r="AC1079" s="37">
        <v>2015</v>
      </c>
      <c r="AD1079" s="36" t="s">
        <v>50</v>
      </c>
      <c r="AE1079" s="35">
        <v>0.08</v>
      </c>
      <c r="AF1079" s="40" t="s">
        <v>50</v>
      </c>
      <c r="AG1079" s="35">
        <v>0.02</v>
      </c>
      <c r="AH1079" s="34" t="s">
        <v>78</v>
      </c>
      <c r="AI1079" s="34" t="s">
        <v>429</v>
      </c>
      <c r="AJ1079" s="33" t="str">
        <f t="shared" si="14"/>
        <v>Toronto</v>
      </c>
      <c r="AK1079" s="34" t="s">
        <v>8975</v>
      </c>
      <c r="AL1079" s="34" t="s">
        <v>598</v>
      </c>
      <c r="AM1079" s="34" t="s">
        <v>465</v>
      </c>
      <c r="AN1079" s="34" t="s">
        <v>9383</v>
      </c>
      <c r="AO1079" s="34" t="s">
        <v>9858</v>
      </c>
      <c r="AP1079" s="34" t="s">
        <v>909</v>
      </c>
      <c r="AQ1079" s="34" t="s">
        <v>10377</v>
      </c>
      <c r="AR1079" s="34" t="s">
        <v>10378</v>
      </c>
    </row>
    <row r="1080" spans="1:44" x14ac:dyDescent="0.3">
      <c r="A1080" s="53" t="s">
        <v>7012</v>
      </c>
      <c r="B1080" s="53">
        <v>1</v>
      </c>
      <c r="C1080" s="55">
        <f t="shared" si="13"/>
        <v>0</v>
      </c>
      <c r="D1080" s="62" t="s">
        <v>50</v>
      </c>
      <c r="E1080" s="60" t="s">
        <v>7445</v>
      </c>
      <c r="F1080" s="43" t="s">
        <v>173</v>
      </c>
      <c r="G1080" s="43" t="s">
        <v>317</v>
      </c>
      <c r="H1080" s="43" t="s">
        <v>7464</v>
      </c>
      <c r="I1080" s="43" t="s">
        <v>542</v>
      </c>
      <c r="J1080" s="47" t="s">
        <v>50</v>
      </c>
      <c r="K1080" s="43" t="s">
        <v>7631</v>
      </c>
      <c r="L1080" s="48">
        <v>1</v>
      </c>
      <c r="M1080" s="43" t="s">
        <v>3403</v>
      </c>
      <c r="N1080" s="43" t="s">
        <v>163</v>
      </c>
      <c r="O1080" s="43" t="s">
        <v>1739</v>
      </c>
      <c r="P1080" s="43" t="s">
        <v>99</v>
      </c>
      <c r="Q1080" s="43" t="s">
        <v>58</v>
      </c>
      <c r="R1080" s="43" t="s">
        <v>165</v>
      </c>
      <c r="S1080" s="43" t="s">
        <v>59</v>
      </c>
      <c r="T1080" s="49" t="s">
        <v>50</v>
      </c>
      <c r="U1080" s="44" t="s">
        <v>50</v>
      </c>
      <c r="V1080" s="43" t="s">
        <v>78</v>
      </c>
      <c r="W1080" s="43" t="s">
        <v>61</v>
      </c>
      <c r="X1080" s="43" t="s">
        <v>61</v>
      </c>
      <c r="Y1080" s="50">
        <v>-0.01</v>
      </c>
      <c r="Z1080" s="51" t="s">
        <v>50</v>
      </c>
      <c r="AA1080" s="51">
        <v>504</v>
      </c>
      <c r="AB1080" s="33"/>
      <c r="AC1080" s="46">
        <v>2013</v>
      </c>
      <c r="AD1080" s="45">
        <v>8</v>
      </c>
      <c r="AE1080" s="44" t="s">
        <v>50</v>
      </c>
      <c r="AF1080" s="49" t="s">
        <v>50</v>
      </c>
      <c r="AG1080" s="44" t="s">
        <v>50</v>
      </c>
      <c r="AH1080" s="43" t="s">
        <v>78</v>
      </c>
      <c r="AI1080" s="43" t="s">
        <v>2477</v>
      </c>
      <c r="AJ1080" s="33" t="str">
        <f t="shared" si="14"/>
        <v>Toronto</v>
      </c>
      <c r="AK1080" s="43" t="s">
        <v>3404</v>
      </c>
      <c r="AL1080" s="43" t="s">
        <v>598</v>
      </c>
      <c r="AM1080" s="43" t="s">
        <v>465</v>
      </c>
      <c r="AN1080" s="43" t="s">
        <v>9384</v>
      </c>
      <c r="AO1080" s="43" t="s">
        <v>9859</v>
      </c>
      <c r="AP1080" s="43" t="s">
        <v>1342</v>
      </c>
      <c r="AQ1080" s="43" t="s">
        <v>10379</v>
      </c>
      <c r="AR1080" s="43" t="s">
        <v>10380</v>
      </c>
    </row>
    <row r="1081" spans="1:44" x14ac:dyDescent="0.3">
      <c r="A1081" s="52" t="s">
        <v>7013</v>
      </c>
      <c r="B1081" s="52">
        <v>0</v>
      </c>
      <c r="C1081" s="55">
        <f t="shared" si="13"/>
        <v>1</v>
      </c>
      <c r="D1081" s="61" t="s">
        <v>50</v>
      </c>
      <c r="E1081" s="59" t="s">
        <v>7446</v>
      </c>
      <c r="F1081" s="34" t="s">
        <v>3</v>
      </c>
      <c r="G1081" s="34" t="s">
        <v>7462</v>
      </c>
      <c r="H1081" s="34" t="s">
        <v>50</v>
      </c>
      <c r="I1081" s="34" t="s">
        <v>54</v>
      </c>
      <c r="J1081" s="38">
        <v>2548.2399999999998</v>
      </c>
      <c r="K1081" s="34" t="s">
        <v>7971</v>
      </c>
      <c r="L1081" s="39">
        <v>3</v>
      </c>
      <c r="M1081" s="34" t="s">
        <v>8204</v>
      </c>
      <c r="N1081" s="34" t="s">
        <v>8379</v>
      </c>
      <c r="O1081" s="34" t="s">
        <v>50</v>
      </c>
      <c r="P1081" s="34" t="s">
        <v>414</v>
      </c>
      <c r="Q1081" s="34" t="s">
        <v>58</v>
      </c>
      <c r="R1081" s="34" t="s">
        <v>8714</v>
      </c>
      <c r="S1081" s="34" t="s">
        <v>59</v>
      </c>
      <c r="T1081" s="40">
        <v>42766</v>
      </c>
      <c r="U1081" s="35" t="s">
        <v>50</v>
      </c>
      <c r="V1081" s="34" t="s">
        <v>1338</v>
      </c>
      <c r="W1081" s="34" t="s">
        <v>61</v>
      </c>
      <c r="X1081" s="34" t="s">
        <v>61</v>
      </c>
      <c r="Y1081" s="41">
        <v>-1.1599999999999999</v>
      </c>
      <c r="Z1081" s="42">
        <v>5501</v>
      </c>
      <c r="AA1081" s="42">
        <v>12218</v>
      </c>
      <c r="AB1081" s="33"/>
      <c r="AC1081" s="37">
        <v>2017</v>
      </c>
      <c r="AD1081" s="36" t="s">
        <v>50</v>
      </c>
      <c r="AE1081" s="35" t="s">
        <v>50</v>
      </c>
      <c r="AF1081" s="40">
        <v>42766</v>
      </c>
      <c r="AG1081" s="35" t="s">
        <v>50</v>
      </c>
      <c r="AH1081" s="34" t="s">
        <v>1338</v>
      </c>
      <c r="AI1081" s="34" t="s">
        <v>8735</v>
      </c>
      <c r="AJ1081" s="33" t="str">
        <f t="shared" si="14"/>
        <v>Mississauga</v>
      </c>
      <c r="AK1081" s="34" t="s">
        <v>8976</v>
      </c>
      <c r="AL1081" s="34" t="s">
        <v>66</v>
      </c>
      <c r="AM1081" s="34" t="s">
        <v>465</v>
      </c>
      <c r="AN1081" s="34" t="s">
        <v>9385</v>
      </c>
      <c r="AO1081" s="34" t="s">
        <v>9860</v>
      </c>
      <c r="AP1081" s="34" t="s">
        <v>138</v>
      </c>
      <c r="AQ1081" s="34" t="s">
        <v>10381</v>
      </c>
      <c r="AR1081" s="34" t="s">
        <v>10382</v>
      </c>
    </row>
    <row r="1082" spans="1:44" x14ac:dyDescent="0.3">
      <c r="A1082" s="53" t="s">
        <v>7014</v>
      </c>
      <c r="B1082" s="53">
        <v>0</v>
      </c>
      <c r="C1082" s="55">
        <f t="shared" si="13"/>
        <v>1</v>
      </c>
      <c r="D1082" s="62">
        <v>0.65</v>
      </c>
      <c r="E1082" s="60" t="s">
        <v>7447</v>
      </c>
      <c r="F1082" s="43" t="s">
        <v>173</v>
      </c>
      <c r="G1082" s="43" t="s">
        <v>527</v>
      </c>
      <c r="H1082" s="43" t="s">
        <v>7526</v>
      </c>
      <c r="I1082" s="43" t="s">
        <v>456</v>
      </c>
      <c r="J1082" s="47" t="s">
        <v>50</v>
      </c>
      <c r="K1082" s="43" t="s">
        <v>7972</v>
      </c>
      <c r="L1082" s="48">
        <v>20</v>
      </c>
      <c r="M1082" s="43" t="s">
        <v>8205</v>
      </c>
      <c r="N1082" s="43" t="s">
        <v>1089</v>
      </c>
      <c r="O1082" s="43" t="s">
        <v>1090</v>
      </c>
      <c r="P1082" s="43" t="s">
        <v>815</v>
      </c>
      <c r="Q1082" s="43" t="s">
        <v>58</v>
      </c>
      <c r="R1082" s="43" t="s">
        <v>1091</v>
      </c>
      <c r="S1082" s="43" t="s">
        <v>59</v>
      </c>
      <c r="T1082" s="49">
        <v>41730</v>
      </c>
      <c r="U1082" s="44" t="s">
        <v>50</v>
      </c>
      <c r="V1082" s="43" t="s">
        <v>78</v>
      </c>
      <c r="W1082" s="43" t="s">
        <v>61</v>
      </c>
      <c r="X1082" s="43" t="s">
        <v>61</v>
      </c>
      <c r="Y1082" s="50">
        <v>7.0000000000000007E-2</v>
      </c>
      <c r="Z1082" s="51">
        <v>747</v>
      </c>
      <c r="AA1082" s="51">
        <v>639</v>
      </c>
      <c r="AB1082" s="33"/>
      <c r="AC1082" s="46">
        <v>2013</v>
      </c>
      <c r="AD1082" s="45">
        <v>7</v>
      </c>
      <c r="AE1082" s="44">
        <v>0.65</v>
      </c>
      <c r="AF1082" s="49">
        <v>43313</v>
      </c>
      <c r="AG1082" s="44">
        <v>0.65</v>
      </c>
      <c r="AH1082" s="43" t="s">
        <v>661</v>
      </c>
      <c r="AI1082" s="43" t="s">
        <v>1291</v>
      </c>
      <c r="AJ1082" s="33" t="str">
        <f t="shared" si="14"/>
        <v>Kitchener</v>
      </c>
      <c r="AK1082" s="43" t="s">
        <v>8977</v>
      </c>
      <c r="AL1082" s="43" t="s">
        <v>464</v>
      </c>
      <c r="AM1082" s="43" t="s">
        <v>465</v>
      </c>
      <c r="AN1082" s="43" t="s">
        <v>9386</v>
      </c>
      <c r="AO1082" s="43" t="s">
        <v>9861</v>
      </c>
      <c r="AP1082" s="43" t="s">
        <v>303</v>
      </c>
      <c r="AQ1082" s="43" t="s">
        <v>10383</v>
      </c>
      <c r="AR1082" s="43" t="s">
        <v>10384</v>
      </c>
    </row>
    <row r="1083" spans="1:44" x14ac:dyDescent="0.3">
      <c r="A1083" s="53" t="s">
        <v>7015</v>
      </c>
      <c r="B1083" s="53">
        <v>1</v>
      </c>
      <c r="C1083" s="55">
        <f t="shared" si="13"/>
        <v>0</v>
      </c>
      <c r="D1083" s="62">
        <v>0.5</v>
      </c>
      <c r="E1083" s="60" t="s">
        <v>7448</v>
      </c>
      <c r="F1083" s="43" t="s">
        <v>291</v>
      </c>
      <c r="G1083" s="43" t="s">
        <v>292</v>
      </c>
      <c r="H1083" s="43" t="s">
        <v>7529</v>
      </c>
      <c r="I1083" s="43" t="s">
        <v>456</v>
      </c>
      <c r="J1083" s="47" t="s">
        <v>50</v>
      </c>
      <c r="K1083" s="43" t="s">
        <v>7973</v>
      </c>
      <c r="L1083" s="48" t="s">
        <v>50</v>
      </c>
      <c r="M1083" s="43" t="s">
        <v>50</v>
      </c>
      <c r="N1083" s="43" t="s">
        <v>8380</v>
      </c>
      <c r="O1083" s="43" t="s">
        <v>50</v>
      </c>
      <c r="P1083" s="43" t="s">
        <v>99</v>
      </c>
      <c r="Q1083" s="43" t="s">
        <v>58</v>
      </c>
      <c r="R1083" s="43" t="s">
        <v>4895</v>
      </c>
      <c r="S1083" s="43" t="s">
        <v>59</v>
      </c>
      <c r="T1083" s="49">
        <v>42355</v>
      </c>
      <c r="U1083" s="44">
        <v>0.1</v>
      </c>
      <c r="V1083" s="43" t="s">
        <v>595</v>
      </c>
      <c r="W1083" s="43" t="s">
        <v>61</v>
      </c>
      <c r="X1083" s="43" t="s">
        <v>61</v>
      </c>
      <c r="Y1083" s="50" t="s">
        <v>50</v>
      </c>
      <c r="Z1083" s="51" t="s">
        <v>50</v>
      </c>
      <c r="AA1083" s="51" t="s">
        <v>50</v>
      </c>
      <c r="AB1083" s="33"/>
      <c r="AC1083" s="46">
        <v>2015</v>
      </c>
      <c r="AD1083" s="45">
        <v>17</v>
      </c>
      <c r="AE1083" s="44">
        <v>0.5</v>
      </c>
      <c r="AF1083" s="49">
        <v>42997</v>
      </c>
      <c r="AG1083" s="44" t="s">
        <v>50</v>
      </c>
      <c r="AH1083" s="43" t="s">
        <v>134</v>
      </c>
      <c r="AI1083" s="43" t="s">
        <v>647</v>
      </c>
      <c r="AJ1083" s="33" t="str">
        <f t="shared" si="14"/>
        <v>Toronto</v>
      </c>
      <c r="AK1083" s="43" t="s">
        <v>50</v>
      </c>
      <c r="AL1083" s="43" t="s">
        <v>277</v>
      </c>
      <c r="AM1083" s="43" t="s">
        <v>300</v>
      </c>
      <c r="AN1083" s="43" t="s">
        <v>9387</v>
      </c>
      <c r="AO1083" s="43" t="s">
        <v>9862</v>
      </c>
      <c r="AP1083" s="43" t="s">
        <v>303</v>
      </c>
      <c r="AQ1083" s="43" t="s">
        <v>10385</v>
      </c>
      <c r="AR1083" s="43" t="s">
        <v>50</v>
      </c>
    </row>
    <row r="1084" spans="1:44" x14ac:dyDescent="0.3">
      <c r="A1084" s="53" t="s">
        <v>7016</v>
      </c>
      <c r="B1084" s="53">
        <v>1</v>
      </c>
      <c r="C1084" s="55">
        <f t="shared" si="13"/>
        <v>0</v>
      </c>
      <c r="D1084" s="62">
        <v>0.11</v>
      </c>
      <c r="E1084" s="60" t="s">
        <v>7449</v>
      </c>
      <c r="F1084" s="43" t="s">
        <v>93</v>
      </c>
      <c r="G1084" s="43" t="s">
        <v>344</v>
      </c>
      <c r="H1084" s="43" t="s">
        <v>7588</v>
      </c>
      <c r="I1084" s="43" t="s">
        <v>456</v>
      </c>
      <c r="J1084" s="47" t="s">
        <v>50</v>
      </c>
      <c r="K1084" s="43" t="s">
        <v>7974</v>
      </c>
      <c r="L1084" s="48">
        <v>4</v>
      </c>
      <c r="M1084" s="43" t="s">
        <v>8206</v>
      </c>
      <c r="N1084" s="43" t="s">
        <v>50</v>
      </c>
      <c r="O1084" s="43" t="s">
        <v>50</v>
      </c>
      <c r="P1084" s="43" t="s">
        <v>99</v>
      </c>
      <c r="Q1084" s="43" t="s">
        <v>58</v>
      </c>
      <c r="R1084" s="43" t="s">
        <v>50</v>
      </c>
      <c r="S1084" s="43" t="s">
        <v>59</v>
      </c>
      <c r="T1084" s="49">
        <v>41275</v>
      </c>
      <c r="U1084" s="44" t="s">
        <v>50</v>
      </c>
      <c r="V1084" s="43" t="s">
        <v>78</v>
      </c>
      <c r="W1084" s="43" t="s">
        <v>61</v>
      </c>
      <c r="X1084" s="43" t="s">
        <v>61</v>
      </c>
      <c r="Y1084" s="50">
        <v>0</v>
      </c>
      <c r="Z1084" s="51" t="s">
        <v>50</v>
      </c>
      <c r="AA1084" s="51" t="s">
        <v>50</v>
      </c>
      <c r="AB1084" s="33"/>
      <c r="AC1084" s="46">
        <v>2013</v>
      </c>
      <c r="AD1084" s="45" t="s">
        <v>50</v>
      </c>
      <c r="AE1084" s="44">
        <v>0.11</v>
      </c>
      <c r="AF1084" s="49">
        <v>41688</v>
      </c>
      <c r="AG1084" s="44">
        <v>0.11</v>
      </c>
      <c r="AH1084" s="43" t="s">
        <v>78</v>
      </c>
      <c r="AI1084" s="43" t="s">
        <v>975</v>
      </c>
      <c r="AJ1084" s="33" t="str">
        <f t="shared" si="14"/>
        <v>Toronto</v>
      </c>
      <c r="AK1084" s="43" t="s">
        <v>8978</v>
      </c>
      <c r="AL1084" s="43" t="s">
        <v>598</v>
      </c>
      <c r="AM1084" s="43" t="s">
        <v>465</v>
      </c>
      <c r="AN1084" s="43" t="s">
        <v>9388</v>
      </c>
      <c r="AO1084" s="43" t="s">
        <v>9863</v>
      </c>
      <c r="AP1084" s="43" t="s">
        <v>631</v>
      </c>
      <c r="AQ1084" s="43" t="s">
        <v>10386</v>
      </c>
      <c r="AR1084" s="43" t="s">
        <v>50</v>
      </c>
    </row>
    <row r="1085" spans="1:44" x14ac:dyDescent="0.3">
      <c r="A1085" s="52" t="s">
        <v>7017</v>
      </c>
      <c r="B1085" s="52">
        <v>0</v>
      </c>
      <c r="C1085" s="55">
        <f t="shared" si="13"/>
        <v>1</v>
      </c>
      <c r="D1085" s="61" t="s">
        <v>50</v>
      </c>
      <c r="E1085" s="59" t="s">
        <v>7450</v>
      </c>
      <c r="F1085" s="34" t="s">
        <v>1</v>
      </c>
      <c r="G1085" s="34" t="s">
        <v>2714</v>
      </c>
      <c r="H1085" s="34" t="s">
        <v>50</v>
      </c>
      <c r="I1085" s="34" t="s">
        <v>542</v>
      </c>
      <c r="J1085" s="38" t="s">
        <v>50</v>
      </c>
      <c r="K1085" s="34" t="s">
        <v>7975</v>
      </c>
      <c r="L1085" s="39">
        <v>3</v>
      </c>
      <c r="M1085" s="34" t="s">
        <v>8207</v>
      </c>
      <c r="N1085" s="34" t="s">
        <v>8381</v>
      </c>
      <c r="O1085" s="34" t="s">
        <v>814</v>
      </c>
      <c r="P1085" s="34" t="s">
        <v>200</v>
      </c>
      <c r="Q1085" s="34" t="s">
        <v>58</v>
      </c>
      <c r="R1085" s="34" t="s">
        <v>6210</v>
      </c>
      <c r="S1085" s="34" t="s">
        <v>59</v>
      </c>
      <c r="T1085" s="40" t="s">
        <v>50</v>
      </c>
      <c r="U1085" s="35" t="s">
        <v>50</v>
      </c>
      <c r="V1085" s="34" t="s">
        <v>78</v>
      </c>
      <c r="W1085" s="34" t="s">
        <v>61</v>
      </c>
      <c r="X1085" s="34" t="s">
        <v>61</v>
      </c>
      <c r="Y1085" s="41">
        <v>0.03</v>
      </c>
      <c r="Z1085" s="42">
        <v>469</v>
      </c>
      <c r="AA1085" s="42">
        <v>1791</v>
      </c>
      <c r="AB1085" s="33"/>
      <c r="AC1085" s="37">
        <v>2014</v>
      </c>
      <c r="AD1085" s="36">
        <v>6</v>
      </c>
      <c r="AE1085" s="35" t="s">
        <v>50</v>
      </c>
      <c r="AF1085" s="40">
        <v>42017</v>
      </c>
      <c r="AG1085" s="35" t="s">
        <v>50</v>
      </c>
      <c r="AH1085" s="34" t="s">
        <v>78</v>
      </c>
      <c r="AI1085" s="34" t="s">
        <v>2719</v>
      </c>
      <c r="AJ1085" s="33" t="str">
        <f t="shared" si="14"/>
        <v>Ottawa</v>
      </c>
      <c r="AK1085" s="34" t="s">
        <v>8979</v>
      </c>
      <c r="AL1085" s="34" t="s">
        <v>598</v>
      </c>
      <c r="AM1085" s="34" t="s">
        <v>465</v>
      </c>
      <c r="AN1085" s="34" t="s">
        <v>9389</v>
      </c>
      <c r="AO1085" s="34" t="s">
        <v>9864</v>
      </c>
      <c r="AP1085" s="34" t="s">
        <v>965</v>
      </c>
      <c r="AQ1085" s="34" t="s">
        <v>10387</v>
      </c>
      <c r="AR1085" s="34" t="s">
        <v>10388</v>
      </c>
    </row>
    <row r="1086" spans="1:44" x14ac:dyDescent="0.3">
      <c r="A1086" s="53" t="s">
        <v>7018</v>
      </c>
      <c r="B1086" s="53">
        <v>0</v>
      </c>
      <c r="C1086" s="55">
        <f t="shared" si="13"/>
        <v>1</v>
      </c>
      <c r="D1086" s="62">
        <v>29.76</v>
      </c>
      <c r="E1086" s="60" t="s">
        <v>7451</v>
      </c>
      <c r="F1086" s="43" t="s">
        <v>2</v>
      </c>
      <c r="G1086" s="43" t="s">
        <v>112</v>
      </c>
      <c r="H1086" s="43" t="s">
        <v>50</v>
      </c>
      <c r="I1086" s="43" t="s">
        <v>54</v>
      </c>
      <c r="J1086" s="47" t="s">
        <v>50</v>
      </c>
      <c r="K1086" s="43" t="s">
        <v>7976</v>
      </c>
      <c r="L1086" s="48">
        <v>16</v>
      </c>
      <c r="M1086" s="43" t="s">
        <v>8208</v>
      </c>
      <c r="N1086" s="43" t="s">
        <v>8382</v>
      </c>
      <c r="O1086" s="43" t="s">
        <v>164</v>
      </c>
      <c r="P1086" s="43" t="s">
        <v>99</v>
      </c>
      <c r="Q1086" s="43" t="s">
        <v>58</v>
      </c>
      <c r="R1086" s="43" t="s">
        <v>8715</v>
      </c>
      <c r="S1086" s="43" t="s">
        <v>59</v>
      </c>
      <c r="T1086" s="49" t="s">
        <v>50</v>
      </c>
      <c r="U1086" s="44" t="s">
        <v>50</v>
      </c>
      <c r="V1086" s="43" t="s">
        <v>509</v>
      </c>
      <c r="W1086" s="43" t="s">
        <v>61</v>
      </c>
      <c r="X1086" s="43" t="s">
        <v>61</v>
      </c>
      <c r="Y1086" s="50">
        <v>0.39</v>
      </c>
      <c r="Z1086" s="51">
        <v>876</v>
      </c>
      <c r="AA1086" s="51">
        <v>1972</v>
      </c>
      <c r="AB1086" s="33"/>
      <c r="AC1086" s="46">
        <v>2014</v>
      </c>
      <c r="AD1086" s="45" t="s">
        <v>50</v>
      </c>
      <c r="AE1086" s="44">
        <v>29.76</v>
      </c>
      <c r="AF1086" s="49">
        <v>42086</v>
      </c>
      <c r="AG1086" s="44">
        <v>29.76</v>
      </c>
      <c r="AH1086" s="43" t="s">
        <v>509</v>
      </c>
      <c r="AI1086" s="43" t="s">
        <v>120</v>
      </c>
      <c r="AJ1086" s="33" t="str">
        <f t="shared" si="14"/>
        <v>Toronto</v>
      </c>
      <c r="AK1086" s="43" t="s">
        <v>8980</v>
      </c>
      <c r="AL1086" s="43" t="s">
        <v>66</v>
      </c>
      <c r="AM1086" s="43" t="s">
        <v>465</v>
      </c>
      <c r="AN1086" s="43" t="s">
        <v>9390</v>
      </c>
      <c r="AO1086" s="43" t="s">
        <v>9865</v>
      </c>
      <c r="AP1086" s="43" t="s">
        <v>2181</v>
      </c>
      <c r="AQ1086" s="43" t="s">
        <v>10389</v>
      </c>
      <c r="AR1086" s="43" t="s">
        <v>10390</v>
      </c>
    </row>
    <row r="1087" spans="1:44" x14ac:dyDescent="0.3">
      <c r="A1087" s="52" t="s">
        <v>7019</v>
      </c>
      <c r="B1087" s="52">
        <v>1</v>
      </c>
      <c r="C1087" s="55">
        <f t="shared" si="13"/>
        <v>0</v>
      </c>
      <c r="D1087" s="61">
        <v>5.79</v>
      </c>
      <c r="E1087" s="59" t="s">
        <v>7452</v>
      </c>
      <c r="F1087" s="34" t="s">
        <v>291</v>
      </c>
      <c r="G1087" s="34" t="s">
        <v>654</v>
      </c>
      <c r="H1087" s="34" t="s">
        <v>7589</v>
      </c>
      <c r="I1087" s="34" t="s">
        <v>456</v>
      </c>
      <c r="J1087" s="38" t="s">
        <v>50</v>
      </c>
      <c r="K1087" s="34" t="s">
        <v>7977</v>
      </c>
      <c r="L1087" s="39">
        <v>3</v>
      </c>
      <c r="M1087" s="34" t="s">
        <v>8209</v>
      </c>
      <c r="N1087" s="34" t="s">
        <v>8383</v>
      </c>
      <c r="O1087" s="34" t="s">
        <v>3662</v>
      </c>
      <c r="P1087" s="34" t="s">
        <v>815</v>
      </c>
      <c r="Q1087" s="34" t="s">
        <v>58</v>
      </c>
      <c r="R1087" s="34" t="s">
        <v>8716</v>
      </c>
      <c r="S1087" s="34" t="s">
        <v>59</v>
      </c>
      <c r="T1087" s="40">
        <v>43027</v>
      </c>
      <c r="U1087" s="35">
        <v>5.79</v>
      </c>
      <c r="V1087" s="34" t="s">
        <v>661</v>
      </c>
      <c r="W1087" s="34" t="s">
        <v>61</v>
      </c>
      <c r="X1087" s="34" t="s">
        <v>61</v>
      </c>
      <c r="Y1087" s="41">
        <v>-2.61</v>
      </c>
      <c r="Z1087" s="42" t="s">
        <v>50</v>
      </c>
      <c r="AA1087" s="42" t="s">
        <v>50</v>
      </c>
      <c r="AB1087" s="33"/>
      <c r="AC1087" s="37">
        <v>2016</v>
      </c>
      <c r="AD1087" s="36" t="s">
        <v>50</v>
      </c>
      <c r="AE1087" s="35">
        <v>5.79</v>
      </c>
      <c r="AF1087" s="40">
        <v>43027</v>
      </c>
      <c r="AG1087" s="35">
        <v>5.79</v>
      </c>
      <c r="AH1087" s="34" t="s">
        <v>661</v>
      </c>
      <c r="AI1087" s="34" t="s">
        <v>664</v>
      </c>
      <c r="AJ1087" s="33" t="str">
        <f t="shared" si="14"/>
        <v>Kitchener</v>
      </c>
      <c r="AK1087" s="34" t="s">
        <v>8981</v>
      </c>
      <c r="AL1087" s="34" t="s">
        <v>464</v>
      </c>
      <c r="AM1087" s="34" t="s">
        <v>465</v>
      </c>
      <c r="AN1087" s="34" t="s">
        <v>9391</v>
      </c>
      <c r="AO1087" s="34" t="s">
        <v>9866</v>
      </c>
      <c r="AP1087" s="34" t="s">
        <v>303</v>
      </c>
      <c r="AQ1087" s="34" t="s">
        <v>10391</v>
      </c>
      <c r="AR1087" s="34" t="s">
        <v>10392</v>
      </c>
    </row>
    <row r="1088" spans="1:44" x14ac:dyDescent="0.3">
      <c r="A1088" s="53" t="s">
        <v>7020</v>
      </c>
      <c r="B1088" s="53">
        <v>1</v>
      </c>
      <c r="C1088" s="55">
        <f t="shared" si="13"/>
        <v>0</v>
      </c>
      <c r="D1088" s="62" t="s">
        <v>50</v>
      </c>
      <c r="E1088" s="60" t="s">
        <v>7453</v>
      </c>
      <c r="F1088" s="43" t="s">
        <v>1</v>
      </c>
      <c r="G1088" s="43" t="s">
        <v>70</v>
      </c>
      <c r="H1088" s="43" t="s">
        <v>3508</v>
      </c>
      <c r="I1088" s="43" t="s">
        <v>294</v>
      </c>
      <c r="J1088" s="47" t="s">
        <v>50</v>
      </c>
      <c r="K1088" s="43" t="s">
        <v>7978</v>
      </c>
      <c r="L1088" s="48">
        <v>2</v>
      </c>
      <c r="M1088" s="43" t="s">
        <v>8210</v>
      </c>
      <c r="N1088" s="43" t="s">
        <v>8384</v>
      </c>
      <c r="O1088" s="43" t="s">
        <v>50</v>
      </c>
      <c r="P1088" s="43" t="s">
        <v>1910</v>
      </c>
      <c r="Q1088" s="43" t="s">
        <v>58</v>
      </c>
      <c r="R1088" s="43" t="s">
        <v>1911</v>
      </c>
      <c r="S1088" s="43" t="s">
        <v>59</v>
      </c>
      <c r="T1088" s="49">
        <v>43109</v>
      </c>
      <c r="U1088" s="44" t="s">
        <v>50</v>
      </c>
      <c r="V1088" s="43" t="s">
        <v>509</v>
      </c>
      <c r="W1088" s="43" t="s">
        <v>61</v>
      </c>
      <c r="X1088" s="43" t="s">
        <v>61</v>
      </c>
      <c r="Y1088" s="50" t="s">
        <v>50</v>
      </c>
      <c r="Z1088" s="51" t="s">
        <v>50</v>
      </c>
      <c r="AA1088" s="51" t="s">
        <v>50</v>
      </c>
      <c r="AB1088" s="33"/>
      <c r="AC1088" s="46">
        <v>2016</v>
      </c>
      <c r="AD1088" s="45" t="s">
        <v>50</v>
      </c>
      <c r="AE1088" s="44" t="s">
        <v>50</v>
      </c>
      <c r="AF1088" s="49">
        <v>43109</v>
      </c>
      <c r="AG1088" s="44" t="s">
        <v>50</v>
      </c>
      <c r="AH1088" s="43" t="s">
        <v>509</v>
      </c>
      <c r="AI1088" s="43" t="s">
        <v>429</v>
      </c>
      <c r="AJ1088" s="33" t="str">
        <f t="shared" si="14"/>
        <v>Hamilton</v>
      </c>
      <c r="AK1088" s="43" t="s">
        <v>8982</v>
      </c>
      <c r="AL1088" s="43" t="s">
        <v>66</v>
      </c>
      <c r="AM1088" s="43" t="s">
        <v>465</v>
      </c>
      <c r="AN1088" s="43" t="s">
        <v>9392</v>
      </c>
      <c r="AO1088" s="43" t="s">
        <v>9867</v>
      </c>
      <c r="AP1088" s="43" t="s">
        <v>9868</v>
      </c>
      <c r="AQ1088" s="43" t="s">
        <v>10393</v>
      </c>
      <c r="AR1088" s="43" t="s">
        <v>50</v>
      </c>
    </row>
    <row r="1089" spans="1:44" x14ac:dyDescent="0.3">
      <c r="A1089" s="52" t="s">
        <v>7021</v>
      </c>
      <c r="B1089" s="52">
        <v>1</v>
      </c>
      <c r="C1089" s="55">
        <f t="shared" si="13"/>
        <v>0</v>
      </c>
      <c r="D1089" s="61">
        <v>0.34</v>
      </c>
      <c r="E1089" s="59" t="s">
        <v>3980</v>
      </c>
      <c r="F1089" s="34" t="s">
        <v>291</v>
      </c>
      <c r="G1089" s="34" t="s">
        <v>292</v>
      </c>
      <c r="H1089" s="34" t="s">
        <v>3940</v>
      </c>
      <c r="I1089" s="34" t="s">
        <v>456</v>
      </c>
      <c r="J1089" s="38" t="s">
        <v>50</v>
      </c>
      <c r="K1089" s="34" t="s">
        <v>7979</v>
      </c>
      <c r="L1089" s="39">
        <v>15</v>
      </c>
      <c r="M1089" s="34" t="s">
        <v>8211</v>
      </c>
      <c r="N1089" s="34" t="s">
        <v>2996</v>
      </c>
      <c r="O1089" s="34" t="s">
        <v>2737</v>
      </c>
      <c r="P1089" s="34" t="s">
        <v>99</v>
      </c>
      <c r="Q1089" s="34" t="s">
        <v>58</v>
      </c>
      <c r="R1089" s="34" t="s">
        <v>8717</v>
      </c>
      <c r="S1089" s="34" t="s">
        <v>59</v>
      </c>
      <c r="T1089" s="40" t="s">
        <v>50</v>
      </c>
      <c r="U1089" s="35" t="s">
        <v>50</v>
      </c>
      <c r="V1089" s="34" t="s">
        <v>78</v>
      </c>
      <c r="W1089" s="34" t="s">
        <v>61</v>
      </c>
      <c r="X1089" s="34" t="s">
        <v>61</v>
      </c>
      <c r="Y1089" s="41">
        <v>0.24</v>
      </c>
      <c r="Z1089" s="42">
        <v>285</v>
      </c>
      <c r="AA1089" s="42">
        <v>135</v>
      </c>
      <c r="AB1089" s="33"/>
      <c r="AC1089" s="37">
        <v>2014</v>
      </c>
      <c r="AD1089" s="36">
        <v>5</v>
      </c>
      <c r="AE1089" s="35">
        <v>0.34</v>
      </c>
      <c r="AF1089" s="40">
        <v>43207</v>
      </c>
      <c r="AG1089" s="35">
        <v>1.5</v>
      </c>
      <c r="AH1089" s="34" t="s">
        <v>461</v>
      </c>
      <c r="AI1089" s="34" t="s">
        <v>918</v>
      </c>
      <c r="AJ1089" s="33" t="str">
        <f t="shared" si="14"/>
        <v>Toronto</v>
      </c>
      <c r="AK1089" s="34" t="s">
        <v>8983</v>
      </c>
      <c r="AL1089" s="34" t="s">
        <v>464</v>
      </c>
      <c r="AM1089" s="34" t="s">
        <v>465</v>
      </c>
      <c r="AN1089" s="34" t="s">
        <v>3985</v>
      </c>
      <c r="AO1089" s="34" t="s">
        <v>3986</v>
      </c>
      <c r="AP1089" s="34" t="s">
        <v>3987</v>
      </c>
      <c r="AQ1089" s="34" t="s">
        <v>3988</v>
      </c>
      <c r="AR1089" s="34" t="s">
        <v>3989</v>
      </c>
    </row>
    <row r="1090" spans="1:44" x14ac:dyDescent="0.3">
      <c r="A1090" s="52" t="s">
        <v>7022</v>
      </c>
      <c r="B1090" s="52">
        <v>1</v>
      </c>
      <c r="C1090" s="55">
        <f t="shared" si="13"/>
        <v>0</v>
      </c>
      <c r="D1090" s="61" t="s">
        <v>50</v>
      </c>
      <c r="E1090" s="59" t="s">
        <v>7454</v>
      </c>
      <c r="F1090" s="34" t="s">
        <v>93</v>
      </c>
      <c r="G1090" s="34" t="s">
        <v>592</v>
      </c>
      <c r="H1090" s="34" t="s">
        <v>7463</v>
      </c>
      <c r="I1090" s="34" t="s">
        <v>542</v>
      </c>
      <c r="J1090" s="38" t="s">
        <v>50</v>
      </c>
      <c r="K1090" s="34" t="s">
        <v>7631</v>
      </c>
      <c r="L1090" s="39">
        <v>2</v>
      </c>
      <c r="M1090" s="34" t="s">
        <v>4825</v>
      </c>
      <c r="N1090" s="34" t="s">
        <v>896</v>
      </c>
      <c r="O1090" s="34" t="s">
        <v>50</v>
      </c>
      <c r="P1090" s="34" t="s">
        <v>99</v>
      </c>
      <c r="Q1090" s="34" t="s">
        <v>58</v>
      </c>
      <c r="R1090" s="34" t="s">
        <v>50</v>
      </c>
      <c r="S1090" s="34" t="s">
        <v>59</v>
      </c>
      <c r="T1090" s="40" t="s">
        <v>50</v>
      </c>
      <c r="U1090" s="35" t="s">
        <v>50</v>
      </c>
      <c r="V1090" s="34" t="s">
        <v>78</v>
      </c>
      <c r="W1090" s="34" t="s">
        <v>61</v>
      </c>
      <c r="X1090" s="34" t="s">
        <v>61</v>
      </c>
      <c r="Y1090" s="41">
        <v>0.05</v>
      </c>
      <c r="Z1090" s="42">
        <v>3476</v>
      </c>
      <c r="AA1090" s="42">
        <v>3326</v>
      </c>
      <c r="AB1090" s="33"/>
      <c r="AC1090" s="37">
        <v>2015</v>
      </c>
      <c r="AD1090" s="36">
        <v>5</v>
      </c>
      <c r="AE1090" s="35" t="s">
        <v>50</v>
      </c>
      <c r="AF1090" s="40" t="s">
        <v>50</v>
      </c>
      <c r="AG1090" s="35" t="s">
        <v>50</v>
      </c>
      <c r="AH1090" s="34" t="s">
        <v>78</v>
      </c>
      <c r="AI1090" s="34" t="s">
        <v>1125</v>
      </c>
      <c r="AJ1090" s="33" t="str">
        <f t="shared" si="14"/>
        <v>Toronto</v>
      </c>
      <c r="AK1090" s="34" t="s">
        <v>4828</v>
      </c>
      <c r="AL1090" s="34" t="s">
        <v>598</v>
      </c>
      <c r="AM1090" s="34" t="s">
        <v>465</v>
      </c>
      <c r="AN1090" s="34" t="s">
        <v>9393</v>
      </c>
      <c r="AO1090" s="34" t="s">
        <v>9869</v>
      </c>
      <c r="AP1090" s="34" t="s">
        <v>303</v>
      </c>
      <c r="AQ1090" s="34" t="s">
        <v>10394</v>
      </c>
      <c r="AR1090" s="34" t="s">
        <v>50</v>
      </c>
    </row>
    <row r="1091" spans="1:44" x14ac:dyDescent="0.3">
      <c r="A1091" s="53" t="s">
        <v>7023</v>
      </c>
      <c r="B1091" s="53">
        <v>1</v>
      </c>
      <c r="C1091" s="55">
        <f t="shared" si="13"/>
        <v>0</v>
      </c>
      <c r="D1091" s="62" t="s">
        <v>50</v>
      </c>
      <c r="E1091" s="60" t="s">
        <v>7455</v>
      </c>
      <c r="F1091" s="43" t="s">
        <v>173</v>
      </c>
      <c r="G1091" s="43" t="s">
        <v>317</v>
      </c>
      <c r="H1091" s="43" t="s">
        <v>50</v>
      </c>
      <c r="I1091" s="43" t="s">
        <v>542</v>
      </c>
      <c r="J1091" s="47" t="s">
        <v>50</v>
      </c>
      <c r="K1091" s="43" t="s">
        <v>7656</v>
      </c>
      <c r="L1091" s="48">
        <v>1</v>
      </c>
      <c r="M1091" s="43" t="s">
        <v>8017</v>
      </c>
      <c r="N1091" s="43" t="s">
        <v>50</v>
      </c>
      <c r="O1091" s="43" t="s">
        <v>50</v>
      </c>
      <c r="P1091" s="43" t="s">
        <v>200</v>
      </c>
      <c r="Q1091" s="43" t="s">
        <v>58</v>
      </c>
      <c r="R1091" s="43" t="s">
        <v>50</v>
      </c>
      <c r="S1091" s="43" t="s">
        <v>59</v>
      </c>
      <c r="T1091" s="49" t="s">
        <v>50</v>
      </c>
      <c r="U1091" s="44" t="s">
        <v>50</v>
      </c>
      <c r="V1091" s="43" t="s">
        <v>78</v>
      </c>
      <c r="W1091" s="43" t="s">
        <v>61</v>
      </c>
      <c r="X1091" s="43" t="s">
        <v>61</v>
      </c>
      <c r="Y1091" s="50">
        <v>0</v>
      </c>
      <c r="Z1091" s="51">
        <v>93</v>
      </c>
      <c r="AA1091" s="51">
        <v>111</v>
      </c>
      <c r="AB1091" s="33"/>
      <c r="AC1091" s="46">
        <v>2015</v>
      </c>
      <c r="AD1091" s="45" t="s">
        <v>50</v>
      </c>
      <c r="AE1091" s="44" t="s">
        <v>50</v>
      </c>
      <c r="AF1091" s="49" t="s">
        <v>50</v>
      </c>
      <c r="AG1091" s="44" t="s">
        <v>50</v>
      </c>
      <c r="AH1091" s="43" t="s">
        <v>78</v>
      </c>
      <c r="AI1091" s="43" t="s">
        <v>745</v>
      </c>
      <c r="AJ1091" s="33" t="str">
        <f t="shared" si="14"/>
        <v>Ottawa</v>
      </c>
      <c r="AK1091" s="43" t="s">
        <v>8774</v>
      </c>
      <c r="AL1091" s="43" t="s">
        <v>598</v>
      </c>
      <c r="AM1091" s="43" t="s">
        <v>465</v>
      </c>
      <c r="AN1091" s="43" t="s">
        <v>9394</v>
      </c>
      <c r="AO1091" s="43" t="s">
        <v>9870</v>
      </c>
      <c r="AP1091" s="43" t="s">
        <v>1679</v>
      </c>
      <c r="AQ1091" s="43" t="s">
        <v>10395</v>
      </c>
      <c r="AR1091" s="43" t="s">
        <v>10396</v>
      </c>
    </row>
    <row r="1092" spans="1:44" x14ac:dyDescent="0.3">
      <c r="A1092" s="53" t="s">
        <v>7024</v>
      </c>
      <c r="B1092" s="53">
        <v>1</v>
      </c>
      <c r="C1092" s="55">
        <f t="shared" si="13"/>
        <v>0</v>
      </c>
      <c r="D1092" s="62" t="s">
        <v>50</v>
      </c>
      <c r="E1092" s="60" t="s">
        <v>7456</v>
      </c>
      <c r="F1092" s="43" t="s">
        <v>173</v>
      </c>
      <c r="G1092" s="43" t="s">
        <v>317</v>
      </c>
      <c r="H1092" s="43" t="s">
        <v>7590</v>
      </c>
      <c r="I1092" s="43" t="s">
        <v>542</v>
      </c>
      <c r="J1092" s="47" t="s">
        <v>50</v>
      </c>
      <c r="K1092" s="43" t="s">
        <v>7656</v>
      </c>
      <c r="L1092" s="48">
        <v>1</v>
      </c>
      <c r="M1092" s="43" t="s">
        <v>8017</v>
      </c>
      <c r="N1092" s="43" t="s">
        <v>8385</v>
      </c>
      <c r="O1092" s="43" t="s">
        <v>50</v>
      </c>
      <c r="P1092" s="43" t="s">
        <v>200</v>
      </c>
      <c r="Q1092" s="43" t="s">
        <v>58</v>
      </c>
      <c r="R1092" s="43" t="s">
        <v>8718</v>
      </c>
      <c r="S1092" s="43" t="s">
        <v>59</v>
      </c>
      <c r="T1092" s="49" t="s">
        <v>50</v>
      </c>
      <c r="U1092" s="44" t="s">
        <v>50</v>
      </c>
      <c r="V1092" s="43" t="s">
        <v>78</v>
      </c>
      <c r="W1092" s="43" t="s">
        <v>61</v>
      </c>
      <c r="X1092" s="43" t="s">
        <v>61</v>
      </c>
      <c r="Y1092" s="50">
        <v>-0.06</v>
      </c>
      <c r="Z1092" s="51">
        <v>104</v>
      </c>
      <c r="AA1092" s="51" t="s">
        <v>50</v>
      </c>
      <c r="AB1092" s="33"/>
      <c r="AC1092" s="46">
        <v>2014</v>
      </c>
      <c r="AD1092" s="45">
        <v>3</v>
      </c>
      <c r="AE1092" s="44" t="s">
        <v>50</v>
      </c>
      <c r="AF1092" s="49" t="s">
        <v>50</v>
      </c>
      <c r="AG1092" s="44" t="s">
        <v>50</v>
      </c>
      <c r="AH1092" s="43" t="s">
        <v>78</v>
      </c>
      <c r="AI1092" s="43" t="s">
        <v>2018</v>
      </c>
      <c r="AJ1092" s="33" t="str">
        <f t="shared" si="14"/>
        <v>Ottawa</v>
      </c>
      <c r="AK1092" s="43" t="s">
        <v>8774</v>
      </c>
      <c r="AL1092" s="43" t="s">
        <v>598</v>
      </c>
      <c r="AM1092" s="43" t="s">
        <v>465</v>
      </c>
      <c r="AN1092" s="43" t="s">
        <v>9395</v>
      </c>
      <c r="AO1092" s="43" t="s">
        <v>9871</v>
      </c>
      <c r="AP1092" s="43" t="s">
        <v>601</v>
      </c>
      <c r="AQ1092" s="43" t="s">
        <v>10397</v>
      </c>
      <c r="AR1092" s="43" t="s">
        <v>10398</v>
      </c>
    </row>
    <row r="1093" spans="1:44" x14ac:dyDescent="0.3">
      <c r="A1093" s="52" t="s">
        <v>7025</v>
      </c>
      <c r="B1093" s="52">
        <v>1</v>
      </c>
      <c r="C1093" s="55">
        <f t="shared" si="13"/>
        <v>0</v>
      </c>
      <c r="D1093" s="61" t="s">
        <v>50</v>
      </c>
      <c r="E1093" s="59" t="s">
        <v>7457</v>
      </c>
      <c r="F1093" s="34" t="s">
        <v>173</v>
      </c>
      <c r="G1093" s="34" t="s">
        <v>317</v>
      </c>
      <c r="H1093" s="34" t="s">
        <v>50</v>
      </c>
      <c r="I1093" s="34" t="s">
        <v>221</v>
      </c>
      <c r="J1093" s="38" t="s">
        <v>50</v>
      </c>
      <c r="K1093" s="34" t="s">
        <v>7980</v>
      </c>
      <c r="L1093" s="39">
        <v>2</v>
      </c>
      <c r="M1093" s="34" t="s">
        <v>8212</v>
      </c>
      <c r="N1093" s="34" t="s">
        <v>50</v>
      </c>
      <c r="O1093" s="34" t="s">
        <v>50</v>
      </c>
      <c r="P1093" s="34" t="s">
        <v>531</v>
      </c>
      <c r="Q1093" s="34" t="s">
        <v>58</v>
      </c>
      <c r="R1093" s="34" t="s">
        <v>50</v>
      </c>
      <c r="S1093" s="34" t="s">
        <v>59</v>
      </c>
      <c r="T1093" s="40">
        <v>43047</v>
      </c>
      <c r="U1093" s="35" t="s">
        <v>50</v>
      </c>
      <c r="V1093" s="34" t="s">
        <v>1848</v>
      </c>
      <c r="W1093" s="34" t="s">
        <v>61</v>
      </c>
      <c r="X1093" s="34" t="s">
        <v>61</v>
      </c>
      <c r="Y1093" s="41" t="s">
        <v>50</v>
      </c>
      <c r="Z1093" s="42" t="s">
        <v>50</v>
      </c>
      <c r="AA1093" s="42" t="s">
        <v>50</v>
      </c>
      <c r="AB1093" s="33"/>
      <c r="AC1093" s="37">
        <v>2017</v>
      </c>
      <c r="AD1093" s="36" t="s">
        <v>50</v>
      </c>
      <c r="AE1093" s="35" t="s">
        <v>50</v>
      </c>
      <c r="AF1093" s="40">
        <v>43047</v>
      </c>
      <c r="AG1093" s="35" t="s">
        <v>50</v>
      </c>
      <c r="AH1093" s="34" t="s">
        <v>1848</v>
      </c>
      <c r="AI1093" s="34" t="s">
        <v>745</v>
      </c>
      <c r="AJ1093" s="33" t="str">
        <f t="shared" si="14"/>
        <v>London</v>
      </c>
      <c r="AK1093" s="34" t="s">
        <v>8984</v>
      </c>
      <c r="AL1093" s="34" t="s">
        <v>83</v>
      </c>
      <c r="AM1093" s="34" t="s">
        <v>465</v>
      </c>
      <c r="AN1093" s="34" t="s">
        <v>50</v>
      </c>
      <c r="AO1093" s="34" t="s">
        <v>50</v>
      </c>
      <c r="AP1093" s="34" t="s">
        <v>50</v>
      </c>
      <c r="AQ1093" s="34" t="s">
        <v>50</v>
      </c>
      <c r="AR1093" s="34" t="s">
        <v>50</v>
      </c>
    </row>
    <row r="1094" spans="1:44" x14ac:dyDescent="0.3">
      <c r="A1094" s="53" t="s">
        <v>7026</v>
      </c>
      <c r="B1094" s="53">
        <v>1</v>
      </c>
      <c r="C1094" s="55">
        <f t="shared" si="13"/>
        <v>0</v>
      </c>
      <c r="D1094" s="62" t="s">
        <v>50</v>
      </c>
      <c r="E1094" s="60" t="s">
        <v>7458</v>
      </c>
      <c r="F1094" s="43" t="s">
        <v>1</v>
      </c>
      <c r="G1094" s="43" t="s">
        <v>70</v>
      </c>
      <c r="H1094" s="43" t="s">
        <v>50</v>
      </c>
      <c r="I1094" s="43" t="s">
        <v>542</v>
      </c>
      <c r="J1094" s="47" t="s">
        <v>50</v>
      </c>
      <c r="K1094" s="43" t="s">
        <v>7981</v>
      </c>
      <c r="L1094" s="48">
        <v>3</v>
      </c>
      <c r="M1094" s="43" t="s">
        <v>8213</v>
      </c>
      <c r="N1094" s="43" t="s">
        <v>50</v>
      </c>
      <c r="O1094" s="43" t="s">
        <v>50</v>
      </c>
      <c r="P1094" s="43" t="s">
        <v>1910</v>
      </c>
      <c r="Q1094" s="43" t="s">
        <v>58</v>
      </c>
      <c r="R1094" s="43" t="s">
        <v>50</v>
      </c>
      <c r="S1094" s="43" t="s">
        <v>59</v>
      </c>
      <c r="T1094" s="49">
        <v>42661</v>
      </c>
      <c r="U1094" s="44" t="s">
        <v>50</v>
      </c>
      <c r="V1094" s="43" t="s">
        <v>78</v>
      </c>
      <c r="W1094" s="43" t="s">
        <v>61</v>
      </c>
      <c r="X1094" s="43" t="s">
        <v>61</v>
      </c>
      <c r="Y1094" s="50" t="s">
        <v>50</v>
      </c>
      <c r="Z1094" s="51" t="s">
        <v>50</v>
      </c>
      <c r="AA1094" s="51" t="s">
        <v>50</v>
      </c>
      <c r="AB1094" s="33"/>
      <c r="AC1094" s="46">
        <v>2015</v>
      </c>
      <c r="AD1094" s="45" t="s">
        <v>50</v>
      </c>
      <c r="AE1094" s="44" t="s">
        <v>50</v>
      </c>
      <c r="AF1094" s="49">
        <v>42829</v>
      </c>
      <c r="AG1094" s="44">
        <v>0.01</v>
      </c>
      <c r="AH1094" s="43" t="s">
        <v>595</v>
      </c>
      <c r="AI1094" s="43" t="s">
        <v>1701</v>
      </c>
      <c r="AJ1094" s="33" t="str">
        <f t="shared" si="14"/>
        <v>Hamilton</v>
      </c>
      <c r="AK1094" s="43" t="s">
        <v>8985</v>
      </c>
      <c r="AL1094" s="43" t="s">
        <v>598</v>
      </c>
      <c r="AM1094" s="43" t="s">
        <v>465</v>
      </c>
      <c r="AN1094" s="43" t="s">
        <v>9396</v>
      </c>
      <c r="AO1094" s="43" t="s">
        <v>9872</v>
      </c>
      <c r="AP1094" s="43" t="s">
        <v>631</v>
      </c>
      <c r="AQ1094" s="43" t="s">
        <v>10399</v>
      </c>
      <c r="AR1094" s="43" t="s">
        <v>50</v>
      </c>
    </row>
    <row r="1095" spans="1:44" x14ac:dyDescent="0.3">
      <c r="A1095" s="52" t="s">
        <v>7027</v>
      </c>
      <c r="B1095" s="52">
        <v>1</v>
      </c>
      <c r="C1095" s="55">
        <f t="shared" si="13"/>
        <v>0</v>
      </c>
      <c r="D1095" s="61" t="s">
        <v>50</v>
      </c>
      <c r="E1095" s="59" t="s">
        <v>7459</v>
      </c>
      <c r="F1095" s="34" t="s">
        <v>173</v>
      </c>
      <c r="G1095" s="34" t="s">
        <v>317</v>
      </c>
      <c r="H1095" s="34" t="s">
        <v>7556</v>
      </c>
      <c r="I1095" s="34" t="s">
        <v>542</v>
      </c>
      <c r="J1095" s="38" t="s">
        <v>50</v>
      </c>
      <c r="K1095" s="34" t="s">
        <v>7982</v>
      </c>
      <c r="L1095" s="39">
        <v>2</v>
      </c>
      <c r="M1095" s="34" t="s">
        <v>8214</v>
      </c>
      <c r="N1095" s="34" t="s">
        <v>8323</v>
      </c>
      <c r="O1095" s="34" t="s">
        <v>50</v>
      </c>
      <c r="P1095" s="34" t="s">
        <v>99</v>
      </c>
      <c r="Q1095" s="34" t="s">
        <v>58</v>
      </c>
      <c r="R1095" s="34" t="s">
        <v>8663</v>
      </c>
      <c r="S1095" s="34" t="s">
        <v>59</v>
      </c>
      <c r="T1095" s="40">
        <v>42229</v>
      </c>
      <c r="U1095" s="35" t="s">
        <v>50</v>
      </c>
      <c r="V1095" s="34" t="s">
        <v>78</v>
      </c>
      <c r="W1095" s="34" t="s">
        <v>61</v>
      </c>
      <c r="X1095" s="34" t="s">
        <v>61</v>
      </c>
      <c r="Y1095" s="41" t="s">
        <v>50</v>
      </c>
      <c r="Z1095" s="42" t="s">
        <v>50</v>
      </c>
      <c r="AA1095" s="42" t="s">
        <v>50</v>
      </c>
      <c r="AB1095" s="33"/>
      <c r="AC1095" s="37">
        <v>2015</v>
      </c>
      <c r="AD1095" s="36">
        <v>2</v>
      </c>
      <c r="AE1095" s="35" t="s">
        <v>50</v>
      </c>
      <c r="AF1095" s="40">
        <v>42229</v>
      </c>
      <c r="AG1095" s="35" t="s">
        <v>50</v>
      </c>
      <c r="AH1095" s="34" t="s">
        <v>78</v>
      </c>
      <c r="AI1095" s="34" t="s">
        <v>745</v>
      </c>
      <c r="AJ1095" s="33" t="str">
        <f t="shared" si="14"/>
        <v>Toronto</v>
      </c>
      <c r="AK1095" s="34" t="s">
        <v>8986</v>
      </c>
      <c r="AL1095" s="34" t="s">
        <v>598</v>
      </c>
      <c r="AM1095" s="34" t="s">
        <v>465</v>
      </c>
      <c r="AN1095" s="34" t="s">
        <v>9397</v>
      </c>
      <c r="AO1095" s="34" t="s">
        <v>9873</v>
      </c>
      <c r="AP1095" s="34" t="s">
        <v>631</v>
      </c>
      <c r="AQ1095" s="34" t="s">
        <v>50</v>
      </c>
      <c r="AR1095" s="34" t="s">
        <v>50</v>
      </c>
    </row>
    <row r="1100" spans="1:44" ht="17.25" customHeight="1" x14ac:dyDescent="0.3"/>
  </sheetData>
  <autoFilter ref="A1:AS1095" xr:uid="{F1D286C2-54B3-4247-8B7C-5E254F630254}"/>
  <hyperlinks>
    <hyperlink ref="AN71" r:id="rId1" xr:uid="{00000000-0004-0000-0000-000000000000}"/>
    <hyperlink ref="AN122" r:id="rId2" xr:uid="{00000000-0004-0000-0000-000001000000}"/>
    <hyperlink ref="AN626"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6D35-AFF9-4587-A0CB-3E5A93D4BC7D}">
  <dimension ref="A3:B22"/>
  <sheetViews>
    <sheetView workbookViewId="0">
      <selection activeCell="A11" sqref="A5:A11 A13:A19 A21"/>
      <pivotSelection pane="bottomRight" showHeader="1" axis="axisRow" dimension="1" activeRow="10" previousRow="10" click="1" r:id="rId1">
        <pivotArea dataOnly="0" labelOnly="1" fieldPosition="0">
          <references count="1">
            <reference field="5" count="0"/>
          </references>
        </pivotArea>
      </pivotSelection>
    </sheetView>
  </sheetViews>
  <sheetFormatPr defaultRowHeight="14.4" x14ac:dyDescent="0.3"/>
  <cols>
    <col min="1" max="1" width="36.6640625" bestFit="1" customWidth="1"/>
    <col min="2" max="2" width="22.6640625" bestFit="1" customWidth="1"/>
    <col min="3" max="3" width="18.6640625" bestFit="1" customWidth="1"/>
    <col min="4" max="11" width="5" bestFit="1" customWidth="1"/>
    <col min="12" max="12" width="4" bestFit="1" customWidth="1"/>
    <col min="13" max="21" width="5" bestFit="1" customWidth="1"/>
    <col min="22" max="22" width="4" bestFit="1" customWidth="1"/>
    <col min="23" max="30" width="5" bestFit="1" customWidth="1"/>
    <col min="31" max="31" width="4" bestFit="1" customWidth="1"/>
    <col min="32" max="39" width="5" bestFit="1" customWidth="1"/>
    <col min="40" max="40" width="4" bestFit="1" customWidth="1"/>
    <col min="41" max="46" width="5" bestFit="1" customWidth="1"/>
    <col min="47" max="47" width="4" bestFit="1" customWidth="1"/>
    <col min="48" max="55" width="5" bestFit="1" customWidth="1"/>
    <col min="56" max="56" width="4" bestFit="1" customWidth="1"/>
    <col min="57" max="63" width="5" bestFit="1" customWidth="1"/>
    <col min="64" max="64" width="4" bestFit="1" customWidth="1"/>
    <col min="65" max="70" width="5" bestFit="1" customWidth="1"/>
    <col min="71" max="71" width="4" bestFit="1" customWidth="1"/>
    <col min="72" max="74" width="5" bestFit="1" customWidth="1"/>
    <col min="75" max="75" width="4" bestFit="1" customWidth="1"/>
    <col min="76" max="79" width="5" bestFit="1" customWidth="1"/>
    <col min="80" max="80" width="2" bestFit="1" customWidth="1"/>
    <col min="81" max="82" width="5" bestFit="1" customWidth="1"/>
    <col min="83" max="83" width="4" bestFit="1" customWidth="1"/>
    <col min="84" max="88" width="5" bestFit="1" customWidth="1"/>
    <col min="89" max="89" width="4" bestFit="1" customWidth="1"/>
    <col min="90" max="92" width="5" bestFit="1" customWidth="1"/>
    <col min="93" max="93" width="4" bestFit="1" customWidth="1"/>
    <col min="94" max="96" width="5" bestFit="1" customWidth="1"/>
    <col min="97" max="97" width="4" bestFit="1" customWidth="1"/>
    <col min="98" max="98" width="5" bestFit="1" customWidth="1"/>
    <col min="99" max="99" width="4" bestFit="1" customWidth="1"/>
    <col min="100" max="100" width="5" bestFit="1" customWidth="1"/>
    <col min="101" max="101" width="4" bestFit="1" customWidth="1"/>
    <col min="102" max="110" width="5" bestFit="1" customWidth="1"/>
    <col min="111" max="111" width="4" bestFit="1" customWidth="1"/>
    <col min="112" max="112" width="5" bestFit="1" customWidth="1"/>
    <col min="113" max="113" width="2" bestFit="1" customWidth="1"/>
    <col min="114" max="129" width="5" bestFit="1" customWidth="1"/>
    <col min="130" max="130" width="2" bestFit="1" customWidth="1"/>
    <col min="131" max="132" width="5" bestFit="1" customWidth="1"/>
    <col min="133" max="133" width="4" bestFit="1" customWidth="1"/>
    <col min="134" max="138" width="5" bestFit="1" customWidth="1"/>
    <col min="139" max="139" width="4" bestFit="1" customWidth="1"/>
    <col min="140" max="140" width="5" bestFit="1" customWidth="1"/>
    <col min="141" max="141" width="4" bestFit="1" customWidth="1"/>
    <col min="142" max="143" width="5" bestFit="1" customWidth="1"/>
    <col min="144" max="144" width="2" bestFit="1" customWidth="1"/>
    <col min="145" max="146" width="5" bestFit="1" customWidth="1"/>
    <col min="147" max="147" width="4" bestFit="1" customWidth="1"/>
    <col min="148" max="148" width="5" bestFit="1" customWidth="1"/>
    <col min="149" max="149" width="4" bestFit="1" customWidth="1"/>
    <col min="150" max="151" width="5" bestFit="1" customWidth="1"/>
    <col min="152" max="152" width="2" bestFit="1" customWidth="1"/>
    <col min="153" max="153" width="5" bestFit="1" customWidth="1"/>
    <col min="154" max="155" width="4" bestFit="1" customWidth="1"/>
    <col min="156" max="164" width="5" bestFit="1" customWidth="1"/>
    <col min="165" max="165" width="2" bestFit="1" customWidth="1"/>
    <col min="166" max="171" width="5" bestFit="1" customWidth="1"/>
    <col min="172" max="172" width="4" bestFit="1" customWidth="1"/>
    <col min="173" max="173" width="5" bestFit="1" customWidth="1"/>
    <col min="174" max="174" width="2" bestFit="1" customWidth="1"/>
    <col min="175" max="176" width="4" bestFit="1" customWidth="1"/>
    <col min="177" max="177" width="5" bestFit="1" customWidth="1"/>
    <col min="178" max="178" width="2" bestFit="1" customWidth="1"/>
    <col min="179" max="179" width="4" bestFit="1" customWidth="1"/>
    <col min="180" max="185" width="5" bestFit="1" customWidth="1"/>
    <col min="186" max="186" width="3" bestFit="1" customWidth="1"/>
    <col min="187" max="187" width="6" bestFit="1" customWidth="1"/>
    <col min="188" max="193" width="5" bestFit="1" customWidth="1"/>
    <col min="194" max="194" width="6" bestFit="1" customWidth="1"/>
    <col min="195" max="195" width="5" bestFit="1" customWidth="1"/>
    <col min="196" max="196" width="6" bestFit="1" customWidth="1"/>
    <col min="197" max="198" width="3" bestFit="1" customWidth="1"/>
    <col min="199" max="199" width="6" bestFit="1" customWidth="1"/>
    <col min="200" max="200" width="5" bestFit="1" customWidth="1"/>
    <col min="201" max="201" width="6" bestFit="1" customWidth="1"/>
    <col min="202" max="202" width="5" bestFit="1" customWidth="1"/>
    <col min="203" max="213" width="6" bestFit="1" customWidth="1"/>
    <col min="214" max="214" width="3" bestFit="1" customWidth="1"/>
    <col min="215" max="215" width="5" bestFit="1" customWidth="1"/>
    <col min="216" max="218" width="6" bestFit="1" customWidth="1"/>
    <col min="219" max="219" width="5" bestFit="1" customWidth="1"/>
    <col min="220" max="222" width="6" bestFit="1" customWidth="1"/>
    <col min="223" max="224" width="3" bestFit="1" customWidth="1"/>
    <col min="225" max="226" width="6" bestFit="1" customWidth="1"/>
    <col min="227" max="227" width="5" bestFit="1" customWidth="1"/>
    <col min="228" max="231" width="6" bestFit="1" customWidth="1"/>
    <col min="232" max="232" width="5" bestFit="1" customWidth="1"/>
    <col min="233" max="233" width="6" bestFit="1" customWidth="1"/>
    <col min="234" max="234" width="3" bestFit="1" customWidth="1"/>
    <col min="235" max="235" width="5" bestFit="1" customWidth="1"/>
    <col min="236" max="237" width="6" bestFit="1" customWidth="1"/>
    <col min="238" max="238" width="7" bestFit="1" customWidth="1"/>
    <col min="239" max="241" width="4" bestFit="1" customWidth="1"/>
    <col min="242" max="242" width="7" bestFit="1" customWidth="1"/>
    <col min="243" max="243" width="6" bestFit="1" customWidth="1"/>
    <col min="244" max="246" width="7" bestFit="1" customWidth="1"/>
    <col min="247" max="248" width="4" bestFit="1" customWidth="1"/>
    <col min="249" max="249" width="7" bestFit="1" customWidth="1"/>
    <col min="250" max="250" width="10.77734375" bestFit="1" customWidth="1"/>
  </cols>
  <sheetData>
    <row r="3" spans="1:2" x14ac:dyDescent="0.3">
      <c r="A3" s="65" t="s">
        <v>10400</v>
      </c>
      <c r="B3" t="s">
        <v>10403</v>
      </c>
    </row>
    <row r="4" spans="1:2" x14ac:dyDescent="0.3">
      <c r="A4" s="66">
        <v>0</v>
      </c>
      <c r="B4" s="64">
        <v>229</v>
      </c>
    </row>
    <row r="5" spans="1:2" x14ac:dyDescent="0.3">
      <c r="A5" s="67" t="s">
        <v>173</v>
      </c>
      <c r="B5" s="64">
        <v>48</v>
      </c>
    </row>
    <row r="6" spans="1:2" x14ac:dyDescent="0.3">
      <c r="A6" s="67" t="s">
        <v>93</v>
      </c>
      <c r="B6" s="64">
        <v>74</v>
      </c>
    </row>
    <row r="7" spans="1:2" x14ac:dyDescent="0.3">
      <c r="A7" s="67" t="s">
        <v>3</v>
      </c>
      <c r="B7" s="64">
        <v>7</v>
      </c>
    </row>
    <row r="8" spans="1:2" x14ac:dyDescent="0.3">
      <c r="A8" s="67" t="s">
        <v>2</v>
      </c>
      <c r="B8" s="64">
        <v>58</v>
      </c>
    </row>
    <row r="9" spans="1:2" x14ac:dyDescent="0.3">
      <c r="A9" s="67" t="s">
        <v>1</v>
      </c>
      <c r="B9" s="64">
        <v>20</v>
      </c>
    </row>
    <row r="10" spans="1:2" x14ac:dyDescent="0.3">
      <c r="A10" s="67" t="s">
        <v>291</v>
      </c>
      <c r="B10" s="64">
        <v>7</v>
      </c>
    </row>
    <row r="11" spans="1:2" x14ac:dyDescent="0.3">
      <c r="A11" s="67" t="s">
        <v>218</v>
      </c>
      <c r="B11" s="64">
        <v>15</v>
      </c>
    </row>
    <row r="12" spans="1:2" x14ac:dyDescent="0.3">
      <c r="A12" s="66">
        <v>1</v>
      </c>
      <c r="B12" s="64">
        <v>865</v>
      </c>
    </row>
    <row r="13" spans="1:2" x14ac:dyDescent="0.3">
      <c r="A13" s="67" t="s">
        <v>173</v>
      </c>
      <c r="B13" s="64">
        <v>126</v>
      </c>
    </row>
    <row r="14" spans="1:2" x14ac:dyDescent="0.3">
      <c r="A14" s="67" t="s">
        <v>93</v>
      </c>
      <c r="B14" s="64">
        <v>132</v>
      </c>
    </row>
    <row r="15" spans="1:2" x14ac:dyDescent="0.3">
      <c r="A15" s="67" t="s">
        <v>3</v>
      </c>
      <c r="B15" s="64">
        <v>12</v>
      </c>
    </row>
    <row r="16" spans="1:2" x14ac:dyDescent="0.3">
      <c r="A16" s="67" t="s">
        <v>2</v>
      </c>
      <c r="B16" s="64">
        <v>25</v>
      </c>
    </row>
    <row r="17" spans="1:2" x14ac:dyDescent="0.3">
      <c r="A17" s="67" t="s">
        <v>1</v>
      </c>
      <c r="B17" s="64">
        <v>113</v>
      </c>
    </row>
    <row r="18" spans="1:2" x14ac:dyDescent="0.3">
      <c r="A18" s="67" t="s">
        <v>291</v>
      </c>
      <c r="B18" s="64">
        <v>440</v>
      </c>
    </row>
    <row r="19" spans="1:2" x14ac:dyDescent="0.3">
      <c r="A19" s="67" t="s">
        <v>218</v>
      </c>
      <c r="B19" s="64">
        <v>17</v>
      </c>
    </row>
    <row r="20" spans="1:2" x14ac:dyDescent="0.3">
      <c r="A20" s="66" t="s">
        <v>10401</v>
      </c>
      <c r="B20" s="64"/>
    </row>
    <row r="21" spans="1:2" x14ac:dyDescent="0.3">
      <c r="A21" s="67" t="s">
        <v>10401</v>
      </c>
      <c r="B21" s="64"/>
    </row>
    <row r="22" spans="1:2" x14ac:dyDescent="0.3">
      <c r="A22" s="66" t="s">
        <v>10402</v>
      </c>
      <c r="B22" s="64">
        <v>1094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A531-7B85-417B-AD6D-3E053C8BB0D8}">
  <dimension ref="A3:C284"/>
  <sheetViews>
    <sheetView workbookViewId="0">
      <selection activeCell="H14" sqref="H14"/>
    </sheetView>
  </sheetViews>
  <sheetFormatPr defaultRowHeight="14.4" x14ac:dyDescent="0.3"/>
  <cols>
    <col min="1" max="1" width="12.5546875" style="33" bestFit="1" customWidth="1"/>
    <col min="2" max="2" width="17.33203125" style="33" bestFit="1" customWidth="1"/>
    <col min="3" max="3" width="18.6640625" style="33" bestFit="1" customWidth="1"/>
    <col min="4" max="11" width="5" style="33" bestFit="1" customWidth="1"/>
    <col min="12" max="12" width="4" style="33" bestFit="1" customWidth="1"/>
    <col min="13" max="21" width="5" style="33" bestFit="1" customWidth="1"/>
    <col min="22" max="22" width="4" style="33" bestFit="1" customWidth="1"/>
    <col min="23" max="30" width="5" style="33" bestFit="1" customWidth="1"/>
    <col min="31" max="31" width="4" style="33" bestFit="1" customWidth="1"/>
    <col min="32" max="39" width="5" style="33" bestFit="1" customWidth="1"/>
    <col min="40" max="40" width="4" style="33" bestFit="1" customWidth="1"/>
    <col min="41" max="46" width="5" style="33" bestFit="1" customWidth="1"/>
    <col min="47" max="47" width="4" style="33" bestFit="1" customWidth="1"/>
    <col min="48" max="55" width="5" style="33" bestFit="1" customWidth="1"/>
    <col min="56" max="56" width="4" style="33" bestFit="1" customWidth="1"/>
    <col min="57" max="63" width="5" style="33" bestFit="1" customWidth="1"/>
    <col min="64" max="64" width="4" style="33" bestFit="1" customWidth="1"/>
    <col min="65" max="70" width="5" style="33" bestFit="1" customWidth="1"/>
    <col min="71" max="71" width="4" style="33" bestFit="1" customWidth="1"/>
    <col min="72" max="74" width="5" style="33" bestFit="1" customWidth="1"/>
    <col min="75" max="75" width="4" style="33" bestFit="1" customWidth="1"/>
    <col min="76" max="79" width="5" style="33" bestFit="1" customWidth="1"/>
    <col min="80" max="80" width="2" style="33" bestFit="1" customWidth="1"/>
    <col min="81" max="82" width="5" style="33" bestFit="1" customWidth="1"/>
    <col min="83" max="83" width="4" style="33" bestFit="1" customWidth="1"/>
    <col min="84" max="88" width="5" style="33" bestFit="1" customWidth="1"/>
    <col min="89" max="89" width="4" style="33" bestFit="1" customWidth="1"/>
    <col min="90" max="92" width="5" style="33" bestFit="1" customWidth="1"/>
    <col min="93" max="93" width="4" style="33" bestFit="1" customWidth="1"/>
    <col min="94" max="96" width="5" style="33" bestFit="1" customWidth="1"/>
    <col min="97" max="97" width="4" style="33" bestFit="1" customWidth="1"/>
    <col min="98" max="98" width="5" style="33" bestFit="1" customWidth="1"/>
    <col min="99" max="99" width="4" style="33" bestFit="1" customWidth="1"/>
    <col min="100" max="100" width="5" style="33" bestFit="1" customWidth="1"/>
    <col min="101" max="101" width="4" style="33" bestFit="1" customWidth="1"/>
    <col min="102" max="110" width="5" style="33" bestFit="1" customWidth="1"/>
    <col min="111" max="111" width="4" style="33" bestFit="1" customWidth="1"/>
    <col min="112" max="112" width="5" style="33" bestFit="1" customWidth="1"/>
    <col min="113" max="113" width="2" style="33" bestFit="1" customWidth="1"/>
    <col min="114" max="129" width="5" style="33" bestFit="1" customWidth="1"/>
    <col min="130" max="130" width="2" style="33" bestFit="1" customWidth="1"/>
    <col min="131" max="132" width="5" style="33" bestFit="1" customWidth="1"/>
    <col min="133" max="133" width="4" style="33" bestFit="1" customWidth="1"/>
    <col min="134" max="138" width="5" style="33" bestFit="1" customWidth="1"/>
    <col min="139" max="139" width="4" style="33" bestFit="1" customWidth="1"/>
    <col min="140" max="140" width="5" style="33" bestFit="1" customWidth="1"/>
    <col min="141" max="141" width="4" style="33" bestFit="1" customWidth="1"/>
    <col min="142" max="143" width="5" style="33" bestFit="1" customWidth="1"/>
    <col min="144" max="144" width="2" style="33" bestFit="1" customWidth="1"/>
    <col min="145" max="146" width="5" style="33" bestFit="1" customWidth="1"/>
    <col min="147" max="147" width="4" style="33" bestFit="1" customWidth="1"/>
    <col min="148" max="148" width="5" style="33" bestFit="1" customWidth="1"/>
    <col min="149" max="149" width="4" style="33" bestFit="1" customWidth="1"/>
    <col min="150" max="151" width="5" style="33" bestFit="1" customWidth="1"/>
    <col min="152" max="152" width="2" style="33" bestFit="1" customWidth="1"/>
    <col min="153" max="153" width="5" style="33" bestFit="1" customWidth="1"/>
    <col min="154" max="155" width="4" style="33" bestFit="1" customWidth="1"/>
    <col min="156" max="164" width="5" style="33" bestFit="1" customWidth="1"/>
    <col min="165" max="165" width="2" style="33" bestFit="1" customWidth="1"/>
    <col min="166" max="171" width="5" style="33" bestFit="1" customWidth="1"/>
    <col min="172" max="172" width="4" style="33" bestFit="1" customWidth="1"/>
    <col min="173" max="173" width="5" style="33" bestFit="1" customWidth="1"/>
    <col min="174" max="174" width="2" style="33" bestFit="1" customWidth="1"/>
    <col min="175" max="176" width="4" style="33" bestFit="1" customWidth="1"/>
    <col min="177" max="177" width="5" style="33" bestFit="1" customWidth="1"/>
    <col min="178" max="178" width="2" style="33" bestFit="1" customWidth="1"/>
    <col min="179" max="179" width="4" style="33" bestFit="1" customWidth="1"/>
    <col min="180" max="185" width="5" style="33" bestFit="1" customWidth="1"/>
    <col min="186" max="186" width="3" style="33" bestFit="1" customWidth="1"/>
    <col min="187" max="187" width="6" style="33" bestFit="1" customWidth="1"/>
    <col min="188" max="193" width="5" style="33" bestFit="1" customWidth="1"/>
    <col min="194" max="194" width="6" style="33" bestFit="1" customWidth="1"/>
    <col min="195" max="195" width="5" style="33" bestFit="1" customWidth="1"/>
    <col min="196" max="196" width="6" style="33" bestFit="1" customWidth="1"/>
    <col min="197" max="198" width="3" style="33" bestFit="1" customWidth="1"/>
    <col min="199" max="199" width="6" style="33" bestFit="1" customWidth="1"/>
    <col min="200" max="200" width="5" style="33" bestFit="1" customWidth="1"/>
    <col min="201" max="201" width="6" style="33" bestFit="1" customWidth="1"/>
    <col min="202" max="202" width="5" style="33" bestFit="1" customWidth="1"/>
    <col min="203" max="213" width="6" style="33" bestFit="1" customWidth="1"/>
    <col min="214" max="214" width="3" style="33" bestFit="1" customWidth="1"/>
    <col min="215" max="215" width="5" style="33" bestFit="1" customWidth="1"/>
    <col min="216" max="218" width="6" style="33" bestFit="1" customWidth="1"/>
    <col min="219" max="219" width="5" style="33" bestFit="1" customWidth="1"/>
    <col min="220" max="222" width="6" style="33" bestFit="1" customWidth="1"/>
    <col min="223" max="224" width="3" style="33" bestFit="1" customWidth="1"/>
    <col min="225" max="226" width="6" style="33" bestFit="1" customWidth="1"/>
    <col min="227" max="227" width="5" style="33" bestFit="1" customWidth="1"/>
    <col min="228" max="231" width="6" style="33" bestFit="1" customWidth="1"/>
    <col min="232" max="232" width="5" style="33" bestFit="1" customWidth="1"/>
    <col min="233" max="233" width="6" style="33" bestFit="1" customWidth="1"/>
    <col min="234" max="234" width="3" style="33" bestFit="1" customWidth="1"/>
    <col min="235" max="235" width="5" style="33" bestFit="1" customWidth="1"/>
    <col min="236" max="237" width="6" style="33" bestFit="1" customWidth="1"/>
    <col min="238" max="238" width="7" style="33" bestFit="1" customWidth="1"/>
    <col min="239" max="241" width="4" style="33" bestFit="1" customWidth="1"/>
    <col min="242" max="242" width="7" style="33" bestFit="1" customWidth="1"/>
    <col min="243" max="243" width="6" style="33" bestFit="1" customWidth="1"/>
    <col min="244" max="246" width="7" style="33" bestFit="1" customWidth="1"/>
    <col min="247" max="248" width="4" style="33" bestFit="1" customWidth="1"/>
    <col min="249" max="249" width="7" style="33" bestFit="1" customWidth="1"/>
    <col min="250" max="250" width="10.77734375" style="33" bestFit="1" customWidth="1"/>
    <col min="251" max="16384" width="8.88671875" style="33"/>
  </cols>
  <sheetData>
    <row r="3" spans="1:3" x14ac:dyDescent="0.3">
      <c r="A3" s="65" t="s">
        <v>10400</v>
      </c>
      <c r="B3" t="s">
        <v>10404</v>
      </c>
      <c r="C3" s="33" t="s">
        <v>10410</v>
      </c>
    </row>
    <row r="4" spans="1:3" x14ac:dyDescent="0.3">
      <c r="A4" s="66">
        <v>0</v>
      </c>
      <c r="B4" s="68">
        <v>2109.8200000000002</v>
      </c>
    </row>
    <row r="5" spans="1:3" x14ac:dyDescent="0.3">
      <c r="A5" s="66">
        <v>1</v>
      </c>
      <c r="B5" s="68">
        <v>2887.4800000000032</v>
      </c>
    </row>
    <row r="6" spans="1:3" x14ac:dyDescent="0.3">
      <c r="A6" s="66" t="s">
        <v>10401</v>
      </c>
      <c r="B6" s="68"/>
    </row>
    <row r="7" spans="1:3" x14ac:dyDescent="0.3">
      <c r="A7" s="66" t="s">
        <v>10402</v>
      </c>
      <c r="B7" s="68">
        <v>4997.3000000000029</v>
      </c>
    </row>
    <row r="8" spans="1:3" x14ac:dyDescent="0.3">
      <c r="A8"/>
      <c r="B8"/>
    </row>
    <row r="9" spans="1:3" x14ac:dyDescent="0.3">
      <c r="A9"/>
      <c r="B9"/>
    </row>
    <row r="10" spans="1:3" x14ac:dyDescent="0.3">
      <c r="A10" t="s">
        <v>10405</v>
      </c>
      <c r="B10"/>
      <c r="C10" s="33">
        <f>COUNTBLANK(data!D2:D1095)</f>
        <v>599</v>
      </c>
    </row>
    <row r="11" spans="1:3" x14ac:dyDescent="0.3">
      <c r="A11" s="33" t="s">
        <v>10406</v>
      </c>
      <c r="B11"/>
      <c r="C11" s="33">
        <v>1094</v>
      </c>
    </row>
    <row r="12" spans="1:3" x14ac:dyDescent="0.3">
      <c r="A12" t="s">
        <v>10407</v>
      </c>
      <c r="B12"/>
      <c r="C12" s="33">
        <f>C11-C10</f>
        <v>495</v>
      </c>
    </row>
    <row r="13" spans="1:3" x14ac:dyDescent="0.3">
      <c r="A13"/>
      <c r="B13"/>
    </row>
    <row r="14" spans="1:3" x14ac:dyDescent="0.3">
      <c r="A14"/>
      <c r="B14"/>
    </row>
    <row r="15" spans="1:3" x14ac:dyDescent="0.3">
      <c r="A15"/>
      <c r="B15"/>
    </row>
    <row r="16" spans="1:3" x14ac:dyDescent="0.3">
      <c r="A16" t="s">
        <v>10408</v>
      </c>
      <c r="B16"/>
      <c r="C16" s="33">
        <f>COUNTIFS(data!D2:D1096,"", data!B2:B1096,"=1")</f>
        <v>444</v>
      </c>
    </row>
    <row r="17" spans="1:3" x14ac:dyDescent="0.3">
      <c r="A17" s="33" t="s">
        <v>10409</v>
      </c>
      <c r="B17"/>
      <c r="C17" s="33">
        <f>COUNTIFS(data!D2:D1096,"", data!B2:B1096,"=0")</f>
        <v>155</v>
      </c>
    </row>
    <row r="18" spans="1:3" x14ac:dyDescent="0.3">
      <c r="A18"/>
      <c r="B18"/>
    </row>
    <row r="19" spans="1:3" x14ac:dyDescent="0.3">
      <c r="A19"/>
      <c r="B19"/>
    </row>
    <row r="20" spans="1:3" x14ac:dyDescent="0.3">
      <c r="A20"/>
      <c r="B20"/>
    </row>
    <row r="21" spans="1:3" x14ac:dyDescent="0.3">
      <c r="A21"/>
      <c r="B21"/>
    </row>
    <row r="22" spans="1:3" x14ac:dyDescent="0.3">
      <c r="A22"/>
      <c r="B22"/>
    </row>
    <row r="23" spans="1:3" x14ac:dyDescent="0.3">
      <c r="A23"/>
    </row>
    <row r="24" spans="1:3" x14ac:dyDescent="0.3">
      <c r="A24"/>
    </row>
    <row r="25" spans="1:3" x14ac:dyDescent="0.3">
      <c r="A25"/>
    </row>
    <row r="26" spans="1:3" x14ac:dyDescent="0.3">
      <c r="A26"/>
    </row>
    <row r="27" spans="1:3" x14ac:dyDescent="0.3">
      <c r="A27"/>
    </row>
    <row r="28" spans="1:3" x14ac:dyDescent="0.3">
      <c r="A28"/>
    </row>
    <row r="29" spans="1:3" x14ac:dyDescent="0.3">
      <c r="A29"/>
    </row>
    <row r="30" spans="1:3" x14ac:dyDescent="0.3">
      <c r="A30"/>
    </row>
    <row r="31" spans="1:3" x14ac:dyDescent="0.3">
      <c r="A31"/>
    </row>
    <row r="32" spans="1:3"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320F5-EE81-4C2E-9DCF-EC860A8DC807}">
  <dimension ref="A3:B7"/>
  <sheetViews>
    <sheetView workbookViewId="0">
      <selection activeCell="B4" sqref="B4"/>
    </sheetView>
  </sheetViews>
  <sheetFormatPr defaultRowHeight="14.4" x14ac:dyDescent="0.3"/>
  <cols>
    <col min="1" max="1" width="12.5546875" style="33" bestFit="1" customWidth="1"/>
    <col min="2" max="2" width="17.33203125" style="33" bestFit="1" customWidth="1"/>
    <col min="3" max="3" width="18.6640625" style="33" bestFit="1" customWidth="1"/>
    <col min="4" max="11" width="5" style="33" bestFit="1" customWidth="1"/>
    <col min="12" max="12" width="4" style="33" bestFit="1" customWidth="1"/>
    <col min="13" max="21" width="5" style="33" bestFit="1" customWidth="1"/>
    <col min="22" max="22" width="4" style="33" bestFit="1" customWidth="1"/>
    <col min="23" max="30" width="5" style="33" bestFit="1" customWidth="1"/>
    <col min="31" max="31" width="4" style="33" bestFit="1" customWidth="1"/>
    <col min="32" max="39" width="5" style="33" bestFit="1" customWidth="1"/>
    <col min="40" max="40" width="4" style="33" bestFit="1" customWidth="1"/>
    <col min="41" max="46" width="5" style="33" bestFit="1" customWidth="1"/>
    <col min="47" max="47" width="4" style="33" bestFit="1" customWidth="1"/>
    <col min="48" max="55" width="5" style="33" bestFit="1" customWidth="1"/>
    <col min="56" max="56" width="4" style="33" bestFit="1" customWidth="1"/>
    <col min="57" max="63" width="5" style="33" bestFit="1" customWidth="1"/>
    <col min="64" max="64" width="4" style="33" bestFit="1" customWidth="1"/>
    <col min="65" max="70" width="5" style="33" bestFit="1" customWidth="1"/>
    <col min="71" max="71" width="4" style="33" bestFit="1" customWidth="1"/>
    <col min="72" max="74" width="5" style="33" bestFit="1" customWidth="1"/>
    <col min="75" max="75" width="4" style="33" bestFit="1" customWidth="1"/>
    <col min="76" max="79" width="5" style="33" bestFit="1" customWidth="1"/>
    <col min="80" max="80" width="2" style="33" bestFit="1" customWidth="1"/>
    <col min="81" max="82" width="5" style="33" bestFit="1" customWidth="1"/>
    <col min="83" max="83" width="4" style="33" bestFit="1" customWidth="1"/>
    <col min="84" max="88" width="5" style="33" bestFit="1" customWidth="1"/>
    <col min="89" max="89" width="4" style="33" bestFit="1" customWidth="1"/>
    <col min="90" max="92" width="5" style="33" bestFit="1" customWidth="1"/>
    <col min="93" max="93" width="4" style="33" bestFit="1" customWidth="1"/>
    <col min="94" max="96" width="5" style="33" bestFit="1" customWidth="1"/>
    <col min="97" max="97" width="4" style="33" bestFit="1" customWidth="1"/>
    <col min="98" max="98" width="5" style="33" bestFit="1" customWidth="1"/>
    <col min="99" max="99" width="4" style="33" bestFit="1" customWidth="1"/>
    <col min="100" max="100" width="5" style="33" bestFit="1" customWidth="1"/>
    <col min="101" max="101" width="4" style="33" bestFit="1" customWidth="1"/>
    <col min="102" max="110" width="5" style="33" bestFit="1" customWidth="1"/>
    <col min="111" max="111" width="4" style="33" bestFit="1" customWidth="1"/>
    <col min="112" max="112" width="5" style="33" bestFit="1" customWidth="1"/>
    <col min="113" max="113" width="2" style="33" bestFit="1" customWidth="1"/>
    <col min="114" max="129" width="5" style="33" bestFit="1" customWidth="1"/>
    <col min="130" max="130" width="2" style="33" bestFit="1" customWidth="1"/>
    <col min="131" max="132" width="5" style="33" bestFit="1" customWidth="1"/>
    <col min="133" max="133" width="4" style="33" bestFit="1" customWidth="1"/>
    <col min="134" max="138" width="5" style="33" bestFit="1" customWidth="1"/>
    <col min="139" max="139" width="4" style="33" bestFit="1" customWidth="1"/>
    <col min="140" max="140" width="5" style="33" bestFit="1" customWidth="1"/>
    <col min="141" max="141" width="4" style="33" bestFit="1" customWidth="1"/>
    <col min="142" max="143" width="5" style="33" bestFit="1" customWidth="1"/>
    <col min="144" max="144" width="2" style="33" bestFit="1" customWidth="1"/>
    <col min="145" max="146" width="5" style="33" bestFit="1" customWidth="1"/>
    <col min="147" max="147" width="4" style="33" bestFit="1" customWidth="1"/>
    <col min="148" max="148" width="5" style="33" bestFit="1" customWidth="1"/>
    <col min="149" max="149" width="4" style="33" bestFit="1" customWidth="1"/>
    <col min="150" max="151" width="5" style="33" bestFit="1" customWidth="1"/>
    <col min="152" max="152" width="2" style="33" bestFit="1" customWidth="1"/>
    <col min="153" max="153" width="5" style="33" bestFit="1" customWidth="1"/>
    <col min="154" max="155" width="4" style="33" bestFit="1" customWidth="1"/>
    <col min="156" max="164" width="5" style="33" bestFit="1" customWidth="1"/>
    <col min="165" max="165" width="2" style="33" bestFit="1" customWidth="1"/>
    <col min="166" max="171" width="5" style="33" bestFit="1" customWidth="1"/>
    <col min="172" max="172" width="4" style="33" bestFit="1" customWidth="1"/>
    <col min="173" max="173" width="5" style="33" bestFit="1" customWidth="1"/>
    <col min="174" max="174" width="2" style="33" bestFit="1" customWidth="1"/>
    <col min="175" max="176" width="4" style="33" bestFit="1" customWidth="1"/>
    <col min="177" max="177" width="5" style="33" bestFit="1" customWidth="1"/>
    <col min="178" max="178" width="2" style="33" bestFit="1" customWidth="1"/>
    <col min="179" max="179" width="4" style="33" bestFit="1" customWidth="1"/>
    <col min="180" max="185" width="5" style="33" bestFit="1" customWidth="1"/>
    <col min="186" max="186" width="3" style="33" bestFit="1" customWidth="1"/>
    <col min="187" max="187" width="6" style="33" bestFit="1" customWidth="1"/>
    <col min="188" max="193" width="5" style="33" bestFit="1" customWidth="1"/>
    <col min="194" max="194" width="6" style="33" bestFit="1" customWidth="1"/>
    <col min="195" max="195" width="5" style="33" bestFit="1" customWidth="1"/>
    <col min="196" max="196" width="6" style="33" bestFit="1" customWidth="1"/>
    <col min="197" max="198" width="3" style="33" bestFit="1" customWidth="1"/>
    <col min="199" max="199" width="6" style="33" bestFit="1" customWidth="1"/>
    <col min="200" max="200" width="5" style="33" bestFit="1" customWidth="1"/>
    <col min="201" max="201" width="6" style="33" bestFit="1" customWidth="1"/>
    <col min="202" max="202" width="5" style="33" bestFit="1" customWidth="1"/>
    <col min="203" max="213" width="6" style="33" bestFit="1" customWidth="1"/>
    <col min="214" max="214" width="3" style="33" bestFit="1" customWidth="1"/>
    <col min="215" max="215" width="5" style="33" bestFit="1" customWidth="1"/>
    <col min="216" max="218" width="6" style="33" bestFit="1" customWidth="1"/>
    <col min="219" max="219" width="5" style="33" bestFit="1" customWidth="1"/>
    <col min="220" max="222" width="6" style="33" bestFit="1" customWidth="1"/>
    <col min="223" max="224" width="3" style="33" bestFit="1" customWidth="1"/>
    <col min="225" max="226" width="6" style="33" bestFit="1" customWidth="1"/>
    <col min="227" max="227" width="5" style="33" bestFit="1" customWidth="1"/>
    <col min="228" max="231" width="6" style="33" bestFit="1" customWidth="1"/>
    <col min="232" max="232" width="5" style="33" bestFit="1" customWidth="1"/>
    <col min="233" max="233" width="6" style="33" bestFit="1" customWidth="1"/>
    <col min="234" max="234" width="3" style="33" bestFit="1" customWidth="1"/>
    <col min="235" max="235" width="5" style="33" bestFit="1" customWidth="1"/>
    <col min="236" max="237" width="6" style="33" bestFit="1" customWidth="1"/>
    <col min="238" max="238" width="7" style="33" bestFit="1" customWidth="1"/>
    <col min="239" max="241" width="4" style="33" bestFit="1" customWidth="1"/>
    <col min="242" max="242" width="7" style="33" bestFit="1" customWidth="1"/>
    <col min="243" max="243" width="6" style="33" bestFit="1" customWidth="1"/>
    <col min="244" max="246" width="7" style="33" bestFit="1" customWidth="1"/>
    <col min="247" max="248" width="4" style="33" bestFit="1" customWidth="1"/>
    <col min="249" max="249" width="7" style="33" bestFit="1" customWidth="1"/>
    <col min="250" max="250" width="10.77734375" style="33" bestFit="1" customWidth="1"/>
    <col min="251" max="16384" width="8.88671875" style="33"/>
  </cols>
  <sheetData>
    <row r="3" spans="1:2" x14ac:dyDescent="0.3">
      <c r="A3" s="65" t="s">
        <v>10400</v>
      </c>
      <c r="B3" t="s">
        <v>10404</v>
      </c>
    </row>
    <row r="4" spans="1:2" x14ac:dyDescent="0.3">
      <c r="A4" s="66">
        <v>0</v>
      </c>
      <c r="B4" s="68">
        <v>2109.8200000000002</v>
      </c>
    </row>
    <row r="5" spans="1:2" x14ac:dyDescent="0.3">
      <c r="A5" s="66">
        <v>1</v>
      </c>
      <c r="B5" s="68">
        <v>2887.4800000000032</v>
      </c>
    </row>
    <row r="6" spans="1:2" x14ac:dyDescent="0.3">
      <c r="A6" s="66" t="s">
        <v>10401</v>
      </c>
      <c r="B6" s="68"/>
    </row>
    <row r="7" spans="1:2" x14ac:dyDescent="0.3">
      <c r="A7" s="66" t="s">
        <v>10402</v>
      </c>
      <c r="B7" s="68">
        <v>4997.3000000000029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3F495F8B0F61947A951ED979B379DF0" ma:contentTypeVersion="0" ma:contentTypeDescription="Create a new document." ma:contentTypeScope="" ma:versionID="1c4ba6f25b3dacc8207847b3b57ad4c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0B41E0-CAD3-489E-B7A4-31B6DBF4A03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A8B0F0F-A50C-4CA1-9060-94B06430F3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783D381-D0E8-471D-A6FA-4DB8BA8E8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count of company</vt:lpstr>
      <vt:lpstr>sum of total raised</vt:lpstr>
      <vt:lpstr>sum of total raised (2)</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2019-04-03T18:24:58Z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0x01010093F495F8B0F61947A951ED979B379DF0</vt:lpwstr>
  </property>
</Properties>
</file>