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jvod4\Desktop\DojoProjects\Django_airBnB\airbnb\"/>
    </mc:Choice>
  </mc:AlternateContent>
  <bookViews>
    <workbookView xWindow="0" yWindow="0" windowWidth="28800" windowHeight="12930" activeTab="2" xr2:uid="{B25F57D8-1B31-4F47-9389-98A74EB53822}"/>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Z2" i="3" l="1"/>
  <c r="A3" i="3"/>
  <c r="A4" i="3"/>
  <c r="A5" i="3"/>
  <c r="A6" i="3"/>
  <c r="A7" i="3"/>
  <c r="A8" i="3"/>
  <c r="A9" i="3"/>
  <c r="A10" i="3"/>
  <c r="A11" i="3"/>
  <c r="B3" i="3"/>
  <c r="B4" i="3"/>
  <c r="B5" i="3"/>
  <c r="B6" i="3"/>
  <c r="B7" i="3"/>
  <c r="B8" i="3"/>
  <c r="B9" i="3"/>
  <c r="B10" i="3"/>
  <c r="B11" i="3"/>
  <c r="C3" i="3"/>
  <c r="C4" i="3"/>
  <c r="C5" i="3"/>
  <c r="C6" i="3"/>
  <c r="C7" i="3"/>
  <c r="C8" i="3"/>
  <c r="C9" i="3"/>
  <c r="C10" i="3"/>
  <c r="C11" i="3"/>
  <c r="D3" i="3"/>
  <c r="D4" i="3"/>
  <c r="D5" i="3"/>
  <c r="D6" i="3"/>
  <c r="D7" i="3"/>
  <c r="D8" i="3"/>
  <c r="D9" i="3"/>
  <c r="D10" i="3"/>
  <c r="D11" i="3"/>
  <c r="E3" i="3"/>
  <c r="E4" i="3"/>
  <c r="E5" i="3"/>
  <c r="E6" i="3"/>
  <c r="E7" i="3"/>
  <c r="E8" i="3"/>
  <c r="E9" i="3"/>
  <c r="E10" i="3"/>
  <c r="E11" i="3"/>
  <c r="F3" i="3"/>
  <c r="F4" i="3"/>
  <c r="F5" i="3"/>
  <c r="F6" i="3"/>
  <c r="F7" i="3"/>
  <c r="F8" i="3"/>
  <c r="F9" i="3"/>
  <c r="F10" i="3"/>
  <c r="F11" i="3"/>
  <c r="G3" i="3"/>
  <c r="G4" i="3"/>
  <c r="G5" i="3"/>
  <c r="G6" i="3"/>
  <c r="G7" i="3"/>
  <c r="G8" i="3"/>
  <c r="G9" i="3"/>
  <c r="G10" i="3"/>
  <c r="G11" i="3"/>
  <c r="H3" i="3"/>
  <c r="H4" i="3"/>
  <c r="H5" i="3"/>
  <c r="H6" i="3"/>
  <c r="H7" i="3"/>
  <c r="H8" i="3"/>
  <c r="H9" i="3"/>
  <c r="H10" i="3"/>
  <c r="H11" i="3"/>
  <c r="I3" i="3"/>
  <c r="I4" i="3"/>
  <c r="I5" i="3"/>
  <c r="I6" i="3"/>
  <c r="I7" i="3"/>
  <c r="I8" i="3"/>
  <c r="I9" i="3"/>
  <c r="I10" i="3"/>
  <c r="I11" i="3"/>
  <c r="J3" i="3"/>
  <c r="J4" i="3"/>
  <c r="J5" i="3"/>
  <c r="J6" i="3"/>
  <c r="J7" i="3"/>
  <c r="J8" i="3"/>
  <c r="J9" i="3"/>
  <c r="J10" i="3"/>
  <c r="J11" i="3"/>
  <c r="K3" i="3"/>
  <c r="K4" i="3"/>
  <c r="K5" i="3"/>
  <c r="K6" i="3"/>
  <c r="K7" i="3"/>
  <c r="K8" i="3"/>
  <c r="K9" i="3"/>
  <c r="K10" i="3"/>
  <c r="K11" i="3"/>
  <c r="L3" i="3"/>
  <c r="L4" i="3"/>
  <c r="L5" i="3"/>
  <c r="L6" i="3"/>
  <c r="L7" i="3"/>
  <c r="L8" i="3"/>
  <c r="L9" i="3"/>
  <c r="L10" i="3"/>
  <c r="L11" i="3"/>
  <c r="M3" i="3"/>
  <c r="M4" i="3"/>
  <c r="M5" i="3"/>
  <c r="M6" i="3"/>
  <c r="M7" i="3"/>
  <c r="M8" i="3"/>
  <c r="M9" i="3"/>
  <c r="M10" i="3"/>
  <c r="M11" i="3"/>
  <c r="N3" i="3"/>
  <c r="N4" i="3"/>
  <c r="N5" i="3"/>
  <c r="N6" i="3"/>
  <c r="N7" i="3"/>
  <c r="N8" i="3"/>
  <c r="N9" i="3"/>
  <c r="N10" i="3"/>
  <c r="N11" i="3"/>
  <c r="O3" i="3"/>
  <c r="O4" i="3"/>
  <c r="O5" i="3"/>
  <c r="O6" i="3"/>
  <c r="O7" i="3"/>
  <c r="O8" i="3"/>
  <c r="O9" i="3"/>
  <c r="O10" i="3"/>
  <c r="O11" i="3"/>
  <c r="P3" i="3"/>
  <c r="P4" i="3"/>
  <c r="P5" i="3"/>
  <c r="P6" i="3"/>
  <c r="P7" i="3"/>
  <c r="P8" i="3"/>
  <c r="P9" i="3"/>
  <c r="P10" i="3"/>
  <c r="P11" i="3"/>
  <c r="Q3" i="3"/>
  <c r="Q4" i="3"/>
  <c r="Q5" i="3"/>
  <c r="Q6" i="3"/>
  <c r="Q7" i="3"/>
  <c r="Q8" i="3"/>
  <c r="Q9" i="3"/>
  <c r="Q10" i="3"/>
  <c r="Q11" i="3"/>
  <c r="R3" i="3"/>
  <c r="R4" i="3"/>
  <c r="R5" i="3"/>
  <c r="R6" i="3"/>
  <c r="R7" i="3"/>
  <c r="R8" i="3"/>
  <c r="R9" i="3"/>
  <c r="R10" i="3"/>
  <c r="R11" i="3"/>
  <c r="S3" i="3"/>
  <c r="S4" i="3"/>
  <c r="S5" i="3"/>
  <c r="S6" i="3"/>
  <c r="S7" i="3"/>
  <c r="S8" i="3"/>
  <c r="S9" i="3"/>
  <c r="S10" i="3"/>
  <c r="S11" i="3"/>
  <c r="T3" i="3"/>
  <c r="T4" i="3"/>
  <c r="T5" i="3"/>
  <c r="T6" i="3"/>
  <c r="T7" i="3"/>
  <c r="T8" i="3"/>
  <c r="T9" i="3"/>
  <c r="T10" i="3"/>
  <c r="T11" i="3"/>
  <c r="U3" i="3"/>
  <c r="U4" i="3"/>
  <c r="U5" i="3"/>
  <c r="U6" i="3"/>
  <c r="U7" i="3"/>
  <c r="U8" i="3"/>
  <c r="U9" i="3"/>
  <c r="U10" i="3"/>
  <c r="U11" i="3"/>
  <c r="V3" i="3"/>
  <c r="V4" i="3"/>
  <c r="V5" i="3"/>
  <c r="V6" i="3"/>
  <c r="V7" i="3"/>
  <c r="V8" i="3"/>
  <c r="V9" i="3"/>
  <c r="V10" i="3"/>
  <c r="V11" i="3"/>
  <c r="W3" i="3"/>
  <c r="W4" i="3"/>
  <c r="W5" i="3"/>
  <c r="W6" i="3"/>
  <c r="W7" i="3"/>
  <c r="W8" i="3"/>
  <c r="W9" i="3"/>
  <c r="W10" i="3"/>
  <c r="W11" i="3"/>
  <c r="X3" i="3"/>
  <c r="X4" i="3"/>
  <c r="X5" i="3"/>
  <c r="X6" i="3"/>
  <c r="X7" i="3"/>
  <c r="X8" i="3"/>
  <c r="X9" i="3"/>
  <c r="X10" i="3"/>
  <c r="X11" i="3"/>
  <c r="Y3" i="3"/>
  <c r="Y4" i="3"/>
  <c r="Y5" i="3"/>
  <c r="Y6" i="3"/>
  <c r="Y7" i="3"/>
  <c r="Y8" i="3"/>
  <c r="Y9" i="3"/>
  <c r="Y10" i="3"/>
  <c r="Y11" i="3"/>
  <c r="Z3" i="3"/>
  <c r="Z4" i="3"/>
  <c r="Z5" i="3"/>
  <c r="Z6" i="3"/>
  <c r="Z7" i="3"/>
  <c r="Z8" i="3"/>
  <c r="Z9" i="3"/>
  <c r="Z10" i="3"/>
  <c r="Z11" i="3"/>
  <c r="AA3" i="3"/>
  <c r="AA4" i="3"/>
  <c r="AA5" i="3"/>
  <c r="AA6" i="3"/>
  <c r="AA7" i="3"/>
  <c r="AA8" i="3"/>
  <c r="AA9" i="3"/>
  <c r="AA10" i="3"/>
  <c r="AA11" i="3"/>
  <c r="AB3" i="3"/>
  <c r="AB4" i="3"/>
  <c r="AB5" i="3"/>
  <c r="AB6" i="3"/>
  <c r="AB7" i="3"/>
  <c r="AB8" i="3"/>
  <c r="AB9" i="3"/>
  <c r="AB10" i="3"/>
  <c r="AB11" i="3"/>
  <c r="AC3" i="3"/>
  <c r="AC4" i="3"/>
  <c r="AC5" i="3"/>
  <c r="AC6" i="3"/>
  <c r="AC7" i="3"/>
  <c r="AC8" i="3"/>
  <c r="AC9" i="3"/>
  <c r="AC10" i="3"/>
  <c r="AC11" i="3"/>
  <c r="AD3" i="3"/>
  <c r="AD4" i="3"/>
  <c r="AD5" i="3"/>
  <c r="AD6" i="3"/>
  <c r="AD7" i="3"/>
  <c r="AD8" i="3"/>
  <c r="AD9" i="3"/>
  <c r="AD10" i="3"/>
  <c r="AD11" i="3"/>
  <c r="AE3" i="3"/>
  <c r="AE4" i="3"/>
  <c r="AE5" i="3"/>
  <c r="AE6" i="3"/>
  <c r="AE7" i="3"/>
  <c r="AE8" i="3"/>
  <c r="AE9" i="3"/>
  <c r="AE10" i="3"/>
  <c r="AE11" i="3"/>
  <c r="AF3" i="3"/>
  <c r="AF4" i="3"/>
  <c r="AF5" i="3"/>
  <c r="AF6" i="3"/>
  <c r="AF7" i="3"/>
  <c r="AF8" i="3"/>
  <c r="AF9" i="3"/>
  <c r="AF10" i="3"/>
  <c r="AF11" i="3"/>
  <c r="AG3" i="3"/>
  <c r="AG4" i="3"/>
  <c r="AG5" i="3"/>
  <c r="AG6" i="3"/>
  <c r="AG7" i="3"/>
  <c r="AG8" i="3"/>
  <c r="AG9" i="3"/>
  <c r="AG10" i="3"/>
  <c r="AG11" i="3"/>
  <c r="AH3" i="3"/>
  <c r="AH4" i="3"/>
  <c r="AH5" i="3"/>
  <c r="AH6" i="3"/>
  <c r="AH7" i="3"/>
  <c r="AH8" i="3"/>
  <c r="AH9" i="3"/>
  <c r="AH10" i="3"/>
  <c r="AH11" i="3"/>
  <c r="AI3" i="3"/>
  <c r="AI4" i="3"/>
  <c r="AI5" i="3"/>
  <c r="AI6" i="3"/>
  <c r="AI7" i="3"/>
  <c r="AI8" i="3"/>
  <c r="AI9" i="3"/>
  <c r="AI10" i="3"/>
  <c r="AI11" i="3"/>
  <c r="AJ3" i="3"/>
  <c r="AJ4" i="3"/>
  <c r="AJ5" i="3"/>
  <c r="AJ6" i="3"/>
  <c r="AJ7" i="3"/>
  <c r="AJ8" i="3"/>
  <c r="AJ9" i="3"/>
  <c r="AJ10" i="3"/>
  <c r="AJ11" i="3"/>
  <c r="AK3" i="3"/>
  <c r="AK4" i="3"/>
  <c r="AK5" i="3"/>
  <c r="AK6" i="3"/>
  <c r="AK7" i="3"/>
  <c r="AK8" i="3"/>
  <c r="AK9" i="3"/>
  <c r="AK10" i="3"/>
  <c r="AK11" i="3"/>
  <c r="AL3" i="3"/>
  <c r="AL4" i="3"/>
  <c r="AL5" i="3"/>
  <c r="AL6" i="3"/>
  <c r="AL7" i="3"/>
  <c r="AL8" i="3"/>
  <c r="AL9" i="3"/>
  <c r="AL10" i="3"/>
  <c r="AL11" i="3"/>
  <c r="AM3" i="3"/>
  <c r="AM4" i="3"/>
  <c r="AM5" i="3"/>
  <c r="AM6" i="3"/>
  <c r="AM7" i="3"/>
  <c r="AM8" i="3"/>
  <c r="AM9" i="3"/>
  <c r="AM10" i="3"/>
  <c r="AM11" i="3"/>
  <c r="AN3" i="3"/>
  <c r="AN4" i="3"/>
  <c r="AN5" i="3"/>
  <c r="AN6" i="3"/>
  <c r="AN7" i="3"/>
  <c r="AN8" i="3"/>
  <c r="AN9" i="3"/>
  <c r="AN10" i="3"/>
  <c r="AN11" i="3"/>
  <c r="AO3" i="3"/>
  <c r="AO4" i="3"/>
  <c r="AO5" i="3"/>
  <c r="AO6" i="3"/>
  <c r="AO7" i="3"/>
  <c r="AO8" i="3"/>
  <c r="AO9" i="3"/>
  <c r="AO10" i="3"/>
  <c r="AO11" i="3"/>
  <c r="AP3" i="3"/>
  <c r="AP4" i="3"/>
  <c r="AP5" i="3"/>
  <c r="AP6" i="3"/>
  <c r="AP7" i="3"/>
  <c r="AP8" i="3"/>
  <c r="AP9" i="3"/>
  <c r="AP10" i="3"/>
  <c r="AP11" i="3"/>
  <c r="AQ3" i="3"/>
  <c r="AQ4" i="3"/>
  <c r="AQ5" i="3"/>
  <c r="AQ6" i="3"/>
  <c r="AQ7" i="3"/>
  <c r="AQ8" i="3"/>
  <c r="AQ9" i="3"/>
  <c r="AQ10" i="3"/>
  <c r="AQ11" i="3"/>
  <c r="AR3" i="3"/>
  <c r="AR4" i="3"/>
  <c r="AR5" i="3"/>
  <c r="AR6" i="3"/>
  <c r="AR7" i="3"/>
  <c r="AR8" i="3"/>
  <c r="AR9" i="3"/>
  <c r="AR10" i="3"/>
  <c r="AR11" i="3"/>
  <c r="AS3" i="3"/>
  <c r="AS4" i="3"/>
  <c r="AS5" i="3"/>
  <c r="AS6" i="3"/>
  <c r="AS7" i="3"/>
  <c r="AS8" i="3"/>
  <c r="AS9" i="3"/>
  <c r="AS10" i="3"/>
  <c r="AS11" i="3"/>
  <c r="AT3" i="3"/>
  <c r="AT4" i="3"/>
  <c r="AT5" i="3"/>
  <c r="AT6" i="3"/>
  <c r="AT7" i="3"/>
  <c r="AT8" i="3"/>
  <c r="AT9" i="3"/>
  <c r="AT10" i="3"/>
  <c r="AT11" i="3"/>
  <c r="AU3" i="3"/>
  <c r="AU4" i="3"/>
  <c r="AU5" i="3"/>
  <c r="AU6" i="3"/>
  <c r="AU7" i="3"/>
  <c r="AU8" i="3"/>
  <c r="AU9" i="3"/>
  <c r="AU10" i="3"/>
  <c r="AU11" i="3"/>
  <c r="AV3" i="3"/>
  <c r="AV4" i="3"/>
  <c r="AV5" i="3"/>
  <c r="AV6" i="3"/>
  <c r="AV7" i="3"/>
  <c r="AV8" i="3"/>
  <c r="AV9" i="3"/>
  <c r="AV10" i="3"/>
  <c r="AV11" i="3"/>
  <c r="AV2" i="3"/>
  <c r="AU2" i="3"/>
  <c r="AT2" i="3"/>
  <c r="AS2" i="3"/>
  <c r="AR2" i="3"/>
  <c r="AP2" i="3"/>
  <c r="AO2" i="3"/>
  <c r="AN2" i="3"/>
  <c r="AM2" i="3"/>
  <c r="AL2" i="3"/>
  <c r="AK2" i="3"/>
  <c r="AJ2" i="3"/>
  <c r="AI2" i="3"/>
  <c r="AH2" i="3"/>
  <c r="AG2" i="3"/>
  <c r="AF2" i="3"/>
  <c r="AE2" i="3"/>
  <c r="AD2" i="3"/>
  <c r="AC2" i="3"/>
  <c r="AB2" i="3"/>
  <c r="AA2" i="3"/>
  <c r="Z2" i="3"/>
  <c r="Y2" i="3"/>
  <c r="X2" i="3"/>
  <c r="W2" i="3"/>
  <c r="V2" i="3"/>
  <c r="U2" i="3"/>
  <c r="T2" i="3"/>
  <c r="S2" i="3"/>
  <c r="R2" i="3"/>
  <c r="Q2" i="3"/>
  <c r="P2" i="3"/>
  <c r="O2" i="3"/>
  <c r="N2" i="3"/>
  <c r="L2" i="3"/>
  <c r="K2" i="3"/>
  <c r="J2" i="3"/>
  <c r="AQ2" i="3"/>
  <c r="M2" i="3"/>
  <c r="I2" i="3"/>
  <c r="H2" i="3"/>
  <c r="G2" i="3"/>
  <c r="F2" i="3"/>
  <c r="E2" i="3"/>
  <c r="D2" i="3"/>
  <c r="C2" i="3"/>
  <c r="B2" i="3"/>
  <c r="A2" i="3"/>
  <c r="P2" i="1" a="1"/>
  <c r="AX2" i="1" s="1"/>
  <c r="S2" i="1" l="1"/>
  <c r="W2" i="1"/>
  <c r="AA2" i="1"/>
  <c r="AE2" i="1"/>
  <c r="AI2" i="1"/>
  <c r="AM2" i="1"/>
  <c r="AQ2" i="1"/>
  <c r="AU2" i="1"/>
  <c r="P2" i="1"/>
  <c r="P1" i="1" s="1" a="1"/>
  <c r="P1" i="1" s="1"/>
  <c r="T2" i="1"/>
  <c r="X2" i="1"/>
  <c r="AB2" i="1"/>
  <c r="AF2" i="1"/>
  <c r="AJ2" i="1"/>
  <c r="AN2" i="1"/>
  <c r="AR2" i="1"/>
  <c r="AV2" i="1"/>
  <c r="Q2" i="1"/>
  <c r="U2" i="1"/>
  <c r="Y2" i="1"/>
  <c r="AC2" i="1"/>
  <c r="AG2" i="1"/>
  <c r="AK2" i="1"/>
  <c r="AO2" i="1"/>
  <c r="AS2" i="1"/>
  <c r="AW2" i="1"/>
  <c r="R2" i="1"/>
  <c r="V2" i="1"/>
  <c r="Z2" i="1"/>
  <c r="AD2" i="1"/>
  <c r="AH2" i="1"/>
  <c r="AL2" i="1"/>
  <c r="AP2" i="1"/>
  <c r="AT2" i="1"/>
  <c r="AF1" i="1" l="1"/>
  <c r="AV1" i="1"/>
  <c r="S1" i="1"/>
  <c r="Q1" i="1"/>
  <c r="AG1" i="1"/>
  <c r="AW1" i="1"/>
  <c r="AP1" i="1"/>
  <c r="AM1" i="1"/>
  <c r="T1" i="1"/>
  <c r="AJ1" i="1"/>
  <c r="Z1" i="1"/>
  <c r="AA1" i="1"/>
  <c r="U1" i="1"/>
  <c r="AK1" i="1"/>
  <c r="V1" i="1"/>
  <c r="AX1" i="1"/>
  <c r="AU1" i="1"/>
  <c r="X1" i="1"/>
  <c r="AN1" i="1"/>
  <c r="AH1" i="1"/>
  <c r="AI1" i="1"/>
  <c r="Y1" i="1"/>
  <c r="AO1" i="1"/>
  <c r="AD1" i="1"/>
  <c r="W1" i="1"/>
  <c r="R1" i="1"/>
  <c r="AB1" i="1"/>
  <c r="AR1" i="1"/>
  <c r="AT1" i="1"/>
  <c r="AQ1" i="1"/>
  <c r="AC1" i="1"/>
  <c r="AS1" i="1"/>
  <c r="AL1" i="1"/>
  <c r="AE1" i="1"/>
</calcChain>
</file>

<file path=xl/sharedStrings.xml><?xml version="1.0" encoding="utf-8"?>
<sst xmlns="http://schemas.openxmlformats.org/spreadsheetml/2006/main" count="267" uniqueCount="106">
  <si>
    <t>host</t>
  </si>
  <si>
    <t>name</t>
  </si>
  <si>
    <t>address</t>
  </si>
  <si>
    <t>city</t>
  </si>
  <si>
    <t>state</t>
  </si>
  <si>
    <t>zipcode</t>
  </si>
  <si>
    <t>country</t>
  </si>
  <si>
    <t>description</t>
  </si>
  <si>
    <t>neighborhood</t>
  </si>
  <si>
    <t>check_in_time</t>
  </si>
  <si>
    <t>check_out_time</t>
  </si>
  <si>
    <t>is_smoking_allowed</t>
  </si>
  <si>
    <t>house_rules</t>
  </si>
  <si>
    <t>is_amenities_free_parking</t>
  </si>
  <si>
    <t>is_family_amenities_baby_monitor</t>
  </si>
  <si>
    <t>is_familty_amenities_changing_table</t>
  </si>
  <si>
    <t>is_familty_amenities_crib</t>
  </si>
  <si>
    <t>is_familty_amenities_fireguards</t>
  </si>
  <si>
    <t>is_familty_amenities_high_chair</t>
  </si>
  <si>
    <t>is_familty_amenities_game_console</t>
  </si>
  <si>
    <t>is_familty_amenities_stair_gates</t>
  </si>
  <si>
    <t>is_amenities_pool</t>
  </si>
  <si>
    <t>is_amenities_pets_allowed</t>
  </si>
  <si>
    <t>is_amenities_breakfast</t>
  </si>
  <si>
    <t>is_amenities_gym</t>
  </si>
  <si>
    <t>is_amenities_hot_tub</t>
  </si>
  <si>
    <t>is_amenities_washer</t>
  </si>
  <si>
    <t>is_amenities_dryer</t>
  </si>
  <si>
    <t>is_amenities_internet</t>
  </si>
  <si>
    <t>is_amenities_wheelchair</t>
  </si>
  <si>
    <t>is_amenities_elevator</t>
  </si>
  <si>
    <t>is_amenities_fireplace</t>
  </si>
  <si>
    <t>is_amenities_air_conditioning</t>
  </si>
  <si>
    <t>is_amenities_cable_tv</t>
  </si>
  <si>
    <t>is_amenities_iron</t>
  </si>
  <si>
    <t>is_amenities_linen_essentials</t>
  </si>
  <si>
    <t>is_amenities_kitchen</t>
  </si>
  <si>
    <t>is_amenities_tv</t>
  </si>
  <si>
    <t>is_amenities_hair_dryer</t>
  </si>
  <si>
    <t>is_amenities_heating</t>
  </si>
  <si>
    <t>cancellation_policy</t>
  </si>
  <si>
    <t>price_night</t>
  </si>
  <si>
    <t>price_cleaning</t>
  </si>
  <si>
    <t>price_servicefee</t>
  </si>
  <si>
    <t>price_tax</t>
  </si>
  <si>
    <t>price_amenitites</t>
  </si>
  <si>
    <t>created_at</t>
  </si>
  <si>
    <t>updated_at</t>
  </si>
  <si>
    <t>Column1</t>
  </si>
  <si>
    <t>is_familty_amenities_changing_table2</t>
  </si>
  <si>
    <t>is_amenities_free_parking3</t>
  </si>
  <si>
    <t>Rosestone Residence</t>
  </si>
  <si>
    <t>Eastwell Chateau</t>
  </si>
  <si>
    <t>Salmoncreek Estate</t>
  </si>
  <si>
    <t>Lakefield Manor</t>
  </si>
  <si>
    <t>Crescentwood Estate</t>
  </si>
  <si>
    <t>Lankett Mansion</t>
  </si>
  <si>
    <t>Lambvine Residence</t>
  </si>
  <si>
    <t>Parbarth Residence</t>
  </si>
  <si>
    <t>Sweecox Chateau</t>
  </si>
  <si>
    <t>Marshlins Estate</t>
  </si>
  <si>
    <t>user1</t>
  </si>
  <si>
    <t>user2</t>
  </si>
  <si>
    <t>user3</t>
  </si>
  <si>
    <t>user4</t>
  </si>
  <si>
    <t>user5</t>
  </si>
  <si>
    <t>user6</t>
  </si>
  <si>
    <t>user7</t>
  </si>
  <si>
    <t>user8</t>
  </si>
  <si>
    <t>user9</t>
  </si>
  <si>
    <t>user10</t>
  </si>
  <si>
    <t>556 Mayfield Park</t>
  </si>
  <si>
    <t>09 Summer Ridge Way</t>
  </si>
  <si>
    <t>45 Fair Oaks Junction</t>
  </si>
  <si>
    <t>64552 Marquette Way</t>
  </si>
  <si>
    <t>7 Grayhawk Point</t>
  </si>
  <si>
    <t>498 Kropf Parkway</t>
  </si>
  <si>
    <t>561 Gulseth Street</t>
  </si>
  <si>
    <t>4109 Thompson Plaza</t>
  </si>
  <si>
    <t>373 Glacier Hill Crossing</t>
  </si>
  <si>
    <t>927 5th Terrace</t>
  </si>
  <si>
    <t>Washington</t>
  </si>
  <si>
    <t>District of Columbia</t>
  </si>
  <si>
    <t>United States</t>
  </si>
  <si>
    <t>Montgomery</t>
  </si>
  <si>
    <t>Alabama</t>
  </si>
  <si>
    <t>Dallas</t>
  </si>
  <si>
    <t>Texas</t>
  </si>
  <si>
    <t>Minneapolis</t>
  </si>
  <si>
    <t>Minnesota</t>
  </si>
  <si>
    <t>Boston</t>
  </si>
  <si>
    <t>Massachusetts</t>
  </si>
  <si>
    <t>Houston</t>
  </si>
  <si>
    <t>Tulsa</t>
  </si>
  <si>
    <t>Oklahoma</t>
  </si>
  <si>
    <t>Daytona Beach</t>
  </si>
  <si>
    <t>Florida</t>
  </si>
  <si>
    <t>Orlando</t>
  </si>
  <si>
    <t>Tadino flat,is located just in the center of Milan,a few steps from Lima metro station.The flat is an open space with comfortable bed area,table where you can eat and full accessories kitchen where you can prepare your meal.The flat has shower.
The space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translated by Google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t>
  </si>
  <si>
    <t>The best solution to live in Milan!
In the middle of fashion, food and design..
Without stress to arrive and live!
Happy time to live a bubbly life....
The space
THIS IS THE ANNOUNCE FOR THE ROOM, NOT FOR THE ENTIRE APARTMENT.
Inside a building very elegant and noble, in a very quietplace, near the Central Station and Porta Venezia, and well served by public transport is this lovely apartment. 
The apartment is brand new and very comfortable, is distinguished by its parquet floor, which characterizes the entire structure. 
It 'a shared apartment, and so I'm interested to rent it out to people only references, guaranteeing respect for the space of others. 
The apartment super careful and (website hidden) or with all the options; 
E 'consists of a bedroom, a spacious and bright, kitchen, washing machine, Wifi Internet connection, bathroom with shower and bath, large and spacious living room with table space. 
Breakfast is not included. 
The apartment is close to the central station and very well served by public transport. 
Perfect for referenced, lovers of beauty. 
In Milan you will find everything that a big city can offer: Milan is in fact the city of new trends, the city that brings new fashions and must for the season.
We will offer you all lot of tips and we will give you our hands to go around to discover Milan....
We are a group a consultants in fashion, design, architecture, food and other a lot of thinks!
so you can buy an extra our service and the price of your room it will be 0€ (just our rates, you will pay just the airbnb's fees).
For example:
"Fashion tour" with a personal shopper, 1 day € 200, for two people (during the "Fashion Week" the price is about €1000 for 1 day for one person)
"Food and Vine" to be fat and not drunk, 1 night € 100, for two people (food and vine are not included)
"Beauty day", you will be relax and you will be more beauty with our tips, 1 day €120
"Furniture and design tour", 1 day € 250 for two people (during the "Salone del Mobile" the price is about €1000 for 1 day for one person)
"Inside the Milan's heart" architectures and the secret gardens. Together we will touch the sky with new Towers!, 1 day 250,00, for maximum 2/3 people.
"Crazy tour" we go, we do and we give you what you and we want, but not our life!
1 day €300, for maximum 2/3 people.
____take note: 
we can find the right accord by email, 
you will decide if you want our consultant when you will arrive at home!
You can decide to change your decision until
the last minute!
You don't pay any extra rates before your arrival time.
For compliance with local laws will be asked for your identity document or passport in order to register dlla your stay at the site of the State Police.
Also the guests must pay the TOURIST TAX, when they will do the check in.
Other things to note
For compliance with local laws will be asked for your identity document or passport in order to register dlla your stay at the site of the State Police.
Also the guests must pay the TOURIST TAX 
Two euro to each day for each guest, when they will do the check in.</t>
  </si>
  <si>
    <t>Free cancellation
Cancel within 48 hours of booking to get a full refund.</t>
  </si>
  <si>
    <t>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t>
  </si>
  <si>
    <t>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t>
  </si>
  <si>
    <t>No smoking
Not suitable for pets
No parties or events
Not safe or suitable for infants (Under 2 years)
Check in is anytime after 2PM
Check out by 11AM</t>
  </si>
  <si>
    <t>fields</t>
  </si>
  <si>
    <t>User.objects.create(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</si>
</sst>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F400]h:mm:ss\ AM/PM"/>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0" borderId="0" xfId="0" applyAlignment="1"/>
    <xf numFmtId="170" fontId="0" fillId="0" borderId="0" xfId="0" applyNumberFormat="1" applyAlignment="1"/>
    <xf numFmtId="0" fontId="1" fillId="2" borderId="1" xfId="0" applyFont="1" applyFill="1" applyBorder="1"/>
    <xf numFmtId="0" fontId="1" fillId="2" borderId="1" xfId="0" applyFont="1" applyFill="1" applyBorder="1" applyAlignment="1"/>
    <xf numFmtId="0" fontId="0" fillId="3" borderId="2" xfId="0" applyFont="1" applyFill="1" applyBorder="1" applyAlignment="1"/>
    <xf numFmtId="170" fontId="0" fillId="3" borderId="2" xfId="0" applyNumberFormat="1" applyFont="1" applyFill="1" applyBorder="1" applyAlignment="1"/>
    <xf numFmtId="0" fontId="0" fillId="3" borderId="0" xfId="0" applyFont="1" applyFill="1" applyBorder="1" applyAlignment="1"/>
    <xf numFmtId="170" fontId="0" fillId="3" borderId="0" xfId="0" applyNumberFormat="1" applyFont="1" applyFill="1" applyBorder="1" applyAlignment="1"/>
  </cellXfs>
  <cellStyles count="1">
    <cellStyle name="Normal" xfId="0" builtinId="0"/>
  </cellStyles>
  <dxfs count="10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F400]h:mm:ss\ AM/PM"/>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70" formatCode="[$-F400]h:mm:ss\ AM/PM"/>
      <alignment horizontal="general" vertical="bottom" textRotation="0" wrapText="0" indent="0" justifyLastLine="0" shrinkToFit="0" readingOrder="0"/>
    </dxf>
    <dxf>
      <numFmt numFmtId="170" formatCode="[$-F400]h:mm:ss\ AM/P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00E962-3C2B-4A41-A46A-0DF756F8C0A8}" name="Table2" displayName="Table2" ref="A1:AX11" totalsRowShown="0" dataDxfId="56">
  <autoFilter ref="A1:AX11" xr:uid="{9D87C0E9-47E7-4671-B84D-2CE007F08B6F}"/>
  <tableColumns count="50">
    <tableColumn id="1" xr3:uid="{5CA42CD0-E2D2-48D5-9781-7CCE80D81365}" name="host" dataDxfId="106"/>
    <tableColumn id="2" xr3:uid="{57EC8438-8644-44CD-B1A9-33B5750A8DA6}" name="name" dataDxfId="105"/>
    <tableColumn id="3" xr3:uid="{F9142E7B-686E-4D59-9807-E065E1E4A714}" name="address" dataDxfId="104"/>
    <tableColumn id="4" xr3:uid="{FFDAAD02-AD26-4CA4-A715-25AECAFC56A2}" name="city" dataDxfId="103"/>
    <tableColumn id="5" xr3:uid="{ADB8A855-7CA7-49ED-9EDB-BD6C701B123A}" name="state" dataDxfId="102"/>
    <tableColumn id="6" xr3:uid="{B3337EA7-DA08-4AE1-9CC1-A08C15BA5F79}" name="zipcode" dataDxfId="101"/>
    <tableColumn id="7" xr3:uid="{D70910CF-854F-4D46-BF7F-42919C4057D8}" name="country" dataDxfId="100"/>
    <tableColumn id="8" xr3:uid="{A27E676B-F009-4E96-A025-718EA7A9E009}" name="description" dataDxfId="99"/>
    <tableColumn id="9" xr3:uid="{F31706EB-A8AB-4AC6-B857-4EEC14E9E0CD}" name="neighborhood" dataDxfId="98"/>
    <tableColumn id="10" xr3:uid="{95517723-9FFF-4958-87AF-21D58806D05A}" name="check_in_time" dataDxfId="97"/>
    <tableColumn id="11" xr3:uid="{760F6C7B-B3DB-4AB1-8C8A-FA1C9E32C994}" name="check_out_time" dataDxfId="96"/>
    <tableColumn id="12" xr3:uid="{0FD76A50-46E9-4744-A78B-C199911601F0}" name="is_smoking_allowed" dataDxfId="95"/>
    <tableColumn id="13" xr3:uid="{2A6B6146-50BE-4FF4-8219-313F71F25C5B}" name="house_rules" dataDxfId="94"/>
    <tableColumn id="14" xr3:uid="{22ACDDD2-47B7-4079-9944-C561378D36A6}" name="is_amenities_free_parking" dataDxfId="93"/>
    <tableColumn id="15" xr3:uid="{1B347FBB-F28A-4683-A070-21161D7CD6A4}" name="is_family_amenities_baby_monitor" dataDxfId="92"/>
    <tableColumn id="16" xr3:uid="{5401908F-B9B7-46D4-A4D1-A4F20C3AF105}" name="is_familty_amenities_changing_table" dataDxfId="91"/>
    <tableColumn id="17" xr3:uid="{08803BAA-45E3-46F9-A6FB-4B0AF9D4D04A}" name="is_familty_amenities_changing_table2" dataDxfId="90"/>
    <tableColumn id="18" xr3:uid="{3B74CA98-A8D0-44E4-985B-5C211EB5DCEF}" name="is_familty_amenities_crib" dataDxfId="89"/>
    <tableColumn id="19" xr3:uid="{EA80C00E-AE9C-4980-B2BB-6B8707E39FA3}" name="is_familty_amenities_fireguards" dataDxfId="88"/>
    <tableColumn id="20" xr3:uid="{2C5A6B43-D470-407C-8C0C-AEAA2F474173}" name="is_familty_amenities_high_chair" dataDxfId="87"/>
    <tableColumn id="21" xr3:uid="{8B4695E7-1A01-49BC-B524-442D36B4071C}" name="is_familty_amenities_game_console" dataDxfId="86"/>
    <tableColumn id="22" xr3:uid="{8857DC65-8FB9-4A9E-A40F-0FECAE1563BD}" name="is_familty_amenities_stair_gates" dataDxfId="85"/>
    <tableColumn id="23" xr3:uid="{629B366F-7140-4AB7-A6C9-AEA14739C3CD}" name="is_amenities_free_parking3" dataDxfId="84"/>
    <tableColumn id="24" xr3:uid="{6F7ED2DC-C06D-4224-B612-5B64BAA3AC20}" name="is_amenities_pool" dataDxfId="83"/>
    <tableColumn id="25" xr3:uid="{94BE0A1B-9B14-4D12-8E98-7B58D7551374}" name="is_amenities_pets_allowed" dataDxfId="82"/>
    <tableColumn id="26" xr3:uid="{C8A3F3FC-A3CC-4C44-9A76-71AC4108996E}" name="is_amenities_breakfast" dataDxfId="81"/>
    <tableColumn id="27" xr3:uid="{FBF55501-7D69-404F-8ED8-89DB2F899083}" name="is_amenities_gym" dataDxfId="80"/>
    <tableColumn id="28" xr3:uid="{C9E5D908-7E04-480C-B8C9-69EF3BAB9366}" name="is_amenities_hot_tub" dataDxfId="79"/>
    <tableColumn id="29" xr3:uid="{4A9B4539-E2B4-4B05-9863-21D7C38D866F}" name="is_amenities_washer" dataDxfId="78"/>
    <tableColumn id="30" xr3:uid="{FD830D10-9A65-4E26-9081-7B5B3E3346F0}" name="is_amenities_dryer" dataDxfId="77"/>
    <tableColumn id="31" xr3:uid="{05D19434-C1F4-4E83-BF4D-8CB60CEC1644}" name="is_amenities_internet" dataDxfId="76"/>
    <tableColumn id="32" xr3:uid="{CB7B0E6C-DBAC-4F34-8911-331842B18AB7}" name="is_amenities_wheelchair" dataDxfId="75"/>
    <tableColumn id="33" xr3:uid="{90EF4F1F-15B5-48F1-9BB0-FBD01FA135A9}" name="is_amenities_elevator" dataDxfId="74"/>
    <tableColumn id="34" xr3:uid="{D00A3A54-7F39-4D86-B49A-07F124170ECB}" name="is_amenities_fireplace" dataDxfId="73"/>
    <tableColumn id="35" xr3:uid="{29FB5BBE-4C90-4FF8-894B-24E5C5196781}" name="is_amenities_air_conditioning" dataDxfId="72"/>
    <tableColumn id="36" xr3:uid="{7B79896F-A7C3-4186-9620-29B6ED5EB42D}" name="is_amenities_cable_tv" dataDxfId="71"/>
    <tableColumn id="37" xr3:uid="{A4C63615-1F0D-4C8A-BACE-6858A255A524}" name="is_amenities_iron" dataDxfId="70"/>
    <tableColumn id="38" xr3:uid="{2B2A7571-01D9-406D-8660-1CB60CF51181}" name="is_amenities_linen_essentials" dataDxfId="69"/>
    <tableColumn id="39" xr3:uid="{F7044EC5-37CE-494A-95FA-4C6A7261A941}" name="is_amenities_kitchen" dataDxfId="68"/>
    <tableColumn id="40" xr3:uid="{8DA695E3-843F-44A2-B93C-17486046C926}" name="is_amenities_tv" dataDxfId="67"/>
    <tableColumn id="41" xr3:uid="{DBE3979A-B345-452F-A8EC-FBC1548442F0}" name="is_amenities_hair_dryer" dataDxfId="66"/>
    <tableColumn id="42" xr3:uid="{DE45934A-364E-454D-A324-B8238E335BA1}" name="is_amenities_heating" dataDxfId="65"/>
    <tableColumn id="43" xr3:uid="{18A7709B-603F-47E4-991A-FBFA1D7763CA}" name="cancellation_policy" dataDxfId="64"/>
    <tableColumn id="44" xr3:uid="{CD3B79C1-ACCC-4DCF-850A-4AFCEB869359}" name="price_night" dataDxfId="63"/>
    <tableColumn id="45" xr3:uid="{96FDC079-1C67-4398-816D-878A1E8FA692}" name="price_cleaning" dataDxfId="62"/>
    <tableColumn id="46" xr3:uid="{C15FF116-121F-4CD8-95E8-3CA1BCEDD304}" name="price_servicefee" dataDxfId="61"/>
    <tableColumn id="47" xr3:uid="{D183475C-FC48-4310-8CEA-F362F0ECAE30}" name="price_tax" dataDxfId="60"/>
    <tableColumn id="48" xr3:uid="{E5E97347-D27B-45C2-8C80-07D3D02967D7}" name="price_amenitites" dataDxfId="59"/>
    <tableColumn id="49" xr3:uid="{599B2FB0-FD5E-4DC1-BE04-6C2EA6FA167A}" name="created_at" dataDxfId="58"/>
    <tableColumn id="50" xr3:uid="{7E64D6FD-E398-4970-B59C-A2F6BB3F6449}" name="updated_at" dataDxfId="5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28B7DF-3AF3-4E20-B234-25AC11225F60}" name="Table3" displayName="Table3" ref="A1:AY11" totalsRowShown="0" headerRowDxfId="49" dataDxfId="50" headerRowBorderDxfId="54" tableBorderDxfId="55" totalsRowBorderDxfId="53">
  <autoFilter ref="A1:AY11" xr:uid="{AF95FE36-5945-4100-817A-E5B891616B4E}"/>
  <tableColumns count="51">
    <tableColumn id="1" xr3:uid="{237073E1-E1BC-4C13-B720-D106993A7990}" name="host" dataDxfId="48">
      <calculatedColumnFormula>CONCATENATE(Sheet2!A$1 &amp; "='" &amp; Sheet2!A2 &amp; "', ")</calculatedColumnFormula>
    </tableColumn>
    <tableColumn id="2" xr3:uid="{80FA0A3C-1280-4A49-9E79-F169DEEE3BE2}" name="name" dataDxfId="47">
      <calculatedColumnFormula>CONCATENATE(Sheet2!B$1 &amp; "='" &amp; Sheet2!B2 &amp; "', ")</calculatedColumnFormula>
    </tableColumn>
    <tableColumn id="3" xr3:uid="{045B6794-10D5-403F-AB13-051365A0ECDC}" name="address" dataDxfId="46">
      <calculatedColumnFormula>CONCATENATE(Sheet2!C$1 &amp; "='" &amp; Sheet2!C2 &amp; "', ")</calculatedColumnFormula>
    </tableColumn>
    <tableColumn id="4" xr3:uid="{C6B28E24-17D2-4DD5-A659-6F0D7C2E0AF5}" name="city" dataDxfId="45">
      <calculatedColumnFormula>CONCATENATE(Sheet2!D$1 &amp; "='" &amp; Sheet2!D2 &amp; "', ")</calculatedColumnFormula>
    </tableColumn>
    <tableColumn id="5" xr3:uid="{BD47C61C-55E3-4054-B2DD-AEA4F9E55147}" name="state" dataDxfId="44">
      <calculatedColumnFormula>CONCATENATE(Sheet2!E$1 &amp; "='" &amp; Sheet2!E2 &amp; "', ")</calculatedColumnFormula>
    </tableColumn>
    <tableColumn id="6" xr3:uid="{7FCCAEC9-8FBB-4AE2-B467-D8A3C3C2D5A5}" name="zipcode" dataDxfId="43">
      <calculatedColumnFormula>CONCATENATE(Sheet2!F$1 &amp; "='" &amp; Sheet2!F2 &amp; "', ")</calculatedColumnFormula>
    </tableColumn>
    <tableColumn id="7" xr3:uid="{51BBA5B6-72AC-40DC-B5EC-4EB308FD6CAF}" name="country" dataDxfId="42">
      <calculatedColumnFormula>CONCATENATE(Sheet2!G$1 &amp; "='" &amp; Sheet2!G2 &amp; "', ")</calculatedColumnFormula>
    </tableColumn>
    <tableColumn id="8" xr3:uid="{EC862278-BDE6-42C1-A0E7-DBF656B5815F}" name="description" dataDxfId="41">
      <calculatedColumnFormula>CONCATENATE(Sheet2!H$1 &amp; "='" &amp; Sheet2!H2 &amp; "', ")</calculatedColumnFormula>
    </tableColumn>
    <tableColumn id="9" xr3:uid="{4B419C2D-FD96-495D-B00E-49EC0C811951}" name="neighborhood" dataDxfId="40">
      <calculatedColumnFormula>CONCATENATE(Sheet2!I$1 &amp; "='" &amp; Sheet2!I2 &amp; "', ")</calculatedColumnFormula>
    </tableColumn>
    <tableColumn id="10" xr3:uid="{BF819621-B12E-4D83-B6EA-F7A67A2C4CE4}" name="check_in_time" dataDxfId="39">
      <calculatedColumnFormula>CONCATENATE(Sheet2!J$1 &amp; "='" &amp; TEXT(Sheet2!J2, "h:m AM/PM") &amp; "', ")</calculatedColumnFormula>
    </tableColumn>
    <tableColumn id="11" xr3:uid="{B7A8523C-B657-42E9-B790-C0C6D29DEBAF}" name="check_out_time" dataDxfId="35">
      <calculatedColumnFormula>CONCATENATE(Sheet2!K$1 &amp; "='" &amp; TEXT(Sheet2!K2, "h:m AM/PM") &amp; "', ")</calculatedColumnFormula>
    </tableColumn>
    <tableColumn id="12" xr3:uid="{3EA23C51-8CE8-430F-BACC-92EE6BA0C293}" name="is_smoking_allowed" dataDxfId="38">
      <calculatedColumnFormula>CONCATENATE(Sheet2!L$1 &amp; "=" &amp; Sheet2!L2 &amp; ", ")</calculatedColumnFormula>
    </tableColumn>
    <tableColumn id="13" xr3:uid="{EFED2C64-FD05-4E61-A57C-8B533F8C56FB}" name="house_rules" dataDxfId="37">
      <calculatedColumnFormula>CONCATENATE(Sheet2!M$1 &amp; "='" &amp; Sheet2!M2 &amp; "', ")</calculatedColumnFormula>
    </tableColumn>
    <tableColumn id="14" xr3:uid="{43073FE2-9A6A-4E92-92A9-B7F5E2667A3E}" name="is_amenities_free_parking" dataDxfId="34">
      <calculatedColumnFormula>CONCATENATE(Sheet2!N$1 &amp; "=" &amp; Sheet2!N2 &amp; ", ")</calculatedColumnFormula>
    </tableColumn>
    <tableColumn id="15" xr3:uid="{1E6D4243-27E4-4395-9F61-407533BE3E3E}" name="is_family_amenities_baby_monitor" dataDxfId="33">
      <calculatedColumnFormula>CONCATENATE(Sheet2!O$1 &amp; "=" &amp; Sheet2!O2 &amp; ", ")</calculatedColumnFormula>
    </tableColumn>
    <tableColumn id="16" xr3:uid="{22C7964D-26CC-474B-AFBD-00C41D91B805}" name="is_familty_amenities_changing_table" dataDxfId="32">
      <calculatedColumnFormula>CONCATENATE(Sheet2!P$1 &amp; "=" &amp; Sheet2!P2 &amp; ", ")</calculatedColumnFormula>
    </tableColumn>
    <tableColumn id="17" xr3:uid="{D0C9F580-1A91-42D8-8701-56E64D18FA83}" name="is_familty_amenities_changing_table2" dataDxfId="31">
      <calculatedColumnFormula>CONCATENATE(Sheet2!Q$1 &amp; "=" &amp; Sheet2!Q2 &amp; ", ")</calculatedColumnFormula>
    </tableColumn>
    <tableColumn id="18" xr3:uid="{8C45B313-3451-4543-A2CD-E28FE2A14EB8}" name="is_familty_amenities_crib" dataDxfId="30">
      <calculatedColumnFormula>CONCATENATE(Sheet2!R$1 &amp; "=" &amp; Sheet2!R2 &amp; ", ")</calculatedColumnFormula>
    </tableColumn>
    <tableColumn id="19" xr3:uid="{7CAA9177-C286-46C9-9E1C-770E028F8FD9}" name="is_familty_amenities_fireguards" dataDxfId="29">
      <calculatedColumnFormula>CONCATENATE(Sheet2!S$1 &amp; "=" &amp; Sheet2!S2 &amp; ", ")</calculatedColumnFormula>
    </tableColumn>
    <tableColumn id="20" xr3:uid="{146C3092-3B4C-4361-B2C2-C096DFB6CD26}" name="is_familty_amenities_high_chair" dataDxfId="28">
      <calculatedColumnFormula>CONCATENATE(Sheet2!T$1 &amp; "=" &amp; Sheet2!T2 &amp; ", ")</calculatedColumnFormula>
    </tableColumn>
    <tableColumn id="21" xr3:uid="{3F5DD3FB-ED55-4563-AFBF-863072A08D58}" name="is_familty_amenities_game_console" dataDxfId="27">
      <calculatedColumnFormula>CONCATENATE(Sheet2!U$1 &amp; "=" &amp; Sheet2!U2 &amp; ", ")</calculatedColumnFormula>
    </tableColumn>
    <tableColumn id="22" xr3:uid="{ABAA1121-9B69-4234-8F0D-3854E2E275C7}" name="is_familty_amenities_stair_gates" dataDxfId="26">
      <calculatedColumnFormula>CONCATENATE(Sheet2!V$1 &amp; "=" &amp; Sheet2!V2 &amp; ", ")</calculatedColumnFormula>
    </tableColumn>
    <tableColumn id="23" xr3:uid="{EADAE569-92B2-46E0-9E3B-9F71BB13C825}" name="is_amenities_free_parking3" dataDxfId="25">
      <calculatedColumnFormula>CONCATENATE(Sheet2!W$1 &amp; "=" &amp; Sheet2!W2 &amp; ", ")</calculatedColumnFormula>
    </tableColumn>
    <tableColumn id="24" xr3:uid="{26520809-C665-4879-9A1B-C6BF631F7779}" name="is_amenities_pool" dataDxfId="24">
      <calculatedColumnFormula>CONCATENATE(Sheet2!X$1 &amp; "=" &amp; Sheet2!X2 &amp; ", ")</calculatedColumnFormula>
    </tableColumn>
    <tableColumn id="25" xr3:uid="{A768CBAA-60FB-48E8-953F-DE31193433DC}" name="is_amenities_pets_allowed" dataDxfId="23">
      <calculatedColumnFormula>CONCATENATE(Sheet2!Y$1 &amp; "=" &amp; Sheet2!Y2 &amp; ", ")</calculatedColumnFormula>
    </tableColumn>
    <tableColumn id="26" xr3:uid="{31C1FC46-D913-4EF3-95A2-D1BA2118DB95}" name="is_amenities_breakfast" dataDxfId="22">
      <calculatedColumnFormula>CONCATENATE(Sheet2!Z$1 &amp; "=" &amp; Sheet2!Z2 &amp; ", ")</calculatedColumnFormula>
    </tableColumn>
    <tableColumn id="27" xr3:uid="{22DD87D3-5FA1-4593-85C7-E76E5D7EBA61}" name="is_amenities_gym" dataDxfId="21">
      <calculatedColumnFormula>CONCATENATE(Sheet2!AA$1 &amp; "=" &amp; Sheet2!AA2 &amp; ", ")</calculatedColumnFormula>
    </tableColumn>
    <tableColumn id="28" xr3:uid="{43787F3E-8C0E-4CA9-A589-A02629477543}" name="is_amenities_hot_tub" dataDxfId="20">
      <calculatedColumnFormula>CONCATENATE(Sheet2!AB$1 &amp; "=" &amp; Sheet2!AB2 &amp; ", ")</calculatedColumnFormula>
    </tableColumn>
    <tableColumn id="29" xr3:uid="{8BFA7053-FAE1-4B33-95C3-4C8A40CC546D}" name="is_amenities_washer" dataDxfId="19">
      <calculatedColumnFormula>CONCATENATE(Sheet2!AC$1 &amp; "=" &amp; Sheet2!AC2 &amp; ", ")</calculatedColumnFormula>
    </tableColumn>
    <tableColumn id="30" xr3:uid="{5C8CD209-6EE3-487E-A88F-19A6FE0D93E2}" name="is_amenities_dryer" dataDxfId="18">
      <calculatedColumnFormula>CONCATENATE(Sheet2!AD$1 &amp; "=" &amp; Sheet2!AD2 &amp; ", ")</calculatedColumnFormula>
    </tableColumn>
    <tableColumn id="31" xr3:uid="{1A4E54AB-EC4A-4895-8DAC-BD892D93E7A5}" name="is_amenities_internet" dataDxfId="17">
      <calculatedColumnFormula>CONCATENATE(Sheet2!AE$1 &amp; "=" &amp; Sheet2!AE2 &amp; ", ")</calculatedColumnFormula>
    </tableColumn>
    <tableColumn id="32" xr3:uid="{8EA1B8CB-A4B3-4935-95AA-0B8339A7CD44}" name="is_amenities_wheelchair" dataDxfId="16">
      <calculatedColumnFormula>CONCATENATE(Sheet2!AF$1 &amp; "=" &amp; Sheet2!AF2 &amp; ", ")</calculatedColumnFormula>
    </tableColumn>
    <tableColumn id="33" xr3:uid="{4F070033-6C3A-49FC-B371-FB97BD2EC24B}" name="is_amenities_elevator" dataDxfId="15">
      <calculatedColumnFormula>CONCATENATE(Sheet2!AG$1 &amp; "=" &amp; Sheet2!AG2 &amp; ", ")</calculatedColumnFormula>
    </tableColumn>
    <tableColumn id="34" xr3:uid="{E93AE79E-2599-404E-8FAB-8ED6732EC03B}" name="is_amenities_fireplace" dataDxfId="14">
      <calculatedColumnFormula>CONCATENATE(Sheet2!AH$1 &amp; "=" &amp; Sheet2!AH2 &amp; ", ")</calculatedColumnFormula>
    </tableColumn>
    <tableColumn id="35" xr3:uid="{475B01DF-E515-4BB9-BC3A-39ACDA37A7AB}" name="is_amenities_air_conditioning" dataDxfId="13">
      <calculatedColumnFormula>CONCATENATE(Sheet2!AI$1 &amp; "=" &amp; Sheet2!AI2 &amp; ", ")</calculatedColumnFormula>
    </tableColumn>
    <tableColumn id="36" xr3:uid="{05BE0941-93C7-4C7B-BC56-438CA413211B}" name="is_amenities_cable_tv" dataDxfId="12">
      <calculatedColumnFormula>CONCATENATE(Sheet2!AJ$1 &amp; "=" &amp; Sheet2!AJ2 &amp; ", ")</calculatedColumnFormula>
    </tableColumn>
    <tableColumn id="37" xr3:uid="{4EB22AAE-9B3C-48BB-98DD-E180981BA495}" name="is_amenities_iron" dataDxfId="11">
      <calculatedColumnFormula>CONCATENATE(Sheet2!AK$1 &amp; "=" &amp; Sheet2!AK2 &amp; ", ")</calculatedColumnFormula>
    </tableColumn>
    <tableColumn id="38" xr3:uid="{49415A6C-A9CB-40F4-888C-E846DEF02C08}" name="is_amenities_linen_essentials" dataDxfId="10">
      <calculatedColumnFormula>CONCATENATE(Sheet2!AL$1 &amp; "=" &amp; Sheet2!AL2 &amp; ", ")</calculatedColumnFormula>
    </tableColumn>
    <tableColumn id="39" xr3:uid="{2FC3538C-FE4F-4495-985E-3CEAAB2A82DB}" name="is_amenities_kitchen" dataDxfId="9">
      <calculatedColumnFormula>CONCATENATE(Sheet2!AM$1 &amp; "=" &amp; Sheet2!AM2 &amp; ", ")</calculatedColumnFormula>
    </tableColumn>
    <tableColumn id="40" xr3:uid="{D1CE862B-5D0D-4D7D-B484-BED0A453FEE9}" name="is_amenities_tv" dataDxfId="8">
      <calculatedColumnFormula>CONCATENATE(Sheet2!AN$1 &amp; "=" &amp; Sheet2!AN2 &amp; ", ")</calculatedColumnFormula>
    </tableColumn>
    <tableColumn id="41" xr3:uid="{674104D5-D72C-4781-A148-1455038F7877}" name="is_amenities_hair_dryer" dataDxfId="7">
      <calculatedColumnFormula>CONCATENATE(Sheet2!AO$1 &amp; "=" &amp; Sheet2!AO2 &amp; ", ")</calculatedColumnFormula>
    </tableColumn>
    <tableColumn id="42" xr3:uid="{DCE79594-78A4-410B-BB46-8824D972C2C0}" name="is_amenities_heating" dataDxfId="6">
      <calculatedColumnFormula>CONCATENATE(Sheet2!AP$1 &amp; "=" &amp; Sheet2!AP2 &amp; ", ")</calculatedColumnFormula>
    </tableColumn>
    <tableColumn id="43" xr3:uid="{891C231B-8A6C-4A4D-AB27-3565D5E221F2}" name="cancellation_policy" dataDxfId="36">
      <calculatedColumnFormula>CONCATENATE(Sheet2!AQ$1 &amp; "='" &amp; Sheet2!AQ2 &amp; "', ")</calculatedColumnFormula>
    </tableColumn>
    <tableColumn id="44" xr3:uid="{4DA2FFA3-A720-4251-8E11-368E708F6C0C}" name="price_night" dataDxfId="5">
      <calculatedColumnFormula>CONCATENATE(Sheet2!AR$1 &amp; "=" &amp; Sheet2!AR2 &amp; ", ")</calculatedColumnFormula>
    </tableColumn>
    <tableColumn id="45" xr3:uid="{A6E85D71-8EF2-44AF-A76B-452F57603B20}" name="price_cleaning" dataDxfId="4">
      <calculatedColumnFormula>CONCATENATE(Sheet2!AS$1 &amp; "=" &amp; Sheet2!AS2 &amp; ", ")</calculatedColumnFormula>
    </tableColumn>
    <tableColumn id="46" xr3:uid="{69E5AB4A-A87F-419D-AA0D-1A8CD124A865}" name="price_servicefee" dataDxfId="3">
      <calculatedColumnFormula>CONCATENATE(Sheet2!AT$1 &amp; "=" &amp; Sheet2!AT2 &amp; ", ")</calculatedColumnFormula>
    </tableColumn>
    <tableColumn id="47" xr3:uid="{033D58D1-656A-4411-889F-0FED33D1C2DC}" name="price_tax" dataDxfId="2">
      <calculatedColumnFormula>CONCATENATE(Sheet2!AU$1 &amp; "=" &amp; Sheet2!AU2 &amp; ", ")</calculatedColumnFormula>
    </tableColumn>
    <tableColumn id="48" xr3:uid="{67BE7642-7873-4037-AB64-0E6A0C2C6C31}" name="price_amenitites" dataDxfId="1">
      <calculatedColumnFormula>CONCATENATE(Sheet2!AV$1 &amp; "=" &amp; Sheet2!AV2 &amp; ", ")</calculatedColumnFormula>
    </tableColumn>
    <tableColumn id="49" xr3:uid="{05DE73CD-88A8-4B44-80E0-ED74F7336E26}" name="created_at" dataDxfId="52"/>
    <tableColumn id="50" xr3:uid="{52985B1B-AA74-4D39-8B30-E84263838492}" name="updated_at" dataDxfId="51"/>
    <tableColumn id="51" xr3:uid="{B6ACB37D-9826-413D-8353-A89C450F4699}"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0156-0442-4EE4-99C0-C90BECCFA692}">
  <dimension ref="A1:AX36"/>
  <sheetViews>
    <sheetView topLeftCell="AJ1" workbookViewId="0">
      <selection sqref="A1:AX1"/>
    </sheetView>
  </sheetViews>
  <sheetFormatPr defaultRowHeight="14.5" x14ac:dyDescent="0.35"/>
  <sheetData>
    <row r="1" spans="1:50" x14ac:dyDescent="0.35">
      <c r="A1" t="s">
        <v>0</v>
      </c>
      <c r="B1" t="s">
        <v>1</v>
      </c>
      <c r="C1" t="s">
        <v>2</v>
      </c>
      <c r="D1" t="s">
        <v>3</v>
      </c>
      <c r="E1" t="s">
        <v>4</v>
      </c>
      <c r="F1" t="s">
        <v>5</v>
      </c>
      <c r="G1" t="s">
        <v>6</v>
      </c>
      <c r="H1" t="s">
        <v>7</v>
      </c>
      <c r="I1" t="s">
        <v>8</v>
      </c>
      <c r="J1" t="s">
        <v>9</v>
      </c>
      <c r="K1" t="s">
        <v>10</v>
      </c>
      <c r="L1" t="s">
        <v>11</v>
      </c>
      <c r="M1" t="s">
        <v>12</v>
      </c>
      <c r="N1" t="s">
        <v>13</v>
      </c>
      <c r="O1" t="s">
        <v>14</v>
      </c>
      <c r="P1" t="str">
        <f t="array" ref="P1:AX1">TRANSPOSE(P2:P36)</f>
        <v>is_familty_amenities_changing_table</v>
      </c>
      <c r="Q1" t="str">
        <v>is_familty_amenities_changing_table</v>
      </c>
      <c r="R1" t="str">
        <v>is_familty_amenities_crib</v>
      </c>
      <c r="S1" t="str">
        <v>is_familty_amenities_fireguards</v>
      </c>
      <c r="T1" t="str">
        <v>is_familty_amenities_high_chair</v>
      </c>
      <c r="U1" t="str">
        <v>is_familty_amenities_game_console</v>
      </c>
      <c r="V1" t="str">
        <v>is_familty_amenities_stair_gates</v>
      </c>
      <c r="W1" t="str">
        <v>is_amenities_free_parking</v>
      </c>
      <c r="X1" t="str">
        <v>is_amenities_pool</v>
      </c>
      <c r="Y1" t="str">
        <v>is_amenities_pets_allowed</v>
      </c>
      <c r="Z1" t="str">
        <v>is_amenities_breakfast</v>
      </c>
      <c r="AA1" t="str">
        <v>is_amenities_gym</v>
      </c>
      <c r="AB1" t="str">
        <v>is_amenities_hot_tub</v>
      </c>
      <c r="AC1" t="str">
        <v>is_amenities_washer</v>
      </c>
      <c r="AD1" t="str">
        <v>is_amenities_dryer</v>
      </c>
      <c r="AE1" t="str">
        <v>is_amenities_internet</v>
      </c>
      <c r="AF1" t="str">
        <v>is_amenities_wheelchair</v>
      </c>
      <c r="AG1" t="str">
        <v>is_amenities_elevator</v>
      </c>
      <c r="AH1" t="str">
        <v>is_amenities_fireplace</v>
      </c>
      <c r="AI1" t="str">
        <v>is_amenities_air_conditioning</v>
      </c>
      <c r="AJ1" t="str">
        <v>is_amenities_cable_tv</v>
      </c>
      <c r="AK1" t="str">
        <v>is_amenities_iron</v>
      </c>
      <c r="AL1" t="str">
        <v>is_amenities_linen_essentials</v>
      </c>
      <c r="AM1" t="str">
        <v>is_amenities_kitchen</v>
      </c>
      <c r="AN1" t="str">
        <v>is_amenities_tv</v>
      </c>
      <c r="AO1" t="str">
        <v>is_amenities_hair_dryer</v>
      </c>
      <c r="AP1" t="str">
        <v>is_amenities_heating</v>
      </c>
      <c r="AQ1" t="str">
        <v>cancellation_policy</v>
      </c>
      <c r="AR1" t="str">
        <v>price_night</v>
      </c>
      <c r="AS1" t="str">
        <v>price_cleaning</v>
      </c>
      <c r="AT1" t="str">
        <v>price_servicefee</v>
      </c>
      <c r="AU1" t="str">
        <v>price_tax</v>
      </c>
      <c r="AV1" t="str">
        <v>price_amenitites</v>
      </c>
      <c r="AW1" t="str">
        <v>created_at</v>
      </c>
      <c r="AX1" t="str">
        <v>updated_at</v>
      </c>
    </row>
    <row r="2" spans="1:50" x14ac:dyDescent="0.35">
      <c r="A2" t="s">
        <v>0</v>
      </c>
      <c r="B2" t="s">
        <v>1</v>
      </c>
      <c r="C2" t="s">
        <v>2</v>
      </c>
      <c r="D2" t="s">
        <v>3</v>
      </c>
      <c r="E2" t="s">
        <v>4</v>
      </c>
      <c r="F2" t="s">
        <v>5</v>
      </c>
      <c r="G2" t="s">
        <v>6</v>
      </c>
      <c r="H2" t="s">
        <v>7</v>
      </c>
      <c r="I2" t="s">
        <v>8</v>
      </c>
      <c r="J2" t="s">
        <v>9</v>
      </c>
      <c r="K2" t="s">
        <v>10</v>
      </c>
      <c r="L2" t="s">
        <v>11</v>
      </c>
      <c r="M2" t="s">
        <v>12</v>
      </c>
      <c r="N2" t="s">
        <v>13</v>
      </c>
      <c r="O2" t="s">
        <v>14</v>
      </c>
      <c r="P2" t="str">
        <f t="array" ref="P2:AX2">TRANSPOSE(P3:P37)</f>
        <v>is_familty_amenities_changing_table</v>
      </c>
      <c r="Q2" t="str">
        <v>is_familty_amenities_crib</v>
      </c>
      <c r="R2" t="str">
        <v>is_familty_amenities_fireguards</v>
      </c>
      <c r="S2" t="str">
        <v>is_familty_amenities_high_chair</v>
      </c>
      <c r="T2" t="str">
        <v>is_familty_amenities_game_console</v>
      </c>
      <c r="U2" t="str">
        <v>is_familty_amenities_stair_gates</v>
      </c>
      <c r="V2" t="str">
        <v>is_amenities_free_parking</v>
      </c>
      <c r="W2" t="str">
        <v>is_amenities_pool</v>
      </c>
      <c r="X2" t="str">
        <v>is_amenities_pets_allowed</v>
      </c>
      <c r="Y2" t="str">
        <v>is_amenities_breakfast</v>
      </c>
      <c r="Z2" t="str">
        <v>is_amenities_gym</v>
      </c>
      <c r="AA2" t="str">
        <v>is_amenities_hot_tub</v>
      </c>
      <c r="AB2" t="str">
        <v>is_amenities_washer</v>
      </c>
      <c r="AC2" t="str">
        <v>is_amenities_dryer</v>
      </c>
      <c r="AD2" t="str">
        <v>is_amenities_internet</v>
      </c>
      <c r="AE2" t="str">
        <v>is_amenities_wheelchair</v>
      </c>
      <c r="AF2" t="str">
        <v>is_amenities_elevator</v>
      </c>
      <c r="AG2" t="str">
        <v>is_amenities_fireplace</v>
      </c>
      <c r="AH2" t="str">
        <v>is_amenities_air_conditioning</v>
      </c>
      <c r="AI2" t="str">
        <v>is_amenities_cable_tv</v>
      </c>
      <c r="AJ2" t="str">
        <v>is_amenities_iron</v>
      </c>
      <c r="AK2" t="str">
        <v>is_amenities_linen_essentials</v>
      </c>
      <c r="AL2" t="str">
        <v>is_amenities_kitchen</v>
      </c>
      <c r="AM2" t="str">
        <v>is_amenities_tv</v>
      </c>
      <c r="AN2" t="str">
        <v>is_amenities_hair_dryer</v>
      </c>
      <c r="AO2" t="str">
        <v>is_amenities_heating</v>
      </c>
      <c r="AP2" t="str">
        <v>cancellation_policy</v>
      </c>
      <c r="AQ2" t="str">
        <v>price_night</v>
      </c>
      <c r="AR2" t="str">
        <v>price_cleaning</v>
      </c>
      <c r="AS2" t="str">
        <v>price_servicefee</v>
      </c>
      <c r="AT2" t="str">
        <v>price_tax</v>
      </c>
      <c r="AU2" t="str">
        <v>price_amenitites</v>
      </c>
      <c r="AV2" t="str">
        <v>created_at</v>
      </c>
      <c r="AW2" t="str">
        <v>updated_at</v>
      </c>
      <c r="AX2">
        <v>0</v>
      </c>
    </row>
    <row r="3" spans="1:50" x14ac:dyDescent="0.35">
      <c r="P3" t="s">
        <v>15</v>
      </c>
    </row>
    <row r="4" spans="1:50" x14ac:dyDescent="0.35">
      <c r="P4" t="s">
        <v>16</v>
      </c>
    </row>
    <row r="5" spans="1:50" x14ac:dyDescent="0.35">
      <c r="P5" t="s">
        <v>17</v>
      </c>
    </row>
    <row r="6" spans="1:50" x14ac:dyDescent="0.35">
      <c r="P6" t="s">
        <v>18</v>
      </c>
    </row>
    <row r="7" spans="1:50" x14ac:dyDescent="0.35">
      <c r="P7" t="s">
        <v>19</v>
      </c>
    </row>
    <row r="8" spans="1:50" x14ac:dyDescent="0.35">
      <c r="P8" t="s">
        <v>20</v>
      </c>
    </row>
    <row r="9" spans="1:50" x14ac:dyDescent="0.35">
      <c r="P9" t="s">
        <v>13</v>
      </c>
    </row>
    <row r="10" spans="1:50" x14ac:dyDescent="0.35">
      <c r="P10" t="s">
        <v>21</v>
      </c>
    </row>
    <row r="11" spans="1:50" x14ac:dyDescent="0.35">
      <c r="P11" t="s">
        <v>22</v>
      </c>
    </row>
    <row r="12" spans="1:50" x14ac:dyDescent="0.35">
      <c r="P12" t="s">
        <v>23</v>
      </c>
    </row>
    <row r="13" spans="1:50" x14ac:dyDescent="0.35">
      <c r="P13" t="s">
        <v>24</v>
      </c>
    </row>
    <row r="14" spans="1:50" x14ac:dyDescent="0.35">
      <c r="P14" t="s">
        <v>25</v>
      </c>
    </row>
    <row r="15" spans="1:50" x14ac:dyDescent="0.35">
      <c r="P15" t="s">
        <v>26</v>
      </c>
    </row>
    <row r="16" spans="1:50" x14ac:dyDescent="0.35">
      <c r="P16" t="s">
        <v>27</v>
      </c>
    </row>
    <row r="17" spans="16:16" x14ac:dyDescent="0.35">
      <c r="P17" t="s">
        <v>28</v>
      </c>
    </row>
    <row r="18" spans="16:16" x14ac:dyDescent="0.35">
      <c r="P18" t="s">
        <v>29</v>
      </c>
    </row>
    <row r="19" spans="16:16" x14ac:dyDescent="0.35">
      <c r="P19" t="s">
        <v>30</v>
      </c>
    </row>
    <row r="20" spans="16:16" x14ac:dyDescent="0.35">
      <c r="P20" t="s">
        <v>31</v>
      </c>
    </row>
    <row r="21" spans="16:16" x14ac:dyDescent="0.35">
      <c r="P21" t="s">
        <v>32</v>
      </c>
    </row>
    <row r="22" spans="16:16" x14ac:dyDescent="0.35">
      <c r="P22" t="s">
        <v>33</v>
      </c>
    </row>
    <row r="23" spans="16:16" x14ac:dyDescent="0.35">
      <c r="P23" t="s">
        <v>34</v>
      </c>
    </row>
    <row r="24" spans="16:16" x14ac:dyDescent="0.35">
      <c r="P24" t="s">
        <v>35</v>
      </c>
    </row>
    <row r="25" spans="16:16" x14ac:dyDescent="0.35">
      <c r="P25" t="s">
        <v>36</v>
      </c>
    </row>
    <row r="26" spans="16:16" x14ac:dyDescent="0.35">
      <c r="P26" t="s">
        <v>37</v>
      </c>
    </row>
    <row r="27" spans="16:16" x14ac:dyDescent="0.35">
      <c r="P27" t="s">
        <v>38</v>
      </c>
    </row>
    <row r="28" spans="16:16" x14ac:dyDescent="0.35">
      <c r="P28" t="s">
        <v>39</v>
      </c>
    </row>
    <row r="29" spans="16:16" x14ac:dyDescent="0.35">
      <c r="P29" t="s">
        <v>40</v>
      </c>
    </row>
    <row r="30" spans="16:16" x14ac:dyDescent="0.35">
      <c r="P30" t="s">
        <v>41</v>
      </c>
    </row>
    <row r="31" spans="16:16" x14ac:dyDescent="0.35">
      <c r="P31" t="s">
        <v>42</v>
      </c>
    </row>
    <row r="32" spans="16:16" x14ac:dyDescent="0.35">
      <c r="P32" t="s">
        <v>43</v>
      </c>
    </row>
    <row r="33" spans="16:16" x14ac:dyDescent="0.35">
      <c r="P33" t="s">
        <v>44</v>
      </c>
    </row>
    <row r="34" spans="16:16" x14ac:dyDescent="0.35">
      <c r="P34" t="s">
        <v>45</v>
      </c>
    </row>
    <row r="35" spans="16:16" x14ac:dyDescent="0.35">
      <c r="P35" t="s">
        <v>46</v>
      </c>
    </row>
    <row r="36" spans="16:16" x14ac:dyDescent="0.35">
      <c r="P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3ECEA-BD1E-4C77-9F2D-EE82E5A7E0B1}">
  <dimension ref="A1:AX11"/>
  <sheetViews>
    <sheetView workbookViewId="0">
      <selection sqref="A1:AX2"/>
    </sheetView>
  </sheetViews>
  <sheetFormatPr defaultRowHeight="14.5" x14ac:dyDescent="0.35"/>
  <cols>
    <col min="3" max="3" width="9.36328125" customWidth="1"/>
    <col min="6" max="6" width="9.1796875" customWidth="1"/>
    <col min="7" max="7" width="9.26953125" customWidth="1"/>
    <col min="8" max="8" width="12.1796875" style="1" customWidth="1"/>
    <col min="9" max="9" width="14.6328125" customWidth="1"/>
    <col min="10" max="10" width="14.90625" customWidth="1"/>
    <col min="11" max="11" width="16.26953125" customWidth="1"/>
    <col min="12" max="12" width="19.6328125" customWidth="1"/>
    <col min="13" max="13" width="13" customWidth="1"/>
    <col min="14" max="14" width="24.90625" customWidth="1"/>
    <col min="15" max="15" width="32.26953125" customWidth="1"/>
    <col min="16" max="16" width="33.7265625" customWidth="1"/>
    <col min="17" max="17" width="34.7265625" customWidth="1"/>
    <col min="18" max="18" width="24.1796875" customWidth="1"/>
    <col min="19" max="19" width="29.54296875" customWidth="1"/>
    <col min="20" max="20" width="29.7265625" customWidth="1"/>
    <col min="21" max="21" width="33" customWidth="1"/>
    <col min="22" max="22" width="30.26953125" customWidth="1"/>
    <col min="23" max="23" width="25.90625" customWidth="1"/>
    <col min="24" max="24" width="18" customWidth="1"/>
    <col min="25" max="25" width="25.453125" customWidth="1"/>
    <col min="26" max="26" width="22.26953125" customWidth="1"/>
    <col min="27" max="27" width="17.7265625" customWidth="1"/>
    <col min="28" max="28" width="21.08984375" customWidth="1"/>
    <col min="29" max="29" width="20.36328125" customWidth="1"/>
    <col min="30" max="30" width="18.7265625" customWidth="1"/>
    <col min="31" max="31" width="21.08984375" customWidth="1"/>
    <col min="32" max="32" width="23.36328125" customWidth="1"/>
    <col min="33" max="33" width="21.1796875" customWidth="1"/>
    <col min="34" max="34" width="21.453125" customWidth="1"/>
    <col min="35" max="35" width="27.81640625" customWidth="1"/>
    <col min="36" max="36" width="21.26953125" customWidth="1"/>
    <col min="37" max="37" width="17.6328125" customWidth="1"/>
    <col min="38" max="38" width="27.54296875" customWidth="1"/>
    <col min="39" max="39" width="20.453125" customWidth="1"/>
    <col min="40" max="40" width="15.90625" customWidth="1"/>
    <col min="41" max="41" width="23" customWidth="1"/>
    <col min="42" max="42" width="20.54296875" customWidth="1"/>
    <col min="43" max="43" width="18.6328125" customWidth="1"/>
    <col min="44" max="44" width="12.1796875" customWidth="1"/>
    <col min="45" max="45" width="14.7265625" customWidth="1"/>
    <col min="46" max="46" width="16.26953125" customWidth="1"/>
    <col min="47" max="47" width="10.54296875" customWidth="1"/>
    <col min="48" max="48" width="16.81640625" customWidth="1"/>
    <col min="49" max="49" width="11.90625" customWidth="1"/>
    <col min="50" max="50" width="12.6328125" customWidth="1"/>
  </cols>
  <sheetData>
    <row r="1" spans="1:50" x14ac:dyDescent="0.35">
      <c r="A1" t="s">
        <v>0</v>
      </c>
      <c r="B1" t="s">
        <v>1</v>
      </c>
      <c r="C1" t="s">
        <v>2</v>
      </c>
      <c r="D1" t="s">
        <v>3</v>
      </c>
      <c r="E1" t="s">
        <v>4</v>
      </c>
      <c r="F1" t="s">
        <v>5</v>
      </c>
      <c r="G1" t="s">
        <v>6</v>
      </c>
      <c r="H1" s="1" t="s">
        <v>7</v>
      </c>
      <c r="I1" t="s">
        <v>8</v>
      </c>
      <c r="J1" t="s">
        <v>9</v>
      </c>
      <c r="K1" t="s">
        <v>10</v>
      </c>
      <c r="L1" t="s">
        <v>11</v>
      </c>
      <c r="M1" t="s">
        <v>12</v>
      </c>
      <c r="N1" t="s">
        <v>13</v>
      </c>
      <c r="O1" t="s">
        <v>14</v>
      </c>
      <c r="P1" t="s">
        <v>15</v>
      </c>
      <c r="Q1" t="s">
        <v>49</v>
      </c>
      <c r="R1" t="s">
        <v>16</v>
      </c>
      <c r="S1" t="s">
        <v>17</v>
      </c>
      <c r="T1" t="s">
        <v>18</v>
      </c>
      <c r="U1" t="s">
        <v>19</v>
      </c>
      <c r="V1" t="s">
        <v>20</v>
      </c>
      <c r="W1" t="s">
        <v>50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35">
      <c r="A2" s="1" t="s">
        <v>61</v>
      </c>
      <c r="B2" s="1" t="s">
        <v>51</v>
      </c>
      <c r="C2" s="1" t="s">
        <v>71</v>
      </c>
      <c r="D2" s="1" t="s">
        <v>81</v>
      </c>
      <c r="E2" s="1" t="s">
        <v>82</v>
      </c>
      <c r="F2" s="1">
        <v>20226</v>
      </c>
      <c r="G2" s="1" t="s">
        <v>83</v>
      </c>
      <c r="H2" s="1" t="s">
        <v>98</v>
      </c>
      <c r="I2" s="1" t="s">
        <v>81</v>
      </c>
      <c r="J2" s="2">
        <v>0.59861111111111109</v>
      </c>
      <c r="K2" s="2">
        <v>0.6333333333333333</v>
      </c>
      <c r="L2" s="1" t="b">
        <v>0</v>
      </c>
      <c r="M2" s="1" t="s">
        <v>103</v>
      </c>
      <c r="N2" s="1" t="b">
        <v>0</v>
      </c>
      <c r="O2" s="1" t="b">
        <v>0</v>
      </c>
      <c r="P2" s="1" t="b">
        <v>0</v>
      </c>
      <c r="Q2" s="1" t="b">
        <v>0</v>
      </c>
      <c r="R2" s="1" t="b">
        <v>0</v>
      </c>
      <c r="S2" s="1" t="b">
        <v>0</v>
      </c>
      <c r="T2" s="1" t="b">
        <v>0</v>
      </c>
      <c r="U2" s="1" t="b">
        <v>0</v>
      </c>
      <c r="V2" s="1" t="b">
        <v>0</v>
      </c>
      <c r="W2" s="1" t="b">
        <v>0</v>
      </c>
      <c r="X2" s="1" t="b">
        <v>1</v>
      </c>
      <c r="Y2" s="1" t="b">
        <v>1</v>
      </c>
      <c r="Z2" s="1" t="b">
        <v>1</v>
      </c>
      <c r="AA2" s="1" t="b">
        <v>1</v>
      </c>
      <c r="AB2" s="1" t="b">
        <v>1</v>
      </c>
      <c r="AC2" s="1" t="b">
        <v>1</v>
      </c>
      <c r="AD2" s="1" t="b">
        <v>1</v>
      </c>
      <c r="AE2" s="1" t="b">
        <v>1</v>
      </c>
      <c r="AF2" s="1" t="b">
        <v>1</v>
      </c>
      <c r="AG2" s="1" t="b">
        <v>1</v>
      </c>
      <c r="AH2" s="1" t="b">
        <v>1</v>
      </c>
      <c r="AI2" s="1" t="b">
        <v>1</v>
      </c>
      <c r="AJ2" s="1" t="b">
        <v>1</v>
      </c>
      <c r="AK2" s="1" t="b">
        <v>1</v>
      </c>
      <c r="AL2" s="1" t="b">
        <v>1</v>
      </c>
      <c r="AM2" s="1" t="b">
        <v>1</v>
      </c>
      <c r="AN2" s="1" t="b">
        <v>1</v>
      </c>
      <c r="AO2" s="1" t="b">
        <v>1</v>
      </c>
      <c r="AP2" s="1" t="b">
        <v>1</v>
      </c>
      <c r="AQ2" s="1" t="s">
        <v>100</v>
      </c>
      <c r="AR2" s="1">
        <v>620.47</v>
      </c>
      <c r="AS2" s="1">
        <v>145.97</v>
      </c>
      <c r="AT2" s="1">
        <v>145.97</v>
      </c>
      <c r="AU2" s="1">
        <v>10.15</v>
      </c>
      <c r="AV2" s="1">
        <v>77.91</v>
      </c>
      <c r="AW2" s="1"/>
      <c r="AX2" s="1"/>
    </row>
    <row r="3" spans="1:50" x14ac:dyDescent="0.35">
      <c r="A3" s="1" t="s">
        <v>62</v>
      </c>
      <c r="B3" s="1" t="s">
        <v>52</v>
      </c>
      <c r="C3" s="1" t="s">
        <v>72</v>
      </c>
      <c r="D3" s="1" t="s">
        <v>84</v>
      </c>
      <c r="E3" s="1" t="s">
        <v>85</v>
      </c>
      <c r="F3" s="1">
        <v>36125</v>
      </c>
      <c r="G3" s="1" t="s">
        <v>83</v>
      </c>
      <c r="H3" s="1" t="s">
        <v>99</v>
      </c>
      <c r="I3" s="1" t="s">
        <v>84</v>
      </c>
      <c r="J3" s="2">
        <v>0.64374999999999993</v>
      </c>
      <c r="K3" s="2">
        <v>0.54861111111111105</v>
      </c>
      <c r="L3" s="1" t="b">
        <v>0</v>
      </c>
      <c r="M3" s="1" t="s">
        <v>103</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s">
        <v>100</v>
      </c>
      <c r="AR3" s="1">
        <v>158.13</v>
      </c>
      <c r="AS3" s="1">
        <v>31.99</v>
      </c>
      <c r="AT3" s="1">
        <v>31.99</v>
      </c>
      <c r="AU3" s="1">
        <v>123</v>
      </c>
      <c r="AV3" s="1">
        <v>409.75</v>
      </c>
      <c r="AW3" s="1"/>
      <c r="AX3" s="1"/>
    </row>
    <row r="4" spans="1:50" x14ac:dyDescent="0.35">
      <c r="A4" s="1" t="s">
        <v>63</v>
      </c>
      <c r="B4" s="1" t="s">
        <v>53</v>
      </c>
      <c r="C4" s="1" t="s">
        <v>73</v>
      </c>
      <c r="D4" s="1" t="s">
        <v>86</v>
      </c>
      <c r="E4" s="1" t="s">
        <v>87</v>
      </c>
      <c r="F4" s="1">
        <v>75241</v>
      </c>
      <c r="G4" s="1" t="s">
        <v>83</v>
      </c>
      <c r="H4" s="1" t="s">
        <v>101</v>
      </c>
      <c r="I4" s="1" t="s">
        <v>86</v>
      </c>
      <c r="J4" s="2">
        <v>0.59930555555555554</v>
      </c>
      <c r="K4" s="2">
        <v>0.44513888888888892</v>
      </c>
      <c r="L4" s="1" t="b">
        <v>0</v>
      </c>
      <c r="M4" s="1" t="s">
        <v>102</v>
      </c>
      <c r="N4" s="1" t="b">
        <v>0</v>
      </c>
      <c r="O4" s="1" t="b">
        <v>0</v>
      </c>
      <c r="P4" s="1" t="b">
        <v>0</v>
      </c>
      <c r="Q4" s="1" t="b">
        <v>0</v>
      </c>
      <c r="R4" s="1" t="b">
        <v>0</v>
      </c>
      <c r="S4" s="1" t="b">
        <v>0</v>
      </c>
      <c r="T4" s="1" t="b">
        <v>0</v>
      </c>
      <c r="U4" s="1" t="b">
        <v>0</v>
      </c>
      <c r="V4" s="1" t="b">
        <v>0</v>
      </c>
      <c r="W4" s="1" t="b">
        <v>0</v>
      </c>
      <c r="X4" s="1" t="b">
        <v>0</v>
      </c>
      <c r="Y4" s="1" t="b">
        <v>1</v>
      </c>
      <c r="Z4" s="1" t="b">
        <v>0</v>
      </c>
      <c r="AA4" s="1" t="b">
        <v>1</v>
      </c>
      <c r="AB4" s="1" t="b">
        <v>0</v>
      </c>
      <c r="AC4" s="1" t="b">
        <v>1</v>
      </c>
      <c r="AD4" s="1" t="b">
        <v>0</v>
      </c>
      <c r="AE4" s="1" t="b">
        <v>1</v>
      </c>
      <c r="AF4" s="1" t="b">
        <v>0</v>
      </c>
      <c r="AG4" s="1" t="b">
        <v>1</v>
      </c>
      <c r="AH4" s="1" t="b">
        <v>0</v>
      </c>
      <c r="AI4" s="1" t="b">
        <v>1</v>
      </c>
      <c r="AJ4" s="1" t="b">
        <v>0</v>
      </c>
      <c r="AK4" s="1" t="b">
        <v>1</v>
      </c>
      <c r="AL4" s="1" t="b">
        <v>0</v>
      </c>
      <c r="AM4" s="1" t="b">
        <v>1</v>
      </c>
      <c r="AN4" s="1" t="b">
        <v>0</v>
      </c>
      <c r="AO4" s="1" t="b">
        <v>1</v>
      </c>
      <c r="AP4" s="1" t="b">
        <v>0</v>
      </c>
      <c r="AQ4" s="1" t="s">
        <v>100</v>
      </c>
      <c r="AR4" s="1">
        <v>567.16999999999996</v>
      </c>
      <c r="AS4" s="1">
        <v>244.61</v>
      </c>
      <c r="AT4" s="1">
        <v>244.61</v>
      </c>
      <c r="AU4" s="1">
        <v>2.8</v>
      </c>
      <c r="AV4" s="1">
        <v>74.98</v>
      </c>
      <c r="AW4" s="1"/>
      <c r="AX4" s="1"/>
    </row>
    <row r="5" spans="1:50" x14ac:dyDescent="0.35">
      <c r="A5" s="1" t="s">
        <v>64</v>
      </c>
      <c r="B5" s="1" t="s">
        <v>54</v>
      </c>
      <c r="C5" s="1" t="s">
        <v>74</v>
      </c>
      <c r="D5" s="1" t="s">
        <v>88</v>
      </c>
      <c r="E5" s="1" t="s">
        <v>89</v>
      </c>
      <c r="F5" s="1">
        <v>55417</v>
      </c>
      <c r="G5" s="1" t="s">
        <v>83</v>
      </c>
      <c r="H5" s="1" t="s">
        <v>101</v>
      </c>
      <c r="I5" s="1" t="s">
        <v>88</v>
      </c>
      <c r="J5" s="2">
        <v>0.67291666666666661</v>
      </c>
      <c r="K5" s="2">
        <v>0.5805555555555556</v>
      </c>
      <c r="L5" s="1" t="b">
        <v>0</v>
      </c>
      <c r="M5" s="1" t="s">
        <v>102</v>
      </c>
      <c r="N5" s="1" t="b">
        <v>1</v>
      </c>
      <c r="O5" s="1" t="b">
        <v>0</v>
      </c>
      <c r="P5" s="1" t="b">
        <v>0</v>
      </c>
      <c r="Q5" s="1" t="b">
        <v>0</v>
      </c>
      <c r="R5" s="1" t="b">
        <v>0</v>
      </c>
      <c r="S5" s="1" t="b">
        <v>0</v>
      </c>
      <c r="T5" s="1" t="b">
        <v>0</v>
      </c>
      <c r="U5" s="1" t="b">
        <v>0</v>
      </c>
      <c r="V5" s="1" t="b">
        <v>0</v>
      </c>
      <c r="W5" s="1" t="b">
        <v>0</v>
      </c>
      <c r="X5" s="1" t="b">
        <v>1</v>
      </c>
      <c r="Y5" s="1" t="b">
        <v>0</v>
      </c>
      <c r="Z5" s="1" t="b">
        <v>1</v>
      </c>
      <c r="AA5" s="1" t="b">
        <v>0</v>
      </c>
      <c r="AB5" s="1" t="b">
        <v>1</v>
      </c>
      <c r="AC5" s="1" t="b">
        <v>0</v>
      </c>
      <c r="AD5" s="1" t="b">
        <v>1</v>
      </c>
      <c r="AE5" s="1" t="b">
        <v>0</v>
      </c>
      <c r="AF5" s="1" t="b">
        <v>1</v>
      </c>
      <c r="AG5" s="1" t="b">
        <v>0</v>
      </c>
      <c r="AH5" s="1" t="b">
        <v>1</v>
      </c>
      <c r="AI5" s="1" t="b">
        <v>0</v>
      </c>
      <c r="AJ5" s="1" t="b">
        <v>1</v>
      </c>
      <c r="AK5" s="1" t="b">
        <v>0</v>
      </c>
      <c r="AL5" s="1" t="b">
        <v>1</v>
      </c>
      <c r="AM5" s="1" t="b">
        <v>0</v>
      </c>
      <c r="AN5" s="1" t="b">
        <v>1</v>
      </c>
      <c r="AO5" s="1" t="b">
        <v>0</v>
      </c>
      <c r="AP5" s="1" t="b">
        <v>1</v>
      </c>
      <c r="AQ5" s="1" t="s">
        <v>100</v>
      </c>
      <c r="AR5" s="1">
        <v>915</v>
      </c>
      <c r="AS5" s="1">
        <v>117.7</v>
      </c>
      <c r="AT5" s="1">
        <v>117.7</v>
      </c>
      <c r="AU5" s="1">
        <v>8.74</v>
      </c>
      <c r="AV5" s="1">
        <v>110.26</v>
      </c>
      <c r="AW5" s="1"/>
      <c r="AX5" s="1"/>
    </row>
    <row r="6" spans="1:50" x14ac:dyDescent="0.35">
      <c r="A6" s="1" t="s">
        <v>65</v>
      </c>
      <c r="B6" s="1" t="s">
        <v>55</v>
      </c>
      <c r="C6" s="1" t="s">
        <v>75</v>
      </c>
      <c r="D6" s="1" t="s">
        <v>90</v>
      </c>
      <c r="E6" s="1" t="s">
        <v>91</v>
      </c>
      <c r="F6" s="1">
        <v>2208</v>
      </c>
      <c r="G6" s="1" t="s">
        <v>83</v>
      </c>
      <c r="H6" s="1" t="s">
        <v>101</v>
      </c>
      <c r="I6" s="1" t="s">
        <v>90</v>
      </c>
      <c r="J6" s="2">
        <v>0.60486111111111118</v>
      </c>
      <c r="K6" s="2">
        <v>0.60902777777777783</v>
      </c>
      <c r="L6" s="1" t="b">
        <v>0</v>
      </c>
      <c r="M6" s="1" t="s">
        <v>102</v>
      </c>
      <c r="N6" s="1" t="b">
        <v>1</v>
      </c>
      <c r="O6" s="1" t="b">
        <v>0</v>
      </c>
      <c r="P6" s="1" t="b">
        <v>0</v>
      </c>
      <c r="Q6" s="1" t="b">
        <v>0</v>
      </c>
      <c r="R6" s="1" t="b">
        <v>0</v>
      </c>
      <c r="S6" s="1" t="b">
        <v>0</v>
      </c>
      <c r="T6" s="1" t="b">
        <v>0</v>
      </c>
      <c r="U6" s="1" t="b">
        <v>0</v>
      </c>
      <c r="V6" s="1" t="b">
        <v>0</v>
      </c>
      <c r="W6" s="1" t="b">
        <v>0</v>
      </c>
      <c r="X6" s="1" t="b">
        <v>1</v>
      </c>
      <c r="Y6" s="1" t="b">
        <v>1</v>
      </c>
      <c r="Z6" s="1" t="b">
        <v>0</v>
      </c>
      <c r="AA6" s="1" t="b">
        <v>0</v>
      </c>
      <c r="AB6" s="1" t="b">
        <v>1</v>
      </c>
      <c r="AC6" s="1" t="b">
        <v>1</v>
      </c>
      <c r="AD6" s="1" t="b">
        <v>0</v>
      </c>
      <c r="AE6" s="1" t="b">
        <v>0</v>
      </c>
      <c r="AF6" s="1" t="b">
        <v>1</v>
      </c>
      <c r="AG6" s="1" t="b">
        <v>1</v>
      </c>
      <c r="AH6" s="1" t="b">
        <v>0</v>
      </c>
      <c r="AI6" s="1" t="b">
        <v>0</v>
      </c>
      <c r="AJ6" s="1" t="b">
        <v>1</v>
      </c>
      <c r="AK6" s="1" t="b">
        <v>1</v>
      </c>
      <c r="AL6" s="1" t="b">
        <v>0</v>
      </c>
      <c r="AM6" s="1" t="b">
        <v>0</v>
      </c>
      <c r="AN6" s="1" t="b">
        <v>1</v>
      </c>
      <c r="AO6" s="1" t="b">
        <v>1</v>
      </c>
      <c r="AP6" s="1" t="b">
        <v>0</v>
      </c>
      <c r="AQ6" s="1" t="s">
        <v>100</v>
      </c>
      <c r="AR6" s="1">
        <v>165.95</v>
      </c>
      <c r="AS6" s="1">
        <v>229.79</v>
      </c>
      <c r="AT6" s="1">
        <v>229.79</v>
      </c>
      <c r="AU6" s="1">
        <v>124.92</v>
      </c>
      <c r="AV6" s="1">
        <v>468.03</v>
      </c>
      <c r="AW6" s="1"/>
      <c r="AX6" s="1"/>
    </row>
    <row r="7" spans="1:50" x14ac:dyDescent="0.35">
      <c r="A7" s="1" t="s">
        <v>66</v>
      </c>
      <c r="B7" s="1" t="s">
        <v>56</v>
      </c>
      <c r="C7" s="1" t="s">
        <v>76</v>
      </c>
      <c r="D7" s="1" t="s">
        <v>92</v>
      </c>
      <c r="E7" s="1" t="s">
        <v>87</v>
      </c>
      <c r="F7" s="1">
        <v>77060</v>
      </c>
      <c r="G7" s="1" t="s">
        <v>83</v>
      </c>
      <c r="H7" s="1" t="s">
        <v>101</v>
      </c>
      <c r="I7" s="1" t="s">
        <v>92</v>
      </c>
      <c r="J7" s="2">
        <v>0.62152777777777779</v>
      </c>
      <c r="K7" s="2">
        <v>0.64722222222222225</v>
      </c>
      <c r="L7" s="1" t="b">
        <v>0</v>
      </c>
      <c r="M7" s="1" t="s">
        <v>102</v>
      </c>
      <c r="N7" s="1" t="b">
        <v>1</v>
      </c>
      <c r="O7" s="1" t="b">
        <v>0</v>
      </c>
      <c r="P7" s="1" t="b">
        <v>0</v>
      </c>
      <c r="Q7" s="1" t="b">
        <v>0</v>
      </c>
      <c r="R7" s="1" t="b">
        <v>0</v>
      </c>
      <c r="S7" s="1" t="b">
        <v>0</v>
      </c>
      <c r="T7" s="1" t="b">
        <v>0</v>
      </c>
      <c r="U7" s="1" t="b">
        <v>0</v>
      </c>
      <c r="V7" s="1" t="b">
        <v>0</v>
      </c>
      <c r="W7" s="1" t="b">
        <v>0</v>
      </c>
      <c r="X7" s="1" t="b">
        <v>0</v>
      </c>
      <c r="Y7" s="1" t="b">
        <v>0</v>
      </c>
      <c r="Z7" s="1" t="b">
        <v>1</v>
      </c>
      <c r="AA7" s="1" t="b">
        <v>1</v>
      </c>
      <c r="AB7" s="1" t="b">
        <v>0</v>
      </c>
      <c r="AC7" s="1" t="b">
        <v>0</v>
      </c>
      <c r="AD7" s="1" t="b">
        <v>1</v>
      </c>
      <c r="AE7" s="1" t="b">
        <v>1</v>
      </c>
      <c r="AF7" s="1" t="b">
        <v>0</v>
      </c>
      <c r="AG7" s="1" t="b">
        <v>0</v>
      </c>
      <c r="AH7" s="1" t="b">
        <v>1</v>
      </c>
      <c r="AI7" s="1" t="b">
        <v>1</v>
      </c>
      <c r="AJ7" s="1" t="b">
        <v>0</v>
      </c>
      <c r="AK7" s="1" t="b">
        <v>0</v>
      </c>
      <c r="AL7" s="1" t="b">
        <v>1</v>
      </c>
      <c r="AM7" s="1" t="b">
        <v>1</v>
      </c>
      <c r="AN7" s="1" t="b">
        <v>0</v>
      </c>
      <c r="AO7" s="1" t="b">
        <v>0</v>
      </c>
      <c r="AP7" s="1" t="b">
        <v>1</v>
      </c>
      <c r="AQ7" s="1" t="s">
        <v>100</v>
      </c>
      <c r="AR7" s="1">
        <v>690.73</v>
      </c>
      <c r="AS7" s="1">
        <v>245.68</v>
      </c>
      <c r="AT7" s="1">
        <v>245.68</v>
      </c>
      <c r="AU7" s="1">
        <v>142.4</v>
      </c>
      <c r="AV7" s="1">
        <v>165.87</v>
      </c>
      <c r="AW7" s="1"/>
      <c r="AX7" s="1"/>
    </row>
    <row r="8" spans="1:50" x14ac:dyDescent="0.35">
      <c r="A8" s="1" t="s">
        <v>67</v>
      </c>
      <c r="B8" s="1" t="s">
        <v>57</v>
      </c>
      <c r="C8" s="1" t="s">
        <v>77</v>
      </c>
      <c r="D8" s="1" t="s">
        <v>93</v>
      </c>
      <c r="E8" s="1" t="s">
        <v>94</v>
      </c>
      <c r="F8" s="1">
        <v>74156</v>
      </c>
      <c r="G8" s="1" t="s">
        <v>83</v>
      </c>
      <c r="H8" s="1" t="s">
        <v>101</v>
      </c>
      <c r="I8" s="1" t="s">
        <v>93</v>
      </c>
      <c r="J8" s="2">
        <v>0.68472222222222223</v>
      </c>
      <c r="K8" s="2">
        <v>0.56458333333333333</v>
      </c>
      <c r="L8" s="1" t="b">
        <v>1</v>
      </c>
      <c r="M8" s="1" t="s">
        <v>102</v>
      </c>
      <c r="N8" s="1" t="b">
        <v>1</v>
      </c>
      <c r="O8" s="1" t="b">
        <v>0</v>
      </c>
      <c r="P8" s="1" t="b">
        <v>0</v>
      </c>
      <c r="Q8" s="1" t="b">
        <v>0</v>
      </c>
      <c r="R8" s="1" t="b">
        <v>0</v>
      </c>
      <c r="S8" s="1" t="b">
        <v>0</v>
      </c>
      <c r="T8" s="1" t="b">
        <v>0</v>
      </c>
      <c r="U8" s="1" t="b">
        <v>0</v>
      </c>
      <c r="V8" s="1" t="b">
        <v>0</v>
      </c>
      <c r="W8" s="1" t="b">
        <v>0</v>
      </c>
      <c r="X8" s="1" t="b">
        <v>0</v>
      </c>
      <c r="Y8" s="1" t="b">
        <v>1</v>
      </c>
      <c r="Z8" s="1" t="b">
        <v>1</v>
      </c>
      <c r="AA8" s="1" t="b">
        <v>0</v>
      </c>
      <c r="AB8" s="1" t="b">
        <v>1</v>
      </c>
      <c r="AC8" s="1" t="b">
        <v>1</v>
      </c>
      <c r="AD8" s="1" t="b">
        <v>0</v>
      </c>
      <c r="AE8" s="1" t="b">
        <v>1</v>
      </c>
      <c r="AF8" s="1" t="b">
        <v>1</v>
      </c>
      <c r="AG8" s="1" t="b">
        <v>0</v>
      </c>
      <c r="AH8" s="1" t="b">
        <v>1</v>
      </c>
      <c r="AI8" s="1" t="b">
        <v>1</v>
      </c>
      <c r="AJ8" s="1" t="b">
        <v>0</v>
      </c>
      <c r="AK8" s="1" t="b">
        <v>1</v>
      </c>
      <c r="AL8" s="1" t="b">
        <v>1</v>
      </c>
      <c r="AM8" s="1" t="b">
        <v>0</v>
      </c>
      <c r="AN8" s="1" t="b">
        <v>1</v>
      </c>
      <c r="AO8" s="1" t="b">
        <v>1</v>
      </c>
      <c r="AP8" s="1" t="b">
        <v>0</v>
      </c>
      <c r="AQ8" s="1" t="s">
        <v>100</v>
      </c>
      <c r="AR8" s="1">
        <v>491.94</v>
      </c>
      <c r="AS8" s="1">
        <v>190.35</v>
      </c>
      <c r="AT8" s="1">
        <v>190.35</v>
      </c>
      <c r="AU8" s="1">
        <v>4.88</v>
      </c>
      <c r="AV8" s="1">
        <v>381.8</v>
      </c>
      <c r="AW8" s="1"/>
      <c r="AX8" s="1"/>
    </row>
    <row r="9" spans="1:50" x14ac:dyDescent="0.35">
      <c r="A9" s="1" t="s">
        <v>68</v>
      </c>
      <c r="B9" s="1" t="s">
        <v>58</v>
      </c>
      <c r="C9" s="1" t="s">
        <v>78</v>
      </c>
      <c r="D9" s="1" t="s">
        <v>95</v>
      </c>
      <c r="E9" s="1" t="s">
        <v>96</v>
      </c>
      <c r="F9" s="1">
        <v>32123</v>
      </c>
      <c r="G9" s="1" t="s">
        <v>83</v>
      </c>
      <c r="H9" s="1" t="s">
        <v>101</v>
      </c>
      <c r="I9" s="1" t="s">
        <v>95</v>
      </c>
      <c r="J9" s="2">
        <v>0.6166666666666667</v>
      </c>
      <c r="K9" s="2">
        <v>0.62222222222222223</v>
      </c>
      <c r="L9" s="1" t="b">
        <v>0</v>
      </c>
      <c r="M9" s="1" t="s">
        <v>102</v>
      </c>
      <c r="N9" s="1" t="b">
        <v>1</v>
      </c>
      <c r="O9" s="1" t="b">
        <v>0</v>
      </c>
      <c r="P9" s="1" t="b">
        <v>0</v>
      </c>
      <c r="Q9" s="1" t="b">
        <v>0</v>
      </c>
      <c r="R9" s="1" t="b">
        <v>0</v>
      </c>
      <c r="S9" s="1" t="b">
        <v>0</v>
      </c>
      <c r="T9" s="1" t="b">
        <v>0</v>
      </c>
      <c r="U9" s="1" t="b">
        <v>0</v>
      </c>
      <c r="V9" s="1" t="b">
        <v>0</v>
      </c>
      <c r="W9" s="1" t="b">
        <v>0</v>
      </c>
      <c r="X9" s="1" t="b">
        <v>0</v>
      </c>
      <c r="Y9" s="1" t="b">
        <v>1</v>
      </c>
      <c r="Z9" s="1" t="b">
        <v>1</v>
      </c>
      <c r="AA9" s="1" t="b">
        <v>0</v>
      </c>
      <c r="AB9" s="1" t="b">
        <v>1</v>
      </c>
      <c r="AC9" s="1" t="b">
        <v>1</v>
      </c>
      <c r="AD9" s="1" t="b">
        <v>0</v>
      </c>
      <c r="AE9" s="1" t="b">
        <v>1</v>
      </c>
      <c r="AF9" s="1" t="b">
        <v>1</v>
      </c>
      <c r="AG9" s="1" t="b">
        <v>0</v>
      </c>
      <c r="AH9" s="1" t="b">
        <v>1</v>
      </c>
      <c r="AI9" s="1" t="b">
        <v>1</v>
      </c>
      <c r="AJ9" s="1" t="b">
        <v>0</v>
      </c>
      <c r="AK9" s="1" t="b">
        <v>1</v>
      </c>
      <c r="AL9" s="1" t="b">
        <v>1</v>
      </c>
      <c r="AM9" s="1" t="b">
        <v>0</v>
      </c>
      <c r="AN9" s="1" t="b">
        <v>1</v>
      </c>
      <c r="AO9" s="1" t="b">
        <v>1</v>
      </c>
      <c r="AP9" s="1" t="b">
        <v>1</v>
      </c>
      <c r="AQ9" s="1" t="s">
        <v>100</v>
      </c>
      <c r="AR9" s="1">
        <v>980.85</v>
      </c>
      <c r="AS9" s="1">
        <v>60.23</v>
      </c>
      <c r="AT9" s="1">
        <v>60.23</v>
      </c>
      <c r="AU9" s="1">
        <v>91.79</v>
      </c>
      <c r="AV9" s="1">
        <v>335.61</v>
      </c>
      <c r="AW9" s="1"/>
      <c r="AX9" s="1"/>
    </row>
    <row r="10" spans="1:50" x14ac:dyDescent="0.35">
      <c r="A10" s="1" t="s">
        <v>69</v>
      </c>
      <c r="B10" s="1" t="s">
        <v>59</v>
      </c>
      <c r="C10" s="1" t="s">
        <v>79</v>
      </c>
      <c r="D10" s="1" t="s">
        <v>97</v>
      </c>
      <c r="E10" s="1" t="s">
        <v>96</v>
      </c>
      <c r="F10" s="1">
        <v>32825</v>
      </c>
      <c r="G10" s="1" t="s">
        <v>83</v>
      </c>
      <c r="H10" s="1" t="s">
        <v>101</v>
      </c>
      <c r="I10" s="1" t="s">
        <v>97</v>
      </c>
      <c r="J10" s="2">
        <v>0.6333333333333333</v>
      </c>
      <c r="K10" s="2">
        <v>0.61805555555555558</v>
      </c>
      <c r="L10" s="1" t="b">
        <v>0</v>
      </c>
      <c r="M10" s="1" t="s">
        <v>102</v>
      </c>
      <c r="N10" s="1" t="b">
        <v>0</v>
      </c>
      <c r="O10" s="1" t="b">
        <v>0</v>
      </c>
      <c r="P10" s="1" t="b">
        <v>0</v>
      </c>
      <c r="Q10" s="1" t="b">
        <v>0</v>
      </c>
      <c r="R10" s="1" t="b">
        <v>0</v>
      </c>
      <c r="S10" s="1" t="b">
        <v>0</v>
      </c>
      <c r="T10" s="1" t="b">
        <v>0</v>
      </c>
      <c r="U10" s="1" t="b">
        <v>0</v>
      </c>
      <c r="V10" s="1" t="b">
        <v>0</v>
      </c>
      <c r="W10" s="1" t="b">
        <v>0</v>
      </c>
      <c r="X10" s="1" t="b">
        <v>1</v>
      </c>
      <c r="Y10" s="1" t="b">
        <v>1</v>
      </c>
      <c r="Z10" s="1" t="b">
        <v>1</v>
      </c>
      <c r="AA10" s="1" t="b">
        <v>1</v>
      </c>
      <c r="AB10" s="1" t="b">
        <v>1</v>
      </c>
      <c r="AC10" s="1" t="b">
        <v>1</v>
      </c>
      <c r="AD10" s="1" t="b">
        <v>1</v>
      </c>
      <c r="AE10" s="1" t="b">
        <v>1</v>
      </c>
      <c r="AF10" s="1" t="b">
        <v>1</v>
      </c>
      <c r="AG10" s="1" t="b">
        <v>1</v>
      </c>
      <c r="AH10" s="1" t="b">
        <v>1</v>
      </c>
      <c r="AI10" s="1" t="b">
        <v>1</v>
      </c>
      <c r="AJ10" s="1" t="b">
        <v>1</v>
      </c>
      <c r="AK10" s="1" t="b">
        <v>1</v>
      </c>
      <c r="AL10" s="1" t="b">
        <v>1</v>
      </c>
      <c r="AM10" s="1" t="b">
        <v>1</v>
      </c>
      <c r="AN10" s="1" t="b">
        <v>1</v>
      </c>
      <c r="AO10" s="1" t="b">
        <v>1</v>
      </c>
      <c r="AP10" s="1" t="b">
        <v>1</v>
      </c>
      <c r="AQ10" s="1" t="s">
        <v>100</v>
      </c>
      <c r="AR10" s="1">
        <v>318.64</v>
      </c>
      <c r="AS10" s="1">
        <v>125.55</v>
      </c>
      <c r="AT10" s="1">
        <v>125.55</v>
      </c>
      <c r="AU10" s="1">
        <v>88.49</v>
      </c>
      <c r="AV10" s="1">
        <v>113.77</v>
      </c>
      <c r="AW10" s="1"/>
      <c r="AX10" s="1"/>
    </row>
    <row r="11" spans="1:50" x14ac:dyDescent="0.35">
      <c r="A11" s="1" t="s">
        <v>70</v>
      </c>
      <c r="B11" s="1" t="s">
        <v>60</v>
      </c>
      <c r="C11" s="1" t="s">
        <v>80</v>
      </c>
      <c r="D11" s="1" t="s">
        <v>93</v>
      </c>
      <c r="E11" s="1" t="s">
        <v>94</v>
      </c>
      <c r="F11" s="1">
        <v>74103</v>
      </c>
      <c r="G11" s="1" t="s">
        <v>83</v>
      </c>
      <c r="H11" s="1" t="s">
        <v>101</v>
      </c>
      <c r="I11" s="1" t="s">
        <v>93</v>
      </c>
      <c r="J11" s="2">
        <v>0.63055555555555554</v>
      </c>
      <c r="K11" s="2">
        <v>0.60347222222222219</v>
      </c>
      <c r="L11" s="1" t="b">
        <v>0</v>
      </c>
      <c r="M11" s="1" t="s">
        <v>102</v>
      </c>
      <c r="N11" s="1" t="b">
        <v>0</v>
      </c>
      <c r="O11" s="1" t="b">
        <v>0</v>
      </c>
      <c r="P11" s="1" t="b">
        <v>0</v>
      </c>
      <c r="Q11" s="1" t="b">
        <v>0</v>
      </c>
      <c r="R11" s="1" t="b">
        <v>0</v>
      </c>
      <c r="S11" s="1" t="b">
        <v>0</v>
      </c>
      <c r="T11" s="1" t="b">
        <v>0</v>
      </c>
      <c r="U11" s="1" t="b">
        <v>0</v>
      </c>
      <c r="V11" s="1" t="b">
        <v>0</v>
      </c>
      <c r="W11" s="1" t="b">
        <v>0</v>
      </c>
      <c r="X11" s="1" t="b">
        <v>1</v>
      </c>
      <c r="Y11" s="1" t="b">
        <v>1</v>
      </c>
      <c r="Z11" s="1" t="b">
        <v>1</v>
      </c>
      <c r="AA11" s="1" t="b">
        <v>1</v>
      </c>
      <c r="AB11" s="1" t="b">
        <v>1</v>
      </c>
      <c r="AC11" s="1" t="b">
        <v>1</v>
      </c>
      <c r="AD11" s="1" t="b">
        <v>1</v>
      </c>
      <c r="AE11" s="1" t="b">
        <v>1</v>
      </c>
      <c r="AF11" s="1" t="b">
        <v>1</v>
      </c>
      <c r="AG11" s="1" t="b">
        <v>1</v>
      </c>
      <c r="AH11" s="1" t="b">
        <v>1</v>
      </c>
      <c r="AI11" s="1" t="b">
        <v>1</v>
      </c>
      <c r="AJ11" s="1" t="b">
        <v>1</v>
      </c>
      <c r="AK11" s="1" t="b">
        <v>1</v>
      </c>
      <c r="AL11" s="1" t="b">
        <v>1</v>
      </c>
      <c r="AM11" s="1" t="b">
        <v>1</v>
      </c>
      <c r="AN11" s="1" t="b">
        <v>1</v>
      </c>
      <c r="AO11" s="1" t="b">
        <v>1</v>
      </c>
      <c r="AP11" s="1" t="b">
        <v>1</v>
      </c>
      <c r="AQ11" s="1" t="s">
        <v>100</v>
      </c>
      <c r="AR11" s="1">
        <v>438.17</v>
      </c>
      <c r="AS11" s="1">
        <v>10.57</v>
      </c>
      <c r="AT11" s="1">
        <v>10.57</v>
      </c>
      <c r="AU11" s="1">
        <v>146.07</v>
      </c>
      <c r="AV11" s="1">
        <v>121.51</v>
      </c>
      <c r="AW11" s="1"/>
      <c r="AX11" s="1"/>
    </row>
  </sheetData>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F090-3D55-413D-A44E-5AF9CF1D2F9F}">
  <dimension ref="A1:AZ11"/>
  <sheetViews>
    <sheetView tabSelected="1" topLeftCell="AM1" workbookViewId="0">
      <selection activeCell="AZ2" sqref="AZ2"/>
    </sheetView>
  </sheetViews>
  <sheetFormatPr defaultRowHeight="14.5" x14ac:dyDescent="0.35"/>
  <cols>
    <col min="1" max="1" width="12.90625" bestFit="1" customWidth="1"/>
    <col min="3" max="3" width="9.36328125" customWidth="1"/>
    <col min="6" max="6" width="9.1796875" customWidth="1"/>
    <col min="7" max="7" width="9.26953125" customWidth="1"/>
    <col min="8" max="8" width="12.1796875" customWidth="1"/>
    <col min="9" max="9" width="14.6328125" customWidth="1"/>
    <col min="10" max="10" width="32.54296875" bestFit="1" customWidth="1"/>
    <col min="11" max="11" width="33.90625" bestFit="1" customWidth="1"/>
    <col min="12" max="12" width="19.6328125" customWidth="1"/>
    <col min="13" max="13" width="13" customWidth="1"/>
    <col min="14" max="14" width="24.90625" customWidth="1"/>
    <col min="15" max="15" width="32.26953125" customWidth="1"/>
    <col min="16" max="16" width="33.7265625" customWidth="1"/>
    <col min="17" max="17" width="34.7265625" customWidth="1"/>
    <col min="18" max="18" width="24.1796875" customWidth="1"/>
    <col min="19" max="19" width="29.54296875" customWidth="1"/>
    <col min="20" max="20" width="29.7265625" customWidth="1"/>
    <col min="21" max="21" width="33" customWidth="1"/>
    <col min="22" max="22" width="30.26953125" customWidth="1"/>
    <col min="23" max="23" width="25.90625" customWidth="1"/>
    <col min="24" max="24" width="18" customWidth="1"/>
    <col min="25" max="25" width="25.453125" customWidth="1"/>
    <col min="26" max="26" width="22.26953125" customWidth="1"/>
    <col min="27" max="27" width="17.7265625" customWidth="1"/>
    <col min="28" max="28" width="21.08984375" customWidth="1"/>
    <col min="29" max="29" width="20.36328125" customWidth="1"/>
    <col min="30" max="30" width="18.7265625" customWidth="1"/>
    <col min="31" max="31" width="21.08984375" customWidth="1"/>
    <col min="32" max="32" width="23.36328125" customWidth="1"/>
    <col min="33" max="33" width="21.1796875" customWidth="1"/>
    <col min="34" max="34" width="21.453125" customWidth="1"/>
    <col min="35" max="35" width="27.81640625" customWidth="1"/>
    <col min="36" max="36" width="21.26953125" customWidth="1"/>
    <col min="37" max="37" width="17.6328125" customWidth="1"/>
    <col min="38" max="38" width="27.54296875" customWidth="1"/>
    <col min="39" max="39" width="20.453125" customWidth="1"/>
    <col min="40" max="40" width="15.90625" customWidth="1"/>
    <col min="41" max="41" width="23" customWidth="1"/>
    <col min="42" max="42" width="20.54296875" customWidth="1"/>
    <col min="43" max="43" width="18.6328125" customWidth="1"/>
    <col min="44" max="44" width="12.1796875" customWidth="1"/>
    <col min="45" max="45" width="14.7265625" customWidth="1"/>
    <col min="46" max="46" width="16.26953125" customWidth="1"/>
    <col min="47" max="47" width="10.54296875" customWidth="1"/>
    <col min="48" max="48" width="16.81640625" customWidth="1"/>
    <col min="49" max="49" width="11.90625" customWidth="1"/>
    <col min="50" max="50" width="12.6328125" customWidth="1"/>
  </cols>
  <sheetData>
    <row r="1" spans="1:52" x14ac:dyDescent="0.35">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49</v>
      </c>
      <c r="R1" s="3" t="s">
        <v>16</v>
      </c>
      <c r="S1" s="3" t="s">
        <v>17</v>
      </c>
      <c r="T1" s="3" t="s">
        <v>18</v>
      </c>
      <c r="U1" s="3" t="s">
        <v>19</v>
      </c>
      <c r="V1" s="3" t="s">
        <v>20</v>
      </c>
      <c r="W1" s="3" t="s">
        <v>50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t="s">
        <v>104</v>
      </c>
    </row>
    <row r="2" spans="1:52" x14ac:dyDescent="0.35">
      <c r="A2" s="5" t="str">
        <f>CONCATENATE(Sheet2!A$1 &amp; "='" &amp; Sheet2!A2 &amp; "', ")</f>
        <v xml:space="preserve">host='user1', </v>
      </c>
      <c r="B2" s="5" t="str">
        <f>CONCATENATE(Sheet2!B$1 &amp; "='" &amp; Sheet2!B2 &amp; "', ")</f>
        <v xml:space="preserve">name='Rosestone Residence', </v>
      </c>
      <c r="C2" s="5" t="str">
        <f>CONCATENATE(Sheet2!C$1 &amp; "='" &amp; Sheet2!C2 &amp; "', ")</f>
        <v xml:space="preserve">address='556 Mayfield Park', </v>
      </c>
      <c r="D2" s="5" t="str">
        <f>CONCATENATE(Sheet2!D$1 &amp; "='" &amp; Sheet2!D2 &amp; "', ")</f>
        <v xml:space="preserve">city='Washington', </v>
      </c>
      <c r="E2" s="5" t="str">
        <f>CONCATENATE(Sheet2!E$1 &amp; "='" &amp; Sheet2!E2 &amp; "', ")</f>
        <v xml:space="preserve">state='District of Columbia', </v>
      </c>
      <c r="F2" s="5" t="str">
        <f>CONCATENATE(Sheet2!F$1 &amp; "='" &amp; Sheet2!F2 &amp; "', ")</f>
        <v xml:space="preserve">zipcode='20226', </v>
      </c>
      <c r="G2" s="5" t="str">
        <f>CONCATENATE(Sheet2!G$1 &amp; "='" &amp; Sheet2!G2 &amp; "', ")</f>
        <v xml:space="preserve">country='United States', </v>
      </c>
      <c r="H2" s="5" t="str">
        <f>CONCATENATE(Sheet2!H$1 &amp; "='" &amp; Sheet2!H2 &amp; "', ")</f>
        <v xml:space="preserve">description='Tadino flat,is located just in the center of Milan,a few steps from Lima metro station.The flat is an open space with comfortable bed area,table where you can eat and full accessories kitchen where you can prepare your meal.The flat has shower.
The space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translated by Google
The flat is on second floor with elevator, located in the centre of Milan close to the all main metro and train stations. Just 1 minute walking from Lima metro station (Red line), 5 minutes walking from Caiazzo metro station (Green line) and less than 8 minutes walking from the main Central train station (Stazione Centrale).
The flat is confortable and nice, well equipped with all the necessary facilities to make your staying in Milan unforgettable.
A big bed (1,60x2,00 m) will give you release after a day spent shopping through Via della Spiga and Via Montenapoleone.
A confortbale sofa-chair will help you planning your day to decide which hystorical places and museum visit in the city, while souring your tisana or your espresso coffe and get ready for the day or just relaxing wachting the 32" TV LED. For the very hot summer days, you can relax and sleep well using the air-condition. Summer days and night can be very hot in Milan.
If you are in Milan for work, you will find very useful the secretaire located in one corner of the room that you can use as a desk for your lap-top and your documents. 
Wi Fi internet unlimited connection 100 Mega is avaliable and free . 
A separate kitchenette in the flat will give you the chance to prepare your 5-star dishes thanks to the ventilated hoven and the well furnished accessories including .
Neighboorhood :
The neighboorhood is very well serviced. 
There are a lot of hotels, cinemas, pizzeria, restaurants, caffes, shops, supermarket, internet points. 
Close to the building, in the main square you can rent bikes.
Twice a week, on Tuesday and on Saturday, there is a big nice open market just one block from our flat. 
The flat is located in the best position to reach any part of the city by walk. 1 minute to Buenos Aires street (biggest shopping street in Milan) 15 minutes to San Babila square, Montenapoleone district (well-known for fashion most famous brands), "La Scala" theather and of course the Duomo square.
The flat is well connected with transportations , it is very easy to reach Malpensa airport , Linate airport and Orio Al Serio airport thanks to the shuttle that leaves from Milan Central Station.
In the building there is security monitored parking lot open 24 hours with discounted price for our guests.
We speak Italian, English and Hebrew. We are ready for any kind of assistance and information.
Please feel free to contact us if you have any questions.
We look forward to meet and welcome you in Milan.
See you soon.', </v>
      </c>
      <c r="I2" s="5" t="str">
        <f>CONCATENATE(Sheet2!I$1 &amp; "='" &amp; Sheet2!I2 &amp; "', ")</f>
        <v xml:space="preserve">neighborhood='Washington', </v>
      </c>
      <c r="J2" s="5" t="str">
        <f>CONCATENATE(Sheet2!J$1 &amp; "='" &amp; TEXT(Sheet2!J2, "h:m AM/PM") &amp; "', ")</f>
        <v xml:space="preserve">check_in_time='2:22 PM', </v>
      </c>
      <c r="K2" s="5" t="str">
        <f>CONCATENATE(Sheet2!K$1 &amp; "='" &amp; TEXT(Sheet2!K2, "h:m AM/PM") &amp; "', ")</f>
        <v xml:space="preserve">check_out_time='3:12 PM', </v>
      </c>
      <c r="L2" s="5" t="str">
        <f>CONCATENATE(Sheet2!L$1 &amp; "=" &amp; Sheet2!L2 &amp; ", ")</f>
        <v xml:space="preserve">is_smoking_allowed=FALSE, </v>
      </c>
      <c r="M2" s="5" t="str">
        <f>CONCATENATE(Sheet2!M$1 &amp; "='" &amp; Sheet2!M2 &amp; "', ")</f>
        <v xml:space="preserve">house_rules='No smoking
Not suitable for pets
No parties or events
Not safe or suitable for infants (Under 2 years)
Check in is anytime after 2PM
Check out by 11AM', </v>
      </c>
      <c r="N2" s="5" t="str">
        <f>CONCATENATE(Sheet2!N$1 &amp; "=" &amp; Sheet2!N2 &amp; ", ")</f>
        <v xml:space="preserve">is_amenities_free_parking=FALSE, </v>
      </c>
      <c r="O2" s="5" t="str">
        <f>CONCATENATE(Sheet2!O$1 &amp; "=" &amp; Sheet2!O2 &amp; ", ")</f>
        <v xml:space="preserve">is_family_amenities_baby_monitor=FALSE, </v>
      </c>
      <c r="P2" s="5" t="str">
        <f>CONCATENATE(Sheet2!P$1 &amp; "=" &amp; Sheet2!P2 &amp; ", ")</f>
        <v xml:space="preserve">is_familty_amenities_changing_table=FALSE, </v>
      </c>
      <c r="Q2" s="5" t="str">
        <f>CONCATENATE(Sheet2!Q$1 &amp; "=" &amp; Sheet2!Q2 &amp; ", ")</f>
        <v xml:space="preserve">is_familty_amenities_changing_table2=FALSE, </v>
      </c>
      <c r="R2" s="5" t="str">
        <f>CONCATENATE(Sheet2!R$1 &amp; "=" &amp; Sheet2!R2 &amp; ", ")</f>
        <v xml:space="preserve">is_familty_amenities_crib=FALSE, </v>
      </c>
      <c r="S2" s="5" t="str">
        <f>CONCATENATE(Sheet2!S$1 &amp; "=" &amp; Sheet2!S2 &amp; ", ")</f>
        <v xml:space="preserve">is_familty_amenities_fireguards=FALSE, </v>
      </c>
      <c r="T2" s="5" t="str">
        <f>CONCATENATE(Sheet2!T$1 &amp; "=" &amp; Sheet2!T2 &amp; ", ")</f>
        <v xml:space="preserve">is_familty_amenities_high_chair=FALSE, </v>
      </c>
      <c r="U2" s="5" t="str">
        <f>CONCATENATE(Sheet2!U$1 &amp; "=" &amp; Sheet2!U2 &amp; ", ")</f>
        <v xml:space="preserve">is_familty_amenities_game_console=FALSE, </v>
      </c>
      <c r="V2" s="5" t="str">
        <f>CONCATENATE(Sheet2!V$1 &amp; "=" &amp; Sheet2!V2 &amp; ", ")</f>
        <v xml:space="preserve">is_familty_amenities_stair_gates=FALSE, </v>
      </c>
      <c r="W2" s="5" t="str">
        <f>CONCATENATE(Sheet2!W$1 &amp; "=" &amp; Sheet2!W2 &amp; ", ")</f>
        <v xml:space="preserve">is_amenities_free_parking3=FALSE, </v>
      </c>
      <c r="X2" s="5" t="str">
        <f>CONCATENATE(Sheet2!X$1 &amp; "=" &amp; Sheet2!X2 &amp; ", ")</f>
        <v xml:space="preserve">is_amenities_pool=TRUE, </v>
      </c>
      <c r="Y2" s="5" t="str">
        <f>CONCATENATE(Sheet2!Y$1 &amp; "=" &amp; Sheet2!Y2 &amp; ", ")</f>
        <v xml:space="preserve">is_amenities_pets_allowed=TRUE, </v>
      </c>
      <c r="Z2" s="5" t="str">
        <f>CONCATENATE(Sheet2!Z$1 &amp; "=" &amp; Sheet2!Z2 &amp; ", ")</f>
        <v xml:space="preserve">is_amenities_breakfast=TRUE, </v>
      </c>
      <c r="AA2" s="5" t="str">
        <f>CONCATENATE(Sheet2!AA$1 &amp; "=" &amp; Sheet2!AA2 &amp; ", ")</f>
        <v xml:space="preserve">is_amenities_gym=TRUE, </v>
      </c>
      <c r="AB2" s="5" t="str">
        <f>CONCATENATE(Sheet2!AB$1 &amp; "=" &amp; Sheet2!AB2 &amp; ", ")</f>
        <v xml:space="preserve">is_amenities_hot_tub=TRUE, </v>
      </c>
      <c r="AC2" s="5" t="str">
        <f>CONCATENATE(Sheet2!AC$1 &amp; "=" &amp; Sheet2!AC2 &amp; ", ")</f>
        <v xml:space="preserve">is_amenities_washer=TRUE, </v>
      </c>
      <c r="AD2" s="5" t="str">
        <f>CONCATENATE(Sheet2!AD$1 &amp; "=" &amp; Sheet2!AD2 &amp; ", ")</f>
        <v xml:space="preserve">is_amenities_dryer=TRUE, </v>
      </c>
      <c r="AE2" s="5" t="str">
        <f>CONCATENATE(Sheet2!AE$1 &amp; "=" &amp; Sheet2!AE2 &amp; ", ")</f>
        <v xml:space="preserve">is_amenities_internet=TRUE, </v>
      </c>
      <c r="AF2" s="5" t="str">
        <f>CONCATENATE(Sheet2!AF$1 &amp; "=" &amp; Sheet2!AF2 &amp; ", ")</f>
        <v xml:space="preserve">is_amenities_wheelchair=TRUE, </v>
      </c>
      <c r="AG2" s="5" t="str">
        <f>CONCATENATE(Sheet2!AG$1 &amp; "=" &amp; Sheet2!AG2 &amp; ", ")</f>
        <v xml:space="preserve">is_amenities_elevator=TRUE, </v>
      </c>
      <c r="AH2" s="5" t="str">
        <f>CONCATENATE(Sheet2!AH$1 &amp; "=" &amp; Sheet2!AH2 &amp; ", ")</f>
        <v xml:space="preserve">is_amenities_fireplace=TRUE, </v>
      </c>
      <c r="AI2" s="5" t="str">
        <f>CONCATENATE(Sheet2!AI$1 &amp; "=" &amp; Sheet2!AI2 &amp; ", ")</f>
        <v xml:space="preserve">is_amenities_air_conditioning=TRUE, </v>
      </c>
      <c r="AJ2" s="5" t="str">
        <f>CONCATENATE(Sheet2!AJ$1 &amp; "=" &amp; Sheet2!AJ2 &amp; ", ")</f>
        <v xml:space="preserve">is_amenities_cable_tv=TRUE, </v>
      </c>
      <c r="AK2" s="5" t="str">
        <f>CONCATENATE(Sheet2!AK$1 &amp; "=" &amp; Sheet2!AK2 &amp; ", ")</f>
        <v xml:space="preserve">is_amenities_iron=TRUE, </v>
      </c>
      <c r="AL2" s="5" t="str">
        <f>CONCATENATE(Sheet2!AL$1 &amp; "=" &amp; Sheet2!AL2 &amp; ", ")</f>
        <v xml:space="preserve">is_amenities_linen_essentials=TRUE, </v>
      </c>
      <c r="AM2" s="5" t="str">
        <f>CONCATENATE(Sheet2!AM$1 &amp; "=" &amp; Sheet2!AM2 &amp; ", ")</f>
        <v xml:space="preserve">is_amenities_kitchen=TRUE, </v>
      </c>
      <c r="AN2" s="5" t="str">
        <f>CONCATENATE(Sheet2!AN$1 &amp; "=" &amp; Sheet2!AN2 &amp; ", ")</f>
        <v xml:space="preserve">is_amenities_tv=TRUE, </v>
      </c>
      <c r="AO2" s="5" t="str">
        <f>CONCATENATE(Sheet2!AO$1 &amp; "=" &amp; Sheet2!AO2 &amp; ", ")</f>
        <v xml:space="preserve">is_amenities_hair_dryer=TRUE, </v>
      </c>
      <c r="AP2" s="5" t="str">
        <f>CONCATENATE(Sheet2!AP$1 &amp; "=" &amp; Sheet2!AP2 &amp; ", ")</f>
        <v xml:space="preserve">is_amenities_heating=TRUE, </v>
      </c>
      <c r="AQ2" s="5" t="str">
        <f>CONCATENATE(Sheet2!AQ$1 &amp; "='" &amp; Sheet2!AQ2 &amp; "', ")</f>
        <v xml:space="preserve">cancellation_policy='Free cancellation
Cancel within 48 hours of booking to get a full refund.', </v>
      </c>
      <c r="AR2" s="5" t="str">
        <f>CONCATENATE(Sheet2!AR$1 &amp; "=" &amp; Sheet2!AR2 &amp; ", ")</f>
        <v xml:space="preserve">price_night=620.47, </v>
      </c>
      <c r="AS2" s="5" t="str">
        <f>CONCATENATE(Sheet2!AS$1 &amp; "=" &amp; Sheet2!AS2 &amp; ", ")</f>
        <v xml:space="preserve">price_cleaning=145.97, </v>
      </c>
      <c r="AT2" s="5" t="str">
        <f>CONCATENATE(Sheet2!AT$1 &amp; "=" &amp; Sheet2!AT2 &amp; ", ")</f>
        <v xml:space="preserve">price_servicefee=145.97, </v>
      </c>
      <c r="AU2" s="5" t="str">
        <f>CONCATENATE(Sheet2!AU$1 &amp; "=" &amp; Sheet2!AU2 &amp; ", ")</f>
        <v xml:space="preserve">price_tax=10.15, </v>
      </c>
      <c r="AV2" s="5" t="str">
        <f>CONCATENATE(Sheet2!AV$1 &amp; "=" &amp; Sheet2!AV2 &amp; ", ")</f>
        <v xml:space="preserve">price_amenitites=77.91, </v>
      </c>
      <c r="AW2" s="5"/>
      <c r="AX2" s="5"/>
      <c r="AY2" s="7" t="s">
        <v>105</v>
      </c>
      <c r="AZ2" t="e">
        <f>CONCATENATE(Table3[[#This Row],[Column1]]&amp;Table3[[#This Row],[host]:[price_amenitites]])</f>
        <v>#VALUE!</v>
      </c>
    </row>
    <row r="3" spans="1:52" x14ac:dyDescent="0.35">
      <c r="A3" s="5" t="str">
        <f>CONCATENATE(Sheet2!A$1 &amp; "='" &amp; Sheet2!A3 &amp; "', ")</f>
        <v xml:space="preserve">host='user2', </v>
      </c>
      <c r="B3" s="5" t="str">
        <f>CONCATENATE(Sheet2!B$1 &amp; "='" &amp; Sheet2!B3 &amp; "', ")</f>
        <v xml:space="preserve">name='Eastwell Chateau', </v>
      </c>
      <c r="C3" s="5" t="str">
        <f>CONCATENATE(Sheet2!C$1 &amp; "='" &amp; Sheet2!C3 &amp; "', ")</f>
        <v xml:space="preserve">address='09 Summer Ridge Way', </v>
      </c>
      <c r="D3" s="5" t="str">
        <f>CONCATENATE(Sheet2!D$1 &amp; "='" &amp; Sheet2!D3 &amp; "', ")</f>
        <v xml:space="preserve">city='Montgomery', </v>
      </c>
      <c r="E3" s="5" t="str">
        <f>CONCATENATE(Sheet2!E$1 &amp; "='" &amp; Sheet2!E3 &amp; "', ")</f>
        <v xml:space="preserve">state='Alabama', </v>
      </c>
      <c r="F3" s="5" t="str">
        <f>CONCATENATE(Sheet2!F$1 &amp; "='" &amp; Sheet2!F3 &amp; "', ")</f>
        <v xml:space="preserve">zipcode='36125', </v>
      </c>
      <c r="G3" s="5" t="str">
        <f>CONCATENATE(Sheet2!G$1 &amp; "='" &amp; Sheet2!G3 &amp; "', ")</f>
        <v xml:space="preserve">country='United States', </v>
      </c>
      <c r="H3" s="5" t="str">
        <f>CONCATENATE(Sheet2!H$1 &amp; "='" &amp; Sheet2!H3 &amp; "', ")</f>
        <v xml:space="preserve">description='The best solution to live in Milan!
In the middle of fashion, food and design..
Without stress to arrive and live!
Happy time to live a bubbly life....
The space
THIS IS THE ANNOUNCE FOR THE ROOM, NOT FOR THE ENTIRE APARTMENT.
Inside a building very elegant and noble, in a very quietplace, near the Central Station and Porta Venezia, and well served by public transport is this lovely apartment. 
The apartment is brand new and very comfortable, is distinguished by its parquet floor, which characterizes the entire structure. 
It 'a shared apartment, and so I'm interested to rent it out to people only references, guaranteeing respect for the space of others. 
The apartment super careful and (website hidden) or with all the options; 
E 'consists of a bedroom, a spacious and bright, kitchen, washing machine, Wifi Internet connection, bathroom with shower and bath, large and spacious living room with table space. 
Breakfast is not included. 
The apartment is close to the central station and very well served by public transport. 
Perfect for referenced, lovers of beauty. 
In Milan you will find everything that a big city can offer: Milan is in fact the city of new trends, the city that brings new fashions and must for the season.
We will offer you all lot of tips and we will give you our hands to go around to discover Milan....
We are a group a consultants in fashion, design, architecture, food and other a lot of thinks!
so you can buy an extra our service and the price of your room it will be 0€ (just our rates, you will pay just the airbnb's fees).
For example:
"Fashion tour" with a personal shopper, 1 day € 200, for two people (during the "Fashion Week" the price is about €1000 for 1 day for one person)
"Food and Vine" to be fat and not drunk, 1 night € 100, for two people (food and vine are not included)
"Beauty day", you will be relax and you will be more beauty with our tips, 1 day €120
"Furniture and design tour", 1 day € 250 for two people (during the "Salone del Mobile" the price is about €1000 for 1 day for one person)
"Inside the Milan's heart" architectures and the secret gardens. Together we will touch the sky with new Towers!, 1 day 250,00, for maximum 2/3 people.
"Crazy tour" we go, we do and we give you what you and we want, but not our life!
1 day €300, for maximum 2/3 people.
____take note: 
we can find the right accord by email, 
you will decide if you want our consultant when you will arrive at home!
You can decide to change your decision until
the last minute!
You don't pay any extra rates before your arrival time.
For compliance with local laws will be asked for your identity document or passport in order to register dlla your stay at the site of the State Police.
Also the guests must pay the TOURIST TAX, when they will do the check in.
Other things to note
For compliance with local laws will be asked for your identity document or passport in order to register dlla your stay at the site of the State Police.
Also the guests must pay the TOURIST TAX 
Two euro to each day for each guest, when they will do the check in.', </v>
      </c>
      <c r="I3" s="5" t="str">
        <f>CONCATENATE(Sheet2!I$1 &amp; "='" &amp; Sheet2!I3 &amp; "', ")</f>
        <v xml:space="preserve">neighborhood='Montgomery', </v>
      </c>
      <c r="J3" s="6" t="str">
        <f>CONCATENATE(Sheet2!J$1 &amp; "='" &amp; TEXT(Sheet2!J3, "h:m AM/PM") &amp; "', ")</f>
        <v xml:space="preserve">check_in_time='3:27 PM', </v>
      </c>
      <c r="K3" s="6" t="str">
        <f>CONCATENATE(Sheet2!K$1 &amp; "='" &amp; TEXT(Sheet2!K3, "h:m AM/PM") &amp; "', ")</f>
        <v xml:space="preserve">check_out_time='1:10 PM', </v>
      </c>
      <c r="L3" s="5" t="str">
        <f>CONCATENATE(Sheet2!L$1 &amp; "=" &amp; Sheet2!L3 &amp; ", ")</f>
        <v xml:space="preserve">is_smoking_allowed=FALSE, </v>
      </c>
      <c r="M3" s="5" t="str">
        <f>CONCATENATE(Sheet2!M$1 &amp; "='" &amp; Sheet2!M3 &amp; "', ")</f>
        <v xml:space="preserve">house_rules='No smoking
Not suitable for pets
No parties or events
Not safe or suitable for infants (Under 2 years)
Check in is anytime after 2PM
Check out by 11AM', </v>
      </c>
      <c r="N3" s="5" t="str">
        <f>CONCATENATE(Sheet2!N$1 &amp; "=" &amp; Sheet2!N3 &amp; ", ")</f>
        <v xml:space="preserve">is_amenities_free_parking=FALSE, </v>
      </c>
      <c r="O3" s="5" t="str">
        <f>CONCATENATE(Sheet2!O$1 &amp; "=" &amp; Sheet2!O3 &amp; ", ")</f>
        <v xml:space="preserve">is_family_amenities_baby_monitor=FALSE, </v>
      </c>
      <c r="P3" s="5" t="str">
        <f>CONCATENATE(Sheet2!P$1 &amp; "=" &amp; Sheet2!P3 &amp; ", ")</f>
        <v xml:space="preserve">is_familty_amenities_changing_table=FALSE, </v>
      </c>
      <c r="Q3" s="5" t="str">
        <f>CONCATENATE(Sheet2!Q$1 &amp; "=" &amp; Sheet2!Q3 &amp; ", ")</f>
        <v xml:space="preserve">is_familty_amenities_changing_table2=FALSE, </v>
      </c>
      <c r="R3" s="5" t="str">
        <f>CONCATENATE(Sheet2!R$1 &amp; "=" &amp; Sheet2!R3 &amp; ", ")</f>
        <v xml:space="preserve">is_familty_amenities_crib=FALSE, </v>
      </c>
      <c r="S3" s="5" t="str">
        <f>CONCATENATE(Sheet2!S$1 &amp; "=" &amp; Sheet2!S3 &amp; ", ")</f>
        <v xml:space="preserve">is_familty_amenities_fireguards=FALSE, </v>
      </c>
      <c r="T3" s="5" t="str">
        <f>CONCATENATE(Sheet2!T$1 &amp; "=" &amp; Sheet2!T3 &amp; ", ")</f>
        <v xml:space="preserve">is_familty_amenities_high_chair=FALSE, </v>
      </c>
      <c r="U3" s="5" t="str">
        <f>CONCATENATE(Sheet2!U$1 &amp; "=" &amp; Sheet2!U3 &amp; ", ")</f>
        <v xml:space="preserve">is_familty_amenities_game_console=FALSE, </v>
      </c>
      <c r="V3" s="5" t="str">
        <f>CONCATENATE(Sheet2!V$1 &amp; "=" &amp; Sheet2!V3 &amp; ", ")</f>
        <v xml:space="preserve">is_familty_amenities_stair_gates=FALSE, </v>
      </c>
      <c r="W3" s="5" t="str">
        <f>CONCATENATE(Sheet2!W$1 &amp; "=" &amp; Sheet2!W3 &amp; ", ")</f>
        <v xml:space="preserve">is_amenities_free_parking3=FALSE, </v>
      </c>
      <c r="X3" s="5" t="str">
        <f>CONCATENATE(Sheet2!X$1 &amp; "=" &amp; Sheet2!X3 &amp; ", ")</f>
        <v xml:space="preserve">is_amenities_pool=FALSE, </v>
      </c>
      <c r="Y3" s="5" t="str">
        <f>CONCATENATE(Sheet2!Y$1 &amp; "=" &amp; Sheet2!Y3 &amp; ", ")</f>
        <v xml:space="preserve">is_amenities_pets_allowed=FALSE, </v>
      </c>
      <c r="Z3" s="5" t="str">
        <f>CONCATENATE(Sheet2!Z$1 &amp; "=" &amp; Sheet2!Z3 &amp; ", ")</f>
        <v xml:space="preserve">is_amenities_breakfast=FALSE, </v>
      </c>
      <c r="AA3" s="5" t="str">
        <f>CONCATENATE(Sheet2!AA$1 &amp; "=" &amp; Sheet2!AA3 &amp; ", ")</f>
        <v xml:space="preserve">is_amenities_gym=FALSE, </v>
      </c>
      <c r="AB3" s="5" t="str">
        <f>CONCATENATE(Sheet2!AB$1 &amp; "=" &amp; Sheet2!AB3 &amp; ", ")</f>
        <v xml:space="preserve">is_amenities_hot_tub=FALSE, </v>
      </c>
      <c r="AC3" s="5" t="str">
        <f>CONCATENATE(Sheet2!AC$1 &amp; "=" &amp; Sheet2!AC3 &amp; ", ")</f>
        <v xml:space="preserve">is_amenities_washer=FALSE, </v>
      </c>
      <c r="AD3" s="5" t="str">
        <f>CONCATENATE(Sheet2!AD$1 &amp; "=" &amp; Sheet2!AD3 &amp; ", ")</f>
        <v xml:space="preserve">is_amenities_dryer=FALSE, </v>
      </c>
      <c r="AE3" s="5" t="str">
        <f>CONCATENATE(Sheet2!AE$1 &amp; "=" &amp; Sheet2!AE3 &amp; ", ")</f>
        <v xml:space="preserve">is_amenities_internet=FALSE, </v>
      </c>
      <c r="AF3" s="5" t="str">
        <f>CONCATENATE(Sheet2!AF$1 &amp; "=" &amp; Sheet2!AF3 &amp; ", ")</f>
        <v xml:space="preserve">is_amenities_wheelchair=FALSE, </v>
      </c>
      <c r="AG3" s="5" t="str">
        <f>CONCATENATE(Sheet2!AG$1 &amp; "=" &amp; Sheet2!AG3 &amp; ", ")</f>
        <v xml:space="preserve">is_amenities_elevator=FALSE, </v>
      </c>
      <c r="AH3" s="5" t="str">
        <f>CONCATENATE(Sheet2!AH$1 &amp; "=" &amp; Sheet2!AH3 &amp; ", ")</f>
        <v xml:space="preserve">is_amenities_fireplace=FALSE, </v>
      </c>
      <c r="AI3" s="5" t="str">
        <f>CONCATENATE(Sheet2!AI$1 &amp; "=" &amp; Sheet2!AI3 &amp; ", ")</f>
        <v xml:space="preserve">is_amenities_air_conditioning=FALSE, </v>
      </c>
      <c r="AJ3" s="5" t="str">
        <f>CONCATENATE(Sheet2!AJ$1 &amp; "=" &amp; Sheet2!AJ3 &amp; ", ")</f>
        <v xml:space="preserve">is_amenities_cable_tv=FALSE, </v>
      </c>
      <c r="AK3" s="5" t="str">
        <f>CONCATENATE(Sheet2!AK$1 &amp; "=" &amp; Sheet2!AK3 &amp; ", ")</f>
        <v xml:space="preserve">is_amenities_iron=FALSE, </v>
      </c>
      <c r="AL3" s="5" t="str">
        <f>CONCATENATE(Sheet2!AL$1 &amp; "=" &amp; Sheet2!AL3 &amp; ", ")</f>
        <v xml:space="preserve">is_amenities_linen_essentials=FALSE, </v>
      </c>
      <c r="AM3" s="5" t="str">
        <f>CONCATENATE(Sheet2!AM$1 &amp; "=" &amp; Sheet2!AM3 &amp; ", ")</f>
        <v xml:space="preserve">is_amenities_kitchen=FALSE, </v>
      </c>
      <c r="AN3" s="5" t="str">
        <f>CONCATENATE(Sheet2!AN$1 &amp; "=" &amp; Sheet2!AN3 &amp; ", ")</f>
        <v xml:space="preserve">is_amenities_tv=FALSE, </v>
      </c>
      <c r="AO3" s="5" t="str">
        <f>CONCATENATE(Sheet2!AO$1 &amp; "=" &amp; Sheet2!AO3 &amp; ", ")</f>
        <v xml:space="preserve">is_amenities_hair_dryer=FALSE, </v>
      </c>
      <c r="AP3" s="5" t="str">
        <f>CONCATENATE(Sheet2!AP$1 &amp; "=" &amp; Sheet2!AP3 &amp; ", ")</f>
        <v xml:space="preserve">is_amenities_heating=FALSE, </v>
      </c>
      <c r="AQ3" s="5" t="str">
        <f>CONCATENATE(Sheet2!AQ$1 &amp; "='" &amp; Sheet2!AQ3 &amp; "', ")</f>
        <v xml:space="preserve">cancellation_policy='Free cancellation
Cancel within 48 hours of booking to get a full refund.', </v>
      </c>
      <c r="AR3" s="5" t="str">
        <f>CONCATENATE(Sheet2!AR$1 &amp; "=" &amp; Sheet2!AR3 &amp; ", ")</f>
        <v xml:space="preserve">price_night=158.13, </v>
      </c>
      <c r="AS3" s="5" t="str">
        <f>CONCATENATE(Sheet2!AS$1 &amp; "=" &amp; Sheet2!AS3 &amp; ", ")</f>
        <v xml:space="preserve">price_cleaning=31.99, </v>
      </c>
      <c r="AT3" s="5" t="str">
        <f>CONCATENATE(Sheet2!AT$1 &amp; "=" &amp; Sheet2!AT3 &amp; ", ")</f>
        <v xml:space="preserve">price_servicefee=31.99, </v>
      </c>
      <c r="AU3" s="5" t="str">
        <f>CONCATENATE(Sheet2!AU$1 &amp; "=" &amp; Sheet2!AU3 &amp; ", ")</f>
        <v xml:space="preserve">price_tax=123, </v>
      </c>
      <c r="AV3" s="5" t="str">
        <f>CONCATENATE(Sheet2!AV$1 &amp; "=" &amp; Sheet2!AV3 &amp; ", ")</f>
        <v xml:space="preserve">price_amenitites=409.75, </v>
      </c>
      <c r="AW3" s="5"/>
      <c r="AX3" s="5"/>
      <c r="AY3" s="7"/>
    </row>
    <row r="4" spans="1:52" x14ac:dyDescent="0.35">
      <c r="A4" s="7" t="str">
        <f>CONCATENATE(Sheet2!A$1 &amp; "='" &amp; Sheet2!A4 &amp; "', ")</f>
        <v xml:space="preserve">host='user3', </v>
      </c>
      <c r="B4" s="7" t="str">
        <f>CONCATENATE(Sheet2!B$1 &amp; "='" &amp; Sheet2!B4 &amp; "', ")</f>
        <v xml:space="preserve">name='Salmoncreek Estate', </v>
      </c>
      <c r="C4" s="7" t="str">
        <f>CONCATENATE(Sheet2!C$1 &amp; "='" &amp; Sheet2!C4 &amp; "', ")</f>
        <v xml:space="preserve">address='45 Fair Oaks Junction', </v>
      </c>
      <c r="D4" s="7" t="str">
        <f>CONCATENATE(Sheet2!D$1 &amp; "='" &amp; Sheet2!D4 &amp; "', ")</f>
        <v xml:space="preserve">city='Dallas', </v>
      </c>
      <c r="E4" s="7" t="str">
        <f>CONCATENATE(Sheet2!E$1 &amp; "='" &amp; Sheet2!E4 &amp; "', ")</f>
        <v xml:space="preserve">state='Texas', </v>
      </c>
      <c r="F4" s="7" t="str">
        <f>CONCATENATE(Sheet2!F$1 &amp; "='" &amp; Sheet2!F4 &amp; "', ")</f>
        <v xml:space="preserve">zipcode='75241', </v>
      </c>
      <c r="G4" s="7" t="str">
        <f>CONCATENATE(Sheet2!G$1 &amp; "='" &amp; Sheet2!G4 &amp; "', ")</f>
        <v xml:space="preserve">country='United States', </v>
      </c>
      <c r="H4" s="7" t="str">
        <f>CONCATENATE(Sheet2!H$1 &amp; "='" &amp; Sheet2!H4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4" s="7" t="str">
        <f>CONCATENATE(Sheet2!I$1 &amp; "='" &amp; Sheet2!I4 &amp; "', ")</f>
        <v xml:space="preserve">neighborhood='Dallas', </v>
      </c>
      <c r="J4" s="8" t="str">
        <f>CONCATENATE(Sheet2!J$1 &amp; "='" &amp; TEXT(Sheet2!J4, "h:m AM/PM") &amp; "', ")</f>
        <v xml:space="preserve">check_in_time='2:23 PM', </v>
      </c>
      <c r="K4" s="8" t="str">
        <f>CONCATENATE(Sheet2!K$1 &amp; "='" &amp; TEXT(Sheet2!K4, "h:m AM/PM") &amp; "', ")</f>
        <v xml:space="preserve">check_out_time='10:41 AM', </v>
      </c>
      <c r="L4" s="7" t="str">
        <f>CONCATENATE(Sheet2!L$1 &amp; "=" &amp; Sheet2!L4 &amp; ", ")</f>
        <v xml:space="preserve">is_smoking_allowed=FALSE, </v>
      </c>
      <c r="M4" s="7" t="str">
        <f>CONCATENATE(Sheet2!M$1 &amp; "='" &amp; Sheet2!M4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4" s="7" t="str">
        <f>CONCATENATE(Sheet2!N$1 &amp; "=" &amp; Sheet2!N4 &amp; ", ")</f>
        <v xml:space="preserve">is_amenities_free_parking=FALSE, </v>
      </c>
      <c r="O4" s="7" t="str">
        <f>CONCATENATE(Sheet2!O$1 &amp; "=" &amp; Sheet2!O4 &amp; ", ")</f>
        <v xml:space="preserve">is_family_amenities_baby_monitor=FALSE, </v>
      </c>
      <c r="P4" s="7" t="str">
        <f>CONCATENATE(Sheet2!P$1 &amp; "=" &amp; Sheet2!P4 &amp; ", ")</f>
        <v xml:space="preserve">is_familty_amenities_changing_table=FALSE, </v>
      </c>
      <c r="Q4" s="7" t="str">
        <f>CONCATENATE(Sheet2!Q$1 &amp; "=" &amp; Sheet2!Q4 &amp; ", ")</f>
        <v xml:space="preserve">is_familty_amenities_changing_table2=FALSE, </v>
      </c>
      <c r="R4" s="7" t="str">
        <f>CONCATENATE(Sheet2!R$1 &amp; "=" &amp; Sheet2!R4 &amp; ", ")</f>
        <v xml:space="preserve">is_familty_amenities_crib=FALSE, </v>
      </c>
      <c r="S4" s="7" t="str">
        <f>CONCATENATE(Sheet2!S$1 &amp; "=" &amp; Sheet2!S4 &amp; ", ")</f>
        <v xml:space="preserve">is_familty_amenities_fireguards=FALSE, </v>
      </c>
      <c r="T4" s="7" t="str">
        <f>CONCATENATE(Sheet2!T$1 &amp; "=" &amp; Sheet2!T4 &amp; ", ")</f>
        <v xml:space="preserve">is_familty_amenities_high_chair=FALSE, </v>
      </c>
      <c r="U4" s="7" t="str">
        <f>CONCATENATE(Sheet2!U$1 &amp; "=" &amp; Sheet2!U4 &amp; ", ")</f>
        <v xml:space="preserve">is_familty_amenities_game_console=FALSE, </v>
      </c>
      <c r="V4" s="7" t="str">
        <f>CONCATENATE(Sheet2!V$1 &amp; "=" &amp; Sheet2!V4 &amp; ", ")</f>
        <v xml:space="preserve">is_familty_amenities_stair_gates=FALSE, </v>
      </c>
      <c r="W4" s="7" t="str">
        <f>CONCATENATE(Sheet2!W$1 &amp; "=" &amp; Sheet2!W4 &amp; ", ")</f>
        <v xml:space="preserve">is_amenities_free_parking3=FALSE, </v>
      </c>
      <c r="X4" s="7" t="str">
        <f>CONCATENATE(Sheet2!X$1 &amp; "=" &amp; Sheet2!X4 &amp; ", ")</f>
        <v xml:space="preserve">is_amenities_pool=FALSE, </v>
      </c>
      <c r="Y4" s="7" t="str">
        <f>CONCATENATE(Sheet2!Y$1 &amp; "=" &amp; Sheet2!Y4 &amp; ", ")</f>
        <v xml:space="preserve">is_amenities_pets_allowed=TRUE, </v>
      </c>
      <c r="Z4" s="7" t="str">
        <f>CONCATENATE(Sheet2!Z$1 &amp; "=" &amp; Sheet2!Z4 &amp; ", ")</f>
        <v xml:space="preserve">is_amenities_breakfast=FALSE, </v>
      </c>
      <c r="AA4" s="7" t="str">
        <f>CONCATENATE(Sheet2!AA$1 &amp; "=" &amp; Sheet2!AA4 &amp; ", ")</f>
        <v xml:space="preserve">is_amenities_gym=TRUE, </v>
      </c>
      <c r="AB4" s="7" t="str">
        <f>CONCATENATE(Sheet2!AB$1 &amp; "=" &amp; Sheet2!AB4 &amp; ", ")</f>
        <v xml:space="preserve">is_amenities_hot_tub=FALSE, </v>
      </c>
      <c r="AC4" s="7" t="str">
        <f>CONCATENATE(Sheet2!AC$1 &amp; "=" &amp; Sheet2!AC4 &amp; ", ")</f>
        <v xml:space="preserve">is_amenities_washer=TRUE, </v>
      </c>
      <c r="AD4" s="7" t="str">
        <f>CONCATENATE(Sheet2!AD$1 &amp; "=" &amp; Sheet2!AD4 &amp; ", ")</f>
        <v xml:space="preserve">is_amenities_dryer=FALSE, </v>
      </c>
      <c r="AE4" s="7" t="str">
        <f>CONCATENATE(Sheet2!AE$1 &amp; "=" &amp; Sheet2!AE4 &amp; ", ")</f>
        <v xml:space="preserve">is_amenities_internet=TRUE, </v>
      </c>
      <c r="AF4" s="7" t="str">
        <f>CONCATENATE(Sheet2!AF$1 &amp; "=" &amp; Sheet2!AF4 &amp; ", ")</f>
        <v xml:space="preserve">is_amenities_wheelchair=FALSE, </v>
      </c>
      <c r="AG4" s="7" t="str">
        <f>CONCATENATE(Sheet2!AG$1 &amp; "=" &amp; Sheet2!AG4 &amp; ", ")</f>
        <v xml:space="preserve">is_amenities_elevator=TRUE, </v>
      </c>
      <c r="AH4" s="7" t="str">
        <f>CONCATENATE(Sheet2!AH$1 &amp; "=" &amp; Sheet2!AH4 &amp; ", ")</f>
        <v xml:space="preserve">is_amenities_fireplace=FALSE, </v>
      </c>
      <c r="AI4" s="7" t="str">
        <f>CONCATENATE(Sheet2!AI$1 &amp; "=" &amp; Sheet2!AI4 &amp; ", ")</f>
        <v xml:space="preserve">is_amenities_air_conditioning=TRUE, </v>
      </c>
      <c r="AJ4" s="7" t="str">
        <f>CONCATENATE(Sheet2!AJ$1 &amp; "=" &amp; Sheet2!AJ4 &amp; ", ")</f>
        <v xml:space="preserve">is_amenities_cable_tv=FALSE, </v>
      </c>
      <c r="AK4" s="7" t="str">
        <f>CONCATENATE(Sheet2!AK$1 &amp; "=" &amp; Sheet2!AK4 &amp; ", ")</f>
        <v xml:space="preserve">is_amenities_iron=TRUE, </v>
      </c>
      <c r="AL4" s="7" t="str">
        <f>CONCATENATE(Sheet2!AL$1 &amp; "=" &amp; Sheet2!AL4 &amp; ", ")</f>
        <v xml:space="preserve">is_amenities_linen_essentials=FALSE, </v>
      </c>
      <c r="AM4" s="7" t="str">
        <f>CONCATENATE(Sheet2!AM$1 &amp; "=" &amp; Sheet2!AM4 &amp; ", ")</f>
        <v xml:space="preserve">is_amenities_kitchen=TRUE, </v>
      </c>
      <c r="AN4" s="7" t="str">
        <f>CONCATENATE(Sheet2!AN$1 &amp; "=" &amp; Sheet2!AN4 &amp; ", ")</f>
        <v xml:space="preserve">is_amenities_tv=FALSE, </v>
      </c>
      <c r="AO4" s="7" t="str">
        <f>CONCATENATE(Sheet2!AO$1 &amp; "=" &amp; Sheet2!AO4 &amp; ", ")</f>
        <v xml:space="preserve">is_amenities_hair_dryer=TRUE, </v>
      </c>
      <c r="AP4" s="7" t="str">
        <f>CONCATENATE(Sheet2!AP$1 &amp; "=" &amp; Sheet2!AP4 &amp; ", ")</f>
        <v xml:space="preserve">is_amenities_heating=FALSE, </v>
      </c>
      <c r="AQ4" s="7" t="str">
        <f>CONCATENATE(Sheet2!AQ$1 &amp; "='" &amp; Sheet2!AQ4 &amp; "', ")</f>
        <v xml:space="preserve">cancellation_policy='Free cancellation
Cancel within 48 hours of booking to get a full refund.', </v>
      </c>
      <c r="AR4" s="7" t="str">
        <f>CONCATENATE(Sheet2!AR$1 &amp; "=" &amp; Sheet2!AR4 &amp; ", ")</f>
        <v xml:space="preserve">price_night=567.17, </v>
      </c>
      <c r="AS4" s="7" t="str">
        <f>CONCATENATE(Sheet2!AS$1 &amp; "=" &amp; Sheet2!AS4 &amp; ", ")</f>
        <v xml:space="preserve">price_cleaning=244.61, </v>
      </c>
      <c r="AT4" s="7" t="str">
        <f>CONCATENATE(Sheet2!AT$1 &amp; "=" &amp; Sheet2!AT4 &amp; ", ")</f>
        <v xml:space="preserve">price_servicefee=244.61, </v>
      </c>
      <c r="AU4" s="7" t="str">
        <f>CONCATENATE(Sheet2!AU$1 &amp; "=" &amp; Sheet2!AU4 &amp; ", ")</f>
        <v xml:space="preserve">price_tax=2.8, </v>
      </c>
      <c r="AV4" s="7" t="str">
        <f>CONCATENATE(Sheet2!AV$1 &amp; "=" &amp; Sheet2!AV4 &amp; ", ")</f>
        <v xml:space="preserve">price_amenitites=74.98, </v>
      </c>
      <c r="AW4" s="7"/>
      <c r="AX4" s="7"/>
      <c r="AY4" s="7"/>
    </row>
    <row r="5" spans="1:52" x14ac:dyDescent="0.35">
      <c r="A5" s="7" t="str">
        <f>CONCATENATE(Sheet2!A$1 &amp; "='" &amp; Sheet2!A5 &amp; "', ")</f>
        <v xml:space="preserve">host='user4', </v>
      </c>
      <c r="B5" s="7" t="str">
        <f>CONCATENATE(Sheet2!B$1 &amp; "='" &amp; Sheet2!B5 &amp; "', ")</f>
        <v xml:space="preserve">name='Lakefield Manor', </v>
      </c>
      <c r="C5" s="7" t="str">
        <f>CONCATENATE(Sheet2!C$1 &amp; "='" &amp; Sheet2!C5 &amp; "', ")</f>
        <v xml:space="preserve">address='64552 Marquette Way', </v>
      </c>
      <c r="D5" s="7" t="str">
        <f>CONCATENATE(Sheet2!D$1 &amp; "='" &amp; Sheet2!D5 &amp; "', ")</f>
        <v xml:space="preserve">city='Minneapolis', </v>
      </c>
      <c r="E5" s="7" t="str">
        <f>CONCATENATE(Sheet2!E$1 &amp; "='" &amp; Sheet2!E5 &amp; "', ")</f>
        <v xml:space="preserve">state='Minnesota', </v>
      </c>
      <c r="F5" s="7" t="str">
        <f>CONCATENATE(Sheet2!F$1 &amp; "='" &amp; Sheet2!F5 &amp; "', ")</f>
        <v xml:space="preserve">zipcode='55417', </v>
      </c>
      <c r="G5" s="7" t="str">
        <f>CONCATENATE(Sheet2!G$1 &amp; "='" &amp; Sheet2!G5 &amp; "', ")</f>
        <v xml:space="preserve">country='United States', </v>
      </c>
      <c r="H5" s="7" t="str">
        <f>CONCATENATE(Sheet2!H$1 &amp; "='" &amp; Sheet2!H5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5" s="7" t="str">
        <f>CONCATENATE(Sheet2!I$1 &amp; "='" &amp; Sheet2!I5 &amp; "', ")</f>
        <v xml:space="preserve">neighborhood='Minneapolis', </v>
      </c>
      <c r="J5" s="8" t="str">
        <f>CONCATENATE(Sheet2!J$1 &amp; "='" &amp; TEXT(Sheet2!J5, "h:m AM/PM") &amp; "', ")</f>
        <v xml:space="preserve">check_in_time='4:9 PM', </v>
      </c>
      <c r="K5" s="8" t="str">
        <f>CONCATENATE(Sheet2!K$1 &amp; "='" &amp; TEXT(Sheet2!K5, "h:m AM/PM") &amp; "', ")</f>
        <v xml:space="preserve">check_out_time='1:56 PM', </v>
      </c>
      <c r="L5" s="7" t="str">
        <f>CONCATENATE(Sheet2!L$1 &amp; "=" &amp; Sheet2!L5 &amp; ", ")</f>
        <v xml:space="preserve">is_smoking_allowed=FALSE, </v>
      </c>
      <c r="M5" s="7" t="str">
        <f>CONCATENATE(Sheet2!M$1 &amp; "='" &amp; Sheet2!M5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5" s="7" t="str">
        <f>CONCATENATE(Sheet2!N$1 &amp; "=" &amp; Sheet2!N5 &amp; ", ")</f>
        <v xml:space="preserve">is_amenities_free_parking=TRUE, </v>
      </c>
      <c r="O5" s="7" t="str">
        <f>CONCATENATE(Sheet2!O$1 &amp; "=" &amp; Sheet2!O5 &amp; ", ")</f>
        <v xml:space="preserve">is_family_amenities_baby_monitor=FALSE, </v>
      </c>
      <c r="P5" s="7" t="str">
        <f>CONCATENATE(Sheet2!P$1 &amp; "=" &amp; Sheet2!P5 &amp; ", ")</f>
        <v xml:space="preserve">is_familty_amenities_changing_table=FALSE, </v>
      </c>
      <c r="Q5" s="7" t="str">
        <f>CONCATENATE(Sheet2!Q$1 &amp; "=" &amp; Sheet2!Q5 &amp; ", ")</f>
        <v xml:space="preserve">is_familty_amenities_changing_table2=FALSE, </v>
      </c>
      <c r="R5" s="7" t="str">
        <f>CONCATENATE(Sheet2!R$1 &amp; "=" &amp; Sheet2!R5 &amp; ", ")</f>
        <v xml:space="preserve">is_familty_amenities_crib=FALSE, </v>
      </c>
      <c r="S5" s="7" t="str">
        <f>CONCATENATE(Sheet2!S$1 &amp; "=" &amp; Sheet2!S5 &amp; ", ")</f>
        <v xml:space="preserve">is_familty_amenities_fireguards=FALSE, </v>
      </c>
      <c r="T5" s="7" t="str">
        <f>CONCATENATE(Sheet2!T$1 &amp; "=" &amp; Sheet2!T5 &amp; ", ")</f>
        <v xml:space="preserve">is_familty_amenities_high_chair=FALSE, </v>
      </c>
      <c r="U5" s="7" t="str">
        <f>CONCATENATE(Sheet2!U$1 &amp; "=" &amp; Sheet2!U5 &amp; ", ")</f>
        <v xml:space="preserve">is_familty_amenities_game_console=FALSE, </v>
      </c>
      <c r="V5" s="7" t="str">
        <f>CONCATENATE(Sheet2!V$1 &amp; "=" &amp; Sheet2!V5 &amp; ", ")</f>
        <v xml:space="preserve">is_familty_amenities_stair_gates=FALSE, </v>
      </c>
      <c r="W5" s="7" t="str">
        <f>CONCATENATE(Sheet2!W$1 &amp; "=" &amp; Sheet2!W5 &amp; ", ")</f>
        <v xml:space="preserve">is_amenities_free_parking3=FALSE, </v>
      </c>
      <c r="X5" s="7" t="str">
        <f>CONCATENATE(Sheet2!X$1 &amp; "=" &amp; Sheet2!X5 &amp; ", ")</f>
        <v xml:space="preserve">is_amenities_pool=TRUE, </v>
      </c>
      <c r="Y5" s="7" t="str">
        <f>CONCATENATE(Sheet2!Y$1 &amp; "=" &amp; Sheet2!Y5 &amp; ", ")</f>
        <v xml:space="preserve">is_amenities_pets_allowed=FALSE, </v>
      </c>
      <c r="Z5" s="7" t="str">
        <f>CONCATENATE(Sheet2!Z$1 &amp; "=" &amp; Sheet2!Z5 &amp; ", ")</f>
        <v xml:space="preserve">is_amenities_breakfast=TRUE, </v>
      </c>
      <c r="AA5" s="7" t="str">
        <f>CONCATENATE(Sheet2!AA$1 &amp; "=" &amp; Sheet2!AA5 &amp; ", ")</f>
        <v xml:space="preserve">is_amenities_gym=FALSE, </v>
      </c>
      <c r="AB5" s="7" t="str">
        <f>CONCATENATE(Sheet2!AB$1 &amp; "=" &amp; Sheet2!AB5 &amp; ", ")</f>
        <v xml:space="preserve">is_amenities_hot_tub=TRUE, </v>
      </c>
      <c r="AC5" s="7" t="str">
        <f>CONCATENATE(Sheet2!AC$1 &amp; "=" &amp; Sheet2!AC5 &amp; ", ")</f>
        <v xml:space="preserve">is_amenities_washer=FALSE, </v>
      </c>
      <c r="AD5" s="7" t="str">
        <f>CONCATENATE(Sheet2!AD$1 &amp; "=" &amp; Sheet2!AD5 &amp; ", ")</f>
        <v xml:space="preserve">is_amenities_dryer=TRUE, </v>
      </c>
      <c r="AE5" s="7" t="str">
        <f>CONCATENATE(Sheet2!AE$1 &amp; "=" &amp; Sheet2!AE5 &amp; ", ")</f>
        <v xml:space="preserve">is_amenities_internet=FALSE, </v>
      </c>
      <c r="AF5" s="7" t="str">
        <f>CONCATENATE(Sheet2!AF$1 &amp; "=" &amp; Sheet2!AF5 &amp; ", ")</f>
        <v xml:space="preserve">is_amenities_wheelchair=TRUE, </v>
      </c>
      <c r="AG5" s="7" t="str">
        <f>CONCATENATE(Sheet2!AG$1 &amp; "=" &amp; Sheet2!AG5 &amp; ", ")</f>
        <v xml:space="preserve">is_amenities_elevator=FALSE, </v>
      </c>
      <c r="AH5" s="7" t="str">
        <f>CONCATENATE(Sheet2!AH$1 &amp; "=" &amp; Sheet2!AH5 &amp; ", ")</f>
        <v xml:space="preserve">is_amenities_fireplace=TRUE, </v>
      </c>
      <c r="AI5" s="7" t="str">
        <f>CONCATENATE(Sheet2!AI$1 &amp; "=" &amp; Sheet2!AI5 &amp; ", ")</f>
        <v xml:space="preserve">is_amenities_air_conditioning=FALSE, </v>
      </c>
      <c r="AJ5" s="7" t="str">
        <f>CONCATENATE(Sheet2!AJ$1 &amp; "=" &amp; Sheet2!AJ5 &amp; ", ")</f>
        <v xml:space="preserve">is_amenities_cable_tv=TRUE, </v>
      </c>
      <c r="AK5" s="7" t="str">
        <f>CONCATENATE(Sheet2!AK$1 &amp; "=" &amp; Sheet2!AK5 &amp; ", ")</f>
        <v xml:space="preserve">is_amenities_iron=FALSE, </v>
      </c>
      <c r="AL5" s="7" t="str">
        <f>CONCATENATE(Sheet2!AL$1 &amp; "=" &amp; Sheet2!AL5 &amp; ", ")</f>
        <v xml:space="preserve">is_amenities_linen_essentials=TRUE, </v>
      </c>
      <c r="AM5" s="7" t="str">
        <f>CONCATENATE(Sheet2!AM$1 &amp; "=" &amp; Sheet2!AM5 &amp; ", ")</f>
        <v xml:space="preserve">is_amenities_kitchen=FALSE, </v>
      </c>
      <c r="AN5" s="7" t="str">
        <f>CONCATENATE(Sheet2!AN$1 &amp; "=" &amp; Sheet2!AN5 &amp; ", ")</f>
        <v xml:space="preserve">is_amenities_tv=TRUE, </v>
      </c>
      <c r="AO5" s="7" t="str">
        <f>CONCATENATE(Sheet2!AO$1 &amp; "=" &amp; Sheet2!AO5 &amp; ", ")</f>
        <v xml:space="preserve">is_amenities_hair_dryer=FALSE, </v>
      </c>
      <c r="AP5" s="7" t="str">
        <f>CONCATENATE(Sheet2!AP$1 &amp; "=" &amp; Sheet2!AP5 &amp; ", ")</f>
        <v xml:space="preserve">is_amenities_heating=TRUE, </v>
      </c>
      <c r="AQ5" s="7" t="str">
        <f>CONCATENATE(Sheet2!AQ$1 &amp; "='" &amp; Sheet2!AQ5 &amp; "', ")</f>
        <v xml:space="preserve">cancellation_policy='Free cancellation
Cancel within 48 hours of booking to get a full refund.', </v>
      </c>
      <c r="AR5" s="7" t="str">
        <f>CONCATENATE(Sheet2!AR$1 &amp; "=" &amp; Sheet2!AR5 &amp; ", ")</f>
        <v xml:space="preserve">price_night=915, </v>
      </c>
      <c r="AS5" s="7" t="str">
        <f>CONCATENATE(Sheet2!AS$1 &amp; "=" &amp; Sheet2!AS5 &amp; ", ")</f>
        <v xml:space="preserve">price_cleaning=117.7, </v>
      </c>
      <c r="AT5" s="7" t="str">
        <f>CONCATENATE(Sheet2!AT$1 &amp; "=" &amp; Sheet2!AT5 &amp; ", ")</f>
        <v xml:space="preserve">price_servicefee=117.7, </v>
      </c>
      <c r="AU5" s="7" t="str">
        <f>CONCATENATE(Sheet2!AU$1 &amp; "=" &amp; Sheet2!AU5 &amp; ", ")</f>
        <v xml:space="preserve">price_tax=8.74, </v>
      </c>
      <c r="AV5" s="7" t="str">
        <f>CONCATENATE(Sheet2!AV$1 &amp; "=" &amp; Sheet2!AV5 &amp; ", ")</f>
        <v xml:space="preserve">price_amenitites=110.26, </v>
      </c>
      <c r="AW5" s="7"/>
      <c r="AX5" s="7"/>
      <c r="AY5" s="7"/>
    </row>
    <row r="6" spans="1:52" x14ac:dyDescent="0.35">
      <c r="A6" s="7" t="str">
        <f>CONCATENATE(Sheet2!A$1 &amp; "='" &amp; Sheet2!A6 &amp; "', ")</f>
        <v xml:space="preserve">host='user5', </v>
      </c>
      <c r="B6" s="7" t="str">
        <f>CONCATENATE(Sheet2!B$1 &amp; "='" &amp; Sheet2!B6 &amp; "', ")</f>
        <v xml:space="preserve">name='Crescentwood Estate', </v>
      </c>
      <c r="C6" s="7" t="str">
        <f>CONCATENATE(Sheet2!C$1 &amp; "='" &amp; Sheet2!C6 &amp; "', ")</f>
        <v xml:space="preserve">address='7 Grayhawk Point', </v>
      </c>
      <c r="D6" s="7" t="str">
        <f>CONCATENATE(Sheet2!D$1 &amp; "='" &amp; Sheet2!D6 &amp; "', ")</f>
        <v xml:space="preserve">city='Boston', </v>
      </c>
      <c r="E6" s="7" t="str">
        <f>CONCATENATE(Sheet2!E$1 &amp; "='" &amp; Sheet2!E6 &amp; "', ")</f>
        <v xml:space="preserve">state='Massachusetts', </v>
      </c>
      <c r="F6" s="7" t="str">
        <f>CONCATENATE(Sheet2!F$1 &amp; "='" &amp; Sheet2!F6 &amp; "', ")</f>
        <v xml:space="preserve">zipcode='2208', </v>
      </c>
      <c r="G6" s="7" t="str">
        <f>CONCATENATE(Sheet2!G$1 &amp; "='" &amp; Sheet2!G6 &amp; "', ")</f>
        <v xml:space="preserve">country='United States', </v>
      </c>
      <c r="H6" s="7" t="str">
        <f>CONCATENATE(Sheet2!H$1 &amp; "='" &amp; Sheet2!H6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6" s="7" t="str">
        <f>CONCATENATE(Sheet2!I$1 &amp; "='" &amp; Sheet2!I6 &amp; "', ")</f>
        <v xml:space="preserve">neighborhood='Boston', </v>
      </c>
      <c r="J6" s="8" t="str">
        <f>CONCATENATE(Sheet2!J$1 &amp; "='" &amp; TEXT(Sheet2!J6, "h:m AM/PM") &amp; "', ")</f>
        <v xml:space="preserve">check_in_time='2:31 PM', </v>
      </c>
      <c r="K6" s="8" t="str">
        <f>CONCATENATE(Sheet2!K$1 &amp; "='" &amp; TEXT(Sheet2!K6, "h:m AM/PM") &amp; "', ")</f>
        <v xml:space="preserve">check_out_time='2:37 PM', </v>
      </c>
      <c r="L6" s="7" t="str">
        <f>CONCATENATE(Sheet2!L$1 &amp; "=" &amp; Sheet2!L6 &amp; ", ")</f>
        <v xml:space="preserve">is_smoking_allowed=FALSE, </v>
      </c>
      <c r="M6" s="7" t="str">
        <f>CONCATENATE(Sheet2!M$1 &amp; "='" &amp; Sheet2!M6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6" s="7" t="str">
        <f>CONCATENATE(Sheet2!N$1 &amp; "=" &amp; Sheet2!N6 &amp; ", ")</f>
        <v xml:space="preserve">is_amenities_free_parking=TRUE, </v>
      </c>
      <c r="O6" s="7" t="str">
        <f>CONCATENATE(Sheet2!O$1 &amp; "=" &amp; Sheet2!O6 &amp; ", ")</f>
        <v xml:space="preserve">is_family_amenities_baby_monitor=FALSE, </v>
      </c>
      <c r="P6" s="7" t="str">
        <f>CONCATENATE(Sheet2!P$1 &amp; "=" &amp; Sheet2!P6 &amp; ", ")</f>
        <v xml:space="preserve">is_familty_amenities_changing_table=FALSE, </v>
      </c>
      <c r="Q6" s="7" t="str">
        <f>CONCATENATE(Sheet2!Q$1 &amp; "=" &amp; Sheet2!Q6 &amp; ", ")</f>
        <v xml:space="preserve">is_familty_amenities_changing_table2=FALSE, </v>
      </c>
      <c r="R6" s="7" t="str">
        <f>CONCATENATE(Sheet2!R$1 &amp; "=" &amp; Sheet2!R6 &amp; ", ")</f>
        <v xml:space="preserve">is_familty_amenities_crib=FALSE, </v>
      </c>
      <c r="S6" s="7" t="str">
        <f>CONCATENATE(Sheet2!S$1 &amp; "=" &amp; Sheet2!S6 &amp; ", ")</f>
        <v xml:space="preserve">is_familty_amenities_fireguards=FALSE, </v>
      </c>
      <c r="T6" s="7" t="str">
        <f>CONCATENATE(Sheet2!T$1 &amp; "=" &amp; Sheet2!T6 &amp; ", ")</f>
        <v xml:space="preserve">is_familty_amenities_high_chair=FALSE, </v>
      </c>
      <c r="U6" s="7" t="str">
        <f>CONCATENATE(Sheet2!U$1 &amp; "=" &amp; Sheet2!U6 &amp; ", ")</f>
        <v xml:space="preserve">is_familty_amenities_game_console=FALSE, </v>
      </c>
      <c r="V6" s="7" t="str">
        <f>CONCATENATE(Sheet2!V$1 &amp; "=" &amp; Sheet2!V6 &amp; ", ")</f>
        <v xml:space="preserve">is_familty_amenities_stair_gates=FALSE, </v>
      </c>
      <c r="W6" s="7" t="str">
        <f>CONCATENATE(Sheet2!W$1 &amp; "=" &amp; Sheet2!W6 &amp; ", ")</f>
        <v xml:space="preserve">is_amenities_free_parking3=FALSE, </v>
      </c>
      <c r="X6" s="7" t="str">
        <f>CONCATENATE(Sheet2!X$1 &amp; "=" &amp; Sheet2!X6 &amp; ", ")</f>
        <v xml:space="preserve">is_amenities_pool=TRUE, </v>
      </c>
      <c r="Y6" s="7" t="str">
        <f>CONCATENATE(Sheet2!Y$1 &amp; "=" &amp; Sheet2!Y6 &amp; ", ")</f>
        <v xml:space="preserve">is_amenities_pets_allowed=TRUE, </v>
      </c>
      <c r="Z6" s="7" t="str">
        <f>CONCATENATE(Sheet2!Z$1 &amp; "=" &amp; Sheet2!Z6 &amp; ", ")</f>
        <v xml:space="preserve">is_amenities_breakfast=FALSE, </v>
      </c>
      <c r="AA6" s="7" t="str">
        <f>CONCATENATE(Sheet2!AA$1 &amp; "=" &amp; Sheet2!AA6 &amp; ", ")</f>
        <v xml:space="preserve">is_amenities_gym=FALSE, </v>
      </c>
      <c r="AB6" s="7" t="str">
        <f>CONCATENATE(Sheet2!AB$1 &amp; "=" &amp; Sheet2!AB6 &amp; ", ")</f>
        <v xml:space="preserve">is_amenities_hot_tub=TRUE, </v>
      </c>
      <c r="AC6" s="7" t="str">
        <f>CONCATENATE(Sheet2!AC$1 &amp; "=" &amp; Sheet2!AC6 &amp; ", ")</f>
        <v xml:space="preserve">is_amenities_washer=TRUE, </v>
      </c>
      <c r="AD6" s="7" t="str">
        <f>CONCATENATE(Sheet2!AD$1 &amp; "=" &amp; Sheet2!AD6 &amp; ", ")</f>
        <v xml:space="preserve">is_amenities_dryer=FALSE, </v>
      </c>
      <c r="AE6" s="7" t="str">
        <f>CONCATENATE(Sheet2!AE$1 &amp; "=" &amp; Sheet2!AE6 &amp; ", ")</f>
        <v xml:space="preserve">is_amenities_internet=FALSE, </v>
      </c>
      <c r="AF6" s="7" t="str">
        <f>CONCATENATE(Sheet2!AF$1 &amp; "=" &amp; Sheet2!AF6 &amp; ", ")</f>
        <v xml:space="preserve">is_amenities_wheelchair=TRUE, </v>
      </c>
      <c r="AG6" s="7" t="str">
        <f>CONCATENATE(Sheet2!AG$1 &amp; "=" &amp; Sheet2!AG6 &amp; ", ")</f>
        <v xml:space="preserve">is_amenities_elevator=TRUE, </v>
      </c>
      <c r="AH6" s="7" t="str">
        <f>CONCATENATE(Sheet2!AH$1 &amp; "=" &amp; Sheet2!AH6 &amp; ", ")</f>
        <v xml:space="preserve">is_amenities_fireplace=FALSE, </v>
      </c>
      <c r="AI6" s="7" t="str">
        <f>CONCATENATE(Sheet2!AI$1 &amp; "=" &amp; Sheet2!AI6 &amp; ", ")</f>
        <v xml:space="preserve">is_amenities_air_conditioning=FALSE, </v>
      </c>
      <c r="AJ6" s="7" t="str">
        <f>CONCATENATE(Sheet2!AJ$1 &amp; "=" &amp; Sheet2!AJ6 &amp; ", ")</f>
        <v xml:space="preserve">is_amenities_cable_tv=TRUE, </v>
      </c>
      <c r="AK6" s="7" t="str">
        <f>CONCATENATE(Sheet2!AK$1 &amp; "=" &amp; Sheet2!AK6 &amp; ", ")</f>
        <v xml:space="preserve">is_amenities_iron=TRUE, </v>
      </c>
      <c r="AL6" s="7" t="str">
        <f>CONCATENATE(Sheet2!AL$1 &amp; "=" &amp; Sheet2!AL6 &amp; ", ")</f>
        <v xml:space="preserve">is_amenities_linen_essentials=FALSE, </v>
      </c>
      <c r="AM6" s="7" t="str">
        <f>CONCATENATE(Sheet2!AM$1 &amp; "=" &amp; Sheet2!AM6 &amp; ", ")</f>
        <v xml:space="preserve">is_amenities_kitchen=FALSE, </v>
      </c>
      <c r="AN6" s="7" t="str">
        <f>CONCATENATE(Sheet2!AN$1 &amp; "=" &amp; Sheet2!AN6 &amp; ", ")</f>
        <v xml:space="preserve">is_amenities_tv=TRUE, </v>
      </c>
      <c r="AO6" s="7" t="str">
        <f>CONCATENATE(Sheet2!AO$1 &amp; "=" &amp; Sheet2!AO6 &amp; ", ")</f>
        <v xml:space="preserve">is_amenities_hair_dryer=TRUE, </v>
      </c>
      <c r="AP6" s="7" t="str">
        <f>CONCATENATE(Sheet2!AP$1 &amp; "=" &amp; Sheet2!AP6 &amp; ", ")</f>
        <v xml:space="preserve">is_amenities_heating=FALSE, </v>
      </c>
      <c r="AQ6" s="7" t="str">
        <f>CONCATENATE(Sheet2!AQ$1 &amp; "='" &amp; Sheet2!AQ6 &amp; "', ")</f>
        <v xml:space="preserve">cancellation_policy='Free cancellation
Cancel within 48 hours of booking to get a full refund.', </v>
      </c>
      <c r="AR6" s="7" t="str">
        <f>CONCATENATE(Sheet2!AR$1 &amp; "=" &amp; Sheet2!AR6 &amp; ", ")</f>
        <v xml:space="preserve">price_night=165.95, </v>
      </c>
      <c r="AS6" s="7" t="str">
        <f>CONCATENATE(Sheet2!AS$1 &amp; "=" &amp; Sheet2!AS6 &amp; ", ")</f>
        <v xml:space="preserve">price_cleaning=229.79, </v>
      </c>
      <c r="AT6" s="7" t="str">
        <f>CONCATENATE(Sheet2!AT$1 &amp; "=" &amp; Sheet2!AT6 &amp; ", ")</f>
        <v xml:space="preserve">price_servicefee=229.79, </v>
      </c>
      <c r="AU6" s="7" t="str">
        <f>CONCATENATE(Sheet2!AU$1 &amp; "=" &amp; Sheet2!AU6 &amp; ", ")</f>
        <v xml:space="preserve">price_tax=124.92, </v>
      </c>
      <c r="AV6" s="7" t="str">
        <f>CONCATENATE(Sheet2!AV$1 &amp; "=" &amp; Sheet2!AV6 &amp; ", ")</f>
        <v xml:space="preserve">price_amenitites=468.03, </v>
      </c>
      <c r="AW6" s="7"/>
      <c r="AX6" s="7"/>
      <c r="AY6" s="7"/>
    </row>
    <row r="7" spans="1:52" x14ac:dyDescent="0.35">
      <c r="A7" s="7" t="str">
        <f>CONCATENATE(Sheet2!A$1 &amp; "='" &amp; Sheet2!A7 &amp; "', ")</f>
        <v xml:space="preserve">host='user6', </v>
      </c>
      <c r="B7" s="7" t="str">
        <f>CONCATENATE(Sheet2!B$1 &amp; "='" &amp; Sheet2!B7 &amp; "', ")</f>
        <v xml:space="preserve">name='Lankett Mansion', </v>
      </c>
      <c r="C7" s="7" t="str">
        <f>CONCATENATE(Sheet2!C$1 &amp; "='" &amp; Sheet2!C7 &amp; "', ")</f>
        <v xml:space="preserve">address='498 Kropf Parkway', </v>
      </c>
      <c r="D7" s="7" t="str">
        <f>CONCATENATE(Sheet2!D$1 &amp; "='" &amp; Sheet2!D7 &amp; "', ")</f>
        <v xml:space="preserve">city='Houston', </v>
      </c>
      <c r="E7" s="7" t="str">
        <f>CONCATENATE(Sheet2!E$1 &amp; "='" &amp; Sheet2!E7 &amp; "', ")</f>
        <v xml:space="preserve">state='Texas', </v>
      </c>
      <c r="F7" s="7" t="str">
        <f>CONCATENATE(Sheet2!F$1 &amp; "='" &amp; Sheet2!F7 &amp; "', ")</f>
        <v xml:space="preserve">zipcode='77060', </v>
      </c>
      <c r="G7" s="7" t="str">
        <f>CONCATENATE(Sheet2!G$1 &amp; "='" &amp; Sheet2!G7 &amp; "', ")</f>
        <v xml:space="preserve">country='United States', </v>
      </c>
      <c r="H7" s="7" t="str">
        <f>CONCATENATE(Sheet2!H$1 &amp; "='" &amp; Sheet2!H7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7" s="7" t="str">
        <f>CONCATENATE(Sheet2!I$1 &amp; "='" &amp; Sheet2!I7 &amp; "', ")</f>
        <v xml:space="preserve">neighborhood='Houston', </v>
      </c>
      <c r="J7" s="8" t="str">
        <f>CONCATENATE(Sheet2!J$1 &amp; "='" &amp; TEXT(Sheet2!J7, "h:m AM/PM") &amp; "', ")</f>
        <v xml:space="preserve">check_in_time='2:55 PM', </v>
      </c>
      <c r="K7" s="8" t="str">
        <f>CONCATENATE(Sheet2!K$1 &amp; "='" &amp; TEXT(Sheet2!K7, "h:m AM/PM") &amp; "', ")</f>
        <v xml:space="preserve">check_out_time='3:32 PM', </v>
      </c>
      <c r="L7" s="7" t="str">
        <f>CONCATENATE(Sheet2!L$1 &amp; "=" &amp; Sheet2!L7 &amp; ", ")</f>
        <v xml:space="preserve">is_smoking_allowed=FALSE, </v>
      </c>
      <c r="M7" s="7" t="str">
        <f>CONCATENATE(Sheet2!M$1 &amp; "='" &amp; Sheet2!M7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7" s="7" t="str">
        <f>CONCATENATE(Sheet2!N$1 &amp; "=" &amp; Sheet2!N7 &amp; ", ")</f>
        <v xml:space="preserve">is_amenities_free_parking=TRUE, </v>
      </c>
      <c r="O7" s="7" t="str">
        <f>CONCATENATE(Sheet2!O$1 &amp; "=" &amp; Sheet2!O7 &amp; ", ")</f>
        <v xml:space="preserve">is_family_amenities_baby_monitor=FALSE, </v>
      </c>
      <c r="P7" s="7" t="str">
        <f>CONCATENATE(Sheet2!P$1 &amp; "=" &amp; Sheet2!P7 &amp; ", ")</f>
        <v xml:space="preserve">is_familty_amenities_changing_table=FALSE, </v>
      </c>
      <c r="Q7" s="7" t="str">
        <f>CONCATENATE(Sheet2!Q$1 &amp; "=" &amp; Sheet2!Q7 &amp; ", ")</f>
        <v xml:space="preserve">is_familty_amenities_changing_table2=FALSE, </v>
      </c>
      <c r="R7" s="7" t="str">
        <f>CONCATENATE(Sheet2!R$1 &amp; "=" &amp; Sheet2!R7 &amp; ", ")</f>
        <v xml:space="preserve">is_familty_amenities_crib=FALSE, </v>
      </c>
      <c r="S7" s="7" t="str">
        <f>CONCATENATE(Sheet2!S$1 &amp; "=" &amp; Sheet2!S7 &amp; ", ")</f>
        <v xml:space="preserve">is_familty_amenities_fireguards=FALSE, </v>
      </c>
      <c r="T7" s="7" t="str">
        <f>CONCATENATE(Sheet2!T$1 &amp; "=" &amp; Sheet2!T7 &amp; ", ")</f>
        <v xml:space="preserve">is_familty_amenities_high_chair=FALSE, </v>
      </c>
      <c r="U7" s="7" t="str">
        <f>CONCATENATE(Sheet2!U$1 &amp; "=" &amp; Sheet2!U7 &amp; ", ")</f>
        <v xml:space="preserve">is_familty_amenities_game_console=FALSE, </v>
      </c>
      <c r="V7" s="7" t="str">
        <f>CONCATENATE(Sheet2!V$1 &amp; "=" &amp; Sheet2!V7 &amp; ", ")</f>
        <v xml:space="preserve">is_familty_amenities_stair_gates=FALSE, </v>
      </c>
      <c r="W7" s="7" t="str">
        <f>CONCATENATE(Sheet2!W$1 &amp; "=" &amp; Sheet2!W7 &amp; ", ")</f>
        <v xml:space="preserve">is_amenities_free_parking3=FALSE, </v>
      </c>
      <c r="X7" s="7" t="str">
        <f>CONCATENATE(Sheet2!X$1 &amp; "=" &amp; Sheet2!X7 &amp; ", ")</f>
        <v xml:space="preserve">is_amenities_pool=FALSE, </v>
      </c>
      <c r="Y7" s="7" t="str">
        <f>CONCATENATE(Sheet2!Y$1 &amp; "=" &amp; Sheet2!Y7 &amp; ", ")</f>
        <v xml:space="preserve">is_amenities_pets_allowed=FALSE, </v>
      </c>
      <c r="Z7" s="7" t="str">
        <f>CONCATENATE(Sheet2!Z$1 &amp; "=" &amp; Sheet2!Z7 &amp; ", ")</f>
        <v xml:space="preserve">is_amenities_breakfast=TRUE, </v>
      </c>
      <c r="AA7" s="7" t="str">
        <f>CONCATENATE(Sheet2!AA$1 &amp; "=" &amp; Sheet2!AA7 &amp; ", ")</f>
        <v xml:space="preserve">is_amenities_gym=TRUE, </v>
      </c>
      <c r="AB7" s="7" t="str">
        <f>CONCATENATE(Sheet2!AB$1 &amp; "=" &amp; Sheet2!AB7 &amp; ", ")</f>
        <v xml:space="preserve">is_amenities_hot_tub=FALSE, </v>
      </c>
      <c r="AC7" s="7" t="str">
        <f>CONCATENATE(Sheet2!AC$1 &amp; "=" &amp; Sheet2!AC7 &amp; ", ")</f>
        <v xml:space="preserve">is_amenities_washer=FALSE, </v>
      </c>
      <c r="AD7" s="7" t="str">
        <f>CONCATENATE(Sheet2!AD$1 &amp; "=" &amp; Sheet2!AD7 &amp; ", ")</f>
        <v xml:space="preserve">is_amenities_dryer=TRUE, </v>
      </c>
      <c r="AE7" s="7" t="str">
        <f>CONCATENATE(Sheet2!AE$1 &amp; "=" &amp; Sheet2!AE7 &amp; ", ")</f>
        <v xml:space="preserve">is_amenities_internet=TRUE, </v>
      </c>
      <c r="AF7" s="7" t="str">
        <f>CONCATENATE(Sheet2!AF$1 &amp; "=" &amp; Sheet2!AF7 &amp; ", ")</f>
        <v xml:space="preserve">is_amenities_wheelchair=FALSE, </v>
      </c>
      <c r="AG7" s="7" t="str">
        <f>CONCATENATE(Sheet2!AG$1 &amp; "=" &amp; Sheet2!AG7 &amp; ", ")</f>
        <v xml:space="preserve">is_amenities_elevator=FALSE, </v>
      </c>
      <c r="AH7" s="7" t="str">
        <f>CONCATENATE(Sheet2!AH$1 &amp; "=" &amp; Sheet2!AH7 &amp; ", ")</f>
        <v xml:space="preserve">is_amenities_fireplace=TRUE, </v>
      </c>
      <c r="AI7" s="7" t="str">
        <f>CONCATENATE(Sheet2!AI$1 &amp; "=" &amp; Sheet2!AI7 &amp; ", ")</f>
        <v xml:space="preserve">is_amenities_air_conditioning=TRUE, </v>
      </c>
      <c r="AJ7" s="7" t="str">
        <f>CONCATENATE(Sheet2!AJ$1 &amp; "=" &amp; Sheet2!AJ7 &amp; ", ")</f>
        <v xml:space="preserve">is_amenities_cable_tv=FALSE, </v>
      </c>
      <c r="AK7" s="7" t="str">
        <f>CONCATENATE(Sheet2!AK$1 &amp; "=" &amp; Sheet2!AK7 &amp; ", ")</f>
        <v xml:space="preserve">is_amenities_iron=FALSE, </v>
      </c>
      <c r="AL7" s="7" t="str">
        <f>CONCATENATE(Sheet2!AL$1 &amp; "=" &amp; Sheet2!AL7 &amp; ", ")</f>
        <v xml:space="preserve">is_amenities_linen_essentials=TRUE, </v>
      </c>
      <c r="AM7" s="7" t="str">
        <f>CONCATENATE(Sheet2!AM$1 &amp; "=" &amp; Sheet2!AM7 &amp; ", ")</f>
        <v xml:space="preserve">is_amenities_kitchen=TRUE, </v>
      </c>
      <c r="AN7" s="7" t="str">
        <f>CONCATENATE(Sheet2!AN$1 &amp; "=" &amp; Sheet2!AN7 &amp; ", ")</f>
        <v xml:space="preserve">is_amenities_tv=FALSE, </v>
      </c>
      <c r="AO7" s="7" t="str">
        <f>CONCATENATE(Sheet2!AO$1 &amp; "=" &amp; Sheet2!AO7 &amp; ", ")</f>
        <v xml:space="preserve">is_amenities_hair_dryer=FALSE, </v>
      </c>
      <c r="AP7" s="7" t="str">
        <f>CONCATENATE(Sheet2!AP$1 &amp; "=" &amp; Sheet2!AP7 &amp; ", ")</f>
        <v xml:space="preserve">is_amenities_heating=TRUE, </v>
      </c>
      <c r="AQ7" s="7" t="str">
        <f>CONCATENATE(Sheet2!AQ$1 &amp; "='" &amp; Sheet2!AQ7 &amp; "', ")</f>
        <v xml:space="preserve">cancellation_policy='Free cancellation
Cancel within 48 hours of booking to get a full refund.', </v>
      </c>
      <c r="AR7" s="7" t="str">
        <f>CONCATENATE(Sheet2!AR$1 &amp; "=" &amp; Sheet2!AR7 &amp; ", ")</f>
        <v xml:space="preserve">price_night=690.73, </v>
      </c>
      <c r="AS7" s="7" t="str">
        <f>CONCATENATE(Sheet2!AS$1 &amp; "=" &amp; Sheet2!AS7 &amp; ", ")</f>
        <v xml:space="preserve">price_cleaning=245.68, </v>
      </c>
      <c r="AT7" s="7" t="str">
        <f>CONCATENATE(Sheet2!AT$1 &amp; "=" &amp; Sheet2!AT7 &amp; ", ")</f>
        <v xml:space="preserve">price_servicefee=245.68, </v>
      </c>
      <c r="AU7" s="7" t="str">
        <f>CONCATENATE(Sheet2!AU$1 &amp; "=" &amp; Sheet2!AU7 &amp; ", ")</f>
        <v xml:space="preserve">price_tax=142.4, </v>
      </c>
      <c r="AV7" s="7" t="str">
        <f>CONCATENATE(Sheet2!AV$1 &amp; "=" &amp; Sheet2!AV7 &amp; ", ")</f>
        <v xml:space="preserve">price_amenitites=165.87, </v>
      </c>
      <c r="AW7" s="7"/>
      <c r="AX7" s="7"/>
      <c r="AY7" s="7"/>
    </row>
    <row r="8" spans="1:52" x14ac:dyDescent="0.35">
      <c r="A8" s="7" t="str">
        <f>CONCATENATE(Sheet2!A$1 &amp; "='" &amp; Sheet2!A8 &amp; "', ")</f>
        <v xml:space="preserve">host='user7', </v>
      </c>
      <c r="B8" s="7" t="str">
        <f>CONCATENATE(Sheet2!B$1 &amp; "='" &amp; Sheet2!B8 &amp; "', ")</f>
        <v xml:space="preserve">name='Lambvine Residence', </v>
      </c>
      <c r="C8" s="7" t="str">
        <f>CONCATENATE(Sheet2!C$1 &amp; "='" &amp; Sheet2!C8 &amp; "', ")</f>
        <v xml:space="preserve">address='561 Gulseth Street', </v>
      </c>
      <c r="D8" s="7" t="str">
        <f>CONCATENATE(Sheet2!D$1 &amp; "='" &amp; Sheet2!D8 &amp; "', ")</f>
        <v xml:space="preserve">city='Tulsa', </v>
      </c>
      <c r="E8" s="7" t="str">
        <f>CONCATENATE(Sheet2!E$1 &amp; "='" &amp; Sheet2!E8 &amp; "', ")</f>
        <v xml:space="preserve">state='Oklahoma', </v>
      </c>
      <c r="F8" s="7" t="str">
        <f>CONCATENATE(Sheet2!F$1 &amp; "='" &amp; Sheet2!F8 &amp; "', ")</f>
        <v xml:space="preserve">zipcode='74156', </v>
      </c>
      <c r="G8" s="7" t="str">
        <f>CONCATENATE(Sheet2!G$1 &amp; "='" &amp; Sheet2!G8 &amp; "', ")</f>
        <v xml:space="preserve">country='United States', </v>
      </c>
      <c r="H8" s="7" t="str">
        <f>CONCATENATE(Sheet2!H$1 &amp; "='" &amp; Sheet2!H8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8" s="7" t="str">
        <f>CONCATENATE(Sheet2!I$1 &amp; "='" &amp; Sheet2!I8 &amp; "', ")</f>
        <v xml:space="preserve">neighborhood='Tulsa', </v>
      </c>
      <c r="J8" s="8" t="str">
        <f>CONCATENATE(Sheet2!J$1 &amp; "='" &amp; TEXT(Sheet2!J8, "h:m AM/PM") &amp; "', ")</f>
        <v xml:space="preserve">check_in_time='4:26 PM', </v>
      </c>
      <c r="K8" s="8" t="str">
        <f>CONCATENATE(Sheet2!K$1 &amp; "='" &amp; TEXT(Sheet2!K8, "h:m AM/PM") &amp; "', ")</f>
        <v xml:space="preserve">check_out_time='1:33 PM', </v>
      </c>
      <c r="L8" s="7" t="str">
        <f>CONCATENATE(Sheet2!L$1 &amp; "=" &amp; Sheet2!L8 &amp; ", ")</f>
        <v xml:space="preserve">is_smoking_allowed=TRUE, </v>
      </c>
      <c r="M8" s="7" t="str">
        <f>CONCATENATE(Sheet2!M$1 &amp; "='" &amp; Sheet2!M8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8" s="7" t="str">
        <f>CONCATENATE(Sheet2!N$1 &amp; "=" &amp; Sheet2!N8 &amp; ", ")</f>
        <v xml:space="preserve">is_amenities_free_parking=TRUE, </v>
      </c>
      <c r="O8" s="7" t="str">
        <f>CONCATENATE(Sheet2!O$1 &amp; "=" &amp; Sheet2!O8 &amp; ", ")</f>
        <v xml:space="preserve">is_family_amenities_baby_monitor=FALSE, </v>
      </c>
      <c r="P8" s="7" t="str">
        <f>CONCATENATE(Sheet2!P$1 &amp; "=" &amp; Sheet2!P8 &amp; ", ")</f>
        <v xml:space="preserve">is_familty_amenities_changing_table=FALSE, </v>
      </c>
      <c r="Q8" s="7" t="str">
        <f>CONCATENATE(Sheet2!Q$1 &amp; "=" &amp; Sheet2!Q8 &amp; ", ")</f>
        <v xml:space="preserve">is_familty_amenities_changing_table2=FALSE, </v>
      </c>
      <c r="R8" s="7" t="str">
        <f>CONCATENATE(Sheet2!R$1 &amp; "=" &amp; Sheet2!R8 &amp; ", ")</f>
        <v xml:space="preserve">is_familty_amenities_crib=FALSE, </v>
      </c>
      <c r="S8" s="7" t="str">
        <f>CONCATENATE(Sheet2!S$1 &amp; "=" &amp; Sheet2!S8 &amp; ", ")</f>
        <v xml:space="preserve">is_familty_amenities_fireguards=FALSE, </v>
      </c>
      <c r="T8" s="7" t="str">
        <f>CONCATENATE(Sheet2!T$1 &amp; "=" &amp; Sheet2!T8 &amp; ", ")</f>
        <v xml:space="preserve">is_familty_amenities_high_chair=FALSE, </v>
      </c>
      <c r="U8" s="7" t="str">
        <f>CONCATENATE(Sheet2!U$1 &amp; "=" &amp; Sheet2!U8 &amp; ", ")</f>
        <v xml:space="preserve">is_familty_amenities_game_console=FALSE, </v>
      </c>
      <c r="V8" s="7" t="str">
        <f>CONCATENATE(Sheet2!V$1 &amp; "=" &amp; Sheet2!V8 &amp; ", ")</f>
        <v xml:space="preserve">is_familty_amenities_stair_gates=FALSE, </v>
      </c>
      <c r="W8" s="7" t="str">
        <f>CONCATENATE(Sheet2!W$1 &amp; "=" &amp; Sheet2!W8 &amp; ", ")</f>
        <v xml:space="preserve">is_amenities_free_parking3=FALSE, </v>
      </c>
      <c r="X8" s="7" t="str">
        <f>CONCATENATE(Sheet2!X$1 &amp; "=" &amp; Sheet2!X8 &amp; ", ")</f>
        <v xml:space="preserve">is_amenities_pool=FALSE, </v>
      </c>
      <c r="Y8" s="7" t="str">
        <f>CONCATENATE(Sheet2!Y$1 &amp; "=" &amp; Sheet2!Y8 &amp; ", ")</f>
        <v xml:space="preserve">is_amenities_pets_allowed=TRUE, </v>
      </c>
      <c r="Z8" s="7" t="str">
        <f>CONCATENATE(Sheet2!Z$1 &amp; "=" &amp; Sheet2!Z8 &amp; ", ")</f>
        <v xml:space="preserve">is_amenities_breakfast=TRUE, </v>
      </c>
      <c r="AA8" s="7" t="str">
        <f>CONCATENATE(Sheet2!AA$1 &amp; "=" &amp; Sheet2!AA8 &amp; ", ")</f>
        <v xml:space="preserve">is_amenities_gym=FALSE, </v>
      </c>
      <c r="AB8" s="7" t="str">
        <f>CONCATENATE(Sheet2!AB$1 &amp; "=" &amp; Sheet2!AB8 &amp; ", ")</f>
        <v xml:space="preserve">is_amenities_hot_tub=TRUE, </v>
      </c>
      <c r="AC8" s="7" t="str">
        <f>CONCATENATE(Sheet2!AC$1 &amp; "=" &amp; Sheet2!AC8 &amp; ", ")</f>
        <v xml:space="preserve">is_amenities_washer=TRUE, </v>
      </c>
      <c r="AD8" s="7" t="str">
        <f>CONCATENATE(Sheet2!AD$1 &amp; "=" &amp; Sheet2!AD8 &amp; ", ")</f>
        <v xml:space="preserve">is_amenities_dryer=FALSE, </v>
      </c>
      <c r="AE8" s="7" t="str">
        <f>CONCATENATE(Sheet2!AE$1 &amp; "=" &amp; Sheet2!AE8 &amp; ", ")</f>
        <v xml:space="preserve">is_amenities_internet=TRUE, </v>
      </c>
      <c r="AF8" s="7" t="str">
        <f>CONCATENATE(Sheet2!AF$1 &amp; "=" &amp; Sheet2!AF8 &amp; ", ")</f>
        <v xml:space="preserve">is_amenities_wheelchair=TRUE, </v>
      </c>
      <c r="AG8" s="7" t="str">
        <f>CONCATENATE(Sheet2!AG$1 &amp; "=" &amp; Sheet2!AG8 &amp; ", ")</f>
        <v xml:space="preserve">is_amenities_elevator=FALSE, </v>
      </c>
      <c r="AH8" s="7" t="str">
        <f>CONCATENATE(Sheet2!AH$1 &amp; "=" &amp; Sheet2!AH8 &amp; ", ")</f>
        <v xml:space="preserve">is_amenities_fireplace=TRUE, </v>
      </c>
      <c r="AI8" s="7" t="str">
        <f>CONCATENATE(Sheet2!AI$1 &amp; "=" &amp; Sheet2!AI8 &amp; ", ")</f>
        <v xml:space="preserve">is_amenities_air_conditioning=TRUE, </v>
      </c>
      <c r="AJ8" s="7" t="str">
        <f>CONCATENATE(Sheet2!AJ$1 &amp; "=" &amp; Sheet2!AJ8 &amp; ", ")</f>
        <v xml:space="preserve">is_amenities_cable_tv=FALSE, </v>
      </c>
      <c r="AK8" s="7" t="str">
        <f>CONCATENATE(Sheet2!AK$1 &amp; "=" &amp; Sheet2!AK8 &amp; ", ")</f>
        <v xml:space="preserve">is_amenities_iron=TRUE, </v>
      </c>
      <c r="AL8" s="7" t="str">
        <f>CONCATENATE(Sheet2!AL$1 &amp; "=" &amp; Sheet2!AL8 &amp; ", ")</f>
        <v xml:space="preserve">is_amenities_linen_essentials=TRUE, </v>
      </c>
      <c r="AM8" s="7" t="str">
        <f>CONCATENATE(Sheet2!AM$1 &amp; "=" &amp; Sheet2!AM8 &amp; ", ")</f>
        <v xml:space="preserve">is_amenities_kitchen=FALSE, </v>
      </c>
      <c r="AN8" s="7" t="str">
        <f>CONCATENATE(Sheet2!AN$1 &amp; "=" &amp; Sheet2!AN8 &amp; ", ")</f>
        <v xml:space="preserve">is_amenities_tv=TRUE, </v>
      </c>
      <c r="AO8" s="7" t="str">
        <f>CONCATENATE(Sheet2!AO$1 &amp; "=" &amp; Sheet2!AO8 &amp; ", ")</f>
        <v xml:space="preserve">is_amenities_hair_dryer=TRUE, </v>
      </c>
      <c r="AP8" s="7" t="str">
        <f>CONCATENATE(Sheet2!AP$1 &amp; "=" &amp; Sheet2!AP8 &amp; ", ")</f>
        <v xml:space="preserve">is_amenities_heating=FALSE, </v>
      </c>
      <c r="AQ8" s="7" t="str">
        <f>CONCATENATE(Sheet2!AQ$1 &amp; "='" &amp; Sheet2!AQ8 &amp; "', ")</f>
        <v xml:space="preserve">cancellation_policy='Free cancellation
Cancel within 48 hours of booking to get a full refund.', </v>
      </c>
      <c r="AR8" s="7" t="str">
        <f>CONCATENATE(Sheet2!AR$1 &amp; "=" &amp; Sheet2!AR8 &amp; ", ")</f>
        <v xml:space="preserve">price_night=491.94, </v>
      </c>
      <c r="AS8" s="7" t="str">
        <f>CONCATENATE(Sheet2!AS$1 &amp; "=" &amp; Sheet2!AS8 &amp; ", ")</f>
        <v xml:space="preserve">price_cleaning=190.35, </v>
      </c>
      <c r="AT8" s="7" t="str">
        <f>CONCATENATE(Sheet2!AT$1 &amp; "=" &amp; Sheet2!AT8 &amp; ", ")</f>
        <v xml:space="preserve">price_servicefee=190.35, </v>
      </c>
      <c r="AU8" s="7" t="str">
        <f>CONCATENATE(Sheet2!AU$1 &amp; "=" &amp; Sheet2!AU8 &amp; ", ")</f>
        <v xml:space="preserve">price_tax=4.88, </v>
      </c>
      <c r="AV8" s="7" t="str">
        <f>CONCATENATE(Sheet2!AV$1 &amp; "=" &amp; Sheet2!AV8 &amp; ", ")</f>
        <v xml:space="preserve">price_amenitites=381.8, </v>
      </c>
      <c r="AW8" s="7"/>
      <c r="AX8" s="7"/>
      <c r="AY8" s="7"/>
    </row>
    <row r="9" spans="1:52" x14ac:dyDescent="0.35">
      <c r="A9" s="7" t="str">
        <f>CONCATENATE(Sheet2!A$1 &amp; "='" &amp; Sheet2!A9 &amp; "', ")</f>
        <v xml:space="preserve">host='user8', </v>
      </c>
      <c r="B9" s="7" t="str">
        <f>CONCATENATE(Sheet2!B$1 &amp; "='" &amp; Sheet2!B9 &amp; "', ")</f>
        <v xml:space="preserve">name='Parbarth Residence', </v>
      </c>
      <c r="C9" s="7" t="str">
        <f>CONCATENATE(Sheet2!C$1 &amp; "='" &amp; Sheet2!C9 &amp; "', ")</f>
        <v xml:space="preserve">address='4109 Thompson Plaza', </v>
      </c>
      <c r="D9" s="7" t="str">
        <f>CONCATENATE(Sheet2!D$1 &amp; "='" &amp; Sheet2!D9 &amp; "', ")</f>
        <v xml:space="preserve">city='Daytona Beach', </v>
      </c>
      <c r="E9" s="7" t="str">
        <f>CONCATENATE(Sheet2!E$1 &amp; "='" &amp; Sheet2!E9 &amp; "', ")</f>
        <v xml:space="preserve">state='Florida', </v>
      </c>
      <c r="F9" s="7" t="str">
        <f>CONCATENATE(Sheet2!F$1 &amp; "='" &amp; Sheet2!F9 &amp; "', ")</f>
        <v xml:space="preserve">zipcode='32123', </v>
      </c>
      <c r="G9" s="7" t="str">
        <f>CONCATENATE(Sheet2!G$1 &amp; "='" &amp; Sheet2!G9 &amp; "', ")</f>
        <v xml:space="preserve">country='United States', </v>
      </c>
      <c r="H9" s="7" t="str">
        <f>CONCATENATE(Sheet2!H$1 &amp; "='" &amp; Sheet2!H9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9" s="7" t="str">
        <f>CONCATENATE(Sheet2!I$1 &amp; "='" &amp; Sheet2!I9 &amp; "', ")</f>
        <v xml:space="preserve">neighborhood='Daytona Beach', </v>
      </c>
      <c r="J9" s="8" t="str">
        <f>CONCATENATE(Sheet2!J$1 &amp; "='" &amp; TEXT(Sheet2!J9, "h:m AM/PM") &amp; "', ")</f>
        <v xml:space="preserve">check_in_time='2:48 PM', </v>
      </c>
      <c r="K9" s="8" t="str">
        <f>CONCATENATE(Sheet2!K$1 &amp; "='" &amp; TEXT(Sheet2!K9, "h:m AM/PM") &amp; "', ")</f>
        <v xml:space="preserve">check_out_time='2:56 PM', </v>
      </c>
      <c r="L9" s="7" t="str">
        <f>CONCATENATE(Sheet2!L$1 &amp; "=" &amp; Sheet2!L9 &amp; ", ")</f>
        <v xml:space="preserve">is_smoking_allowed=FALSE, </v>
      </c>
      <c r="M9" s="7" t="str">
        <f>CONCATENATE(Sheet2!M$1 &amp; "='" &amp; Sheet2!M9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9" s="7" t="str">
        <f>CONCATENATE(Sheet2!N$1 &amp; "=" &amp; Sheet2!N9 &amp; ", ")</f>
        <v xml:space="preserve">is_amenities_free_parking=TRUE, </v>
      </c>
      <c r="O9" s="7" t="str">
        <f>CONCATENATE(Sheet2!O$1 &amp; "=" &amp; Sheet2!O9 &amp; ", ")</f>
        <v xml:space="preserve">is_family_amenities_baby_monitor=FALSE, </v>
      </c>
      <c r="P9" s="7" t="str">
        <f>CONCATENATE(Sheet2!P$1 &amp; "=" &amp; Sheet2!P9 &amp; ", ")</f>
        <v xml:space="preserve">is_familty_amenities_changing_table=FALSE, </v>
      </c>
      <c r="Q9" s="7" t="str">
        <f>CONCATENATE(Sheet2!Q$1 &amp; "=" &amp; Sheet2!Q9 &amp; ", ")</f>
        <v xml:space="preserve">is_familty_amenities_changing_table2=FALSE, </v>
      </c>
      <c r="R9" s="7" t="str">
        <f>CONCATENATE(Sheet2!R$1 &amp; "=" &amp; Sheet2!R9 &amp; ", ")</f>
        <v xml:space="preserve">is_familty_amenities_crib=FALSE, </v>
      </c>
      <c r="S9" s="7" t="str">
        <f>CONCATENATE(Sheet2!S$1 &amp; "=" &amp; Sheet2!S9 &amp; ", ")</f>
        <v xml:space="preserve">is_familty_amenities_fireguards=FALSE, </v>
      </c>
      <c r="T9" s="7" t="str">
        <f>CONCATENATE(Sheet2!T$1 &amp; "=" &amp; Sheet2!T9 &amp; ", ")</f>
        <v xml:space="preserve">is_familty_amenities_high_chair=FALSE, </v>
      </c>
      <c r="U9" s="7" t="str">
        <f>CONCATENATE(Sheet2!U$1 &amp; "=" &amp; Sheet2!U9 &amp; ", ")</f>
        <v xml:space="preserve">is_familty_amenities_game_console=FALSE, </v>
      </c>
      <c r="V9" s="7" t="str">
        <f>CONCATENATE(Sheet2!V$1 &amp; "=" &amp; Sheet2!V9 &amp; ", ")</f>
        <v xml:space="preserve">is_familty_amenities_stair_gates=FALSE, </v>
      </c>
      <c r="W9" s="7" t="str">
        <f>CONCATENATE(Sheet2!W$1 &amp; "=" &amp; Sheet2!W9 &amp; ", ")</f>
        <v xml:space="preserve">is_amenities_free_parking3=FALSE, </v>
      </c>
      <c r="X9" s="7" t="str">
        <f>CONCATENATE(Sheet2!X$1 &amp; "=" &amp; Sheet2!X9 &amp; ", ")</f>
        <v xml:space="preserve">is_amenities_pool=FALSE, </v>
      </c>
      <c r="Y9" s="7" t="str">
        <f>CONCATENATE(Sheet2!Y$1 &amp; "=" &amp; Sheet2!Y9 &amp; ", ")</f>
        <v xml:space="preserve">is_amenities_pets_allowed=TRUE, </v>
      </c>
      <c r="Z9" s="7" t="str">
        <f>CONCATENATE(Sheet2!Z$1 &amp; "=" &amp; Sheet2!Z9 &amp; ", ")</f>
        <v xml:space="preserve">is_amenities_breakfast=TRUE, </v>
      </c>
      <c r="AA9" s="7" t="str">
        <f>CONCATENATE(Sheet2!AA$1 &amp; "=" &amp; Sheet2!AA9 &amp; ", ")</f>
        <v xml:space="preserve">is_amenities_gym=FALSE, </v>
      </c>
      <c r="AB9" s="7" t="str">
        <f>CONCATENATE(Sheet2!AB$1 &amp; "=" &amp; Sheet2!AB9 &amp; ", ")</f>
        <v xml:space="preserve">is_amenities_hot_tub=TRUE, </v>
      </c>
      <c r="AC9" s="7" t="str">
        <f>CONCATENATE(Sheet2!AC$1 &amp; "=" &amp; Sheet2!AC9 &amp; ", ")</f>
        <v xml:space="preserve">is_amenities_washer=TRUE, </v>
      </c>
      <c r="AD9" s="7" t="str">
        <f>CONCATENATE(Sheet2!AD$1 &amp; "=" &amp; Sheet2!AD9 &amp; ", ")</f>
        <v xml:space="preserve">is_amenities_dryer=FALSE, </v>
      </c>
      <c r="AE9" s="7" t="str">
        <f>CONCATENATE(Sheet2!AE$1 &amp; "=" &amp; Sheet2!AE9 &amp; ", ")</f>
        <v xml:space="preserve">is_amenities_internet=TRUE, </v>
      </c>
      <c r="AF9" s="7" t="str">
        <f>CONCATENATE(Sheet2!AF$1 &amp; "=" &amp; Sheet2!AF9 &amp; ", ")</f>
        <v xml:space="preserve">is_amenities_wheelchair=TRUE, </v>
      </c>
      <c r="AG9" s="7" t="str">
        <f>CONCATENATE(Sheet2!AG$1 &amp; "=" &amp; Sheet2!AG9 &amp; ", ")</f>
        <v xml:space="preserve">is_amenities_elevator=FALSE, </v>
      </c>
      <c r="AH9" s="7" t="str">
        <f>CONCATENATE(Sheet2!AH$1 &amp; "=" &amp; Sheet2!AH9 &amp; ", ")</f>
        <v xml:space="preserve">is_amenities_fireplace=TRUE, </v>
      </c>
      <c r="AI9" s="7" t="str">
        <f>CONCATENATE(Sheet2!AI$1 &amp; "=" &amp; Sheet2!AI9 &amp; ", ")</f>
        <v xml:space="preserve">is_amenities_air_conditioning=TRUE, </v>
      </c>
      <c r="AJ9" s="7" t="str">
        <f>CONCATENATE(Sheet2!AJ$1 &amp; "=" &amp; Sheet2!AJ9 &amp; ", ")</f>
        <v xml:space="preserve">is_amenities_cable_tv=FALSE, </v>
      </c>
      <c r="AK9" s="7" t="str">
        <f>CONCATENATE(Sheet2!AK$1 &amp; "=" &amp; Sheet2!AK9 &amp; ", ")</f>
        <v xml:space="preserve">is_amenities_iron=TRUE, </v>
      </c>
      <c r="AL9" s="7" t="str">
        <f>CONCATENATE(Sheet2!AL$1 &amp; "=" &amp; Sheet2!AL9 &amp; ", ")</f>
        <v xml:space="preserve">is_amenities_linen_essentials=TRUE, </v>
      </c>
      <c r="AM9" s="7" t="str">
        <f>CONCATENATE(Sheet2!AM$1 &amp; "=" &amp; Sheet2!AM9 &amp; ", ")</f>
        <v xml:space="preserve">is_amenities_kitchen=FALSE, </v>
      </c>
      <c r="AN9" s="7" t="str">
        <f>CONCATENATE(Sheet2!AN$1 &amp; "=" &amp; Sheet2!AN9 &amp; ", ")</f>
        <v xml:space="preserve">is_amenities_tv=TRUE, </v>
      </c>
      <c r="AO9" s="7" t="str">
        <f>CONCATENATE(Sheet2!AO$1 &amp; "=" &amp; Sheet2!AO9 &amp; ", ")</f>
        <v xml:space="preserve">is_amenities_hair_dryer=TRUE, </v>
      </c>
      <c r="AP9" s="7" t="str">
        <f>CONCATENATE(Sheet2!AP$1 &amp; "=" &amp; Sheet2!AP9 &amp; ", ")</f>
        <v xml:space="preserve">is_amenities_heating=TRUE, </v>
      </c>
      <c r="AQ9" s="7" t="str">
        <f>CONCATENATE(Sheet2!AQ$1 &amp; "='" &amp; Sheet2!AQ9 &amp; "', ")</f>
        <v xml:space="preserve">cancellation_policy='Free cancellation
Cancel within 48 hours of booking to get a full refund.', </v>
      </c>
      <c r="AR9" s="7" t="str">
        <f>CONCATENATE(Sheet2!AR$1 &amp; "=" &amp; Sheet2!AR9 &amp; ", ")</f>
        <v xml:space="preserve">price_night=980.85, </v>
      </c>
      <c r="AS9" s="7" t="str">
        <f>CONCATENATE(Sheet2!AS$1 &amp; "=" &amp; Sheet2!AS9 &amp; ", ")</f>
        <v xml:space="preserve">price_cleaning=60.23, </v>
      </c>
      <c r="AT9" s="7" t="str">
        <f>CONCATENATE(Sheet2!AT$1 &amp; "=" &amp; Sheet2!AT9 &amp; ", ")</f>
        <v xml:space="preserve">price_servicefee=60.23, </v>
      </c>
      <c r="AU9" s="7" t="str">
        <f>CONCATENATE(Sheet2!AU$1 &amp; "=" &amp; Sheet2!AU9 &amp; ", ")</f>
        <v xml:space="preserve">price_tax=91.79, </v>
      </c>
      <c r="AV9" s="7" t="str">
        <f>CONCATENATE(Sheet2!AV$1 &amp; "=" &amp; Sheet2!AV9 &amp; ", ")</f>
        <v xml:space="preserve">price_amenitites=335.61, </v>
      </c>
      <c r="AW9" s="7"/>
      <c r="AX9" s="7"/>
      <c r="AY9" s="7"/>
    </row>
    <row r="10" spans="1:52" x14ac:dyDescent="0.35">
      <c r="A10" s="7" t="str">
        <f>CONCATENATE(Sheet2!A$1 &amp; "='" &amp; Sheet2!A10 &amp; "', ")</f>
        <v xml:space="preserve">host='user9', </v>
      </c>
      <c r="B10" s="7" t="str">
        <f>CONCATENATE(Sheet2!B$1 &amp; "='" &amp; Sheet2!B10 &amp; "', ")</f>
        <v xml:space="preserve">name='Sweecox Chateau', </v>
      </c>
      <c r="C10" s="7" t="str">
        <f>CONCATENATE(Sheet2!C$1 &amp; "='" &amp; Sheet2!C10 &amp; "', ")</f>
        <v xml:space="preserve">address='373 Glacier Hill Crossing', </v>
      </c>
      <c r="D10" s="7" t="str">
        <f>CONCATENATE(Sheet2!D$1 &amp; "='" &amp; Sheet2!D10 &amp; "', ")</f>
        <v xml:space="preserve">city='Orlando', </v>
      </c>
      <c r="E10" s="7" t="str">
        <f>CONCATENATE(Sheet2!E$1 &amp; "='" &amp; Sheet2!E10 &amp; "', ")</f>
        <v xml:space="preserve">state='Florida', </v>
      </c>
      <c r="F10" s="7" t="str">
        <f>CONCATENATE(Sheet2!F$1 &amp; "='" &amp; Sheet2!F10 &amp; "', ")</f>
        <v xml:space="preserve">zipcode='32825', </v>
      </c>
      <c r="G10" s="7" t="str">
        <f>CONCATENATE(Sheet2!G$1 &amp; "='" &amp; Sheet2!G10 &amp; "', ")</f>
        <v xml:space="preserve">country='United States', </v>
      </c>
      <c r="H10" s="7" t="str">
        <f>CONCATENATE(Sheet2!H$1 &amp; "='" &amp; Sheet2!H10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10" s="7" t="str">
        <f>CONCATENATE(Sheet2!I$1 &amp; "='" &amp; Sheet2!I10 &amp; "', ")</f>
        <v xml:space="preserve">neighborhood='Orlando', </v>
      </c>
      <c r="J10" s="8" t="str">
        <f>CONCATENATE(Sheet2!J$1 &amp; "='" &amp; TEXT(Sheet2!J10, "h:m AM/PM") &amp; "', ")</f>
        <v xml:space="preserve">check_in_time='3:12 PM', </v>
      </c>
      <c r="K10" s="8" t="str">
        <f>CONCATENATE(Sheet2!K$1 &amp; "='" &amp; TEXT(Sheet2!K10, "h:m AM/PM") &amp; "', ")</f>
        <v xml:space="preserve">check_out_time='2:50 PM', </v>
      </c>
      <c r="L10" s="7" t="str">
        <f>CONCATENATE(Sheet2!L$1 &amp; "=" &amp; Sheet2!L10 &amp; ", ")</f>
        <v xml:space="preserve">is_smoking_allowed=FALSE, </v>
      </c>
      <c r="M10" s="7" t="str">
        <f>CONCATENATE(Sheet2!M$1 &amp; "='" &amp; Sheet2!M10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10" s="7" t="str">
        <f>CONCATENATE(Sheet2!N$1 &amp; "=" &amp; Sheet2!N10 &amp; ", ")</f>
        <v xml:space="preserve">is_amenities_free_parking=FALSE, </v>
      </c>
      <c r="O10" s="7" t="str">
        <f>CONCATENATE(Sheet2!O$1 &amp; "=" &amp; Sheet2!O10 &amp; ", ")</f>
        <v xml:space="preserve">is_family_amenities_baby_monitor=FALSE, </v>
      </c>
      <c r="P10" s="7" t="str">
        <f>CONCATENATE(Sheet2!P$1 &amp; "=" &amp; Sheet2!P10 &amp; ", ")</f>
        <v xml:space="preserve">is_familty_amenities_changing_table=FALSE, </v>
      </c>
      <c r="Q10" s="7" t="str">
        <f>CONCATENATE(Sheet2!Q$1 &amp; "=" &amp; Sheet2!Q10 &amp; ", ")</f>
        <v xml:space="preserve">is_familty_amenities_changing_table2=FALSE, </v>
      </c>
      <c r="R10" s="7" t="str">
        <f>CONCATENATE(Sheet2!R$1 &amp; "=" &amp; Sheet2!R10 &amp; ", ")</f>
        <v xml:space="preserve">is_familty_amenities_crib=FALSE, </v>
      </c>
      <c r="S10" s="7" t="str">
        <f>CONCATENATE(Sheet2!S$1 &amp; "=" &amp; Sheet2!S10 &amp; ", ")</f>
        <v xml:space="preserve">is_familty_amenities_fireguards=FALSE, </v>
      </c>
      <c r="T10" s="7" t="str">
        <f>CONCATENATE(Sheet2!T$1 &amp; "=" &amp; Sheet2!T10 &amp; ", ")</f>
        <v xml:space="preserve">is_familty_amenities_high_chair=FALSE, </v>
      </c>
      <c r="U10" s="7" t="str">
        <f>CONCATENATE(Sheet2!U$1 &amp; "=" &amp; Sheet2!U10 &amp; ", ")</f>
        <v xml:space="preserve">is_familty_amenities_game_console=FALSE, </v>
      </c>
      <c r="V10" s="7" t="str">
        <f>CONCATENATE(Sheet2!V$1 &amp; "=" &amp; Sheet2!V10 &amp; ", ")</f>
        <v xml:space="preserve">is_familty_amenities_stair_gates=FALSE, </v>
      </c>
      <c r="W10" s="7" t="str">
        <f>CONCATENATE(Sheet2!W$1 &amp; "=" &amp; Sheet2!W10 &amp; ", ")</f>
        <v xml:space="preserve">is_amenities_free_parking3=FALSE, </v>
      </c>
      <c r="X10" s="7" t="str">
        <f>CONCATENATE(Sheet2!X$1 &amp; "=" &amp; Sheet2!X10 &amp; ", ")</f>
        <v xml:space="preserve">is_amenities_pool=TRUE, </v>
      </c>
      <c r="Y10" s="7" t="str">
        <f>CONCATENATE(Sheet2!Y$1 &amp; "=" &amp; Sheet2!Y10 &amp; ", ")</f>
        <v xml:space="preserve">is_amenities_pets_allowed=TRUE, </v>
      </c>
      <c r="Z10" s="7" t="str">
        <f>CONCATENATE(Sheet2!Z$1 &amp; "=" &amp; Sheet2!Z10 &amp; ", ")</f>
        <v xml:space="preserve">is_amenities_breakfast=TRUE, </v>
      </c>
      <c r="AA10" s="7" t="str">
        <f>CONCATENATE(Sheet2!AA$1 &amp; "=" &amp; Sheet2!AA10 &amp; ", ")</f>
        <v xml:space="preserve">is_amenities_gym=TRUE, </v>
      </c>
      <c r="AB10" s="7" t="str">
        <f>CONCATENATE(Sheet2!AB$1 &amp; "=" &amp; Sheet2!AB10 &amp; ", ")</f>
        <v xml:space="preserve">is_amenities_hot_tub=TRUE, </v>
      </c>
      <c r="AC10" s="7" t="str">
        <f>CONCATENATE(Sheet2!AC$1 &amp; "=" &amp; Sheet2!AC10 &amp; ", ")</f>
        <v xml:space="preserve">is_amenities_washer=TRUE, </v>
      </c>
      <c r="AD10" s="7" t="str">
        <f>CONCATENATE(Sheet2!AD$1 &amp; "=" &amp; Sheet2!AD10 &amp; ", ")</f>
        <v xml:space="preserve">is_amenities_dryer=TRUE, </v>
      </c>
      <c r="AE10" s="7" t="str">
        <f>CONCATENATE(Sheet2!AE$1 &amp; "=" &amp; Sheet2!AE10 &amp; ", ")</f>
        <v xml:space="preserve">is_amenities_internet=TRUE, </v>
      </c>
      <c r="AF10" s="7" t="str">
        <f>CONCATENATE(Sheet2!AF$1 &amp; "=" &amp; Sheet2!AF10 &amp; ", ")</f>
        <v xml:space="preserve">is_amenities_wheelchair=TRUE, </v>
      </c>
      <c r="AG10" s="7" t="str">
        <f>CONCATENATE(Sheet2!AG$1 &amp; "=" &amp; Sheet2!AG10 &amp; ", ")</f>
        <v xml:space="preserve">is_amenities_elevator=TRUE, </v>
      </c>
      <c r="AH10" s="7" t="str">
        <f>CONCATENATE(Sheet2!AH$1 &amp; "=" &amp; Sheet2!AH10 &amp; ", ")</f>
        <v xml:space="preserve">is_amenities_fireplace=TRUE, </v>
      </c>
      <c r="AI10" s="7" t="str">
        <f>CONCATENATE(Sheet2!AI$1 &amp; "=" &amp; Sheet2!AI10 &amp; ", ")</f>
        <v xml:space="preserve">is_amenities_air_conditioning=TRUE, </v>
      </c>
      <c r="AJ10" s="7" t="str">
        <f>CONCATENATE(Sheet2!AJ$1 &amp; "=" &amp; Sheet2!AJ10 &amp; ", ")</f>
        <v xml:space="preserve">is_amenities_cable_tv=TRUE, </v>
      </c>
      <c r="AK10" s="7" t="str">
        <f>CONCATENATE(Sheet2!AK$1 &amp; "=" &amp; Sheet2!AK10 &amp; ", ")</f>
        <v xml:space="preserve">is_amenities_iron=TRUE, </v>
      </c>
      <c r="AL10" s="7" t="str">
        <f>CONCATENATE(Sheet2!AL$1 &amp; "=" &amp; Sheet2!AL10 &amp; ", ")</f>
        <v xml:space="preserve">is_amenities_linen_essentials=TRUE, </v>
      </c>
      <c r="AM10" s="7" t="str">
        <f>CONCATENATE(Sheet2!AM$1 &amp; "=" &amp; Sheet2!AM10 &amp; ", ")</f>
        <v xml:space="preserve">is_amenities_kitchen=TRUE, </v>
      </c>
      <c r="AN10" s="7" t="str">
        <f>CONCATENATE(Sheet2!AN$1 &amp; "=" &amp; Sheet2!AN10 &amp; ", ")</f>
        <v xml:space="preserve">is_amenities_tv=TRUE, </v>
      </c>
      <c r="AO10" s="7" t="str">
        <f>CONCATENATE(Sheet2!AO$1 &amp; "=" &amp; Sheet2!AO10 &amp; ", ")</f>
        <v xml:space="preserve">is_amenities_hair_dryer=TRUE, </v>
      </c>
      <c r="AP10" s="7" t="str">
        <f>CONCATENATE(Sheet2!AP$1 &amp; "=" &amp; Sheet2!AP10 &amp; ", ")</f>
        <v xml:space="preserve">is_amenities_heating=TRUE, </v>
      </c>
      <c r="AQ10" s="7" t="str">
        <f>CONCATENATE(Sheet2!AQ$1 &amp; "='" &amp; Sheet2!AQ10 &amp; "', ")</f>
        <v xml:space="preserve">cancellation_policy='Free cancellation
Cancel within 48 hours of booking to get a full refund.', </v>
      </c>
      <c r="AR10" s="7" t="str">
        <f>CONCATENATE(Sheet2!AR$1 &amp; "=" &amp; Sheet2!AR10 &amp; ", ")</f>
        <v xml:space="preserve">price_night=318.64, </v>
      </c>
      <c r="AS10" s="7" t="str">
        <f>CONCATENATE(Sheet2!AS$1 &amp; "=" &amp; Sheet2!AS10 &amp; ", ")</f>
        <v xml:space="preserve">price_cleaning=125.55, </v>
      </c>
      <c r="AT10" s="7" t="str">
        <f>CONCATENATE(Sheet2!AT$1 &amp; "=" &amp; Sheet2!AT10 &amp; ", ")</f>
        <v xml:space="preserve">price_servicefee=125.55, </v>
      </c>
      <c r="AU10" s="7" t="str">
        <f>CONCATENATE(Sheet2!AU$1 &amp; "=" &amp; Sheet2!AU10 &amp; ", ")</f>
        <v xml:space="preserve">price_tax=88.49, </v>
      </c>
      <c r="AV10" s="7" t="str">
        <f>CONCATENATE(Sheet2!AV$1 &amp; "=" &amp; Sheet2!AV10 &amp; ", ")</f>
        <v xml:space="preserve">price_amenitites=113.77, </v>
      </c>
      <c r="AW10" s="7"/>
      <c r="AX10" s="7"/>
      <c r="AY10" s="7"/>
    </row>
    <row r="11" spans="1:52" x14ac:dyDescent="0.35">
      <c r="A11" s="7" t="str">
        <f>CONCATENATE(Sheet2!A$1 &amp; "='" &amp; Sheet2!A11 &amp; "', ")</f>
        <v xml:space="preserve">host='user10', </v>
      </c>
      <c r="B11" s="7" t="str">
        <f>CONCATENATE(Sheet2!B$1 &amp; "='" &amp; Sheet2!B11 &amp; "', ")</f>
        <v xml:space="preserve">name='Marshlins Estate', </v>
      </c>
      <c r="C11" s="7" t="str">
        <f>CONCATENATE(Sheet2!C$1 &amp; "='" &amp; Sheet2!C11 &amp; "', ")</f>
        <v xml:space="preserve">address='927 5th Terrace', </v>
      </c>
      <c r="D11" s="7" t="str">
        <f>CONCATENATE(Sheet2!D$1 &amp; "='" &amp; Sheet2!D11 &amp; "', ")</f>
        <v xml:space="preserve">city='Tulsa', </v>
      </c>
      <c r="E11" s="7" t="str">
        <f>CONCATENATE(Sheet2!E$1 &amp; "='" &amp; Sheet2!E11 &amp; "', ")</f>
        <v xml:space="preserve">state='Oklahoma', </v>
      </c>
      <c r="F11" s="7" t="str">
        <f>CONCATENATE(Sheet2!F$1 &amp; "='" &amp; Sheet2!F11 &amp; "', ")</f>
        <v xml:space="preserve">zipcode='74103', </v>
      </c>
      <c r="G11" s="7" t="str">
        <f>CONCATENATE(Sheet2!G$1 &amp; "='" &amp; Sheet2!G11 &amp; "', ")</f>
        <v xml:space="preserve">country='United States', </v>
      </c>
      <c r="H11" s="7" t="str">
        <f>CONCATENATE(Sheet2!H$1 &amp; "='" &amp; Sheet2!H11 &amp; "', ")</f>
        <v xml:space="preserve">description='Adhuc appareat has ut, vim appetere liberavisse ei. Sea ei semper officiis, et eum quaestio electram democritum, diam zril ut per. His reprimique quaerendum at, esse posse detraxit ad sit, nec cu duis quodsi instructior. Ius in nobis mnesarchum. Eum no mandamus dignissim, dicit consul nostrum has ne.', </v>
      </c>
      <c r="I11" s="7" t="str">
        <f>CONCATENATE(Sheet2!I$1 &amp; "='" &amp; Sheet2!I11 &amp; "', ")</f>
        <v xml:space="preserve">neighborhood='Tulsa', </v>
      </c>
      <c r="J11" s="8" t="str">
        <f>CONCATENATE(Sheet2!J$1 &amp; "='" &amp; TEXT(Sheet2!J11, "h:m AM/PM") &amp; "', ")</f>
        <v xml:space="preserve">check_in_time='3:8 PM', </v>
      </c>
      <c r="K11" s="8" t="str">
        <f>CONCATENATE(Sheet2!K$1 &amp; "='" &amp; TEXT(Sheet2!K11, "h:m AM/PM") &amp; "', ")</f>
        <v xml:space="preserve">check_out_time='2:29 PM', </v>
      </c>
      <c r="L11" s="7" t="str">
        <f>CONCATENATE(Sheet2!L$1 &amp; "=" &amp; Sheet2!L11 &amp; ", ")</f>
        <v xml:space="preserve">is_smoking_allowed=FALSE, </v>
      </c>
      <c r="M11" s="7" t="str">
        <f>CONCATENATE(Sheet2!M$1 &amp; "='" &amp; Sheet2!M11 &amp; "', ")</f>
        <v xml:space="preserve">house_rules='Ne diam efficiantur deterruisset vis, id facete invenire expetendis vel. Et movet appetere expetendis sed. Pro ad ludus electram. Mea timeam tractatos in, ad has consetetur efficiendi. Tamquam dignissim usu te, his tantas epicuri ad, usu in diam liberavisse. Sed alii populo eu, cu qui populo reformidans.', </v>
      </c>
      <c r="N11" s="7" t="str">
        <f>CONCATENATE(Sheet2!N$1 &amp; "=" &amp; Sheet2!N11 &amp; ", ")</f>
        <v xml:space="preserve">is_amenities_free_parking=FALSE, </v>
      </c>
      <c r="O11" s="7" t="str">
        <f>CONCATENATE(Sheet2!O$1 &amp; "=" &amp; Sheet2!O11 &amp; ", ")</f>
        <v xml:space="preserve">is_family_amenities_baby_monitor=FALSE, </v>
      </c>
      <c r="P11" s="7" t="str">
        <f>CONCATENATE(Sheet2!P$1 &amp; "=" &amp; Sheet2!P11 &amp; ", ")</f>
        <v xml:space="preserve">is_familty_amenities_changing_table=FALSE, </v>
      </c>
      <c r="Q11" s="7" t="str">
        <f>CONCATENATE(Sheet2!Q$1 &amp; "=" &amp; Sheet2!Q11 &amp; ", ")</f>
        <v xml:space="preserve">is_familty_amenities_changing_table2=FALSE, </v>
      </c>
      <c r="R11" s="7" t="str">
        <f>CONCATENATE(Sheet2!R$1 &amp; "=" &amp; Sheet2!R11 &amp; ", ")</f>
        <v xml:space="preserve">is_familty_amenities_crib=FALSE, </v>
      </c>
      <c r="S11" s="7" t="str">
        <f>CONCATENATE(Sheet2!S$1 &amp; "=" &amp; Sheet2!S11 &amp; ", ")</f>
        <v xml:space="preserve">is_familty_amenities_fireguards=FALSE, </v>
      </c>
      <c r="T11" s="7" t="str">
        <f>CONCATENATE(Sheet2!T$1 &amp; "=" &amp; Sheet2!T11 &amp; ", ")</f>
        <v xml:space="preserve">is_familty_amenities_high_chair=FALSE, </v>
      </c>
      <c r="U11" s="7" t="str">
        <f>CONCATENATE(Sheet2!U$1 &amp; "=" &amp; Sheet2!U11 &amp; ", ")</f>
        <v xml:space="preserve">is_familty_amenities_game_console=FALSE, </v>
      </c>
      <c r="V11" s="7" t="str">
        <f>CONCATENATE(Sheet2!V$1 &amp; "=" &amp; Sheet2!V11 &amp; ", ")</f>
        <v xml:space="preserve">is_familty_amenities_stair_gates=FALSE, </v>
      </c>
      <c r="W11" s="7" t="str">
        <f>CONCATENATE(Sheet2!W$1 &amp; "=" &amp; Sheet2!W11 &amp; ", ")</f>
        <v xml:space="preserve">is_amenities_free_parking3=FALSE, </v>
      </c>
      <c r="X11" s="7" t="str">
        <f>CONCATENATE(Sheet2!X$1 &amp; "=" &amp; Sheet2!X11 &amp; ", ")</f>
        <v xml:space="preserve">is_amenities_pool=TRUE, </v>
      </c>
      <c r="Y11" s="7" t="str">
        <f>CONCATENATE(Sheet2!Y$1 &amp; "=" &amp; Sheet2!Y11 &amp; ", ")</f>
        <v xml:space="preserve">is_amenities_pets_allowed=TRUE, </v>
      </c>
      <c r="Z11" s="7" t="str">
        <f>CONCATENATE(Sheet2!Z$1 &amp; "=" &amp; Sheet2!Z11 &amp; ", ")</f>
        <v xml:space="preserve">is_amenities_breakfast=TRUE, </v>
      </c>
      <c r="AA11" s="7" t="str">
        <f>CONCATENATE(Sheet2!AA$1 &amp; "=" &amp; Sheet2!AA11 &amp; ", ")</f>
        <v xml:space="preserve">is_amenities_gym=TRUE, </v>
      </c>
      <c r="AB11" s="7" t="str">
        <f>CONCATENATE(Sheet2!AB$1 &amp; "=" &amp; Sheet2!AB11 &amp; ", ")</f>
        <v xml:space="preserve">is_amenities_hot_tub=TRUE, </v>
      </c>
      <c r="AC11" s="7" t="str">
        <f>CONCATENATE(Sheet2!AC$1 &amp; "=" &amp; Sheet2!AC11 &amp; ", ")</f>
        <v xml:space="preserve">is_amenities_washer=TRUE, </v>
      </c>
      <c r="AD11" s="7" t="str">
        <f>CONCATENATE(Sheet2!AD$1 &amp; "=" &amp; Sheet2!AD11 &amp; ", ")</f>
        <v xml:space="preserve">is_amenities_dryer=TRUE, </v>
      </c>
      <c r="AE11" s="7" t="str">
        <f>CONCATENATE(Sheet2!AE$1 &amp; "=" &amp; Sheet2!AE11 &amp; ", ")</f>
        <v xml:space="preserve">is_amenities_internet=TRUE, </v>
      </c>
      <c r="AF11" s="7" t="str">
        <f>CONCATENATE(Sheet2!AF$1 &amp; "=" &amp; Sheet2!AF11 &amp; ", ")</f>
        <v xml:space="preserve">is_amenities_wheelchair=TRUE, </v>
      </c>
      <c r="AG11" s="7" t="str">
        <f>CONCATENATE(Sheet2!AG$1 &amp; "=" &amp; Sheet2!AG11 &amp; ", ")</f>
        <v xml:space="preserve">is_amenities_elevator=TRUE, </v>
      </c>
      <c r="AH11" s="7" t="str">
        <f>CONCATENATE(Sheet2!AH$1 &amp; "=" &amp; Sheet2!AH11 &amp; ", ")</f>
        <v xml:space="preserve">is_amenities_fireplace=TRUE, </v>
      </c>
      <c r="AI11" s="7" t="str">
        <f>CONCATENATE(Sheet2!AI$1 &amp; "=" &amp; Sheet2!AI11 &amp; ", ")</f>
        <v xml:space="preserve">is_amenities_air_conditioning=TRUE, </v>
      </c>
      <c r="AJ11" s="7" t="str">
        <f>CONCATENATE(Sheet2!AJ$1 &amp; "=" &amp; Sheet2!AJ11 &amp; ", ")</f>
        <v xml:space="preserve">is_amenities_cable_tv=TRUE, </v>
      </c>
      <c r="AK11" s="7" t="str">
        <f>CONCATENATE(Sheet2!AK$1 &amp; "=" &amp; Sheet2!AK11 &amp; ", ")</f>
        <v xml:space="preserve">is_amenities_iron=TRUE, </v>
      </c>
      <c r="AL11" s="7" t="str">
        <f>CONCATENATE(Sheet2!AL$1 &amp; "=" &amp; Sheet2!AL11 &amp; ", ")</f>
        <v xml:space="preserve">is_amenities_linen_essentials=TRUE, </v>
      </c>
      <c r="AM11" s="7" t="str">
        <f>CONCATENATE(Sheet2!AM$1 &amp; "=" &amp; Sheet2!AM11 &amp; ", ")</f>
        <v xml:space="preserve">is_amenities_kitchen=TRUE, </v>
      </c>
      <c r="AN11" s="7" t="str">
        <f>CONCATENATE(Sheet2!AN$1 &amp; "=" &amp; Sheet2!AN11 &amp; ", ")</f>
        <v xml:space="preserve">is_amenities_tv=TRUE, </v>
      </c>
      <c r="AO11" s="7" t="str">
        <f>CONCATENATE(Sheet2!AO$1 &amp; "=" &amp; Sheet2!AO11 &amp; ", ")</f>
        <v xml:space="preserve">is_amenities_hair_dryer=TRUE, </v>
      </c>
      <c r="AP11" s="7" t="str">
        <f>CONCATENATE(Sheet2!AP$1 &amp; "=" &amp; Sheet2!AP11 &amp; ", ")</f>
        <v xml:space="preserve">is_amenities_heating=TRUE, </v>
      </c>
      <c r="AQ11" s="7" t="str">
        <f>CONCATENATE(Sheet2!AQ$1 &amp; "='" &amp; Sheet2!AQ11 &amp; "', ")</f>
        <v xml:space="preserve">cancellation_policy='Free cancellation
Cancel within 48 hours of booking to get a full refund.', </v>
      </c>
      <c r="AR11" s="7" t="str">
        <f>CONCATENATE(Sheet2!AR$1 &amp; "=" &amp; Sheet2!AR11 &amp; ", ")</f>
        <v xml:space="preserve">price_night=438.17, </v>
      </c>
      <c r="AS11" s="7" t="str">
        <f>CONCATENATE(Sheet2!AS$1 &amp; "=" &amp; Sheet2!AS11 &amp; ", ")</f>
        <v xml:space="preserve">price_cleaning=10.57, </v>
      </c>
      <c r="AT11" s="7" t="str">
        <f>CONCATENATE(Sheet2!AT$1 &amp; "=" &amp; Sheet2!AT11 &amp; ", ")</f>
        <v xml:space="preserve">price_servicefee=10.57, </v>
      </c>
      <c r="AU11" s="7" t="str">
        <f>CONCATENATE(Sheet2!AU$1 &amp; "=" &amp; Sheet2!AU11 &amp; ", ")</f>
        <v xml:space="preserve">price_tax=146.07, </v>
      </c>
      <c r="AV11" s="7" t="str">
        <f>CONCATENATE(Sheet2!AV$1 &amp; "=" &amp; Sheet2!AV11 &amp; ", ")</f>
        <v xml:space="preserve">price_amenitites=121.51, </v>
      </c>
      <c r="AW11" s="7"/>
      <c r="AX11" s="7"/>
      <c r="AY11"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2017-10-24T19:57:52Z</dcterms:created>
  <dcterms:modified xsi:type="dcterms:W3CDTF">2017-10-24T21:08:08Z</dcterms:modified>
</cp:coreProperties>
</file>