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2"/>
  </bookViews>
  <sheets>
    <sheet name="hauteur80" sheetId="2" r:id="rId1"/>
    <sheet name="hauteur60" sheetId="1" r:id="rId2"/>
    <sheet name="achat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4" i="3" l="1"/>
  <c r="F25" i="3"/>
  <c r="F26" i="3"/>
  <c r="F27" i="3"/>
  <c r="F28" i="3"/>
  <c r="F29" i="3"/>
  <c r="F16" i="3"/>
  <c r="F17" i="3"/>
  <c r="F18" i="3"/>
  <c r="F19" i="3"/>
  <c r="F20" i="3"/>
  <c r="F21" i="3"/>
  <c r="F22" i="3"/>
  <c r="F23" i="3"/>
  <c r="F30" i="3"/>
  <c r="F31" i="3"/>
  <c r="F9" i="3"/>
  <c r="F4" i="3"/>
  <c r="F5" i="3"/>
  <c r="F6" i="3"/>
  <c r="F7" i="3"/>
  <c r="F8" i="3"/>
  <c r="F10" i="3"/>
  <c r="F11" i="3"/>
  <c r="F12" i="3"/>
  <c r="F13" i="3"/>
  <c r="F14" i="3"/>
  <c r="F15" i="3"/>
  <c r="F3" i="3"/>
  <c r="F32" i="3" l="1"/>
  <c r="D20" i="2"/>
  <c r="H18" i="1"/>
  <c r="G17" i="1"/>
  <c r="D19" i="1"/>
</calcChain>
</file>

<file path=xl/sharedStrings.xml><?xml version="1.0" encoding="utf-8"?>
<sst xmlns="http://schemas.openxmlformats.org/spreadsheetml/2006/main" count="124" uniqueCount="79">
  <si>
    <t>article</t>
  </si>
  <si>
    <t>prix</t>
  </si>
  <si>
    <t>lien</t>
  </si>
  <si>
    <t>revêtement mural</t>
  </si>
  <si>
    <t>https://www.ikea.com/fr/fr/catalog/categories/departments/ikea_kitchens/19121/#</t>
  </si>
  <si>
    <t>dimension</t>
  </si>
  <si>
    <t>plan de travail HAMMARP</t>
  </si>
  <si>
    <t>https://www.ikea.com/fr/fr/catalog/products/80273794/</t>
  </si>
  <si>
    <t>rail meuble haut</t>
  </si>
  <si>
    <t>60*66cm</t>
  </si>
  <si>
    <t>186*2,8*63,5cm</t>
  </si>
  <si>
    <t>2m</t>
  </si>
  <si>
    <t>https://www.ikea.com/fr/fr/catalog/products/60205664/</t>
  </si>
  <si>
    <t>l 40cm / h 60 cm / p 38,8cm</t>
  </si>
  <si>
    <t>caisson haut blanc pour micro ondes</t>
  </si>
  <si>
    <t>l 40cm / h 80 cm / p 38,8cm</t>
  </si>
  <si>
    <t>l 60cm / h 60 cm / p 38,8cm</t>
  </si>
  <si>
    <t>l 60cm / h 80 cm / p 38,8cm</t>
  </si>
  <si>
    <t>https://www.ikea.com/fr/fr/catalog/products/S49923246/#/S09923248</t>
  </si>
  <si>
    <t>caisson haut blanc avec porte</t>
  </si>
  <si>
    <t>l 60cm / h 40 cm / p 38,8cm</t>
  </si>
  <si>
    <t>l 59,9cm / h 13 cm / p 50,8cm</t>
  </si>
  <si>
    <t>meuble bas avec porte + tiroir</t>
  </si>
  <si>
    <t>l 80cm / h 88 cm / p 61,6cm</t>
  </si>
  <si>
    <t>https://www.ikea.com/fr/fr/catalog/products/S59109357/#/S09109374</t>
  </si>
  <si>
    <t>meuble bas angle avec 1 tablette</t>
  </si>
  <si>
    <t>l 127,5cm / h 88 cm / p 67,5cm</t>
  </si>
  <si>
    <t>https://www.ikea.com/fr/fr/catalog/products/S09911491/#/S69912483</t>
  </si>
  <si>
    <t>quantité</t>
  </si>
  <si>
    <t>meuble bas avec tiroir coulissant</t>
  </si>
  <si>
    <t>https://www.ikea.com/fr/fr/catalog/products/S69168902/#/S99168892</t>
  </si>
  <si>
    <t>meuble bas 2 portes</t>
  </si>
  <si>
    <t>https://www.ikea.com/fr/fr/catalog/products/S99911477/#/S59912469</t>
  </si>
  <si>
    <t>https://www.ikea.com/fr/fr/catalog/products/S09918483/#/S89918035</t>
  </si>
  <si>
    <t>https://www.ikea.com/fr/fr/catalog/products/S49918481/#/S19918029</t>
  </si>
  <si>
    <t>https://www.ikea.com/fr/fr/catalog/products/S49923246/#/S39923157</t>
  </si>
  <si>
    <t>https://www.ikea.com/fr/fr/catalog/products/S09918483/#/S79918031</t>
  </si>
  <si>
    <t>hotte visière</t>
  </si>
  <si>
    <t>colle à bois ou bande alu à coller</t>
  </si>
  <si>
    <t>https://www.ikea.com/fr/fr/catalog/products/S79283256/#/S19048870</t>
  </si>
  <si>
    <t>l 40cm / h 88 cm / p 61,6cm</t>
  </si>
  <si>
    <t>largeur frigo</t>
  </si>
  <si>
    <t>hauteur frigo</t>
  </si>
  <si>
    <t>entre 57 et 60 cm</t>
  </si>
  <si>
    <t>environ 1,50m</t>
  </si>
  <si>
    <t>ikea</t>
  </si>
  <si>
    <t>plan de travail</t>
  </si>
  <si>
    <t>magasin</t>
  </si>
  <si>
    <t>prix unitaire</t>
  </si>
  <si>
    <t>rail</t>
  </si>
  <si>
    <t>crédence</t>
  </si>
  <si>
    <t>plinthe (2,20m)</t>
  </si>
  <si>
    <t>Panneau latéral de finition, blanc mat</t>
  </si>
  <si>
    <t>ubaldi</t>
  </si>
  <si>
    <t>pieds</t>
  </si>
  <si>
    <t>charnières</t>
  </si>
  <si>
    <t>allée 24 / place 6</t>
  </si>
  <si>
    <t>tablette pour meuble bas angle</t>
  </si>
  <si>
    <t>allée 18 / place 13</t>
  </si>
  <si>
    <t>allée 20 / place 4</t>
  </si>
  <si>
    <t>allée 20 / place 10</t>
  </si>
  <si>
    <t>Élément bas pr four/évier encastré, blanc</t>
  </si>
  <si>
    <t>allée 12 / place 19</t>
  </si>
  <si>
    <t>face de tiroir</t>
  </si>
  <si>
    <t>allée 14 / place 1</t>
  </si>
  <si>
    <t>porte élt bas évier</t>
  </si>
  <si>
    <t>allée 14 / place 4</t>
  </si>
  <si>
    <t>Élt bas 2 portes/2 tiroirs (80cm large)</t>
  </si>
  <si>
    <t>allée 20 / place 31</t>
  </si>
  <si>
    <t>allée 20 / place 38</t>
  </si>
  <si>
    <t>face de tiroir, bas</t>
  </si>
  <si>
    <t xml:space="preserve">porte élt bas </t>
  </si>
  <si>
    <t>allée 14 / place 6</t>
  </si>
  <si>
    <t xml:space="preserve">tablette élt bas </t>
  </si>
  <si>
    <t>allée 22 / place 16</t>
  </si>
  <si>
    <t>face tiroir intérieur élt bas</t>
  </si>
  <si>
    <t>allée 14 / place 02</t>
  </si>
  <si>
    <t>voir vendeur</t>
  </si>
  <si>
    <t>tiroir élt bas (réf: 10357952)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</si>
</sst>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* #,##0.00\ &quot;€&quot;_-;\-* #,##0.00\ &quot;€&quot;_-;_-* &quot;-&quot;??\ &quot;€&quot;_-;_-@_-"/>
    <numFmt numFmtId="164" formatCode="_-* #,##0.00\ [$€-40C]_-;\-* #,##0.00\ [$€-40C]_-;_-* &quot;-&quot;??\ [$€-40C]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164" fontId="0" fillId="0" borderId="0" xfId="0" applyNumberFormat="1"/>
    <xf numFmtId="0" fontId="2" fillId="0" borderId="0" xfId="0" applyFont="1"/>
    <xf numFmtId="44" fontId="0" fillId="0" borderId="0" xfId="1" applyFont="1"/>
    <xf numFmtId="0" fontId="4" fillId="0" borderId="0" xfId="2"/>
    <xf numFmtId="0" fontId="3" fillId="0" borderId="0" xfId="0" applyFont="1"/>
    <xf numFmtId="0" fontId="2" fillId="0" borderId="0" xfId="0" applyFont="1" applyAlignment="1">
      <alignment horizontal="center"/>
    </xf>
    <xf numFmtId="44" fontId="0" fillId="0" borderId="0" xfId="0" applyNumberFormat="1"/>
  </cellXfs>
  <cellStyles count="3">
    <cellStyle name="Lien hypertexte" xfId="2" builtinId="8"/>
    <cellStyle name="Monétaire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ikea.com/fr/fr/catalog/products/80273794/" TargetMode="External"/><Relationship Id="rId1" Type="http://schemas.openxmlformats.org/officeDocument/2006/relationships/hyperlink" Target="https://www.ikea.com/fr/fr/catalog/categories/departments/ikea_kitchens/19121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ikea.com/fr/fr/catalog/products/S49923246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0"/>
  <sheetViews>
    <sheetView workbookViewId="0">
      <selection activeCell="D9" sqref="D9"/>
    </sheetView>
  </sheetViews>
  <sheetFormatPr baseColWidth="10" defaultColWidth="8.88671875" defaultRowHeight="14.4" x14ac:dyDescent="0.3"/>
  <cols>
    <col min="2" max="2" width="30.88671875" bestFit="1" customWidth="1"/>
    <col min="3" max="3" width="23.5546875" bestFit="1" customWidth="1"/>
    <col min="4" max="4" width="9.21875" style="3" bestFit="1" customWidth="1"/>
    <col min="5" max="5" width="9.21875" style="3" customWidth="1"/>
    <col min="6" max="6" width="71.44140625" bestFit="1" customWidth="1"/>
  </cols>
  <sheetData>
    <row r="1" spans="2:6" x14ac:dyDescent="0.3">
      <c r="D1"/>
      <c r="E1"/>
    </row>
    <row r="2" spans="2:6" x14ac:dyDescent="0.3">
      <c r="D2"/>
      <c r="E2"/>
    </row>
    <row r="3" spans="2:6" x14ac:dyDescent="0.3">
      <c r="B3" s="2" t="s">
        <v>0</v>
      </c>
      <c r="C3" s="2" t="s">
        <v>5</v>
      </c>
      <c r="D3" s="2" t="s">
        <v>1</v>
      </c>
      <c r="E3" s="2" t="s">
        <v>28</v>
      </c>
      <c r="F3" s="2" t="s">
        <v>2</v>
      </c>
    </row>
    <row r="4" spans="2:6" x14ac:dyDescent="0.3">
      <c r="B4" t="s">
        <v>3</v>
      </c>
      <c r="C4" t="s">
        <v>9</v>
      </c>
      <c r="D4" s="1">
        <v>39</v>
      </c>
      <c r="E4" s="1"/>
      <c r="F4" s="4" t="s">
        <v>4</v>
      </c>
    </row>
    <row r="5" spans="2:6" x14ac:dyDescent="0.3">
      <c r="B5" t="s">
        <v>6</v>
      </c>
      <c r="C5" t="s">
        <v>10</v>
      </c>
      <c r="D5" s="3">
        <v>69</v>
      </c>
      <c r="F5" s="4" t="s">
        <v>7</v>
      </c>
    </row>
    <row r="6" spans="2:6" x14ac:dyDescent="0.3">
      <c r="B6" t="s">
        <v>8</v>
      </c>
      <c r="C6" t="s">
        <v>11</v>
      </c>
      <c r="D6" s="3">
        <v>10</v>
      </c>
      <c r="F6" t="s">
        <v>12</v>
      </c>
    </row>
    <row r="7" spans="2:6" x14ac:dyDescent="0.3">
      <c r="B7" t="s">
        <v>19</v>
      </c>
      <c r="C7" t="s">
        <v>15</v>
      </c>
      <c r="D7" s="3">
        <v>38</v>
      </c>
      <c r="F7" t="s">
        <v>33</v>
      </c>
    </row>
    <row r="8" spans="2:6" x14ac:dyDescent="0.3">
      <c r="B8" t="s">
        <v>14</v>
      </c>
      <c r="C8" t="s">
        <v>17</v>
      </c>
      <c r="D8" s="3">
        <v>54</v>
      </c>
      <c r="F8" t="s">
        <v>18</v>
      </c>
    </row>
    <row r="9" spans="2:6" x14ac:dyDescent="0.3">
      <c r="B9" t="s">
        <v>19</v>
      </c>
      <c r="C9" t="s">
        <v>20</v>
      </c>
      <c r="D9" s="3">
        <v>29</v>
      </c>
      <c r="F9" t="s">
        <v>34</v>
      </c>
    </row>
    <row r="10" spans="2:6" x14ac:dyDescent="0.3">
      <c r="B10" t="s">
        <v>37</v>
      </c>
      <c r="C10" t="s">
        <v>21</v>
      </c>
      <c r="D10" s="3">
        <v>83</v>
      </c>
    </row>
    <row r="11" spans="2:6" x14ac:dyDescent="0.3">
      <c r="B11" t="s">
        <v>22</v>
      </c>
      <c r="C11" t="s">
        <v>23</v>
      </c>
      <c r="D11" s="3">
        <v>0</v>
      </c>
      <c r="F11" t="s">
        <v>24</v>
      </c>
    </row>
    <row r="12" spans="2:6" x14ac:dyDescent="0.3">
      <c r="B12" t="s">
        <v>25</v>
      </c>
      <c r="C12" t="s">
        <v>26</v>
      </c>
      <c r="D12" s="3">
        <v>0</v>
      </c>
      <c r="F12" t="s">
        <v>27</v>
      </c>
    </row>
    <row r="13" spans="2:6" x14ac:dyDescent="0.3">
      <c r="B13" s="5" t="s">
        <v>31</v>
      </c>
      <c r="C13" t="s">
        <v>23</v>
      </c>
      <c r="D13" s="3">
        <v>67</v>
      </c>
      <c r="F13" t="s">
        <v>32</v>
      </c>
    </row>
    <row r="14" spans="2:6" x14ac:dyDescent="0.3">
      <c r="B14" s="5" t="s">
        <v>22</v>
      </c>
      <c r="C14" t="s">
        <v>40</v>
      </c>
      <c r="D14" s="3">
        <v>63</v>
      </c>
      <c r="F14" t="s">
        <v>39</v>
      </c>
    </row>
    <row r="16" spans="2:6" x14ac:dyDescent="0.3">
      <c r="B16" t="s">
        <v>38</v>
      </c>
    </row>
    <row r="20" spans="4:4" x14ac:dyDescent="0.3">
      <c r="D20" s="3">
        <f>SUM(D4:D18)</f>
        <v>452</v>
      </c>
    </row>
  </sheetData>
  <hyperlinks>
    <hyperlink ref="F4" r:id="rId1"/>
    <hyperlink ref="F5" r:id="rId2"/>
  </hyperlinks>
  <pageMargins left="0.7" right="0.7" top="0.75" bottom="0.75" header="0.3" footer="0.3"/>
  <pageSetup paperSize="9" orientation="portrait" horizontalDpi="300" verticalDpi="0" copies="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4"/>
  <sheetViews>
    <sheetView workbookViewId="0">
      <selection activeCell="B12" sqref="B12"/>
    </sheetView>
  </sheetViews>
  <sheetFormatPr baseColWidth="10" defaultColWidth="8.88671875" defaultRowHeight="14.4" x14ac:dyDescent="0.3"/>
  <cols>
    <col min="2" max="2" width="30.88671875" bestFit="1" customWidth="1"/>
    <col min="3" max="3" width="26" bestFit="1" customWidth="1"/>
    <col min="4" max="4" width="9.21875" style="3" bestFit="1" customWidth="1"/>
    <col min="5" max="5" width="9.21875" style="3" customWidth="1"/>
    <col min="6" max="6" width="71.44140625" bestFit="1" customWidth="1"/>
  </cols>
  <sheetData>
    <row r="1" spans="2:6" x14ac:dyDescent="0.3">
      <c r="D1"/>
      <c r="E1"/>
    </row>
    <row r="2" spans="2:6" x14ac:dyDescent="0.3">
      <c r="D2"/>
      <c r="E2"/>
    </row>
    <row r="3" spans="2:6" x14ac:dyDescent="0.3">
      <c r="B3" s="2" t="s">
        <v>0</v>
      </c>
      <c r="C3" s="2" t="s">
        <v>5</v>
      </c>
      <c r="D3" s="2" t="s">
        <v>1</v>
      </c>
      <c r="E3" s="2" t="s">
        <v>28</v>
      </c>
      <c r="F3" s="2" t="s">
        <v>2</v>
      </c>
    </row>
    <row r="4" spans="2:6" x14ac:dyDescent="0.3">
      <c r="B4" t="s">
        <v>3</v>
      </c>
      <c r="C4" t="s">
        <v>9</v>
      </c>
      <c r="D4" s="1">
        <v>39</v>
      </c>
      <c r="E4" s="1"/>
      <c r="F4" t="s">
        <v>4</v>
      </c>
    </row>
    <row r="5" spans="2:6" x14ac:dyDescent="0.3">
      <c r="B5" t="s">
        <v>6</v>
      </c>
      <c r="C5" t="s">
        <v>10</v>
      </c>
      <c r="D5" s="3">
        <v>69</v>
      </c>
      <c r="F5" t="s">
        <v>7</v>
      </c>
    </row>
    <row r="6" spans="2:6" x14ac:dyDescent="0.3">
      <c r="B6" t="s">
        <v>8</v>
      </c>
      <c r="C6" t="s">
        <v>11</v>
      </c>
      <c r="D6" s="3">
        <v>10</v>
      </c>
      <c r="F6" t="s">
        <v>12</v>
      </c>
    </row>
    <row r="7" spans="2:6" x14ac:dyDescent="0.3">
      <c r="B7" t="s">
        <v>19</v>
      </c>
      <c r="C7" t="s">
        <v>13</v>
      </c>
      <c r="D7" s="3">
        <v>33</v>
      </c>
      <c r="F7" t="s">
        <v>36</v>
      </c>
    </row>
    <row r="8" spans="2:6" x14ac:dyDescent="0.3">
      <c r="B8" t="s">
        <v>14</v>
      </c>
      <c r="C8" t="s">
        <v>16</v>
      </c>
      <c r="D8" s="3">
        <v>54</v>
      </c>
      <c r="F8" s="4" t="s">
        <v>35</v>
      </c>
    </row>
    <row r="9" spans="2:6" x14ac:dyDescent="0.3">
      <c r="B9" t="s">
        <v>19</v>
      </c>
      <c r="C9" t="s">
        <v>20</v>
      </c>
      <c r="D9" s="3">
        <v>29</v>
      </c>
      <c r="F9" t="s">
        <v>34</v>
      </c>
    </row>
    <row r="10" spans="2:6" x14ac:dyDescent="0.3">
      <c r="B10" t="s">
        <v>37</v>
      </c>
      <c r="C10" t="s">
        <v>21</v>
      </c>
      <c r="D10" s="3">
        <v>83</v>
      </c>
    </row>
    <row r="11" spans="2:6" x14ac:dyDescent="0.3">
      <c r="B11" t="s">
        <v>22</v>
      </c>
      <c r="C11" t="s">
        <v>23</v>
      </c>
      <c r="D11" s="3">
        <v>0</v>
      </c>
      <c r="F11" t="s">
        <v>24</v>
      </c>
    </row>
    <row r="12" spans="2:6" x14ac:dyDescent="0.3">
      <c r="B12" t="s">
        <v>25</v>
      </c>
      <c r="C12" t="s">
        <v>26</v>
      </c>
      <c r="D12" s="3">
        <v>0</v>
      </c>
      <c r="F12" t="s">
        <v>27</v>
      </c>
    </row>
    <row r="13" spans="2:6" x14ac:dyDescent="0.3">
      <c r="B13" t="s">
        <v>29</v>
      </c>
      <c r="C13" t="s">
        <v>26</v>
      </c>
      <c r="D13" s="3">
        <v>0</v>
      </c>
      <c r="F13" t="s">
        <v>30</v>
      </c>
    </row>
    <row r="14" spans="2:6" x14ac:dyDescent="0.3">
      <c r="B14" s="5" t="s">
        <v>31</v>
      </c>
      <c r="C14" t="s">
        <v>23</v>
      </c>
      <c r="D14" s="3">
        <v>67</v>
      </c>
      <c r="F14" t="s">
        <v>32</v>
      </c>
    </row>
    <row r="15" spans="2:6" x14ac:dyDescent="0.3">
      <c r="B15" s="5" t="s">
        <v>22</v>
      </c>
      <c r="C15" t="s">
        <v>40</v>
      </c>
      <c r="D15" s="3">
        <v>63</v>
      </c>
      <c r="F15" t="s">
        <v>39</v>
      </c>
    </row>
    <row r="17" spans="2:8" x14ac:dyDescent="0.3">
      <c r="G17">
        <f>90+50+64</f>
        <v>204</v>
      </c>
      <c r="H17">
        <v>60</v>
      </c>
    </row>
    <row r="18" spans="2:8" x14ac:dyDescent="0.3">
      <c r="B18" t="s">
        <v>38</v>
      </c>
      <c r="H18">
        <f>G17-H17</f>
        <v>144</v>
      </c>
    </row>
    <row r="19" spans="2:8" x14ac:dyDescent="0.3">
      <c r="D19" s="3">
        <f>SUM(D4:D15)</f>
        <v>447</v>
      </c>
    </row>
    <row r="20" spans="2:8" x14ac:dyDescent="0.3">
      <c r="G20">
        <v>88</v>
      </c>
    </row>
    <row r="21" spans="2:8" x14ac:dyDescent="0.3">
      <c r="G21">
        <v>55</v>
      </c>
    </row>
    <row r="23" spans="2:8" x14ac:dyDescent="0.3">
      <c r="B23" t="s">
        <v>41</v>
      </c>
      <c r="C23" t="s">
        <v>43</v>
      </c>
    </row>
    <row r="24" spans="2:8" x14ac:dyDescent="0.3">
      <c r="B24" t="s">
        <v>42</v>
      </c>
      <c r="C24" t="s">
        <v>44</v>
      </c>
    </row>
  </sheetData>
  <hyperlinks>
    <hyperlink ref="F8" r:id="rId1" location="/S39923157"/>
  </hyperlinks>
  <pageMargins left="0.7" right="0.7" top="0.75" bottom="0.75" header="0.3" footer="0.3"/>
  <pageSetup paperSize="9" orientation="portrait" horizontalDpi="300" verticalDpi="0" copies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32"/>
  <sheetViews>
    <sheetView tabSelected="1" topLeftCell="A6" workbookViewId="0">
      <selection activeCell="C24" sqref="C24"/>
    </sheetView>
  </sheetViews>
  <sheetFormatPr baseColWidth="10" defaultRowHeight="14.4" x14ac:dyDescent="0.3"/>
  <cols>
    <col min="3" max="3" width="34.77734375" bestFit="1" customWidth="1"/>
  </cols>
  <sheetData>
    <row r="2" spans="2:7" x14ac:dyDescent="0.3">
      <c r="B2" s="6" t="s">
        <v>47</v>
      </c>
      <c r="C2" s="6" t="s">
        <v>0</v>
      </c>
      <c r="D2" s="6" t="s">
        <v>48</v>
      </c>
      <c r="E2" s="6" t="s">
        <v>28</v>
      </c>
      <c r="F2" s="6" t="s">
        <v>1</v>
      </c>
    </row>
    <row r="3" spans="2:7" x14ac:dyDescent="0.3">
      <c r="B3" t="s">
        <v>45</v>
      </c>
      <c r="C3" t="s">
        <v>46</v>
      </c>
      <c r="D3" s="3">
        <v>39</v>
      </c>
      <c r="E3">
        <v>2</v>
      </c>
      <c r="F3" s="3">
        <f>E3*D3</f>
        <v>78</v>
      </c>
    </row>
    <row r="4" spans="2:7" x14ac:dyDescent="0.3">
      <c r="B4" t="s">
        <v>45</v>
      </c>
      <c r="C4" t="s">
        <v>49</v>
      </c>
      <c r="D4" s="3">
        <v>10</v>
      </c>
      <c r="E4">
        <v>2</v>
      </c>
      <c r="F4" s="3">
        <f t="shared" ref="F4:F31" si="0">E4*D4</f>
        <v>20</v>
      </c>
    </row>
    <row r="5" spans="2:7" x14ac:dyDescent="0.3">
      <c r="B5" t="s">
        <v>45</v>
      </c>
      <c r="C5" t="s">
        <v>50</v>
      </c>
      <c r="D5" s="3">
        <v>29.95</v>
      </c>
      <c r="E5">
        <v>3</v>
      </c>
      <c r="F5" s="3">
        <f t="shared" si="0"/>
        <v>89.85</v>
      </c>
    </row>
    <row r="6" spans="2:7" x14ac:dyDescent="0.3">
      <c r="B6" t="s">
        <v>53</v>
      </c>
      <c r="C6" t="s">
        <v>37</v>
      </c>
      <c r="D6" s="3">
        <v>83</v>
      </c>
      <c r="E6">
        <v>1</v>
      </c>
      <c r="F6" s="3">
        <f t="shared" si="0"/>
        <v>83</v>
      </c>
    </row>
    <row r="7" spans="2:7" x14ac:dyDescent="0.3">
      <c r="D7" s="3"/>
      <c r="F7" s="3">
        <f t="shared" si="0"/>
        <v>0</v>
      </c>
    </row>
    <row r="8" spans="2:7" x14ac:dyDescent="0.3">
      <c r="C8" t="s">
        <v>25</v>
      </c>
      <c r="D8" s="3">
        <v>55</v>
      </c>
      <c r="E8">
        <v>1</v>
      </c>
      <c r="F8" s="3">
        <f t="shared" si="0"/>
        <v>55</v>
      </c>
      <c r="G8" t="s">
        <v>58</v>
      </c>
    </row>
    <row r="9" spans="2:7" x14ac:dyDescent="0.3">
      <c r="C9" t="s">
        <v>57</v>
      </c>
      <c r="D9" s="3">
        <v>30</v>
      </c>
      <c r="E9">
        <v>1</v>
      </c>
      <c r="F9" s="3">
        <f t="shared" si="0"/>
        <v>30</v>
      </c>
      <c r="G9" t="s">
        <v>56</v>
      </c>
    </row>
    <row r="10" spans="2:7" x14ac:dyDescent="0.3">
      <c r="C10" t="s">
        <v>51</v>
      </c>
      <c r="D10" s="3">
        <v>20</v>
      </c>
      <c r="E10">
        <v>1</v>
      </c>
      <c r="F10" s="3">
        <f t="shared" si="0"/>
        <v>20</v>
      </c>
    </row>
    <row r="11" spans="2:7" x14ac:dyDescent="0.3">
      <c r="C11" t="s">
        <v>52</v>
      </c>
      <c r="D11" s="3">
        <v>31</v>
      </c>
      <c r="E11">
        <v>1</v>
      </c>
      <c r="F11" s="3">
        <f t="shared" si="0"/>
        <v>31</v>
      </c>
    </row>
    <row r="12" spans="2:7" x14ac:dyDescent="0.3">
      <c r="C12" t="s">
        <v>54</v>
      </c>
      <c r="D12" s="3">
        <v>8</v>
      </c>
      <c r="E12">
        <v>3</v>
      </c>
      <c r="F12" s="3">
        <f t="shared" si="0"/>
        <v>24</v>
      </c>
      <c r="G12" t="s">
        <v>59</v>
      </c>
    </row>
    <row r="13" spans="2:7" x14ac:dyDescent="0.3">
      <c r="C13" t="s">
        <v>55</v>
      </c>
      <c r="D13" s="3">
        <v>5</v>
      </c>
      <c r="E13">
        <v>5</v>
      </c>
      <c r="F13" s="3">
        <f t="shared" si="0"/>
        <v>25</v>
      </c>
      <c r="G13" t="s">
        <v>60</v>
      </c>
    </row>
    <row r="14" spans="2:7" x14ac:dyDescent="0.3">
      <c r="C14" t="s">
        <v>61</v>
      </c>
      <c r="D14" s="3">
        <v>46</v>
      </c>
      <c r="E14">
        <v>1</v>
      </c>
      <c r="F14" s="3">
        <f t="shared" si="0"/>
        <v>46</v>
      </c>
      <c r="G14" t="s">
        <v>62</v>
      </c>
    </row>
    <row r="15" spans="2:7" x14ac:dyDescent="0.3">
      <c r="C15" t="s">
        <v>63</v>
      </c>
      <c r="D15" s="3"/>
      <c r="E15">
        <v>1</v>
      </c>
      <c r="F15" s="3">
        <f t="shared" si="0"/>
        <v>0</v>
      </c>
      <c r="G15" t="s">
        <v>64</v>
      </c>
    </row>
    <row r="16" spans="2:7" x14ac:dyDescent="0.3">
      <c r="C16" t="s">
        <v>65</v>
      </c>
      <c r="E16">
        <v>1</v>
      </c>
      <c r="F16" s="3">
        <f t="shared" si="0"/>
        <v>0</v>
      </c>
      <c r="G16" t="s">
        <v>66</v>
      </c>
    </row>
    <row r="17" spans="3:7" x14ac:dyDescent="0.3">
      <c r="D17" s="3"/>
      <c r="F17" s="3">
        <f t="shared" si="0"/>
        <v>0</v>
      </c>
    </row>
    <row r="18" spans="3:7" x14ac:dyDescent="0.3">
      <c r="C18" t="s">
        <v>67</v>
      </c>
      <c r="D18" s="3">
        <v>122</v>
      </c>
      <c r="E18">
        <v>1</v>
      </c>
      <c r="F18" s="3">
        <f t="shared" si="0"/>
        <v>122</v>
      </c>
      <c r="G18" t="s">
        <v>68</v>
      </c>
    </row>
    <row r="19" spans="3:7" x14ac:dyDescent="0.3">
      <c r="C19" t="s">
        <v>70</v>
      </c>
      <c r="D19" s="3"/>
      <c r="E19">
        <v>1</v>
      </c>
      <c r="F19" s="3">
        <f t="shared" si="0"/>
        <v>0</v>
      </c>
      <c r="G19" t="s">
        <v>69</v>
      </c>
    </row>
    <row r="20" spans="3:7" x14ac:dyDescent="0.3">
      <c r="C20" t="s">
        <v>71</v>
      </c>
      <c r="D20" s="3"/>
      <c r="E20">
        <v>2</v>
      </c>
      <c r="F20" s="3">
        <f t="shared" si="0"/>
        <v>0</v>
      </c>
      <c r="G20" t="s">
        <v>72</v>
      </c>
    </row>
    <row r="21" spans="3:7" x14ac:dyDescent="0.3">
      <c r="C21" t="s">
        <v>73</v>
      </c>
      <c r="D21" s="3"/>
      <c r="E21">
        <v>1</v>
      </c>
      <c r="F21" s="3">
        <f t="shared" si="0"/>
        <v>0</v>
      </c>
      <c r="G21" t="s">
        <v>74</v>
      </c>
    </row>
    <row r="22" spans="3:7" x14ac:dyDescent="0.3">
      <c r="C22" t="s">
        <v>75</v>
      </c>
      <c r="D22" s="3"/>
      <c r="E22">
        <v>1</v>
      </c>
      <c r="F22" s="3">
        <f t="shared" si="0"/>
        <v>0</v>
      </c>
      <c r="G22" t="s">
        <v>76</v>
      </c>
    </row>
    <row r="23" spans="3:7" x14ac:dyDescent="0.3">
      <c r="C23" t="s">
        <v>78</v>
      </c>
      <c r="D23" s="3"/>
      <c r="E23">
        <v>2</v>
      </c>
      <c r="F23" s="3">
        <f t="shared" si="0"/>
        <v>0</v>
      </c>
      <c r="G23" t="s">
        <v>77</v>
      </c>
    </row>
    <row r="24" spans="3:7" x14ac:dyDescent="0.3">
      <c r="D24" s="3"/>
      <c r="F24" s="3">
        <f t="shared" si="0"/>
        <v>0</v>
      </c>
    </row>
    <row r="25" spans="3:7" x14ac:dyDescent="0.3">
      <c r="D25" s="3"/>
      <c r="F25" s="3">
        <f t="shared" si="0"/>
        <v>0</v>
      </c>
    </row>
    <row r="26" spans="3:7" x14ac:dyDescent="0.3">
      <c r="D26" s="3"/>
      <c r="F26" s="3">
        <f t="shared" si="0"/>
        <v>0</v>
      </c>
    </row>
    <row r="27" spans="3:7" x14ac:dyDescent="0.3">
      <c r="D27" s="3"/>
      <c r="F27" s="3">
        <f t="shared" si="0"/>
        <v>0</v>
      </c>
    </row>
    <row r="28" spans="3:7" x14ac:dyDescent="0.3">
      <c r="D28" s="3"/>
      <c r="F28" s="3">
        <f t="shared" si="0"/>
        <v>0</v>
      </c>
    </row>
    <row r="29" spans="3:7" x14ac:dyDescent="0.3">
      <c r="D29" s="3"/>
      <c r="F29" s="3">
        <f t="shared" si="0"/>
        <v>0</v>
      </c>
    </row>
    <row r="30" spans="3:7" x14ac:dyDescent="0.3">
      <c r="D30" s="3"/>
      <c r="F30" s="3">
        <f t="shared" si="0"/>
        <v>0</v>
      </c>
    </row>
    <row r="31" spans="3:7" x14ac:dyDescent="0.3">
      <c r="D31" s="3"/>
      <c r="F31" s="3">
        <f t="shared" si="0"/>
        <v>0</v>
      </c>
    </row>
    <row r="32" spans="3:7" x14ac:dyDescent="0.3">
      <c r="F32" s="7">
        <f>SUM(F3:F31)</f>
        <v>623.85</v>
      </c>
    </row>
  </sheetData>
  <pageMargins left="0.7" right="0.7" top="0.75" bottom="0.75" header="0.3" footer="0.3"/>
  <pageSetup paperSize="9" orientation="portrait" horizontalDpi="30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hauteur80</vt:lpstr>
      <vt:lpstr>hauteur60</vt:lpstr>
      <vt:lpstr>achat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2018-11-07T20:57:54Z</dcterms:modified>
</cp:coreProperties>
</file>