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g" ContentType="image/jpe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Volador" sheetId="1" state="visible" r:id="rId1"/>
    <sheet name="Robledo" sheetId="2" state="visible" r:id="rId2"/>
    <sheet name="Sede Rio" sheetId="3" state="hidden" r:id="rId3"/>
  </sheets>
  <calcPr/>
</workbook>
</file>

<file path=xl/sharedStrings.xml><?xml version="1.0" encoding="utf-8"?>
<sst xmlns="http://schemas.openxmlformats.org/spreadsheetml/2006/main" count="67" uniqueCount="67">
  <si>
    <t xml:space="preserve">REGISTRO DE RESIDUOS SÓLIDOS APROVECHADOS</t>
  </si>
  <si>
    <t xml:space="preserve">LUGAR: </t>
  </si>
  <si>
    <t xml:space="preserve">Universidad Nacional sede Volador</t>
  </si>
  <si>
    <t xml:space="preserve">AÑO DEL REGISTRO: </t>
  </si>
  <si>
    <t xml:space="preserve">Centro Costos</t>
  </si>
  <si>
    <t>12100500127</t>
  </si>
  <si>
    <t>MATERIAL</t>
  </si>
  <si>
    <t>ENERO</t>
  </si>
  <si>
    <t xml:space="preserve">FEBRERO 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</si>
  <si>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</si>
  <si>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</si>
  <si>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</si>
  <si>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</si>
  <si>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</si>
  <si>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</si>
  <si>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</si>
  <si>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</si>
  <si>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</si>
  <si>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</si>
  <si>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TOTAL Kg</t>
  </si>
  <si>
    <t xml:space="preserve">VALOR KG</t>
  </si>
  <si>
    <t xml:space="preserve">TOTAL $</t>
  </si>
  <si>
    <t xml:space="preserve">ALUMINIO KARLA</t>
  </si>
  <si>
    <t>ARCHIVO</t>
  </si>
  <si>
    <t>CARTÓN</t>
  </si>
  <si>
    <t>CHATARRA</t>
  </si>
  <si>
    <t xml:space="preserve">CUBETAS DE HUEVO</t>
  </si>
  <si>
    <t xml:space="preserve">PALOS DE ESCOBA</t>
  </si>
  <si>
    <t xml:space="preserve">PASTA </t>
  </si>
  <si>
    <t>PERIODICO</t>
  </si>
  <si>
    <t>PET</t>
  </si>
  <si>
    <t>PLASTICO</t>
  </si>
  <si>
    <t>PLEGADIZA</t>
  </si>
  <si>
    <t xml:space="preserve">TUBERIA PVC</t>
  </si>
  <si>
    <t xml:space="preserve">VASO DESECHABLE</t>
  </si>
  <si>
    <t>VIDRIO</t>
  </si>
  <si>
    <t>TOTAL</t>
  </si>
  <si>
    <t xml:space="preserve">INDICADORES AMBIENTALES</t>
  </si>
  <si>
    <t>FEBRERO</t>
  </si>
  <si>
    <t xml:space="preserve">AHORRO ENERGIA ( Kw-Hora)</t>
  </si>
  <si>
    <t xml:space="preserve">AHORRO AGUA ( litros)</t>
  </si>
  <si>
    <t xml:space="preserve">AHORRO MINERALES (petroleo) litros</t>
  </si>
  <si>
    <t>ARBOLES</t>
  </si>
  <si>
    <r>
      <rPr>
        <sz val="11"/>
        <rFont val="Arial Narrow"/>
      </rPr>
      <t xml:space="preserve">ESPACIO RELLENO SANITARIO (m</t>
    </r>
    <r>
      <rPr>
        <vertAlign val="superscript"/>
        <sz val="11"/>
        <rFont val="Arial Narrow"/>
      </rPr>
      <t>3</t>
    </r>
    <r>
      <rPr>
        <sz val="11"/>
        <rFont val="Arial Narrow"/>
      </rPr>
      <t>)</t>
    </r>
  </si>
  <si>
    <t xml:space="preserve">Universidad Nacional sede Robledo</t>
  </si>
  <si>
    <t>12100500126</t>
  </si>
  <si>
    <t>ACERO</t>
  </si>
  <si>
    <t xml:space="preserve">ALUMINIO LIMPIO</t>
  </si>
  <si>
    <t xml:space="preserve">COBRE ROJO</t>
  </si>
  <si>
    <t xml:space="preserve">COBRE AMARILLO</t>
  </si>
  <si>
    <t>CARTON</t>
  </si>
  <si>
    <t>PALOS</t>
  </si>
  <si>
    <t>PASTA</t>
  </si>
  <si>
    <t>PVC</t>
  </si>
  <si>
    <t xml:space="preserve">PET CAFE</t>
  </si>
  <si>
    <t xml:space="preserve">PET ACEITE</t>
  </si>
  <si>
    <t xml:space="preserve">PET VERDE</t>
  </si>
  <si>
    <t>PLÁSTICO</t>
  </si>
  <si>
    <t>TETRAPAK</t>
  </si>
  <si>
    <t xml:space="preserve">Universidad Nacional sede Rio</t>
  </si>
  <si>
    <t>050218</t>
  </si>
  <si>
    <t xml:space="preserve">ALUMINIO SUCIO</t>
  </si>
  <si>
    <t xml:space="preserve">PERIODICO </t>
  </si>
  <si>
    <t xml:space="preserve">PET </t>
  </si>
  <si>
    <t xml:space="preserve">PLASTICO </t>
  </si>
  <si>
    <t xml:space="preserve">DISMINUCION EMISION DE CO2 ( Kg)</t>
  </si>
  <si>
    <t xml:space="preserve">DISMINUCION CONSUMO BAUXITA ( Kg)
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</si>
</sst>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0" formatCode="0.0"/>
    <numFmt numFmtId="161" formatCode="[$ $]#,##0"/>
    <numFmt numFmtId="162" formatCode="0.0000"/>
    <numFmt numFmtId="163" formatCode="&quot;$&quot;\ #,##0.00"/>
    <numFmt numFmtId="164" formatCode="_(&quot;$&quot;\ * #,##0.00_);_(&quot;$&quot;\ * \(#,##0.00\);_(&quot;$&quot;\ * &quot;-&quot;??_);_(@_)"/>
  </numFmts>
  <fonts count="14">
    <font>
      <sz val="11.000000"/>
      <color indexed="64"/>
      <name val="Calibri"/>
    </font>
    <font>
      <b/>
      <sz val="11.000000"/>
      <color indexed="64"/>
      <name val="Arial Narrow"/>
    </font>
    <font>
      <sz val="11.000000"/>
      <name val="Calibri"/>
    </font>
    <font>
      <sz val="11.000000"/>
      <color indexed="64"/>
      <name val="Arial Narrow"/>
    </font>
    <font>
      <sz val="16.000000"/>
      <color indexed="64"/>
      <name val="Calibri"/>
    </font>
    <font>
      <sz val="11.000000"/>
      <color indexed="64"/>
      <name val="Roboto"/>
    </font>
    <font>
      <b/>
      <sz val="11.000000"/>
      <name val="Arial Narrow"/>
    </font>
    <font>
      <sz val="11.000000"/>
      <name val="Arial"/>
    </font>
    <font>
      <sz val="11.000000"/>
      <color indexed="64"/>
      <name val="Arial"/>
    </font>
    <font>
      <b/>
      <sz val="11.000000"/>
      <color indexed="64"/>
      <name val="Calibri"/>
    </font>
    <font>
      <b/>
      <sz val="11.000000"/>
      <name val="Calibri"/>
    </font>
    <font>
      <sz val="11.000000"/>
      <name val="Arial Narrow"/>
    </font>
    <font>
      <b/>
      <sz val="16.000000"/>
      <color indexed="64"/>
      <name val="Calibri"/>
    </font>
    <font>
      <sz val="12.000000"/>
      <color indexed="64"/>
      <name val="Arial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5"/>
      </patternFill>
    </fill>
    <fill>
      <patternFill patternType="solid">
        <fgColor indexed="17"/>
        <bgColor indexed="17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/>
      <bottom/>
      <diagonal/>
    </border>
  </borders>
  <cellStyleXfs count="1">
    <xf fontId="0" fillId="0" borderId="0" numFmtId="0" applyNumberFormat="1" applyFont="1" applyFill="1" applyBorder="1"/>
  </cellStyleXfs>
  <cellXfs count="105">
    <xf fontId="0" fillId="0" borderId="0" numFmtId="0" xfId="0"/>
    <xf fontId="1" fillId="0" borderId="1" numFmtId="0" xfId="0" applyFont="1" applyBorder="1" applyAlignment="1">
      <alignment horizontal="center" vertical="center" wrapText="1"/>
    </xf>
    <xf fontId="2" fillId="0" borderId="2" numFmtId="0" xfId="0" applyFont="1" applyBorder="1"/>
    <xf fontId="2" fillId="0" borderId="3" numFmtId="0" xfId="0" applyFont="1" applyBorder="1"/>
    <xf fontId="3" fillId="0" borderId="1" numFmtId="0" xfId="0" applyFont="1" applyBorder="1" applyAlignment="1">
      <alignment horizontal="center" vertical="center"/>
    </xf>
    <xf fontId="3" fillId="0" borderId="2" numFmtId="0" xfId="0" applyFont="1" applyBorder="1" applyAlignment="1">
      <alignment horizontal="center" vertical="center"/>
    </xf>
    <xf fontId="4" fillId="0" borderId="2" numFmtId="0" xfId="0" applyFont="1" applyBorder="1" applyAlignment="1">
      <alignment vertical="center"/>
    </xf>
    <xf fontId="4" fillId="0" borderId="3" numFmtId="0" xfId="0" applyFont="1" applyBorder="1" applyAlignment="1">
      <alignment vertical="center"/>
    </xf>
    <xf fontId="2" fillId="0" borderId="4" numFmtId="0" xfId="0" applyFont="1" applyBorder="1"/>
    <xf fontId="0" fillId="0" borderId="0" numFmtId="0" xfId="0"/>
    <xf fontId="2" fillId="0" borderId="5" numFmtId="0" xfId="0" applyFont="1" applyBorder="1"/>
    <xf fontId="3" fillId="0" borderId="4" numFmtId="0" xfId="0" applyFont="1" applyBorder="1" applyAlignment="1">
      <alignment horizontal="center" vertical="center"/>
    </xf>
    <xf fontId="3" fillId="0" borderId="0" numFmtId="0" xfId="0" applyFont="1" applyAlignment="1">
      <alignment horizontal="center" vertical="center"/>
    </xf>
    <xf fontId="4" fillId="0" borderId="0" numFmtId="0" xfId="0" applyFont="1" applyAlignment="1">
      <alignment vertical="center"/>
    </xf>
    <xf fontId="4" fillId="0" borderId="5" numFmtId="0" xfId="0" applyFont="1" applyBorder="1" applyAlignment="1">
      <alignment vertical="center"/>
    </xf>
    <xf fontId="2" fillId="0" borderId="6" numFmtId="0" xfId="0" applyFont="1" applyBorder="1"/>
    <xf fontId="2" fillId="0" borderId="7" numFmtId="0" xfId="0" applyFont="1" applyBorder="1"/>
    <xf fontId="2" fillId="0" borderId="8" numFmtId="0" xfId="0" applyFont="1" applyBorder="1"/>
    <xf fontId="3" fillId="0" borderId="6" numFmtId="0" xfId="0" applyFont="1" applyBorder="1" applyAlignment="1">
      <alignment horizontal="center" vertical="center"/>
    </xf>
    <xf fontId="3" fillId="0" borderId="7" numFmtId="0" xfId="0" applyFont="1" applyBorder="1" applyAlignment="1">
      <alignment horizontal="center" vertical="center"/>
    </xf>
    <xf fontId="4" fillId="0" borderId="7" numFmtId="0" xfId="0" applyFont="1" applyBorder="1" applyAlignment="1">
      <alignment vertical="center"/>
    </xf>
    <xf fontId="0" fillId="0" borderId="8" numFmtId="0" xfId="0" applyBorder="1" applyAlignment="1">
      <alignment horizontal="left"/>
    </xf>
    <xf fontId="1" fillId="0" borderId="6" numFmtId="0" xfId="0" applyFont="1" applyBorder="1" applyAlignment="1">
      <alignment horizontal="right" vertical="center"/>
    </xf>
    <xf fontId="3" fillId="0" borderId="9" numFmtId="0" xfId="0" applyFont="1" applyBorder="1" applyAlignment="1">
      <alignment horizontal="left" vertical="center"/>
    </xf>
    <xf fontId="2" fillId="0" borderId="10" numFmtId="0" xfId="0" applyFont="1" applyBorder="1"/>
    <xf fontId="1" fillId="0" borderId="11" numFmtId="0" xfId="0" applyFont="1" applyBorder="1" applyAlignment="1">
      <alignment horizontal="right" vertical="center"/>
    </xf>
    <xf fontId="3" fillId="0" borderId="6" numFmtId="0" xfId="0" applyFont="1" applyBorder="1" applyAlignment="1">
      <alignment horizontal="left" vertical="center"/>
    </xf>
    <xf fontId="3" fillId="0" borderId="7" numFmtId="0" xfId="0" applyFont="1" applyBorder="1" applyAlignment="1">
      <alignment horizontal="left" vertical="center"/>
    </xf>
    <xf fontId="1" fillId="0" borderId="0" numFmtId="0" xfId="0" applyFont="1" applyAlignment="1">
      <alignment horizontal="left" vertical="center"/>
    </xf>
    <xf fontId="1" fillId="0" borderId="6" numFmtId="0" xfId="0" applyFont="1" applyBorder="1" applyAlignment="1">
      <alignment horizontal="left" vertical="center"/>
    </xf>
    <xf fontId="5" fillId="2" borderId="11" numFmtId="49" xfId="0" applyNumberFormat="1" applyFont="1" applyFill="1" applyBorder="1"/>
    <xf fontId="1" fillId="3" borderId="11" numFmtId="0" xfId="0" applyFont="1" applyFill="1" applyBorder="1" applyAlignment="1">
      <alignment horizontal="center"/>
    </xf>
    <xf fontId="6" fillId="3" borderId="11" numFmtId="0" xfId="0" applyFont="1" applyFill="1" applyBorder="1" applyAlignment="1">
      <alignment horizontal="center"/>
    </xf>
    <xf fontId="2" fillId="0" borderId="11" numFmtId="0" xfId="0" applyFont="1" applyBorder="1"/>
    <xf fontId="2" fillId="0" borderId="11" numFmtId="160" xfId="0" applyNumberFormat="1" applyFont="1" applyBorder="1" applyAlignment="1">
      <alignment horizontal="center"/>
    </xf>
    <xf fontId="2" fillId="0" borderId="11" numFmtId="0" xfId="0" applyFont="1" applyBorder="1" applyAlignment="1">
      <alignment horizontal="center"/>
    </xf>
    <xf fontId="7" fillId="0" borderId="11" numFmtId="0" xfId="0" applyFont="1" applyBorder="1" applyAlignment="1">
      <alignment horizontal="center"/>
    </xf>
    <xf fontId="2" fillId="0" borderId="11" numFmtId="49" xfId="0" applyNumberFormat="1" applyFont="1" applyBorder="1" applyAlignment="1">
      <alignment horizontal="center"/>
    </xf>
    <xf fontId="2" fillId="2" borderId="11" numFmtId="0" xfId="0" applyFont="1" applyFill="1" applyBorder="1" applyAlignment="1">
      <alignment horizontal="center"/>
    </xf>
    <xf fontId="3" fillId="0" borderId="11" numFmtId="0" xfId="0" applyFont="1" applyBorder="1" applyAlignment="1">
      <alignment horizontal="center"/>
    </xf>
    <xf fontId="3" fillId="0" borderId="11" numFmtId="160" xfId="0" applyNumberFormat="1" applyFont="1" applyBorder="1" applyAlignment="1">
      <alignment horizontal="center"/>
    </xf>
    <xf fontId="0" fillId="0" borderId="11" numFmtId="161" xfId="0" applyNumberFormat="1" applyBorder="1" applyAlignment="1">
      <alignment horizontal="right"/>
    </xf>
    <xf fontId="7" fillId="0" borderId="11" numFmtId="161" xfId="0" applyNumberFormat="1" applyFont="1" applyBorder="1"/>
    <xf fontId="2" fillId="0" borderId="0" numFmtId="0" xfId="0" applyFont="1" applyAlignment="1">
      <alignment horizontal="center"/>
    </xf>
    <xf fontId="7" fillId="0" borderId="11" numFmtId="49" xfId="0" applyNumberFormat="1" applyFont="1" applyBorder="1" applyAlignment="1">
      <alignment horizontal="center"/>
    </xf>
    <xf fontId="2" fillId="0" borderId="11" numFmtId="3" xfId="0" applyNumberFormat="1" applyFont="1" applyBorder="1" applyAlignment="1">
      <alignment horizontal="center" wrapText="1"/>
    </xf>
    <xf fontId="2" fillId="0" borderId="0" numFmtId="49" xfId="0" applyNumberFormat="1" applyFont="1" applyAlignment="1">
      <alignment horizontal="center"/>
    </xf>
    <xf fontId="8" fillId="0" borderId="11" numFmtId="0" xfId="0" applyFont="1" applyBorder="1" applyAlignment="1">
      <alignment horizontal="center"/>
    </xf>
    <xf fontId="2" fillId="2" borderId="11" numFmtId="160" xfId="0" applyNumberFormat="1" applyFont="1" applyFill="1" applyBorder="1" applyAlignment="1">
      <alignment horizontal="center"/>
    </xf>
    <xf fontId="2" fillId="0" borderId="11" numFmtId="162" xfId="0" applyNumberFormat="1" applyFont="1" applyBorder="1" applyAlignment="1">
      <alignment horizontal="center"/>
    </xf>
    <xf fontId="2" fillId="0" borderId="11" numFmtId="0" xfId="0" applyFont="1" applyBorder="1" applyAlignment="1">
      <alignment horizontal="center" vertical="center"/>
    </xf>
    <xf fontId="2" fillId="0" borderId="0" numFmtId="0" xfId="0" applyFont="1" applyAlignment="1">
      <alignment horizontal="center" vertical="center"/>
    </xf>
    <xf fontId="1" fillId="3" borderId="11" numFmtId="160" xfId="0" applyNumberFormat="1" applyFont="1" applyFill="1" applyBorder="1" applyAlignment="1">
      <alignment horizontal="center"/>
    </xf>
    <xf fontId="1" fillId="3" borderId="11" numFmtId="49" xfId="0" applyNumberFormat="1" applyFont="1" applyFill="1" applyBorder="1" applyAlignment="1">
      <alignment horizontal="center"/>
    </xf>
    <xf fontId="1" fillId="3" borderId="11" numFmtId="161" xfId="0" applyNumberFormat="1" applyFont="1" applyFill="1" applyBorder="1" applyAlignment="1">
      <alignment horizontal="center"/>
    </xf>
    <xf fontId="4" fillId="0" borderId="0" numFmtId="0" xfId="0" applyFont="1"/>
    <xf fontId="0" fillId="0" borderId="0" numFmtId="0" xfId="0" applyAlignment="1">
      <alignment horizontal="left"/>
    </xf>
    <xf fontId="7" fillId="0" borderId="0" numFmtId="0" xfId="0" applyFont="1"/>
    <xf fontId="9" fillId="3" borderId="11" numFmtId="0" xfId="0" applyFont="1" applyFill="1" applyBorder="1" applyAlignment="1">
      <alignment horizontal="center"/>
    </xf>
    <xf fontId="10" fillId="3" borderId="11" numFmtId="0" xfId="0" applyFont="1" applyFill="1" applyBorder="1" applyAlignment="1">
      <alignment horizontal="center"/>
    </xf>
    <xf fontId="11" fillId="0" borderId="11" numFmtId="0" xfId="0" applyFont="1" applyBorder="1"/>
    <xf fontId="2" fillId="2" borderId="11" numFmtId="1" xfId="0" applyNumberFormat="1" applyFont="1" applyFill="1" applyBorder="1" applyAlignment="1">
      <alignment horizontal="center"/>
    </xf>
    <xf fontId="2" fillId="2" borderId="11" numFmtId="3" xfId="0" applyNumberFormat="1" applyFont="1" applyFill="1" applyBorder="1" applyAlignment="1">
      <alignment horizontal="center"/>
    </xf>
    <xf fontId="2" fillId="0" borderId="11" numFmtId="1" xfId="0" applyNumberFormat="1" applyFont="1" applyBorder="1" applyAlignment="1">
      <alignment horizontal="center"/>
    </xf>
    <xf fontId="7" fillId="0" borderId="11" numFmtId="1" xfId="0" applyNumberFormat="1" applyFont="1" applyBorder="1" applyAlignment="1">
      <alignment horizontal="center"/>
    </xf>
    <xf fontId="3" fillId="0" borderId="11" numFmtId="3" xfId="0" applyNumberFormat="1" applyFont="1" applyBorder="1" applyAlignment="1">
      <alignment horizontal="center" vertical="center"/>
    </xf>
    <xf fontId="7" fillId="0" borderId="12" numFmtId="1" xfId="0" applyNumberFormat="1" applyFont="1" applyBorder="1" applyAlignment="1">
      <alignment horizontal="center"/>
    </xf>
    <xf fontId="7" fillId="0" borderId="12" numFmtId="3" xfId="0" applyNumberFormat="1" applyFont="1" applyBorder="1" applyAlignment="1">
      <alignment horizontal="center"/>
    </xf>
    <xf fontId="2" fillId="0" borderId="0" numFmtId="1" xfId="0" applyNumberFormat="1" applyFont="1" applyAlignment="1">
      <alignment horizontal="center"/>
    </xf>
    <xf fontId="7" fillId="0" borderId="12" numFmtId="0" xfId="0" applyFont="1" applyBorder="1" applyAlignment="1">
      <alignment horizontal="center"/>
    </xf>
    <xf fontId="7" fillId="0" borderId="0" numFmtId="0" xfId="0" applyFont="1" applyAlignment="1">
      <alignment horizontal="center"/>
    </xf>
    <xf fontId="4" fillId="0" borderId="0" numFmtId="3" xfId="0" applyNumberFormat="1" applyFont="1" applyAlignment="1">
      <alignment vertical="center"/>
    </xf>
    <xf fontId="4" fillId="0" borderId="0" numFmtId="4" xfId="0" applyNumberFormat="1" applyFont="1" applyAlignment="1">
      <alignment vertical="center"/>
    </xf>
    <xf fontId="4" fillId="0" borderId="0" numFmtId="0" xfId="0" applyFont="1" applyAlignment="1">
      <alignment horizontal="left" vertical="center"/>
    </xf>
    <xf fontId="12" fillId="0" borderId="0" numFmtId="1" xfId="0" applyNumberFormat="1" applyFont="1" applyAlignment="1">
      <alignment horizontal="center" vertical="center"/>
    </xf>
    <xf fontId="4" fillId="0" borderId="0" numFmtId="163" xfId="0" applyNumberFormat="1" applyFont="1" applyAlignment="1">
      <alignment vertical="center"/>
    </xf>
    <xf fontId="1" fillId="0" borderId="2" numFmtId="0" xfId="0" applyFont="1" applyBorder="1" applyAlignment="1">
      <alignment horizontal="center" vertical="center" wrapText="1"/>
    </xf>
    <xf fontId="3" fillId="0" borderId="3" numFmtId="0" xfId="0" applyFont="1" applyBorder="1" applyAlignment="1">
      <alignment horizontal="center" vertical="center"/>
    </xf>
    <xf fontId="1" fillId="0" borderId="4" numFmtId="0" xfId="0" applyFont="1" applyBorder="1" applyAlignment="1">
      <alignment horizontal="center" vertical="center" wrapText="1"/>
    </xf>
    <xf fontId="1" fillId="0" borderId="0" numFmtId="0" xfId="0" applyFont="1" applyAlignment="1">
      <alignment horizontal="center" vertical="center" wrapText="1"/>
    </xf>
    <xf fontId="3" fillId="0" borderId="5" numFmtId="0" xfId="0" applyFont="1" applyBorder="1" applyAlignment="1">
      <alignment horizontal="center" vertical="center"/>
    </xf>
    <xf fontId="1" fillId="0" borderId="6" numFmtId="0" xfId="0" applyFont="1" applyBorder="1" applyAlignment="1">
      <alignment horizontal="center" vertical="center" wrapText="1"/>
    </xf>
    <xf fontId="1" fillId="0" borderId="7" numFmtId="0" xfId="0" applyFont="1" applyBorder="1" applyAlignment="1">
      <alignment horizontal="center" vertical="center" wrapText="1"/>
    </xf>
    <xf fontId="3" fillId="0" borderId="8" numFmtId="0" xfId="0" applyFont="1" applyBorder="1" applyAlignment="1">
      <alignment horizontal="center" vertical="center"/>
    </xf>
    <xf fontId="1" fillId="0" borderId="12" numFmtId="0" xfId="0" applyFont="1" applyBorder="1" applyAlignment="1">
      <alignment horizontal="right" vertical="center"/>
    </xf>
    <xf fontId="3" fillId="0" borderId="10" numFmtId="0" xfId="0" applyFont="1" applyBorder="1" applyAlignment="1">
      <alignment horizontal="left" vertical="center"/>
    </xf>
    <xf fontId="3" fillId="0" borderId="13" numFmtId="49" xfId="0" applyNumberFormat="1" applyFont="1" applyBorder="1" applyAlignment="1">
      <alignment horizontal="left" vertical="center"/>
    </xf>
    <xf fontId="1" fillId="0" borderId="9" numFmtId="0" xfId="0" applyFont="1" applyBorder="1" applyAlignment="1">
      <alignment horizontal="left" vertical="center"/>
    </xf>
    <xf fontId="2" fillId="0" borderId="13" numFmtId="0" xfId="0" applyFont="1" applyBorder="1"/>
    <xf fontId="11" fillId="0" borderId="11" numFmtId="0" xfId="0" applyFont="1" applyBorder="1" applyAlignment="1">
      <alignment horizontal="left"/>
    </xf>
    <xf fontId="11" fillId="0" borderId="11" numFmtId="0" xfId="0" applyFont="1" applyBorder="1" applyAlignment="1">
      <alignment horizontal="center"/>
    </xf>
    <xf fontId="2" fillId="0" borderId="11" numFmtId="161" xfId="0" applyNumberFormat="1" applyFont="1" applyBorder="1"/>
    <xf fontId="7" fillId="0" borderId="0" numFmtId="0" xfId="0" applyFont="1" applyAlignment="1">
      <alignment horizontal="left"/>
    </xf>
    <xf fontId="7" fillId="2" borderId="11" numFmtId="0" xfId="0" applyFont="1" applyFill="1" applyBorder="1" applyAlignment="1">
      <alignment horizontal="center"/>
    </xf>
    <xf fontId="7" fillId="0" borderId="14" numFmtId="0" xfId="0" applyFont="1" applyBorder="1"/>
    <xf fontId="2" fillId="2" borderId="0" numFmtId="0" xfId="0" applyFont="1" applyFill="1" applyAlignment="1">
      <alignment horizontal="center"/>
    </xf>
    <xf fontId="7" fillId="0" borderId="0" numFmtId="0" xfId="0" applyFont="1" applyAlignment="1">
      <alignment horizontal="right"/>
    </xf>
    <xf fontId="7" fillId="0" borderId="11" numFmtId="3" xfId="0" applyNumberFormat="1" applyFont="1" applyBorder="1" applyAlignment="1">
      <alignment horizontal="center"/>
    </xf>
    <xf fontId="7" fillId="0" borderId="2" numFmtId="0" xfId="0" applyFont="1" applyBorder="1" applyAlignment="1">
      <alignment horizontal="center"/>
    </xf>
    <xf fontId="7" fillId="0" borderId="0" numFmtId="164" xfId="0" applyNumberFormat="1" applyFont="1" applyAlignment="1">
      <alignment horizontal="right"/>
    </xf>
    <xf fontId="7" fillId="0" borderId="11" numFmtId="0" xfId="0" applyFont="1" applyBorder="1"/>
    <xf fontId="3" fillId="0" borderId="11" numFmtId="1" xfId="0" applyNumberFormat="1" applyFont="1" applyBorder="1" applyAlignment="1">
      <alignment horizontal="center" vertical="center"/>
    </xf>
    <xf fontId="13" fillId="0" borderId="11" numFmtId="0" xfId="0" applyFont="1" applyBorder="1" applyAlignment="1">
      <alignment horizontal="center" vertical="center"/>
    </xf>
    <xf fontId="3" fillId="0" borderId="11" numFmtId="0" xfId="0" applyFont="1" applyBorder="1" applyAlignment="1">
      <alignment horizontal="center" vertical="center"/>
    </xf>
    <xf fontId="4" fillId="0" borderId="11" numFmt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s-ES"/>
  <c:roundedCorners val="1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0" i="0">
                <a:solidFill>
                  <a:srgbClr val="000000"/>
                </a:solidFill>
                <a:latin typeface="Roboto"/>
              </a:defRPr>
            </a:pPr>
            <a:r>
              <a:rPr lang="es-CO" sz="1000" b="0" i="0">
                <a:solidFill>
                  <a:srgbClr val="000000"/>
                </a:solidFill>
                <a:latin typeface="Roboto"/>
              </a:rPr>
              <a:t>Material Generado Universidad Nacional Sede Volador</a:t>
            </a:r>
            <a:br>
              <a:rPr lang="es-CO" sz="1000" b="0" i="0">
                <a:solidFill>
                  <a:srgbClr val="000000"/>
                </a:solidFill>
                <a:latin typeface="Roboto"/>
              </a:rPr>
            </a:br>
            <a:r>
              <a:rPr lang="es-CO" sz="1000" b="0" i="0">
                <a:solidFill>
                  <a:srgbClr val="000000"/>
                </a:solidFill>
                <a:latin typeface="Roboto"/>
              </a:rPr>
              <a:t>2019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Volador!$A$8</c:f>
              <c:strCache>
                <c:ptCount val="1"/>
                <c:pt idx="0">
                  <c:v xml:space="preserve">ALUMINIO KARLA</c:v>
                </c:pt>
              </c:strCache>
            </c:strRef>
          </c:tx>
          <c:spPr bwMode="auto">
            <a:prstGeom prst="rect">
              <a:avLst/>
            </a:prstGeom>
            <a:solidFill>
              <a:srgbClr val="6666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Volador!$B$7:$J$7</c:f>
              <c:strCache>
                <c:ptCount val="9"/>
                <c:pt idx="0">
                  <c:v>ENERO</c:v>
                </c:pt>
                <c:pt idx="1">
                  <c:v xml:space="preserve">FEBRERO 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Volador!$B$8:$J$8</c:f>
              <c:numCache>
                <c:formatCode>General</c:formatCode>
                <c:ptCount val="9"/>
                <c:pt idx="1">
                  <c:v>26</c:v>
                </c:pt>
              </c:numCache>
            </c:numRef>
          </c:val>
        </c:ser>
        <c:ser>
          <c:idx val="1"/>
          <c:order val="1"/>
          <c:tx>
            <c:strRef>
              <c:f>Volador!$A$22</c:f>
              <c:strCache>
                <c:ptCount val="1"/>
                <c:pt idx="0">
                  <c:v>TOTAL</c:v>
                </c:pt>
              </c:strCache>
            </c:strRef>
          </c:tx>
          <c:spPr bwMode="auto">
            <a:prstGeom prst="rect">
              <a:avLst/>
            </a:prstGeom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Volador!$B$7:$J$7</c:f>
              <c:strCache>
                <c:ptCount val="9"/>
                <c:pt idx="0">
                  <c:v>ENERO</c:v>
                </c:pt>
                <c:pt idx="1">
                  <c:v xml:space="preserve">FEBRERO 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Volador!$B$22:$N$22</c:f>
              <c:numCache>
                <c:formatCode>General</c:formatCode>
                <c:ptCount val="13"/>
                <c:pt idx="0" formatCode="0.0">
                  <c:v>4435.1</c:v>
                </c:pt>
                <c:pt idx="1">
                  <c:v>1742.516</c:v>
                </c:pt>
                <c:pt idx="2">
                  <c:v>0</c:v>
                </c:pt>
                <c:pt idx="3" formatCode="@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2399.5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50"/>
        <c:axId val="1580506608"/>
        <c:axId val="1580508784"/>
      </c:barChart>
      <c:catAx>
        <c:axId val="158050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s-CO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CO"/>
          </a:p>
        </c:txPr>
        <c:crossAx val="1580508784"/>
        <c:crosses val="autoZero"/>
        <c:auto val="1"/>
        <c:lblAlgn val="ctr"/>
        <c:lblOffset val="100"/>
        <c:noMultiLvlLbl val="1"/>
      </c:catAx>
      <c:valAx>
        <c:axId val="158050878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C0C0C0"/>
              </a:solidFill>
            </a:ln>
          </c:spPr>
        </c:majorGridlines>
        <c:minorGridlines>
          <c:spPr bwMode="auto">
            <a:prstGeom prst="rect">
              <a:avLst/>
            </a:prstGeom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s-CO"/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 bwMode="auto"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CO"/>
          </a:p>
        </c:txPr>
        <c:crossAx val="1580506608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</c:spPr>
    </c:plotArea>
    <c:plotVisOnly val="1"/>
    <c:dispBlanksAs val="zero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s-ES"/>
  <c:roundedCorners val="1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0" i="0">
                <a:solidFill>
                  <a:srgbClr val="000000"/>
                </a:solidFill>
                <a:latin typeface="Roboto"/>
              </a:defRPr>
            </a:pPr>
            <a:r>
              <a:rPr sz="1000" b="0" i="0">
                <a:solidFill>
                  <a:srgbClr val="000000"/>
                </a:solidFill>
                <a:latin typeface="Roboto"/>
              </a:rPr>
              <a:t>Material Generado Universidad Nacional sede Robledo </a:t>
            </a:r>
            <a:br>
              <a:rPr sz="1000" b="0" i="0">
                <a:solidFill>
                  <a:srgbClr val="000000"/>
                </a:solidFill>
                <a:latin typeface="Roboto"/>
              </a:rPr>
            </a:br>
            <a:r>
              <a:rPr sz="1000" b="0" i="0">
                <a:solidFill>
                  <a:srgbClr val="000000"/>
                </a:solidFill>
                <a:latin typeface="Roboto"/>
              </a:rPr>
              <a:t>2019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Robledo!$A$8</c:f>
              <c:strCache>
                <c:ptCount val="1"/>
                <c:pt idx="0">
                  <c:v>ACERO</c:v>
                </c:pt>
              </c:strCache>
            </c:strRef>
          </c:tx>
          <c:spPr bwMode="auto">
            <a:prstGeom prst="rect">
              <a:avLst/>
            </a:prstGeom>
            <a:solidFill>
              <a:srgbClr val="6666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Robledo!$B$7:$J$7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Robledo!$B$8:$J$8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tx>
            <c:strRef>
              <c:f>Robledo!$A$9</c:f>
              <c:strCache>
                <c:ptCount val="1"/>
                <c:pt idx="0">
                  <c:v xml:space="preserve">ALUMINIO KARLA</c:v>
                </c:pt>
              </c:strCache>
            </c:strRef>
          </c:tx>
          <c:invertIfNegative val="1"/>
          <c:cat>
            <c:strRef>
              <c:f>Robledo!$B$7:$J$7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Robledo!$B$9:$J$9</c:f>
              <c:numCache>
                <c:formatCode>General</c:formatCode>
                <c:ptCount val="9"/>
              </c:numCache>
            </c:numRef>
          </c:val>
        </c:ser>
        <c:ser>
          <c:idx val="2"/>
          <c:order val="2"/>
          <c:tx>
            <c:strRef>
              <c:f>Robledo!$A$10</c:f>
              <c:strCache>
                <c:ptCount val="1"/>
                <c:pt idx="0">
                  <c:v xml:space="preserve">ALUMINIO LIMPIO</c:v>
                </c:pt>
              </c:strCache>
            </c:strRef>
          </c:tx>
          <c:invertIfNegative val="1"/>
          <c:cat>
            <c:strRef>
              <c:f>Robledo!$B$7:$J$7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Robledo!$B$10:$J$10</c:f>
              <c:numCache>
                <c:formatCode>General</c:formatCode>
                <c:ptCount val="9"/>
              </c:numCache>
            </c:numRef>
          </c:val>
        </c:ser>
        <c:ser>
          <c:idx val="3"/>
          <c:order val="3"/>
          <c:tx>
            <c:strRef>
              <c:f>Robledo!$A$11</c:f>
              <c:strCache>
                <c:ptCount val="1"/>
                <c:pt idx="0">
                  <c:v xml:space="preserve">COBRE ROJO</c:v>
                </c:pt>
              </c:strCache>
            </c:strRef>
          </c:tx>
          <c:invertIfNegative val="1"/>
          <c:cat>
            <c:strRef>
              <c:f>Robledo!$B$7:$J$7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Robledo!$B$11:$J$11</c:f>
              <c:numCache>
                <c:formatCode>General</c:formatCode>
                <c:ptCount val="9"/>
              </c:numCache>
            </c:numRef>
          </c:val>
        </c:ser>
        <c:ser>
          <c:idx val="4"/>
          <c:order val="4"/>
          <c:tx>
            <c:strRef>
              <c:f>Robledo!$A$12</c:f>
              <c:strCache>
                <c:ptCount val="1"/>
                <c:pt idx="0">
                  <c:v xml:space="preserve">COBRE AMARILLO</c:v>
                </c:pt>
              </c:strCache>
            </c:strRef>
          </c:tx>
          <c:invertIfNegative val="1"/>
          <c:cat>
            <c:strRef>
              <c:f>Robledo!$B$7:$J$7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Robledo!$B$12:$J$12</c:f>
              <c:numCache>
                <c:formatCode>General</c:formatCode>
                <c:ptCount val="9"/>
              </c:numCache>
            </c:numRef>
          </c:val>
        </c:ser>
        <c:ser>
          <c:idx val="5"/>
          <c:order val="5"/>
          <c:tx>
            <c:strRef>
              <c:f>Robledo!$A$29</c:f>
              <c:strCache>
                <c:ptCount val="1"/>
                <c:pt idx="0">
                  <c:v>TOTAL</c:v>
                </c:pt>
              </c:strCache>
            </c:strRef>
          </c:tx>
          <c:invertIfNegative val="1"/>
          <c:cat>
            <c:strRef>
              <c:f>Robledo!$B$7:$J$7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Robledo!$B$29:$N$29</c:f>
              <c:numCache>
                <c:formatCode>General</c:formatCode>
                <c:ptCount val="13"/>
                <c:pt idx="0">
                  <c:v>324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324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50"/>
        <c:axId val="1580518032"/>
        <c:axId val="1580507696"/>
      </c:barChart>
      <c:catAx>
        <c:axId val="158051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CO"/>
          </a:p>
        </c:txPr>
        <c:crossAx val="1580507696"/>
        <c:crosses val="autoZero"/>
        <c:auto val="1"/>
        <c:lblAlgn val="ctr"/>
        <c:lblOffset val="100"/>
        <c:noMultiLvlLbl val="1"/>
      </c:catAx>
      <c:valAx>
        <c:axId val="158050769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C0C0C0"/>
              </a:solidFill>
            </a:ln>
          </c:spPr>
        </c:majorGridlines>
        <c:minorGridlines>
          <c:spPr bwMode="auto">
            <a:prstGeom prst="rect">
              <a:avLst/>
            </a:prstGeom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 bwMode="auto"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CO"/>
          </a:p>
        </c:txPr>
        <c:crossAx val="1580518032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</c:spPr>
    </c:plotArea>
    <c:plotVisOnly val="1"/>
    <c:dispBlanksAs val="zero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s-ES"/>
  <c:roundedCorners val="1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0" i="0">
                <a:solidFill>
                  <a:srgbClr val="000000"/>
                </a:solidFill>
                <a:latin typeface="Roboto"/>
              </a:defRPr>
            </a:pPr>
            <a:r>
              <a:rPr sz="1000" b="0" i="0">
                <a:solidFill>
                  <a:srgbClr val="000000"/>
                </a:solidFill>
                <a:latin typeface="Roboto"/>
              </a:rPr>
              <a:t>Material Generado Universidad Nacional sede Robledo </a:t>
            </a:r>
            <a:br>
              <a:rPr sz="1000" b="0" i="0">
                <a:solidFill>
                  <a:srgbClr val="000000"/>
                </a:solidFill>
                <a:latin typeface="Roboto"/>
              </a:rPr>
            </a:br>
            <a:r>
              <a:rPr sz="1000" b="0" i="0">
                <a:solidFill>
                  <a:srgbClr val="000000"/>
                </a:solidFill>
                <a:latin typeface="Roboto"/>
              </a:rPr>
              <a:t>2019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 xml:space="preserve">'Sede Rio'!$A$8</c:f>
              <c:strCache>
                <c:ptCount val="1"/>
                <c:pt idx="0">
                  <c:v xml:space="preserve">ALUMINIO SUCIO</c:v>
                </c:pt>
              </c:strCache>
            </c:strRef>
          </c:tx>
          <c:spPr bwMode="auto">
            <a:prstGeom prst="rect">
              <a:avLst/>
            </a:prstGeom>
            <a:solidFill>
              <a:srgbClr val="6666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 xml:space="preserve">'Sede Rio'!$B$7:$J$7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 xml:space="preserve">'Sede Rio'!$B$8:$J$8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 xml:space="preserve">'Sede Rio'!$A$24</c:f>
              <c:strCache>
                <c:ptCount val="1"/>
                <c:pt idx="0">
                  <c:v>TOTAL</c:v>
                </c:pt>
              </c:strCache>
            </c:strRef>
          </c:tx>
          <c:spPr bwMode="auto">
            <a:prstGeom prst="rect">
              <a:avLst/>
            </a:prstGeom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 xml:space="preserve">'Sede Rio'!$B$7:$J$7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 xml:space="preserve">'Sede Rio'!$B$24:$N$24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1060</c:v>
                </c:pt>
                <c:pt idx="10">
                  <c:v>0</c:v>
                </c:pt>
                <c:pt idx="12">
                  <c:v>1060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50"/>
        <c:axId val="1580510960"/>
        <c:axId val="1580511504"/>
      </c:barChart>
      <c:catAx>
        <c:axId val="158051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CO"/>
          </a:p>
        </c:txPr>
        <c:crossAx val="1580511504"/>
        <c:crosses val="autoZero"/>
        <c:auto val="1"/>
        <c:lblAlgn val="ctr"/>
        <c:lblOffset val="100"/>
        <c:noMultiLvlLbl val="1"/>
      </c:catAx>
      <c:valAx>
        <c:axId val="158051150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C0C0C0"/>
              </a:solidFill>
            </a:ln>
          </c:spPr>
        </c:majorGridlines>
        <c:minorGridlines>
          <c:spPr bwMode="auto">
            <a:prstGeom prst="rect">
              <a:avLst/>
            </a:prstGeom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 bwMode="auto"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CO"/>
          </a:p>
        </c:txPr>
        <c:crossAx val="1580510960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</c:spPr>
    </c:plotArea>
    <c:plotVisOnly val="1"/>
    <c:dispBlanksAs val="zero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image" Target="../media/image1.jp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Relationship Id="rId2" Type="http://schemas.openxmlformats.org/officeDocument/2006/relationships/image" Target="../media/image1.jp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34</xdr:row>
      <xdr:rowOff>657225</xdr:rowOff>
    </xdr:from>
    <xdr:ext cx="15268575" cy="3143250"/>
    <xdr:graphicFrame>
      <xdr:nvGraphicFramePr>
        <xdr:cNvPr id="2" name="Chart 1" descr="Chart 0" title="Gráfico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523875</xdr:colOff>
      <xdr:row>0</xdr:row>
      <xdr:rowOff>28575</xdr:rowOff>
    </xdr:from>
    <xdr:ext cx="2809875" cy="990599"/>
    <xdr:pic>
      <xdr:nvPicPr>
        <xdr:cNvPr id="3" name="image1.jpg" title="Imagen"/>
        <xdr:cNvPicPr/>
      </xdr:nvPicPr>
      <xdr:blipFill>
        <a:blip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42</xdr:row>
      <xdr:rowOff>95250</xdr:rowOff>
    </xdr:from>
    <xdr:ext cx="15268575" cy="2847975"/>
    <xdr:graphicFrame>
      <xdr:nvGraphicFramePr>
        <xdr:cNvPr id="2" name="Chart 2" descr="Chart 0" title="Gráfico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95250</xdr:colOff>
      <xdr:row>0</xdr:row>
      <xdr:rowOff>9525</xdr:rowOff>
    </xdr:from>
    <xdr:ext cx="2809875" cy="1000125"/>
    <xdr:pic>
      <xdr:nvPicPr>
        <xdr:cNvPr id="3" name="image1.jpg" title="Imagen"/>
        <xdr:cNvPicPr/>
      </xdr:nvPicPr>
      <xdr:blipFill>
        <a:blip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38</xdr:row>
      <xdr:rowOff>95250</xdr:rowOff>
    </xdr:from>
    <xdr:ext cx="15268575" cy="3657600"/>
    <xdr:graphicFrame>
      <xdr:nvGraphicFramePr>
        <xdr:cNvPr id="3" name="Chart 3" descr="Chart 0" title="Gráfico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95250</xdr:colOff>
      <xdr:row>0</xdr:row>
      <xdr:rowOff>9525</xdr:rowOff>
    </xdr:from>
    <xdr:ext cx="2809875" cy="1000125"/>
    <xdr:pic>
      <xdr:nvPicPr>
        <xdr:cNvPr id="2" name="image1.jpg" title="Imagen"/>
        <xdr:cNvPicPr/>
      </xdr:nvPicPr>
      <xdr:blipFill>
        <a:blip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1" zoomScale="100" workbookViewId="0">
      <selection activeCell="O8" activeCellId="0" sqref="O8:O21"/>
    </sheetView>
  </sheetViews>
  <sheetFormatPr baseColWidth="10" defaultColWidth="14.42578125" defaultRowHeight="15" customHeight="1"/>
  <cols>
    <col customWidth="1" min="1" max="1" width="35.7109375"/>
    <col customWidth="1" min="2" max="2" width="11"/>
    <col customWidth="1" min="3" max="3" width="10.85546875"/>
    <col customWidth="1" min="4" max="4" width="9.140625"/>
    <col customWidth="1" min="5" max="5" width="10"/>
    <col customWidth="1" min="6" max="6" width="9"/>
    <col customWidth="1" min="7" max="7" width="8.85546875"/>
    <col customWidth="1" min="8" max="8" width="8.5703125"/>
    <col customWidth="1" min="9" max="9" width="10.28515625"/>
    <col customWidth="1" min="10" max="10" width="13.42578125"/>
    <col customWidth="1" min="11" max="12" width="12"/>
    <col customWidth="1" min="13" max="14" width="13.28515625"/>
    <col customWidth="1" min="15" max="15" width="11.140625"/>
    <col customWidth="1" min="16" max="16" width="15"/>
  </cols>
  <sheetData>
    <row r="1" ht="21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5"/>
      <c r="N1" s="5"/>
      <c r="O1" s="6"/>
      <c r="P1" s="7"/>
    </row>
    <row r="2" ht="21" customHeight="1">
      <c r="A2" s="8"/>
      <c r="B2" s="9"/>
      <c r="C2" s="9"/>
      <c r="D2" s="9"/>
      <c r="E2" s="9"/>
      <c r="F2" s="9"/>
      <c r="G2" s="9"/>
      <c r="H2" s="9"/>
      <c r="I2" s="9"/>
      <c r="J2" s="9"/>
      <c r="K2" s="10"/>
      <c r="L2" s="11"/>
      <c r="M2" s="12"/>
      <c r="N2" s="12"/>
      <c r="O2" s="13"/>
      <c r="P2" s="14"/>
    </row>
    <row r="3" ht="21" customHeight="1">
      <c r="A3" s="8"/>
      <c r="B3" s="9"/>
      <c r="C3" s="9"/>
      <c r="D3" s="9"/>
      <c r="E3" s="9"/>
      <c r="F3" s="9"/>
      <c r="G3" s="9"/>
      <c r="H3" s="9"/>
      <c r="I3" s="9"/>
      <c r="J3" s="9"/>
      <c r="K3" s="10"/>
      <c r="L3" s="11"/>
      <c r="M3" s="12"/>
      <c r="N3" s="12"/>
      <c r="O3" s="13"/>
      <c r="P3" s="14"/>
    </row>
    <row r="4" ht="21" customHeight="1">
      <c r="A4" s="15"/>
      <c r="B4" s="16"/>
      <c r="C4" s="16"/>
      <c r="D4" s="16"/>
      <c r="E4" s="16"/>
      <c r="F4" s="16"/>
      <c r="G4" s="16"/>
      <c r="H4" s="16"/>
      <c r="I4" s="16"/>
      <c r="J4" s="16"/>
      <c r="K4" s="17"/>
      <c r="L4" s="18"/>
      <c r="M4" s="19"/>
      <c r="N4" s="19"/>
      <c r="O4" s="20"/>
      <c r="P4" s="21"/>
    </row>
    <row r="5" ht="21" customHeight="1">
      <c r="A5" s="22" t="s">
        <v>1</v>
      </c>
      <c r="B5" s="23" t="s">
        <v>2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0"/>
      <c r="P5" s="21"/>
    </row>
    <row r="6" ht="21" customHeight="1">
      <c r="A6" s="25" t="s">
        <v>3</v>
      </c>
      <c r="B6" s="26">
        <v>2023</v>
      </c>
      <c r="C6" s="27"/>
      <c r="D6" s="27"/>
      <c r="E6" s="27"/>
      <c r="F6" s="27"/>
      <c r="G6" s="27"/>
      <c r="H6" s="27"/>
      <c r="L6" s="28"/>
      <c r="M6" s="28"/>
      <c r="N6" s="29" t="s">
        <v>4</v>
      </c>
      <c r="O6" s="17"/>
      <c r="P6" s="30" t="s">
        <v>5</v>
      </c>
    </row>
    <row r="7" ht="21" customHeight="1">
      <c r="A7" s="31" t="s">
        <v>6</v>
      </c>
      <c r="B7" s="31" t="s">
        <v>7</v>
      </c>
      <c r="C7" s="31" t="s">
        <v>8</v>
      </c>
      <c r="D7" s="31" t="s">
        <v>9</v>
      </c>
      <c r="E7" s="31" t="s">
        <v>10</v>
      </c>
      <c r="F7" s="31" t="s">
        <v>11</v>
      </c>
      <c r="G7" s="31" t="s">
        <v>12</v>
      </c>
      <c r="H7" s="31" t="s">
        <v>13</v>
      </c>
      <c r="I7" s="31" t="s">
        <v>14</v>
      </c>
      <c r="J7" s="31" t="s">
        <v>15</v>
      </c>
      <c r="K7" s="32" t="s">
        <v>16</v>
      </c>
      <c r="L7" s="31" t="s">
        <v>17</v>
      </c>
      <c r="M7" s="31" t="s">
        <v>18</v>
      </c>
      <c r="N7" s="31" t="s">
        <v>19</v>
      </c>
      <c r="O7" s="31" t="s">
        <v>20</v>
      </c>
      <c r="P7" s="31" t="s">
        <v>21</v>
      </c>
    </row>
    <row r="8" ht="21" customHeight="1">
      <c r="A8" s="33" t="s">
        <v>22</v>
      </c>
      <c r="B8" s="34"/>
      <c r="C8" s="35">
        <v>26</v>
      </c>
      <c r="D8" s="36"/>
      <c r="E8" s="37"/>
      <c r="F8" s="36"/>
      <c r="G8" s="36"/>
      <c r="H8" s="36"/>
      <c r="I8" s="38"/>
      <c r="J8" s="39"/>
      <c r="K8" s="39"/>
      <c r="L8" s="35"/>
      <c r="M8" s="39"/>
      <c r="N8" s="40">
        <f t="shared" ref="N8:N21" si="0">SUM(B8:K8)</f>
        <v>26</v>
      </c>
      <c r="O8" s="41">
        <v>616</v>
      </c>
      <c r="P8" s="42">
        <f t="shared" ref="P8:P21" si="1">O8*N8</f>
        <v>16016</v>
      </c>
    </row>
    <row r="9" ht="21" customHeight="1">
      <c r="A9" s="33" t="s">
        <v>23</v>
      </c>
      <c r="B9" s="35">
        <v>1237.8</v>
      </c>
      <c r="C9" s="35">
        <v>204.69999999999999</v>
      </c>
      <c r="D9" s="36"/>
      <c r="E9" s="37"/>
      <c r="F9" s="36"/>
      <c r="G9" s="38"/>
      <c r="H9" s="36"/>
      <c r="I9" s="38"/>
      <c r="J9" s="38"/>
      <c r="K9" s="38"/>
      <c r="L9" s="38"/>
      <c r="M9" s="38"/>
      <c r="N9" s="39">
        <f t="shared" si="0"/>
        <v>1442.5</v>
      </c>
      <c r="O9" s="41">
        <v>325</v>
      </c>
      <c r="P9" s="42">
        <f t="shared" si="1"/>
        <v>468812.5</v>
      </c>
    </row>
    <row r="10" ht="21" customHeight="1">
      <c r="A10" s="33" t="s">
        <v>24</v>
      </c>
      <c r="B10" s="35">
        <v>382</v>
      </c>
      <c r="C10" s="35">
        <v>232.09999999999999</v>
      </c>
      <c r="D10" s="43"/>
      <c r="E10" s="44"/>
      <c r="F10" s="36"/>
      <c r="G10" s="35"/>
      <c r="H10" s="36"/>
      <c r="I10" s="35"/>
      <c r="J10" s="35"/>
      <c r="K10" s="35"/>
      <c r="L10" s="35"/>
      <c r="M10" s="35"/>
      <c r="N10" s="39">
        <f t="shared" si="0"/>
        <v>614.10000000000002</v>
      </c>
      <c r="O10" s="41">
        <v>100</v>
      </c>
      <c r="P10" s="42">
        <f t="shared" si="1"/>
        <v>61410</v>
      </c>
    </row>
    <row r="11" ht="21" customHeight="1">
      <c r="A11" s="33" t="s">
        <v>25</v>
      </c>
      <c r="B11" s="35">
        <v>1488</v>
      </c>
      <c r="C11" s="35">
        <v>182.5</v>
      </c>
      <c r="D11" s="36"/>
      <c r="E11" s="44"/>
      <c r="F11" s="36"/>
      <c r="G11" s="35"/>
      <c r="H11" s="36"/>
      <c r="I11" s="36"/>
      <c r="J11" s="35"/>
      <c r="K11" s="39"/>
      <c r="L11" s="35"/>
      <c r="M11" s="35"/>
      <c r="N11" s="39">
        <f t="shared" si="0"/>
        <v>1670.5</v>
      </c>
      <c r="O11" s="41">
        <v>200</v>
      </c>
      <c r="P11" s="42">
        <f t="shared" si="1"/>
        <v>334100</v>
      </c>
    </row>
    <row r="12" ht="21" customHeight="1">
      <c r="A12" s="33" t="s">
        <v>26</v>
      </c>
      <c r="B12" s="35"/>
      <c r="C12" s="35">
        <v>17.015999999999998</v>
      </c>
      <c r="D12" s="43"/>
      <c r="E12" s="44"/>
      <c r="F12" s="36"/>
      <c r="G12" s="35"/>
      <c r="H12" s="36"/>
      <c r="I12" s="38"/>
      <c r="J12" s="39"/>
      <c r="K12" s="39"/>
      <c r="L12" s="39"/>
      <c r="M12" s="39"/>
      <c r="N12" s="39">
        <f t="shared" si="0"/>
        <v>17.015999999999998</v>
      </c>
      <c r="O12" s="41">
        <v>8</v>
      </c>
      <c r="P12" s="42">
        <f t="shared" si="1"/>
        <v>136.12799999999999</v>
      </c>
    </row>
    <row r="13" ht="21" customHeight="1">
      <c r="A13" s="33" t="s">
        <v>27</v>
      </c>
      <c r="B13" s="35">
        <v>8</v>
      </c>
      <c r="C13" s="35"/>
      <c r="D13" s="36"/>
      <c r="E13" s="44"/>
      <c r="F13" s="36"/>
      <c r="G13" s="36"/>
      <c r="H13" s="36"/>
      <c r="I13" s="36"/>
      <c r="J13" s="39"/>
      <c r="K13" s="39"/>
      <c r="L13" s="39"/>
      <c r="M13" s="39"/>
      <c r="N13" s="39">
        <f t="shared" si="0"/>
        <v>8</v>
      </c>
      <c r="O13" s="41">
        <v>32</v>
      </c>
      <c r="P13" s="42">
        <f t="shared" si="1"/>
        <v>256</v>
      </c>
    </row>
    <row r="14" ht="21" customHeight="1">
      <c r="A14" s="45" t="s">
        <v>28</v>
      </c>
      <c r="B14" s="35">
        <v>180</v>
      </c>
      <c r="C14" s="35">
        <v>232.09999999999999</v>
      </c>
      <c r="D14" s="35"/>
      <c r="E14" s="46"/>
      <c r="F14" s="36"/>
      <c r="G14" s="38"/>
      <c r="H14" s="47"/>
      <c r="I14" s="38"/>
      <c r="J14" s="38"/>
      <c r="K14" s="38"/>
      <c r="L14" s="38"/>
      <c r="M14" s="48"/>
      <c r="N14" s="39">
        <f t="shared" si="0"/>
        <v>412.10000000000002</v>
      </c>
      <c r="O14" s="41">
        <v>300</v>
      </c>
      <c r="P14" s="42">
        <f t="shared" si="1"/>
        <v>123630</v>
      </c>
    </row>
    <row r="15" ht="21" customHeight="1">
      <c r="A15" s="33" t="s">
        <v>29</v>
      </c>
      <c r="B15" s="35">
        <v>105.59999999999999</v>
      </c>
      <c r="C15" s="35">
        <v>182.5</v>
      </c>
      <c r="D15" s="35"/>
      <c r="E15" s="37"/>
      <c r="F15" s="36"/>
      <c r="G15" s="38"/>
      <c r="H15" s="47"/>
      <c r="I15" s="38"/>
      <c r="J15" s="38"/>
      <c r="K15" s="38"/>
      <c r="L15" s="38"/>
      <c r="M15" s="38"/>
      <c r="N15" s="39">
        <f t="shared" si="0"/>
        <v>288.10000000000002</v>
      </c>
      <c r="O15" s="41">
        <v>200</v>
      </c>
      <c r="P15" s="42">
        <f t="shared" si="1"/>
        <v>57620.000000000007</v>
      </c>
    </row>
    <row r="16" ht="21" customHeight="1">
      <c r="A16" s="33" t="s">
        <v>30</v>
      </c>
      <c r="B16" s="35">
        <v>107.2</v>
      </c>
      <c r="C16" s="35">
        <v>56.5</v>
      </c>
      <c r="D16" s="35"/>
      <c r="E16" s="46"/>
      <c r="F16" s="36"/>
      <c r="G16" s="38"/>
      <c r="H16" s="47"/>
      <c r="I16" s="38"/>
      <c r="J16" s="38"/>
      <c r="K16" s="38"/>
      <c r="L16" s="35"/>
      <c r="M16" s="39"/>
      <c r="N16" s="39">
        <f t="shared" si="0"/>
        <v>163.69999999999999</v>
      </c>
      <c r="O16" s="41">
        <v>400</v>
      </c>
      <c r="P16" s="42">
        <f t="shared" si="1"/>
        <v>65479.999999999993</v>
      </c>
    </row>
    <row r="17" ht="21" customHeight="1">
      <c r="A17" s="33" t="s">
        <v>31</v>
      </c>
      <c r="B17" s="35">
        <v>181.30000000000001</v>
      </c>
      <c r="C17" s="49">
        <v>3.8999999999999999</v>
      </c>
      <c r="D17" s="36"/>
      <c r="E17" s="44"/>
      <c r="F17" s="36"/>
      <c r="G17" s="36"/>
      <c r="H17" s="47"/>
      <c r="I17" s="36"/>
      <c r="J17" s="35"/>
      <c r="K17" s="39"/>
      <c r="L17" s="39"/>
      <c r="M17" s="39"/>
      <c r="N17" s="39">
        <f t="shared" si="0"/>
        <v>185.20000000000002</v>
      </c>
      <c r="O17" s="41">
        <v>200</v>
      </c>
      <c r="P17" s="42">
        <f t="shared" si="1"/>
        <v>37040</v>
      </c>
    </row>
    <row r="18" ht="21" customHeight="1">
      <c r="A18" s="33" t="s">
        <v>32</v>
      </c>
      <c r="B18" s="35">
        <v>516.20000000000005</v>
      </c>
      <c r="C18" s="35">
        <v>278.60000000000002</v>
      </c>
      <c r="D18" s="36"/>
      <c r="E18" s="44"/>
      <c r="F18" s="36"/>
      <c r="G18" s="36"/>
      <c r="H18" s="47"/>
      <c r="I18" s="36"/>
      <c r="J18" s="38"/>
      <c r="K18" s="38"/>
      <c r="L18" s="39"/>
      <c r="M18" s="39"/>
      <c r="N18" s="39">
        <f t="shared" si="0"/>
        <v>794.80000000000007</v>
      </c>
      <c r="O18" s="41">
        <v>90</v>
      </c>
      <c r="P18" s="42">
        <f t="shared" si="1"/>
        <v>71532</v>
      </c>
    </row>
    <row r="19" ht="21" customHeight="1">
      <c r="A19" s="33" t="s">
        <v>33</v>
      </c>
      <c r="B19" s="35">
        <v>78</v>
      </c>
      <c r="C19" s="35"/>
      <c r="D19" s="50"/>
      <c r="E19" s="37"/>
      <c r="F19" s="51"/>
      <c r="G19" s="38"/>
      <c r="H19" s="35"/>
      <c r="I19" s="38"/>
      <c r="J19" s="38"/>
      <c r="K19" s="35"/>
      <c r="L19" s="39"/>
      <c r="M19" s="39"/>
      <c r="N19" s="39">
        <f t="shared" si="0"/>
        <v>78</v>
      </c>
      <c r="O19" s="41">
        <v>50</v>
      </c>
      <c r="P19" s="42">
        <f t="shared" si="1"/>
        <v>3900</v>
      </c>
    </row>
    <row r="20" ht="21" customHeight="1">
      <c r="A20" s="33" t="s">
        <v>34</v>
      </c>
      <c r="B20" s="35"/>
      <c r="C20" s="35">
        <v>48</v>
      </c>
      <c r="D20" s="36"/>
      <c r="E20" s="44"/>
      <c r="F20" s="36"/>
      <c r="G20" s="36"/>
      <c r="H20" s="47"/>
      <c r="I20" s="36"/>
      <c r="J20" s="35"/>
      <c r="K20" s="35"/>
      <c r="L20" s="39"/>
      <c r="M20" s="39"/>
      <c r="N20" s="39">
        <f t="shared" si="0"/>
        <v>48</v>
      </c>
      <c r="O20" s="41">
        <v>50</v>
      </c>
      <c r="P20" s="42">
        <f t="shared" si="1"/>
        <v>2400</v>
      </c>
    </row>
    <row r="21" ht="21" customHeight="1">
      <c r="A21" s="33" t="s">
        <v>35</v>
      </c>
      <c r="B21" s="35">
        <v>151</v>
      </c>
      <c r="C21" s="35">
        <v>278.60000000000002</v>
      </c>
      <c r="D21" s="43"/>
      <c r="E21" s="37"/>
      <c r="F21" s="36"/>
      <c r="G21" s="38"/>
      <c r="H21" s="47"/>
      <c r="I21" s="38"/>
      <c r="J21" s="38"/>
      <c r="K21" s="38"/>
      <c r="L21" s="38"/>
      <c r="M21" s="38"/>
      <c r="N21" s="39">
        <f t="shared" si="0"/>
        <v>429.60000000000002</v>
      </c>
      <c r="O21" s="41">
        <v>20</v>
      </c>
      <c r="P21" s="42">
        <f t="shared" si="1"/>
        <v>8592</v>
      </c>
    </row>
    <row r="22" ht="21.75" customHeight="1">
      <c r="A22" s="31" t="s">
        <v>36</v>
      </c>
      <c r="B22" s="52">
        <f t="shared" ref="B22:C22" si="2">SUM(B8:B21)</f>
        <v>4435.1000000000004</v>
      </c>
      <c r="C22" s="31">
        <f t="shared" si="2"/>
        <v>1742.5160000000001</v>
      </c>
      <c r="D22" s="31">
        <f>SUM(D9:D21)</f>
        <v>0</v>
      </c>
      <c r="E22" s="53">
        <f>SUM(E10:E21)</f>
        <v>0</v>
      </c>
      <c r="F22" s="31">
        <f>SUM(F8:F21)</f>
        <v>0</v>
      </c>
      <c r="G22" s="31">
        <f>SUM(G9:G21)</f>
        <v>0</v>
      </c>
      <c r="H22" s="31">
        <f>SUM(H8:H21)</f>
        <v>0</v>
      </c>
      <c r="I22" s="31">
        <f t="shared" ref="I22:K22" si="3">SUM(I9:I21)</f>
        <v>0</v>
      </c>
      <c r="J22" s="31">
        <f t="shared" si="3"/>
        <v>0</v>
      </c>
      <c r="K22" s="31">
        <f t="shared" si="3"/>
        <v>0</v>
      </c>
      <c r="L22" s="31">
        <f>SUM(L12:L21)</f>
        <v>0</v>
      </c>
      <c r="M22" s="31">
        <f>SUM(M9:M21)</f>
        <v>0</v>
      </c>
      <c r="N22" s="31">
        <f>SUM(N14:N21)</f>
        <v>2399.5</v>
      </c>
      <c r="O22" s="31"/>
      <c r="P22" s="54">
        <f>SUM(P9:P21)</f>
        <v>1234908.628</v>
      </c>
    </row>
    <row r="23" ht="21.75" customHeight="1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  <c r="P23" s="57"/>
    </row>
    <row r="24" ht="21.75" customHeight="1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  <row r="25" ht="21" customHeight="1">
      <c r="A25" s="58" t="s">
        <v>37</v>
      </c>
      <c r="B25" s="58" t="s">
        <v>7</v>
      </c>
      <c r="C25" s="58" t="s">
        <v>38</v>
      </c>
      <c r="D25" s="58" t="s">
        <v>9</v>
      </c>
      <c r="E25" s="58" t="s">
        <v>10</v>
      </c>
      <c r="F25" s="58" t="s">
        <v>11</v>
      </c>
      <c r="G25" s="58" t="s">
        <v>12</v>
      </c>
      <c r="H25" s="58" t="s">
        <v>13</v>
      </c>
      <c r="I25" s="58" t="s">
        <v>14</v>
      </c>
      <c r="J25" s="58" t="s">
        <v>15</v>
      </c>
      <c r="K25" s="59" t="s">
        <v>16</v>
      </c>
      <c r="L25" s="58" t="s">
        <v>17</v>
      </c>
      <c r="M25" s="58" t="s">
        <v>18</v>
      </c>
      <c r="N25" s="58" t="s">
        <v>36</v>
      </c>
      <c r="O25" s="56"/>
      <c r="P25" s="57"/>
    </row>
    <row r="26" ht="21" customHeight="1">
      <c r="A26" s="60" t="s">
        <v>39</v>
      </c>
      <c r="B26" s="61">
        <v>5828.1600000000008</v>
      </c>
      <c r="C26" s="62">
        <v>2334.54</v>
      </c>
      <c r="D26" s="63"/>
      <c r="E26" s="61"/>
      <c r="F26" s="64"/>
      <c r="G26" s="61"/>
      <c r="H26" s="64"/>
      <c r="I26" s="61"/>
      <c r="J26" s="61"/>
      <c r="K26" s="61"/>
      <c r="L26" s="61"/>
      <c r="M26" s="61"/>
      <c r="N26" s="65">
        <f t="shared" ref="N26:N30" si="4">SUM(B26:J26)</f>
        <v>8162.7000000000007</v>
      </c>
      <c r="O26" s="56"/>
      <c r="P26" s="57"/>
    </row>
    <row r="27" ht="21" customHeight="1">
      <c r="A27" s="60" t="s">
        <v>40</v>
      </c>
      <c r="B27" s="61">
        <v>211104</v>
      </c>
      <c r="C27" s="61">
        <v>61271</v>
      </c>
      <c r="D27" s="63"/>
      <c r="E27" s="61"/>
      <c r="F27" s="66"/>
      <c r="G27" s="61"/>
      <c r="H27" s="67"/>
      <c r="I27" s="61"/>
      <c r="J27" s="61"/>
      <c r="K27" s="61"/>
      <c r="L27" s="61"/>
      <c r="M27" s="61"/>
      <c r="N27" s="65">
        <f t="shared" si="4"/>
        <v>272375</v>
      </c>
      <c r="O27" s="13"/>
      <c r="P27" s="13"/>
    </row>
    <row r="28" ht="21" customHeight="1">
      <c r="A28" s="60" t="s">
        <v>41</v>
      </c>
      <c r="B28" s="61">
        <v>876351.70400000003</v>
      </c>
      <c r="C28" s="61">
        <v>148360.43400000001</v>
      </c>
      <c r="D28" s="68"/>
      <c r="E28" s="61"/>
      <c r="F28" s="67"/>
      <c r="G28" s="61"/>
      <c r="H28" s="69"/>
      <c r="I28" s="61"/>
      <c r="J28" s="61"/>
      <c r="K28" s="61"/>
      <c r="L28" s="61"/>
      <c r="M28" s="61"/>
      <c r="N28" s="65">
        <f t="shared" si="4"/>
        <v>1024712.138</v>
      </c>
      <c r="O28" s="13"/>
      <c r="P28" s="13"/>
    </row>
    <row r="29" ht="21" customHeight="1">
      <c r="A29" s="60" t="s">
        <v>42</v>
      </c>
      <c r="B29" s="61">
        <v>14788.758600000001</v>
      </c>
      <c r="C29" s="61">
        <v>2454.3092000000006</v>
      </c>
      <c r="D29" s="63"/>
      <c r="E29" s="61"/>
      <c r="F29" s="69"/>
      <c r="G29" s="61"/>
      <c r="H29" s="69"/>
      <c r="I29" s="61"/>
      <c r="J29" s="61"/>
      <c r="K29" s="61"/>
      <c r="L29" s="61"/>
      <c r="M29" s="61"/>
      <c r="N29" s="65">
        <f t="shared" si="4"/>
        <v>17243.067800000001</v>
      </c>
      <c r="O29" s="13"/>
      <c r="P29" s="13"/>
    </row>
    <row r="30" ht="21" customHeight="1">
      <c r="A30" s="60" t="s">
        <v>43</v>
      </c>
      <c r="B30" s="38">
        <v>4.7852000000000006</v>
      </c>
      <c r="C30" s="61">
        <v>2.3529999999999998</v>
      </c>
      <c r="D30" s="66"/>
      <c r="E30" s="35"/>
      <c r="F30" s="69"/>
      <c r="G30" s="35"/>
      <c r="H30" s="69"/>
      <c r="I30" s="35"/>
      <c r="J30" s="33"/>
      <c r="K30" s="35"/>
      <c r="L30" s="35"/>
      <c r="M30" s="35"/>
      <c r="N30" s="65">
        <f t="shared" si="4"/>
        <v>7.1382000000000003</v>
      </c>
      <c r="O30" s="13"/>
      <c r="P30" s="13"/>
    </row>
    <row r="31" ht="21" customHeight="1">
      <c r="A31" s="13"/>
      <c r="B31" s="70"/>
      <c r="C31" s="70"/>
      <c r="D31" s="70"/>
      <c r="E31" s="70"/>
      <c r="F31" s="70"/>
      <c r="G31" s="70"/>
      <c r="L31" s="13"/>
      <c r="N31" s="13"/>
      <c r="O31" s="13"/>
      <c r="P31" s="13"/>
    </row>
    <row r="32" ht="21" customHeight="1">
      <c r="A32" s="13"/>
      <c r="L32" s="13"/>
      <c r="N32" s="13"/>
      <c r="O32" s="13"/>
      <c r="P32" s="13"/>
    </row>
    <row r="33" ht="21" customHeight="1">
      <c r="A33" s="13"/>
      <c r="L33" s="13"/>
      <c r="N33" s="13"/>
      <c r="O33" s="13"/>
      <c r="P33" s="13"/>
    </row>
    <row r="34" ht="21" customHeight="1">
      <c r="A34" s="13"/>
      <c r="H34" s="13"/>
      <c r="I34" s="13"/>
      <c r="J34" s="13"/>
      <c r="K34" s="13"/>
      <c r="L34" s="13"/>
      <c r="M34" s="13"/>
      <c r="N34" s="13"/>
      <c r="O34" s="13"/>
      <c r="P34" s="13"/>
    </row>
    <row r="35" ht="63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ht="33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ht="21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ht="21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ht="21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ht="21" customHeight="1">
      <c r="A40" s="13"/>
      <c r="B40" s="13"/>
      <c r="C40" s="13"/>
      <c r="D40" s="13"/>
      <c r="E40" s="13"/>
      <c r="F40" s="13"/>
      <c r="G40" s="13"/>
      <c r="H40" s="71"/>
      <c r="I40" s="71"/>
      <c r="J40" s="71"/>
      <c r="K40" s="71"/>
      <c r="L40" s="71"/>
      <c r="M40" s="71"/>
      <c r="N40" s="71"/>
      <c r="O40" s="13"/>
      <c r="P40" s="13"/>
    </row>
    <row r="41" ht="21" customHeight="1">
      <c r="A41" s="13"/>
      <c r="B41" s="13"/>
      <c r="C41" s="13"/>
      <c r="D41" s="13"/>
      <c r="E41" s="13"/>
      <c r="F41" s="13"/>
      <c r="G41" s="13"/>
      <c r="H41" s="72"/>
      <c r="I41" s="72"/>
      <c r="J41" s="72"/>
      <c r="K41" s="72"/>
      <c r="L41" s="72"/>
      <c r="M41" s="72"/>
      <c r="N41" s="72"/>
      <c r="O41" s="13"/>
      <c r="P41" s="13"/>
    </row>
    <row r="42" ht="21" customHeight="1">
      <c r="A42" s="13"/>
      <c r="B42" s="13"/>
      <c r="C42" s="13"/>
      <c r="D42" s="13"/>
      <c r="E42" s="13"/>
      <c r="F42" s="13"/>
      <c r="G42" s="13"/>
      <c r="H42" s="71"/>
      <c r="I42" s="71"/>
      <c r="J42" s="71"/>
      <c r="K42" s="71"/>
      <c r="L42" s="71"/>
      <c r="M42" s="71"/>
      <c r="N42" s="71"/>
      <c r="O42" s="13"/>
      <c r="P42" s="13"/>
    </row>
    <row r="43" ht="21" customHeight="1">
      <c r="A43" s="13"/>
      <c r="B43" s="13"/>
      <c r="C43" s="13"/>
      <c r="D43" s="13"/>
      <c r="E43" s="13"/>
      <c r="F43" s="13"/>
      <c r="G43" s="13"/>
      <c r="H43" s="72"/>
      <c r="I43" s="72"/>
      <c r="J43" s="72"/>
      <c r="K43" s="72"/>
      <c r="L43" s="72"/>
      <c r="M43" s="72"/>
      <c r="N43" s="72"/>
      <c r="O43" s="13"/>
      <c r="P43" s="13"/>
    </row>
    <row r="44" ht="21" customHeight="1">
      <c r="A44" s="13"/>
      <c r="B44" s="73"/>
      <c r="C44" s="13"/>
      <c r="D44" s="13"/>
      <c r="E44" s="13"/>
      <c r="F44" s="13"/>
      <c r="G44" s="13"/>
      <c r="H44" s="71"/>
      <c r="I44" s="71"/>
      <c r="J44" s="71"/>
      <c r="K44" s="71"/>
      <c r="L44" s="71"/>
      <c r="M44" s="71"/>
      <c r="N44" s="71"/>
      <c r="O44" s="13"/>
      <c r="P44" s="13"/>
    </row>
    <row r="45" ht="21" customHeight="1">
      <c r="A45" s="13"/>
      <c r="B45" s="74"/>
      <c r="C45" s="13"/>
      <c r="D45" s="13"/>
      <c r="E45" s="13"/>
      <c r="F45" s="13"/>
      <c r="G45" s="13"/>
      <c r="H45" s="72"/>
      <c r="I45" s="72"/>
      <c r="J45" s="72"/>
      <c r="K45" s="72"/>
      <c r="L45" s="72"/>
      <c r="M45" s="72"/>
      <c r="N45" s="72"/>
      <c r="O45" s="13"/>
      <c r="P45" s="13"/>
    </row>
    <row r="46" ht="21" customHeight="1">
      <c r="A46" s="13"/>
      <c r="B46" s="74"/>
      <c r="C46" s="13"/>
      <c r="D46" s="75"/>
      <c r="E46" s="13"/>
      <c r="F46" s="13"/>
      <c r="G46" s="13"/>
      <c r="H46" s="71"/>
      <c r="I46" s="71"/>
      <c r="J46" s="71"/>
      <c r="K46" s="71"/>
      <c r="L46" s="71"/>
      <c r="M46" s="71"/>
      <c r="N46" s="71"/>
      <c r="O46" s="13"/>
      <c r="P46" s="13"/>
    </row>
    <row r="47" ht="21" customHeight="1">
      <c r="A47" s="13"/>
      <c r="B47" s="74"/>
      <c r="C47" s="13"/>
      <c r="D47" s="13"/>
      <c r="E47" s="13"/>
      <c r="F47" s="13"/>
      <c r="G47" s="13"/>
      <c r="H47" s="71"/>
      <c r="I47" s="71"/>
      <c r="J47" s="71"/>
      <c r="K47" s="71"/>
      <c r="L47" s="71"/>
      <c r="M47" s="71"/>
      <c r="N47" s="71"/>
      <c r="O47" s="13"/>
      <c r="P47" s="13"/>
    </row>
    <row r="48" ht="21" customHeight="1">
      <c r="A48" s="13"/>
      <c r="B48" s="74"/>
      <c r="C48" s="13"/>
      <c r="D48" s="13"/>
      <c r="E48" s="13"/>
      <c r="F48" s="13"/>
      <c r="G48" s="13"/>
      <c r="H48" s="71"/>
      <c r="I48" s="71"/>
      <c r="J48" s="71"/>
      <c r="K48" s="71"/>
      <c r="L48" s="71"/>
      <c r="M48" s="71"/>
      <c r="N48" s="71"/>
      <c r="O48" s="13"/>
      <c r="P48" s="13"/>
    </row>
    <row r="49" ht="21" customHeight="1">
      <c r="A49" s="13"/>
      <c r="B49" s="74"/>
      <c r="C49" s="13"/>
      <c r="D49" s="13"/>
      <c r="E49" s="13"/>
      <c r="F49" s="13"/>
      <c r="G49" s="13"/>
      <c r="H49" s="71"/>
      <c r="I49" s="71"/>
      <c r="J49" s="71"/>
      <c r="K49" s="71"/>
      <c r="L49" s="71"/>
      <c r="M49" s="71"/>
      <c r="N49" s="71"/>
      <c r="O49" s="13"/>
      <c r="P49" s="13"/>
    </row>
    <row r="50" ht="21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ht="21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ht="21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ht="21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ht="21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ht="21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ht="21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ht="21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ht="21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ht="21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ht="21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ht="21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ht="21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ht="21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ht="21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ht="21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ht="21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ht="21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ht="21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ht="21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ht="21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ht="21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ht="21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ht="21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ht="21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ht="21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ht="21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ht="21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ht="21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ht="21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ht="21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ht="21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ht="21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ht="21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ht="21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ht="21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ht="21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ht="21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ht="21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ht="21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ht="21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ht="21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ht="21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ht="21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ht="21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ht="21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ht="21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ht="21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ht="21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ht="21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ht="21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ht="21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ht="21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ht="21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ht="21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ht="21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ht="21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ht="21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ht="21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ht="21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ht="21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ht="21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ht="21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ht="21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ht="21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ht="21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ht="21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ht="21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ht="21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ht="21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ht="21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ht="21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ht="21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ht="21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ht="21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ht="21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ht="21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ht="21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ht="21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ht="21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ht="21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ht="21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ht="21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ht="21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ht="21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ht="21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ht="21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ht="21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ht="21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ht="21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ht="21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ht="21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ht="21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ht="21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ht="21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ht="21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ht="21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ht="21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ht="21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ht="21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ht="21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ht="21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ht="21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ht="21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ht="21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ht="21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ht="21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ht="21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ht="21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ht="21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ht="21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ht="21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ht="21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ht="21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ht="21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ht="21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ht="21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ht="21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ht="21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ht="21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ht="21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ht="21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ht="21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ht="21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ht="21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ht="21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ht="21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ht="21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ht="21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ht="21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ht="21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ht="21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ht="21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ht="21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ht="21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ht="21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ht="21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ht="21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ht="21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ht="21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ht="21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ht="21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ht="21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ht="21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ht="21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ht="21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ht="21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ht="21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ht="21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ht="21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ht="21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ht="21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ht="21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ht="21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ht="21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ht="21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ht="21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ht="21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ht="21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ht="21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ht="21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ht="21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ht="21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ht="21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ht="21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ht="21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ht="21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ht="21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ht="21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ht="21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ht="21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ht="21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ht="21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ht="21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ht="21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ht="21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ht="21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ht="21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ht="21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ht="21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ht="21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ht="21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ht="21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ht="21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ht="21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ht="21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ht="21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ht="21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ht="21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ht="21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ht="21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ht="21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ht="21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ht="21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ht="21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ht="21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ht="21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ht="21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ht="21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ht="21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ht="21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ht="21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ht="21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ht="21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ht="21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ht="21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ht="21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ht="21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ht="21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ht="21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ht="21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ht="21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ht="21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ht="21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ht="21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ht="21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ht="21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ht="21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ht="21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ht="21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ht="21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ht="21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ht="21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ht="21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ht="21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ht="21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ht="21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ht="21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ht="21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ht="21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ht="21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ht="21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ht="21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ht="21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ht="21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ht="21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ht="21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ht="21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ht="21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ht="21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ht="21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ht="21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ht="21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ht="21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ht="21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ht="21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ht="21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ht="21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ht="21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ht="21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ht="21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ht="21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ht="21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ht="21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ht="21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ht="21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ht="21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ht="21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ht="21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ht="21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ht="21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ht="21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ht="21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ht="21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ht="21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ht="21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ht="21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ht="21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ht="21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ht="21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ht="21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ht="21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ht="21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ht="21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ht="21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ht="21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ht="21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ht="21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ht="21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ht="21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ht="21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ht="21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ht="21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ht="21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ht="21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ht="21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ht="21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ht="21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ht="21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ht="21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ht="21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ht="21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ht="21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ht="21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ht="21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ht="21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ht="21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ht="21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ht="21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ht="21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ht="21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ht="21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ht="21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ht="21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ht="21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ht="21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ht="21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ht="21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ht="21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ht="21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ht="21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ht="21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ht="21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ht="21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ht="21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ht="21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ht="21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ht="21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ht="21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ht="21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ht="21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ht="21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ht="21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ht="21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ht="21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ht="21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ht="21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ht="21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ht="21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ht="21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ht="21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ht="21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ht="21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ht="21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ht="21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ht="21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ht="21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ht="21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ht="21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ht="21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ht="21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ht="21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ht="21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ht="21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ht="21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ht="21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ht="21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ht="21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ht="21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ht="21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ht="21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ht="21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ht="21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ht="21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ht="21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ht="21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ht="21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ht="21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ht="21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ht="21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ht="21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ht="21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ht="21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ht="21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ht="21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ht="21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ht="21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ht="21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ht="21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ht="21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ht="21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ht="21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ht="21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ht="21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ht="21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ht="21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ht="21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ht="21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ht="21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ht="21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ht="21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ht="21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  <row r="432" ht="21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</row>
    <row r="433" ht="21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</row>
    <row r="434" ht="21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</row>
    <row r="435" ht="21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</row>
    <row r="436" ht="21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</row>
    <row r="437" ht="21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</row>
    <row r="438" ht="21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</row>
    <row r="439" ht="21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</row>
    <row r="440" ht="21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</row>
    <row r="441" ht="21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</row>
    <row r="442" ht="21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</row>
    <row r="443" ht="21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</row>
    <row r="444" ht="21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</row>
    <row r="445" ht="21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</row>
    <row r="446" ht="21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</row>
    <row r="447" ht="21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</row>
    <row r="448" ht="21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</row>
    <row r="449" ht="21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</row>
    <row r="450" ht="21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</row>
    <row r="451" ht="21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</row>
    <row r="452" ht="21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</row>
    <row r="453" ht="21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</row>
    <row r="454" ht="21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</row>
    <row r="455" ht="21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</row>
    <row r="456" ht="21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</row>
    <row r="457" ht="21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</row>
    <row r="458" ht="21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</row>
    <row r="459" ht="21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</row>
    <row r="460" ht="21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</row>
    <row r="461" ht="21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</row>
    <row r="462" ht="21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</row>
    <row r="463" ht="21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</row>
    <row r="464" ht="21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</row>
    <row r="465" ht="21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</row>
    <row r="466" ht="21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</row>
    <row r="467" ht="21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</row>
    <row r="468" ht="21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</row>
    <row r="469" ht="21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</row>
    <row r="470" ht="21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</row>
    <row r="471" ht="21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</row>
    <row r="472" ht="21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</row>
    <row r="473" ht="21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</row>
    <row r="474" ht="21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</row>
    <row r="475" ht="21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</row>
    <row r="476" ht="21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</row>
    <row r="477" ht="21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</row>
    <row r="478" ht="21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</row>
    <row r="479" ht="21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</row>
    <row r="480" ht="21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</row>
    <row r="481" ht="21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</row>
    <row r="482" ht="21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</row>
    <row r="483" ht="21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</row>
    <row r="484" ht="21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</row>
    <row r="485" ht="21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</row>
    <row r="486" ht="21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</row>
    <row r="487" ht="21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</row>
    <row r="488" ht="21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</row>
    <row r="489" ht="21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</row>
    <row r="490" ht="21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 ht="21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 ht="21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</row>
    <row r="493" ht="21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</row>
    <row r="494" ht="21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</row>
    <row r="495" ht="21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</row>
    <row r="496" ht="21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</row>
    <row r="497" ht="21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</row>
    <row r="498" ht="21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</row>
    <row r="499" ht="21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</row>
    <row r="500" ht="21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</row>
    <row r="501" ht="21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</row>
    <row r="502" ht="21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</row>
    <row r="503" ht="21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</row>
    <row r="504" ht="21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</row>
    <row r="505" ht="21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</row>
    <row r="506" ht="21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</row>
    <row r="507" ht="21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</row>
    <row r="508" ht="21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</row>
    <row r="509" ht="21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</row>
    <row r="510" ht="21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</row>
    <row r="511" ht="21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</row>
    <row r="512" ht="21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</row>
    <row r="513" ht="21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</row>
    <row r="514" ht="21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</row>
    <row r="515" ht="21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</row>
    <row r="516" ht="21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</row>
    <row r="517" ht="21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</row>
    <row r="518" ht="21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</row>
    <row r="519" ht="21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</row>
    <row r="520" ht="21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</row>
    <row r="521" ht="21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</row>
    <row r="522" ht="21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</row>
    <row r="523" ht="21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</row>
    <row r="524" ht="21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</row>
    <row r="525" ht="21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</row>
    <row r="526" ht="21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</row>
    <row r="527" ht="21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</row>
    <row r="528" ht="21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</row>
    <row r="529" ht="21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</row>
    <row r="530" ht="21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</row>
    <row r="531" ht="21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</row>
    <row r="532" ht="21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</row>
    <row r="533" ht="21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</row>
    <row r="534" ht="21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</row>
    <row r="535" ht="21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</row>
    <row r="536" ht="21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</row>
    <row r="537" ht="21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</row>
    <row r="538" ht="21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</row>
    <row r="539" ht="21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</row>
    <row r="540" ht="21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</row>
    <row r="541" ht="21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</row>
    <row r="542" ht="21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</row>
    <row r="543" ht="21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</row>
    <row r="544" ht="21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</row>
    <row r="545" ht="21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</row>
    <row r="546" ht="21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</row>
    <row r="547" ht="21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</row>
    <row r="548" ht="21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</row>
    <row r="549" ht="21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</row>
    <row r="550" ht="21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</row>
    <row r="551" ht="21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</row>
    <row r="552" ht="21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</row>
    <row r="553" ht="21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</row>
    <row r="554" ht="21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</row>
    <row r="555" ht="21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</row>
    <row r="556" ht="21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</row>
    <row r="557" ht="21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</row>
    <row r="558" ht="21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</row>
    <row r="559" ht="21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</row>
    <row r="560" ht="21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</row>
    <row r="561" ht="21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</row>
    <row r="562" ht="21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</row>
    <row r="563" ht="21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</row>
    <row r="564" ht="21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</row>
    <row r="565" ht="21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</row>
    <row r="566" ht="21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</row>
    <row r="567" ht="21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</row>
    <row r="568" ht="21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</row>
    <row r="569" ht="21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</row>
    <row r="570" ht="21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</row>
    <row r="571" ht="21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</row>
    <row r="572" ht="21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</row>
    <row r="573" ht="21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</row>
    <row r="574" ht="21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</row>
    <row r="575" ht="21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</row>
    <row r="576" ht="21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</row>
    <row r="577" ht="21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</row>
    <row r="578" ht="21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</row>
    <row r="579" ht="21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</row>
    <row r="580" ht="21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</row>
    <row r="581" ht="21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</row>
    <row r="582" ht="21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</row>
    <row r="583" ht="21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</row>
    <row r="584" ht="21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</row>
    <row r="585" ht="21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</row>
    <row r="586" ht="21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</row>
    <row r="587" ht="21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</row>
    <row r="588" ht="21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</row>
    <row r="589" ht="21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</row>
    <row r="590" ht="21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</row>
    <row r="591" ht="21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</row>
    <row r="592" ht="21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</row>
    <row r="593" ht="21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</row>
    <row r="594" ht="21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</row>
    <row r="595" ht="21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</row>
    <row r="596" ht="21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</row>
    <row r="597" ht="21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</row>
    <row r="598" ht="21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</row>
    <row r="599" ht="21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</row>
    <row r="600" ht="21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</row>
    <row r="601" ht="21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</row>
    <row r="602" ht="21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</row>
    <row r="603" ht="21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</row>
    <row r="604" ht="21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</row>
    <row r="605" ht="21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</row>
    <row r="606" ht="21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</row>
    <row r="607" ht="21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</row>
    <row r="608" ht="21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</row>
    <row r="609" ht="21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</row>
    <row r="610" ht="21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</row>
    <row r="611" ht="21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</row>
    <row r="612" ht="21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</row>
    <row r="613" ht="21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</row>
    <row r="614" ht="21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</row>
    <row r="615" ht="21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</row>
    <row r="616" ht="21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</row>
    <row r="617" ht="21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</row>
    <row r="618" ht="21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</row>
    <row r="619" ht="21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</row>
    <row r="620" ht="21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</row>
    <row r="621" ht="21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</row>
    <row r="622" ht="21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</row>
    <row r="623" ht="21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</row>
    <row r="624" ht="21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</row>
    <row r="625" ht="21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</row>
    <row r="626" ht="21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</row>
    <row r="627" ht="21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</row>
    <row r="628" ht="21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</row>
    <row r="629" ht="21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</row>
    <row r="630" ht="21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</row>
    <row r="631" ht="21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</row>
    <row r="632" ht="21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</row>
    <row r="633" ht="21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</row>
    <row r="634" ht="21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</row>
    <row r="635" ht="21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</row>
    <row r="636" ht="21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</row>
    <row r="637" ht="21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</row>
    <row r="638" ht="21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</row>
    <row r="639" ht="21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</row>
    <row r="640" ht="21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</row>
    <row r="641" ht="21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</row>
    <row r="642" ht="21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</row>
    <row r="643" ht="21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</row>
    <row r="644" ht="21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</row>
    <row r="645" ht="21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</row>
    <row r="646" ht="21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</row>
    <row r="647" ht="21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</row>
    <row r="648" ht="21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</row>
    <row r="649" ht="21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</row>
    <row r="650" ht="21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</row>
    <row r="651" ht="21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</row>
    <row r="652" ht="21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</row>
    <row r="653" ht="21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</row>
    <row r="654" ht="21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</row>
    <row r="655" ht="21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</row>
    <row r="656" ht="21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</row>
    <row r="657" ht="21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</row>
    <row r="658" ht="21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</row>
    <row r="659" ht="21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</row>
    <row r="660" ht="21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</row>
    <row r="661" ht="21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</row>
    <row r="662" ht="21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</row>
    <row r="663" ht="21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</row>
    <row r="664" ht="21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</row>
    <row r="665" ht="21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</row>
    <row r="666" ht="21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</row>
    <row r="667" ht="21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</row>
    <row r="668" ht="21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</row>
    <row r="669" ht="21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</row>
    <row r="670" ht="21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</row>
    <row r="671" ht="21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</row>
    <row r="672" ht="21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</row>
    <row r="673" ht="21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</row>
    <row r="674" ht="21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</row>
    <row r="675" ht="21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</row>
    <row r="676" ht="21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</row>
    <row r="677" ht="21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</row>
    <row r="678" ht="21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</row>
    <row r="679" ht="21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</row>
    <row r="680" ht="21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</row>
    <row r="681" ht="21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</row>
    <row r="682" ht="21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</row>
    <row r="683" ht="21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</row>
    <row r="684" ht="21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</row>
    <row r="685" ht="21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</row>
    <row r="686" ht="21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</row>
    <row r="687" ht="21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</row>
    <row r="688" ht="21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</row>
    <row r="689" ht="21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</row>
    <row r="690" ht="21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</row>
    <row r="691" ht="21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</row>
    <row r="692" ht="21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</row>
    <row r="693" ht="21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</row>
    <row r="694" ht="21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</row>
    <row r="695" ht="21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</row>
    <row r="696" ht="21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</row>
    <row r="697" ht="21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</row>
    <row r="698" ht="21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</row>
    <row r="699" ht="21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</row>
    <row r="700" ht="21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</row>
    <row r="701" ht="21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</row>
    <row r="702" ht="21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</row>
    <row r="703" ht="21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</row>
    <row r="704" ht="21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</row>
    <row r="705" ht="21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</row>
    <row r="706" ht="21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</row>
    <row r="707" ht="21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</row>
    <row r="708" ht="21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</row>
    <row r="709" ht="21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</row>
    <row r="710" ht="21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</row>
    <row r="711" ht="21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</row>
    <row r="712" ht="21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</row>
    <row r="713" ht="21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</row>
    <row r="714" ht="21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</row>
    <row r="715" ht="21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</row>
    <row r="716" ht="21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</row>
    <row r="717" ht="21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</row>
    <row r="718" ht="21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</row>
    <row r="719" ht="21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</row>
    <row r="720" ht="21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</row>
    <row r="721" ht="21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</row>
    <row r="722" ht="21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</row>
    <row r="723" ht="21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</row>
    <row r="724" ht="21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</row>
    <row r="725" ht="21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</row>
    <row r="726" ht="21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</row>
    <row r="727" ht="21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</row>
    <row r="728" ht="21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</row>
    <row r="729" ht="21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</row>
    <row r="730" ht="21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</row>
    <row r="731" ht="21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</row>
    <row r="732" ht="21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</row>
    <row r="733" ht="21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</row>
    <row r="734" ht="21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</row>
    <row r="735" ht="21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</row>
    <row r="736" ht="21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</row>
    <row r="737" ht="21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</row>
    <row r="738" ht="21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</row>
    <row r="739" ht="21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</row>
    <row r="740" ht="21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</row>
    <row r="741" ht="21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</row>
    <row r="742" ht="21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</row>
    <row r="743" ht="21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</row>
    <row r="744" ht="21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</row>
    <row r="745" ht="21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</row>
    <row r="746" ht="21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</row>
    <row r="747" ht="21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</row>
    <row r="748" ht="21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</row>
    <row r="749" ht="21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</row>
    <row r="750" ht="21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</row>
    <row r="751" ht="21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</row>
    <row r="752" ht="21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</row>
    <row r="753" ht="21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</row>
    <row r="754" ht="21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</row>
    <row r="755" ht="21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</row>
    <row r="756" ht="21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</row>
    <row r="757" ht="21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</row>
    <row r="758" ht="21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</row>
    <row r="759" ht="21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</row>
    <row r="760" ht="21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</row>
    <row r="761" ht="21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</row>
    <row r="762" ht="21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</row>
    <row r="763" ht="21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</row>
    <row r="764" ht="21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</row>
    <row r="765" ht="21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</row>
    <row r="766" ht="21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</row>
    <row r="767" ht="21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</row>
    <row r="768" ht="21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</row>
    <row r="769" ht="21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</row>
    <row r="770" ht="21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</row>
    <row r="771" ht="21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</row>
    <row r="772" ht="21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</row>
    <row r="773" ht="21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</row>
    <row r="774" ht="21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</row>
    <row r="775" ht="21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</row>
    <row r="776" ht="21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</row>
    <row r="777" ht="21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</row>
    <row r="778" ht="21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</row>
    <row r="779" ht="21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</row>
    <row r="780" ht="21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</row>
    <row r="781" ht="21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</row>
    <row r="782" ht="21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</row>
    <row r="783" ht="21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</row>
    <row r="784" ht="21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</row>
    <row r="785" ht="21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</row>
    <row r="786" ht="21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</row>
    <row r="787" ht="21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</row>
    <row r="788" ht="21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</row>
    <row r="789" ht="21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</row>
    <row r="790" ht="21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</row>
    <row r="791" ht="21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</row>
    <row r="792" ht="21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</row>
    <row r="793" ht="21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</row>
    <row r="794" ht="21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</row>
    <row r="795" ht="21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</row>
    <row r="796" ht="21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</row>
    <row r="797" ht="21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</row>
    <row r="798" ht="21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</row>
    <row r="799" ht="21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</row>
    <row r="800" ht="21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</row>
    <row r="801" ht="21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</row>
    <row r="802" ht="21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</row>
    <row r="803" ht="21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</row>
    <row r="804" ht="21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</row>
    <row r="805" ht="21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</row>
    <row r="806" ht="21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</row>
    <row r="807" ht="21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</row>
    <row r="808" ht="21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</row>
    <row r="809" ht="21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</row>
    <row r="810" ht="21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</row>
    <row r="811" ht="21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</row>
    <row r="812" ht="21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</row>
    <row r="813" ht="21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</row>
    <row r="814" ht="21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</row>
    <row r="815" ht="21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</row>
    <row r="816" ht="21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</row>
    <row r="817" ht="21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</row>
    <row r="818" ht="21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</row>
    <row r="819" ht="21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</row>
    <row r="820" ht="21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</row>
    <row r="821" ht="21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</row>
    <row r="822" ht="21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</row>
    <row r="823" ht="21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</row>
    <row r="824" ht="21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</row>
    <row r="825" ht="21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</row>
    <row r="826" ht="21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</row>
    <row r="827" ht="21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</row>
    <row r="828" ht="21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</row>
    <row r="829" ht="21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</row>
    <row r="830" ht="21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</row>
    <row r="831" ht="21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</row>
    <row r="832" ht="21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</row>
    <row r="833" ht="21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</row>
    <row r="834" ht="21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</row>
    <row r="835" ht="21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</row>
    <row r="836" ht="21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</row>
    <row r="837" ht="21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</row>
    <row r="838" ht="21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</row>
    <row r="839" ht="21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</row>
    <row r="840" ht="21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</row>
    <row r="841" ht="21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</row>
    <row r="842" ht="21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</row>
    <row r="843" ht="21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</row>
    <row r="844" ht="21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</row>
    <row r="845" ht="21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</row>
    <row r="846" ht="21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</row>
    <row r="847" ht="21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</row>
    <row r="848" ht="21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</row>
    <row r="849" ht="21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</row>
    <row r="850" ht="21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</row>
    <row r="851" ht="21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</row>
    <row r="852" ht="21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</row>
    <row r="853" ht="21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</row>
    <row r="854" ht="21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</row>
    <row r="855" ht="21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</row>
    <row r="856" ht="21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</row>
    <row r="857" ht="21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</row>
    <row r="858" ht="21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</row>
    <row r="859" ht="21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</row>
    <row r="860" ht="21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</row>
    <row r="861" ht="21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</row>
    <row r="862" ht="21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</row>
    <row r="863" ht="21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</row>
    <row r="864" ht="21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</row>
    <row r="865" ht="21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</row>
    <row r="866" ht="21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</row>
    <row r="867" ht="21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</row>
    <row r="868" ht="21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</row>
    <row r="869" ht="21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</row>
    <row r="870" ht="21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</row>
    <row r="871" ht="21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</row>
    <row r="872" ht="21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</row>
    <row r="873" ht="21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</row>
    <row r="874" ht="21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</row>
    <row r="875" ht="21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</row>
    <row r="876" ht="21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</row>
    <row r="877" ht="21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</row>
    <row r="878" ht="21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</row>
    <row r="879" ht="21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</row>
    <row r="880" ht="21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</row>
    <row r="881" ht="21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</row>
    <row r="882" ht="21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</row>
    <row r="883" ht="21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</row>
    <row r="884" ht="21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</row>
    <row r="885" ht="21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</row>
    <row r="886" ht="21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</row>
    <row r="887" ht="21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</row>
    <row r="888" ht="21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</row>
    <row r="889" ht="21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</row>
    <row r="890" ht="21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</row>
    <row r="891" ht="21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</row>
    <row r="892" ht="21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</row>
    <row r="893" ht="21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</row>
    <row r="894" ht="21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</row>
    <row r="895" ht="21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</row>
    <row r="896" ht="21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</row>
    <row r="897" ht="21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</row>
    <row r="898" ht="21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</row>
    <row r="899" ht="21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</row>
    <row r="900" ht="21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</row>
    <row r="901" ht="21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</row>
    <row r="902" ht="21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</row>
    <row r="903" ht="21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</row>
    <row r="904" ht="21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</row>
    <row r="905" ht="21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</row>
    <row r="906" ht="21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</row>
    <row r="907" ht="21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</row>
    <row r="908" ht="21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</row>
    <row r="909" ht="21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</row>
    <row r="910" ht="21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</row>
    <row r="911" ht="21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</row>
    <row r="912" ht="21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</row>
    <row r="913" ht="21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</row>
    <row r="914" ht="21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</row>
    <row r="915" ht="21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</row>
    <row r="916" ht="21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</row>
    <row r="917" ht="21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</row>
    <row r="918" ht="21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</row>
    <row r="919" ht="21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</row>
    <row r="920" ht="21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</row>
    <row r="921" ht="21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</row>
    <row r="922" ht="21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</row>
    <row r="923" ht="21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</row>
    <row r="924" ht="21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</row>
    <row r="925" ht="21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</row>
    <row r="926" ht="21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</row>
    <row r="927" ht="21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</row>
    <row r="928" ht="21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</row>
    <row r="929" ht="21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</row>
    <row r="930" ht="21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</row>
    <row r="931" ht="21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</row>
    <row r="932" ht="21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</row>
    <row r="933" ht="21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</row>
    <row r="934" ht="21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</row>
    <row r="935" ht="21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</row>
    <row r="936" ht="21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</row>
    <row r="937" ht="21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</row>
    <row r="938" ht="21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</row>
    <row r="939" ht="21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</row>
    <row r="940" ht="21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</row>
    <row r="941" ht="21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</row>
    <row r="942" ht="21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</row>
    <row r="943" ht="21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</row>
    <row r="944" ht="21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</row>
    <row r="945" ht="21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</row>
    <row r="946" ht="21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</row>
    <row r="947" ht="21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</row>
    <row r="948" ht="21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</row>
    <row r="949" ht="21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</row>
    <row r="950" ht="21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</row>
    <row r="951" ht="21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</row>
    <row r="952" ht="21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</row>
    <row r="953" ht="21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</row>
    <row r="954" ht="21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</row>
    <row r="955" ht="21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</row>
    <row r="956" ht="21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</row>
    <row r="957" ht="21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</row>
    <row r="958" ht="21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</row>
    <row r="959" ht="21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</row>
    <row r="960" ht="21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</row>
    <row r="961" ht="21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</row>
    <row r="962" ht="21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</row>
    <row r="963" ht="21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</row>
    <row r="964" ht="21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</row>
    <row r="965" ht="21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</row>
    <row r="966" ht="21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</row>
    <row r="967" ht="21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</row>
    <row r="968" ht="21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</row>
    <row r="969" ht="21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</row>
    <row r="970" ht="21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</row>
    <row r="971" ht="21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</row>
    <row r="972" ht="21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</row>
    <row r="973" ht="21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</row>
    <row r="974" ht="21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</row>
    <row r="975" ht="21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</row>
    <row r="976" ht="21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</row>
    <row r="977" ht="21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</row>
    <row r="978" ht="21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</row>
    <row r="979" ht="21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</row>
    <row r="980" ht="21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</row>
    <row r="981" ht="21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</row>
    <row r="982" ht="21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</row>
    <row r="983" ht="21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</row>
    <row r="984" ht="21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</row>
    <row r="985" ht="21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</row>
    <row r="986" ht="21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</row>
    <row r="987" ht="21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</row>
    <row r="988" ht="21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</row>
    <row r="989" ht="21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</row>
    <row r="990" ht="21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</row>
    <row r="991" ht="21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</row>
    <row r="992" ht="21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</row>
    <row r="993" ht="21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</row>
    <row r="994" ht="21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</row>
    <row r="995" ht="21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</row>
    <row r="996" ht="21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</row>
    <row r="997" ht="21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</row>
    <row r="998" ht="21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</row>
    <row r="999" ht="21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</row>
  </sheetData>
  <mergeCells count="3">
    <mergeCell ref="A1:K4"/>
    <mergeCell ref="B5:N5"/>
    <mergeCell ref="N6:O6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12" activeCellId="0" sqref="C12"/>
    </sheetView>
  </sheetViews>
  <sheetFormatPr baseColWidth="10" defaultColWidth="14.42578125" defaultRowHeight="15" customHeight="1"/>
  <cols>
    <col customWidth="1" min="1" max="1" width="32.85546875"/>
    <col customWidth="1" min="2" max="2" width="12.28515625"/>
    <col customWidth="1" min="3" max="3" width="12.42578125"/>
    <col customWidth="1" min="4" max="4" width="13.7109375"/>
    <col customWidth="1" min="5" max="5" width="13.28515625"/>
    <col customWidth="1" min="6" max="6" width="14.42578125"/>
    <col customWidth="1" min="7" max="7" width="12.5703125"/>
    <col customWidth="1" min="8" max="8" width="12.140625"/>
    <col customWidth="1" min="9" max="9" width="13.7109375"/>
    <col customWidth="1" min="10" max="10" width="17.42578125"/>
    <col customWidth="1" min="11" max="14" width="13.28515625"/>
    <col customWidth="1" min="15" max="15" width="11.85546875"/>
    <col customWidth="1" min="16" max="16" width="10.140625"/>
    <col customWidth="1" min="17" max="17" width="13.85546875"/>
    <col customWidth="1" min="18" max="20" width="10"/>
  </cols>
  <sheetData>
    <row r="1" ht="21" customHeight="1">
      <c r="A1" s="1" t="s">
        <v>0</v>
      </c>
      <c r="B1" s="2"/>
      <c r="C1" s="2"/>
      <c r="D1" s="2"/>
      <c r="E1" s="2"/>
      <c r="F1" s="2"/>
      <c r="G1" s="2"/>
      <c r="H1" s="2"/>
      <c r="I1" s="1"/>
      <c r="J1" s="76"/>
      <c r="K1" s="5"/>
      <c r="L1" s="5"/>
      <c r="M1" s="5"/>
      <c r="N1" s="77"/>
      <c r="O1" s="13"/>
      <c r="P1" s="56"/>
      <c r="Q1" s="13"/>
      <c r="R1" s="13"/>
      <c r="S1" s="13"/>
      <c r="T1" s="13"/>
    </row>
    <row r="2" ht="21" customHeight="1">
      <c r="A2" s="8"/>
      <c r="B2" s="9"/>
      <c r="C2" s="9"/>
      <c r="D2" s="9"/>
      <c r="E2" s="9"/>
      <c r="F2" s="9"/>
      <c r="G2" s="9"/>
      <c r="H2" s="9"/>
      <c r="I2" s="78"/>
      <c r="J2" s="79"/>
      <c r="K2" s="12"/>
      <c r="L2" s="12"/>
      <c r="M2" s="12"/>
      <c r="N2" s="80"/>
      <c r="O2" s="13"/>
      <c r="P2" s="56"/>
      <c r="Q2" s="13"/>
      <c r="R2" s="13"/>
      <c r="S2" s="13"/>
      <c r="T2" s="13"/>
    </row>
    <row r="3" ht="21" customHeight="1">
      <c r="A3" s="8"/>
      <c r="B3" s="9"/>
      <c r="C3" s="9"/>
      <c r="D3" s="9"/>
      <c r="E3" s="9"/>
      <c r="F3" s="9"/>
      <c r="G3" s="9"/>
      <c r="H3" s="9"/>
      <c r="I3" s="78"/>
      <c r="J3" s="79"/>
      <c r="K3" s="12"/>
      <c r="L3" s="12"/>
      <c r="M3" s="12"/>
      <c r="N3" s="80"/>
      <c r="O3" s="13"/>
      <c r="P3" s="56"/>
      <c r="Q3" s="13"/>
      <c r="R3" s="13"/>
      <c r="S3" s="13"/>
      <c r="T3" s="13"/>
    </row>
    <row r="4" ht="21" customHeight="1">
      <c r="A4" s="15"/>
      <c r="B4" s="16"/>
      <c r="C4" s="16"/>
      <c r="D4" s="16"/>
      <c r="E4" s="16"/>
      <c r="F4" s="16"/>
      <c r="G4" s="16"/>
      <c r="H4" s="16"/>
      <c r="I4" s="81"/>
      <c r="J4" s="82"/>
      <c r="K4" s="19"/>
      <c r="L4" s="19"/>
      <c r="M4" s="19"/>
      <c r="N4" s="83"/>
      <c r="O4" s="56"/>
      <c r="P4" s="9"/>
      <c r="Q4" s="13"/>
      <c r="R4" s="13"/>
      <c r="S4" s="13"/>
      <c r="T4" s="13"/>
    </row>
    <row r="5" ht="21" customHeight="1">
      <c r="A5" s="84" t="s">
        <v>1</v>
      </c>
      <c r="B5" s="26" t="s">
        <v>44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7"/>
      <c r="O5" s="56"/>
      <c r="P5" s="9"/>
      <c r="Q5" s="13"/>
      <c r="R5" s="13"/>
      <c r="S5" s="13"/>
      <c r="T5" s="13"/>
    </row>
    <row r="6" ht="21" customHeight="1">
      <c r="A6" s="25" t="s">
        <v>3</v>
      </c>
      <c r="B6" s="23">
        <v>2023</v>
      </c>
      <c r="C6" s="85"/>
      <c r="D6" s="85"/>
      <c r="E6" s="85"/>
      <c r="F6" s="85"/>
      <c r="G6" s="85"/>
      <c r="H6" s="85"/>
      <c r="K6" s="86"/>
      <c r="L6" s="87" t="s">
        <v>4</v>
      </c>
      <c r="M6" s="88"/>
      <c r="N6" s="86" t="s">
        <v>45</v>
      </c>
      <c r="O6" s="56"/>
      <c r="P6" s="9"/>
      <c r="Q6" s="13"/>
      <c r="R6" s="13"/>
      <c r="S6" s="13"/>
      <c r="T6" s="13"/>
    </row>
    <row r="7" ht="21" customHeight="1">
      <c r="A7" s="31" t="s">
        <v>6</v>
      </c>
      <c r="B7" s="31" t="s">
        <v>7</v>
      </c>
      <c r="C7" s="31" t="s">
        <v>38</v>
      </c>
      <c r="D7" s="31" t="s">
        <v>9</v>
      </c>
      <c r="E7" s="31" t="s">
        <v>10</v>
      </c>
      <c r="F7" s="31" t="s">
        <v>11</v>
      </c>
      <c r="G7" s="31" t="s">
        <v>12</v>
      </c>
      <c r="H7" s="31" t="s">
        <v>13</v>
      </c>
      <c r="I7" s="31" t="s">
        <v>14</v>
      </c>
      <c r="J7" s="31" t="s">
        <v>15</v>
      </c>
      <c r="K7" s="31" t="s">
        <v>16</v>
      </c>
      <c r="L7" s="31" t="s">
        <v>17</v>
      </c>
      <c r="M7" s="31" t="s">
        <v>18</v>
      </c>
      <c r="N7" s="31" t="s">
        <v>19</v>
      </c>
      <c r="O7" s="31" t="s">
        <v>20</v>
      </c>
      <c r="P7" s="31" t="s">
        <v>21</v>
      </c>
      <c r="Q7" s="13"/>
      <c r="R7" s="13"/>
      <c r="S7" s="13"/>
      <c r="T7" s="13"/>
    </row>
    <row r="8" ht="21" customHeight="1">
      <c r="A8" s="89" t="s">
        <v>46</v>
      </c>
      <c r="B8" s="36"/>
      <c r="C8" s="38"/>
      <c r="D8" s="90"/>
      <c r="E8" s="39"/>
      <c r="F8" s="36"/>
      <c r="G8" s="36"/>
      <c r="H8" s="36"/>
      <c r="I8" s="39"/>
      <c r="J8" s="39"/>
      <c r="K8" s="39"/>
      <c r="L8" s="39"/>
      <c r="M8" s="39"/>
      <c r="N8" s="39">
        <f t="shared" ref="N8:N26" si="5">SUM(B8:K8)</f>
        <v>0</v>
      </c>
      <c r="O8" s="41">
        <v>1040</v>
      </c>
      <c r="P8" s="91">
        <f t="shared" ref="P8:P14" si="6">O8*M8</f>
        <v>0</v>
      </c>
      <c r="Q8" s="13"/>
      <c r="R8" s="13"/>
      <c r="S8" s="13"/>
      <c r="T8" s="13"/>
    </row>
    <row r="9" ht="21" customHeight="1">
      <c r="A9" s="89" t="s">
        <v>22</v>
      </c>
      <c r="B9" s="36"/>
      <c r="C9" s="35"/>
      <c r="D9" s="90"/>
      <c r="E9" s="39"/>
      <c r="F9" s="36"/>
      <c r="G9" s="36"/>
      <c r="H9" s="36"/>
      <c r="I9" s="39"/>
      <c r="J9" s="38"/>
      <c r="K9" s="39"/>
      <c r="L9" s="39"/>
      <c r="M9" s="38"/>
      <c r="N9" s="39">
        <f t="shared" si="5"/>
        <v>0</v>
      </c>
      <c r="O9" s="41">
        <v>616</v>
      </c>
      <c r="P9" s="91">
        <f t="shared" si="6"/>
        <v>0</v>
      </c>
      <c r="Q9" s="13"/>
      <c r="R9" s="13"/>
      <c r="S9" s="13"/>
      <c r="T9" s="13"/>
    </row>
    <row r="10" ht="21" customHeight="1">
      <c r="A10" s="89" t="s">
        <v>47</v>
      </c>
      <c r="B10" s="36"/>
      <c r="C10" s="38"/>
      <c r="D10" s="43"/>
      <c r="E10" s="39"/>
      <c r="F10" s="35"/>
      <c r="G10" s="35"/>
      <c r="H10" s="36"/>
      <c r="I10" s="39"/>
      <c r="J10" s="35"/>
      <c r="K10" s="39"/>
      <c r="L10" s="39"/>
      <c r="M10" s="35"/>
      <c r="N10" s="39">
        <f t="shared" si="5"/>
        <v>0</v>
      </c>
      <c r="O10" s="41">
        <v>360</v>
      </c>
      <c r="P10" s="91">
        <f t="shared" si="6"/>
        <v>0</v>
      </c>
      <c r="Q10" s="92"/>
      <c r="R10" s="13"/>
      <c r="S10" s="13"/>
      <c r="T10" s="13"/>
    </row>
    <row r="11" ht="21" customHeight="1">
      <c r="A11" s="89" t="s">
        <v>48</v>
      </c>
      <c r="B11" s="36"/>
      <c r="C11" s="90"/>
      <c r="D11" s="90"/>
      <c r="E11" s="39"/>
      <c r="F11" s="35"/>
      <c r="G11" s="35"/>
      <c r="H11" s="36"/>
      <c r="I11" s="39"/>
      <c r="J11" s="35"/>
      <c r="K11" s="39"/>
      <c r="L11" s="39"/>
      <c r="M11" s="35"/>
      <c r="N11" s="39">
        <f t="shared" si="5"/>
        <v>0</v>
      </c>
      <c r="O11" s="41">
        <v>2800</v>
      </c>
      <c r="P11" s="91">
        <f t="shared" si="6"/>
        <v>0</v>
      </c>
      <c r="Q11" s="92"/>
      <c r="R11" s="13"/>
      <c r="S11" s="13"/>
      <c r="T11" s="13"/>
    </row>
    <row r="12" ht="21" customHeight="1">
      <c r="A12" s="89" t="s">
        <v>49</v>
      </c>
      <c r="B12" s="36"/>
      <c r="C12" s="90"/>
      <c r="D12" s="90"/>
      <c r="E12" s="39"/>
      <c r="F12" s="35"/>
      <c r="G12" s="35"/>
      <c r="H12" s="36"/>
      <c r="I12" s="39"/>
      <c r="J12" s="35"/>
      <c r="K12" s="39"/>
      <c r="L12" s="39"/>
      <c r="M12" s="39"/>
      <c r="N12" s="39">
        <f t="shared" si="5"/>
        <v>0</v>
      </c>
      <c r="O12" s="41">
        <v>2511</v>
      </c>
      <c r="P12" s="91">
        <f t="shared" si="6"/>
        <v>0</v>
      </c>
      <c r="Q12" s="92"/>
      <c r="R12" s="13"/>
      <c r="S12" s="13"/>
      <c r="T12" s="13"/>
    </row>
    <row r="13" ht="21" customHeight="1">
      <c r="A13" s="89" t="s">
        <v>23</v>
      </c>
      <c r="B13" s="38"/>
      <c r="C13" s="38"/>
      <c r="D13" s="35"/>
      <c r="E13" s="93"/>
      <c r="F13" s="47"/>
      <c r="G13" s="38"/>
      <c r="H13" s="47"/>
      <c r="I13" s="36"/>
      <c r="J13" s="38"/>
      <c r="K13" s="38"/>
      <c r="L13" s="35"/>
      <c r="M13" s="48"/>
      <c r="N13" s="39">
        <f t="shared" si="5"/>
        <v>0</v>
      </c>
      <c r="O13" s="41">
        <v>325</v>
      </c>
      <c r="P13" s="91">
        <f t="shared" si="6"/>
        <v>0</v>
      </c>
      <c r="Q13" s="92"/>
      <c r="R13" s="13"/>
      <c r="S13" s="13"/>
      <c r="T13" s="13"/>
    </row>
    <row r="14" ht="21" customHeight="1">
      <c r="A14" s="89" t="s">
        <v>50</v>
      </c>
      <c r="B14" s="38"/>
      <c r="C14" s="38"/>
      <c r="D14" s="35"/>
      <c r="E14" s="93"/>
      <c r="F14" s="47"/>
      <c r="G14" s="38"/>
      <c r="H14" s="47"/>
      <c r="I14" s="38"/>
      <c r="J14" s="38"/>
      <c r="K14" s="38"/>
      <c r="L14" s="35"/>
      <c r="M14" s="38"/>
      <c r="N14" s="39">
        <f t="shared" si="5"/>
        <v>0</v>
      </c>
      <c r="O14" s="41">
        <v>100</v>
      </c>
      <c r="P14" s="91">
        <f t="shared" si="6"/>
        <v>0</v>
      </c>
      <c r="Q14" s="92"/>
      <c r="R14" s="13"/>
      <c r="S14" s="13"/>
      <c r="T14" s="13"/>
    </row>
    <row r="15" ht="21" customHeight="1">
      <c r="A15" s="89" t="s">
        <v>25</v>
      </c>
      <c r="B15" s="38">
        <v>324</v>
      </c>
      <c r="C15" s="38"/>
      <c r="D15" s="35"/>
      <c r="E15" s="35"/>
      <c r="F15" s="47"/>
      <c r="G15" s="38"/>
      <c r="H15" s="47"/>
      <c r="I15" s="38"/>
      <c r="J15" s="38"/>
      <c r="K15" s="38"/>
      <c r="L15" s="39"/>
      <c r="M15" s="38"/>
      <c r="N15" s="39">
        <f t="shared" si="5"/>
        <v>324</v>
      </c>
      <c r="O15" s="41">
        <v>200</v>
      </c>
      <c r="P15" s="91">
        <f>O15*N15</f>
        <v>64800</v>
      </c>
      <c r="Q15" s="92"/>
      <c r="R15" s="13"/>
      <c r="S15" s="13"/>
      <c r="T15" s="13"/>
    </row>
    <row r="16" ht="21" customHeight="1">
      <c r="A16" s="94" t="s">
        <v>51</v>
      </c>
      <c r="B16" s="38"/>
      <c r="C16" s="38"/>
      <c r="D16" s="35"/>
      <c r="E16" s="35"/>
      <c r="F16" s="36"/>
      <c r="G16" s="35"/>
      <c r="H16" s="36"/>
      <c r="I16" s="35"/>
      <c r="J16" s="38"/>
      <c r="K16" s="38"/>
      <c r="L16" s="35"/>
      <c r="M16" s="38"/>
      <c r="N16" s="39">
        <f t="shared" si="5"/>
        <v>0</v>
      </c>
      <c r="O16" s="42">
        <v>32</v>
      </c>
      <c r="P16" s="91">
        <f t="shared" ref="P16:P28" si="7">O16*M16</f>
        <v>0</v>
      </c>
      <c r="Q16" s="92"/>
      <c r="R16" s="13"/>
      <c r="S16" s="13"/>
      <c r="T16" s="13"/>
    </row>
    <row r="17" ht="21" customHeight="1">
      <c r="A17" s="89" t="s">
        <v>52</v>
      </c>
      <c r="B17" s="38"/>
      <c r="C17" s="38"/>
      <c r="D17" s="35"/>
      <c r="E17" s="35"/>
      <c r="F17" s="47"/>
      <c r="G17" s="38"/>
      <c r="H17" s="36"/>
      <c r="I17" s="38"/>
      <c r="J17" s="38"/>
      <c r="K17" s="35"/>
      <c r="L17" s="35"/>
      <c r="M17" s="38"/>
      <c r="N17" s="39">
        <f t="shared" si="5"/>
        <v>0</v>
      </c>
      <c r="O17" s="41">
        <v>300</v>
      </c>
      <c r="P17" s="91">
        <f t="shared" si="7"/>
        <v>0</v>
      </c>
      <c r="Q17" s="92"/>
      <c r="R17" s="13"/>
      <c r="S17" s="13"/>
      <c r="T17" s="13"/>
    </row>
    <row r="18" ht="21" customHeight="1">
      <c r="A18" s="89" t="s">
        <v>53</v>
      </c>
      <c r="B18" s="38"/>
      <c r="C18" s="35"/>
      <c r="D18" s="35"/>
      <c r="E18" s="35"/>
      <c r="F18" s="47"/>
      <c r="G18" s="47"/>
      <c r="H18" s="36"/>
      <c r="I18" s="38"/>
      <c r="J18" s="38"/>
      <c r="K18" s="35"/>
      <c r="L18" s="39"/>
      <c r="M18" s="39"/>
      <c r="N18" s="39">
        <f t="shared" si="5"/>
        <v>0</v>
      </c>
      <c r="O18" s="41">
        <v>50</v>
      </c>
      <c r="P18" s="91">
        <f t="shared" si="7"/>
        <v>0</v>
      </c>
      <c r="Q18" s="92"/>
      <c r="R18" s="13"/>
      <c r="S18" s="13"/>
      <c r="T18" s="13"/>
    </row>
    <row r="19" ht="21" customHeight="1">
      <c r="A19" s="89" t="s">
        <v>29</v>
      </c>
      <c r="B19" s="38"/>
      <c r="C19" s="35"/>
      <c r="D19" s="35"/>
      <c r="E19" s="35"/>
      <c r="F19" s="47"/>
      <c r="G19" s="47"/>
      <c r="H19" s="36"/>
      <c r="I19" s="35"/>
      <c r="J19" s="38"/>
      <c r="K19" s="38"/>
      <c r="L19" s="39"/>
      <c r="M19" s="39"/>
      <c r="N19" s="39">
        <f t="shared" si="5"/>
        <v>0</v>
      </c>
      <c r="O19" s="41">
        <v>40</v>
      </c>
      <c r="P19" s="91">
        <f t="shared" si="7"/>
        <v>0</v>
      </c>
      <c r="Q19" s="92"/>
      <c r="R19" s="13"/>
      <c r="S19" s="13"/>
      <c r="T19" s="13"/>
    </row>
    <row r="20" ht="21" customHeight="1">
      <c r="A20" s="89" t="s">
        <v>30</v>
      </c>
      <c r="B20" s="38"/>
      <c r="C20" s="38"/>
      <c r="D20" s="35"/>
      <c r="E20" s="35"/>
      <c r="F20" s="47"/>
      <c r="G20" s="38"/>
      <c r="H20" s="35"/>
      <c r="I20" s="38"/>
      <c r="J20" s="38"/>
      <c r="K20" s="38"/>
      <c r="L20" s="38"/>
      <c r="M20" s="38"/>
      <c r="N20" s="39">
        <f t="shared" si="5"/>
        <v>0</v>
      </c>
      <c r="O20" s="41">
        <v>400</v>
      </c>
      <c r="P20" s="91">
        <f t="shared" si="7"/>
        <v>0</v>
      </c>
      <c r="Q20" s="92"/>
      <c r="R20" s="13"/>
      <c r="S20" s="13"/>
      <c r="T20" s="13"/>
    </row>
    <row r="21" ht="21" customHeight="1">
      <c r="A21" s="89" t="s">
        <v>54</v>
      </c>
      <c r="B21" s="43"/>
      <c r="C21" s="35"/>
      <c r="D21" s="90"/>
      <c r="E21" s="35"/>
      <c r="F21" s="43"/>
      <c r="G21" s="35"/>
      <c r="H21" s="36"/>
      <c r="I21" s="35"/>
      <c r="J21" s="39"/>
      <c r="K21" s="39"/>
      <c r="L21" s="35"/>
      <c r="M21" s="35"/>
      <c r="N21" s="39">
        <f t="shared" si="5"/>
        <v>0</v>
      </c>
      <c r="O21" s="41">
        <v>0</v>
      </c>
      <c r="P21" s="91">
        <f t="shared" si="7"/>
        <v>0</v>
      </c>
      <c r="Q21" s="92"/>
      <c r="R21" s="13"/>
      <c r="S21" s="13"/>
      <c r="T21" s="13"/>
    </row>
    <row r="22" ht="21" customHeight="1">
      <c r="A22" s="89" t="s">
        <v>55</v>
      </c>
      <c r="B22" s="35"/>
      <c r="C22" s="35"/>
      <c r="D22" s="90"/>
      <c r="E22" s="39"/>
      <c r="F22" s="36"/>
      <c r="G22" s="35"/>
      <c r="H22" s="36"/>
      <c r="I22" s="35"/>
      <c r="J22" s="39"/>
      <c r="K22" s="39"/>
      <c r="L22" s="39"/>
      <c r="M22" s="39"/>
      <c r="N22" s="39">
        <f t="shared" si="5"/>
        <v>0</v>
      </c>
      <c r="O22" s="41">
        <v>5</v>
      </c>
      <c r="P22" s="91">
        <f t="shared" si="7"/>
        <v>0</v>
      </c>
      <c r="Q22" s="92"/>
      <c r="R22" s="13"/>
      <c r="S22" s="13"/>
      <c r="T22" s="13"/>
    </row>
    <row r="23" ht="21" customHeight="1">
      <c r="A23" s="89" t="s">
        <v>56</v>
      </c>
      <c r="B23" s="43"/>
      <c r="C23" s="35"/>
      <c r="D23" s="90"/>
      <c r="E23" s="39"/>
      <c r="F23" s="36"/>
      <c r="G23" s="35"/>
      <c r="H23" s="36"/>
      <c r="I23" s="39"/>
      <c r="J23" s="39"/>
      <c r="K23" s="39"/>
      <c r="L23" s="39"/>
      <c r="M23" s="39"/>
      <c r="N23" s="39">
        <f t="shared" si="5"/>
        <v>0</v>
      </c>
      <c r="O23" s="41">
        <v>80</v>
      </c>
      <c r="P23" s="91">
        <f t="shared" si="7"/>
        <v>0</v>
      </c>
      <c r="Q23" s="92"/>
      <c r="R23" s="13"/>
      <c r="S23" s="13"/>
      <c r="T23" s="13"/>
    </row>
    <row r="24" ht="21" customHeight="1">
      <c r="A24" s="89" t="s">
        <v>57</v>
      </c>
      <c r="B24" s="38"/>
      <c r="C24" s="38"/>
      <c r="D24" s="35"/>
      <c r="E24" s="35"/>
      <c r="F24" s="47"/>
      <c r="G24" s="38"/>
      <c r="H24" s="47"/>
      <c r="I24" s="38"/>
      <c r="J24" s="38"/>
      <c r="K24" s="38"/>
      <c r="L24" s="38"/>
      <c r="M24" s="38"/>
      <c r="N24" s="39">
        <f t="shared" si="5"/>
        <v>0</v>
      </c>
      <c r="O24" s="41">
        <v>200</v>
      </c>
      <c r="P24" s="91">
        <f t="shared" si="7"/>
        <v>0</v>
      </c>
      <c r="Q24" s="92"/>
      <c r="R24" s="13"/>
      <c r="S24" s="13"/>
      <c r="T24" s="13"/>
    </row>
    <row r="25" ht="21" customHeight="1">
      <c r="A25" s="89" t="s">
        <v>32</v>
      </c>
      <c r="B25" s="38"/>
      <c r="C25" s="38"/>
      <c r="D25" s="35"/>
      <c r="E25" s="35"/>
      <c r="F25" s="47"/>
      <c r="G25" s="38"/>
      <c r="H25" s="47"/>
      <c r="I25" s="38"/>
      <c r="J25" s="38"/>
      <c r="K25" s="38"/>
      <c r="L25" s="35"/>
      <c r="M25" s="38"/>
      <c r="N25" s="39">
        <f t="shared" si="5"/>
        <v>0</v>
      </c>
      <c r="O25" s="41">
        <v>10</v>
      </c>
      <c r="P25" s="91">
        <f t="shared" si="7"/>
        <v>0</v>
      </c>
      <c r="Q25" s="92"/>
      <c r="R25" s="13"/>
      <c r="S25" s="13"/>
      <c r="T25" s="13"/>
    </row>
    <row r="26" ht="21" customHeight="1">
      <c r="A26" s="89" t="s">
        <v>58</v>
      </c>
      <c r="B26" s="43"/>
      <c r="C26" s="35"/>
      <c r="D26" s="90"/>
      <c r="E26" s="39"/>
      <c r="F26" s="35"/>
      <c r="G26" s="35"/>
      <c r="H26" s="35"/>
      <c r="I26" s="39"/>
      <c r="J26" s="35"/>
      <c r="K26" s="35"/>
      <c r="L26" s="39"/>
      <c r="M26" s="35"/>
      <c r="N26" s="39">
        <f t="shared" si="5"/>
        <v>0</v>
      </c>
      <c r="O26" s="41">
        <v>40</v>
      </c>
      <c r="P26" s="91">
        <f t="shared" si="7"/>
        <v>0</v>
      </c>
      <c r="Q26" s="92"/>
      <c r="R26" s="13"/>
      <c r="S26" s="13"/>
      <c r="T26" s="13"/>
    </row>
    <row r="27" ht="21" customHeight="1">
      <c r="A27" s="89" t="s">
        <v>34</v>
      </c>
      <c r="B27" s="35"/>
      <c r="C27" s="36"/>
      <c r="D27" s="90"/>
      <c r="E27" s="35"/>
      <c r="F27" s="35"/>
      <c r="G27" s="35"/>
      <c r="H27" s="35"/>
      <c r="I27" s="36"/>
      <c r="J27" s="35"/>
      <c r="K27" s="39"/>
      <c r="L27" s="39"/>
      <c r="M27" s="39"/>
      <c r="N27" s="39"/>
      <c r="O27" s="41">
        <v>0</v>
      </c>
      <c r="P27" s="91">
        <f t="shared" si="7"/>
        <v>0</v>
      </c>
      <c r="Q27" s="92"/>
      <c r="R27" s="13"/>
      <c r="S27" s="13"/>
      <c r="T27" s="13"/>
    </row>
    <row r="28" ht="21" customHeight="1">
      <c r="A28" s="89" t="s">
        <v>35</v>
      </c>
      <c r="B28" s="38"/>
      <c r="C28" s="38"/>
      <c r="D28" s="43"/>
      <c r="E28" s="35"/>
      <c r="F28" s="35"/>
      <c r="G28" s="95"/>
      <c r="H28" s="35"/>
      <c r="I28" s="38"/>
      <c r="J28" s="38"/>
      <c r="K28" s="38"/>
      <c r="L28" s="35"/>
      <c r="M28" s="38"/>
      <c r="N28" s="39">
        <f>SUM(B28:K28)</f>
        <v>0</v>
      </c>
      <c r="O28" s="41">
        <v>20</v>
      </c>
      <c r="P28" s="91">
        <f t="shared" si="7"/>
        <v>0</v>
      </c>
      <c r="Q28" s="92"/>
      <c r="R28" s="13"/>
      <c r="S28" s="13"/>
      <c r="T28" s="13"/>
    </row>
    <row r="29" ht="21.75" customHeight="1">
      <c r="A29" s="31" t="s">
        <v>36</v>
      </c>
      <c r="B29" s="31">
        <f t="shared" ref="B29:C29" si="8">SUM(B8:B28)</f>
        <v>324</v>
      </c>
      <c r="C29" s="31">
        <f t="shared" si="8"/>
        <v>0</v>
      </c>
      <c r="D29" s="31">
        <f t="shared" ref="D29:E29" si="9">SUM(D13:D28)</f>
        <v>0</v>
      </c>
      <c r="E29" s="31">
        <f t="shared" si="9"/>
        <v>0</v>
      </c>
      <c r="F29" s="31">
        <f>SUM(F8:F28)</f>
        <v>0</v>
      </c>
      <c r="G29" s="31">
        <f t="shared" ref="G29:I29" si="10">SUM(G13:G28)</f>
        <v>0</v>
      </c>
      <c r="H29" s="31">
        <f t="shared" si="10"/>
        <v>0</v>
      </c>
      <c r="I29" s="31">
        <f t="shared" si="10"/>
        <v>0</v>
      </c>
      <c r="J29" s="31">
        <f t="shared" ref="J29:M29" si="11">SUM(J8:J28)</f>
        <v>0</v>
      </c>
      <c r="K29" s="31">
        <f t="shared" si="11"/>
        <v>0</v>
      </c>
      <c r="L29" s="31">
        <f t="shared" si="11"/>
        <v>0</v>
      </c>
      <c r="M29" s="31">
        <f t="shared" si="11"/>
        <v>0</v>
      </c>
      <c r="N29" s="31">
        <f>SUM(N13:N28)</f>
        <v>324</v>
      </c>
      <c r="O29" s="31"/>
      <c r="P29" s="54">
        <f>SUM(P8:P28)</f>
        <v>64800</v>
      </c>
      <c r="Q29" s="92"/>
      <c r="R29" s="13"/>
      <c r="S29" s="13"/>
      <c r="T29" s="13"/>
    </row>
    <row r="30" ht="21.75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7"/>
      <c r="Q30" s="92"/>
      <c r="R30" s="13"/>
      <c r="S30" s="13"/>
      <c r="T30" s="13"/>
    </row>
    <row r="31" ht="21.7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P31" s="96"/>
      <c r="Q31" s="92"/>
      <c r="R31" s="13"/>
      <c r="S31" s="13"/>
      <c r="T31" s="13"/>
    </row>
    <row r="32" ht="21" customHeight="1">
      <c r="A32" s="58" t="s">
        <v>37</v>
      </c>
      <c r="B32" s="58" t="s">
        <v>7</v>
      </c>
      <c r="C32" s="58" t="s">
        <v>38</v>
      </c>
      <c r="D32" s="58" t="s">
        <v>9</v>
      </c>
      <c r="E32" s="58" t="s">
        <v>10</v>
      </c>
      <c r="F32" s="58" t="s">
        <v>11</v>
      </c>
      <c r="G32" s="58" t="s">
        <v>12</v>
      </c>
      <c r="H32" s="58" t="s">
        <v>13</v>
      </c>
      <c r="I32" s="58" t="s">
        <v>14</v>
      </c>
      <c r="J32" s="58" t="s">
        <v>15</v>
      </c>
      <c r="K32" s="58" t="s">
        <v>16</v>
      </c>
      <c r="L32" s="58" t="s">
        <v>17</v>
      </c>
      <c r="M32" s="58" t="s">
        <v>18</v>
      </c>
      <c r="N32" s="58" t="s">
        <v>36</v>
      </c>
      <c r="O32" s="57"/>
      <c r="P32" s="96"/>
      <c r="Q32" s="92"/>
      <c r="R32" s="13"/>
      <c r="S32" s="13"/>
      <c r="T32" s="13"/>
    </row>
    <row r="33" ht="21" customHeight="1">
      <c r="A33" s="60" t="s">
        <v>39</v>
      </c>
      <c r="B33" s="97"/>
      <c r="C33" s="97"/>
      <c r="D33" s="63"/>
      <c r="E33" s="61"/>
      <c r="F33" s="97"/>
      <c r="G33" s="61"/>
      <c r="H33" s="61"/>
      <c r="I33" s="61"/>
      <c r="J33" s="61"/>
      <c r="K33" s="61"/>
      <c r="L33" s="61"/>
      <c r="M33" s="61"/>
      <c r="N33" s="65">
        <f t="shared" ref="N33:N37" si="12">SUM(B33:M33)</f>
        <v>0</v>
      </c>
      <c r="O33" s="57"/>
      <c r="P33" s="96"/>
      <c r="Q33" s="92"/>
      <c r="R33" s="13"/>
      <c r="S33" s="13"/>
      <c r="T33" s="13"/>
    </row>
    <row r="34" ht="21" customHeight="1">
      <c r="A34" s="60" t="s">
        <v>40</v>
      </c>
      <c r="B34" s="67"/>
      <c r="C34" s="64"/>
      <c r="D34" s="63"/>
      <c r="E34" s="61"/>
      <c r="F34" s="64"/>
      <c r="G34" s="61"/>
      <c r="H34" s="61"/>
      <c r="I34" s="61"/>
      <c r="J34" s="61"/>
      <c r="K34" s="61"/>
      <c r="L34" s="61"/>
      <c r="M34" s="61"/>
      <c r="N34" s="65">
        <f t="shared" si="12"/>
        <v>0</v>
      </c>
      <c r="O34" s="13"/>
      <c r="P34" s="56"/>
      <c r="Q34" s="13"/>
      <c r="R34" s="13"/>
      <c r="S34" s="13"/>
      <c r="T34" s="13"/>
    </row>
    <row r="35" ht="21" customHeight="1">
      <c r="A35" s="60" t="s">
        <v>41</v>
      </c>
      <c r="B35" s="69"/>
      <c r="C35" s="64"/>
      <c r="D35" s="37"/>
      <c r="E35" s="61"/>
      <c r="F35" s="64"/>
      <c r="G35" s="61"/>
      <c r="H35" s="61"/>
      <c r="I35" s="61"/>
      <c r="J35" s="61"/>
      <c r="K35" s="61"/>
      <c r="L35" s="61"/>
      <c r="M35" s="61"/>
      <c r="N35" s="65">
        <f t="shared" si="12"/>
        <v>0</v>
      </c>
      <c r="O35" s="13"/>
      <c r="P35" s="56"/>
      <c r="Q35" s="13"/>
      <c r="R35" s="13"/>
      <c r="S35" s="13"/>
      <c r="T35" s="13"/>
    </row>
    <row r="36" ht="21" customHeight="1">
      <c r="A36" s="60" t="s">
        <v>42</v>
      </c>
      <c r="B36" s="69"/>
      <c r="C36" s="97"/>
      <c r="D36" s="35"/>
      <c r="E36" s="61"/>
      <c r="F36" s="36"/>
      <c r="G36" s="61"/>
      <c r="H36" s="61"/>
      <c r="I36" s="61"/>
      <c r="J36" s="61"/>
      <c r="K36" s="61"/>
      <c r="L36" s="61"/>
      <c r="M36" s="61"/>
      <c r="N36" s="65">
        <f t="shared" si="12"/>
        <v>0</v>
      </c>
      <c r="O36" s="13"/>
      <c r="P36" s="56"/>
      <c r="Q36" s="13"/>
      <c r="R36" s="13"/>
      <c r="S36" s="13"/>
      <c r="T36" s="13"/>
    </row>
    <row r="37" ht="24" customHeight="1">
      <c r="A37" s="60" t="s">
        <v>43</v>
      </c>
      <c r="B37" s="69"/>
      <c r="C37" s="36"/>
      <c r="D37" s="35"/>
      <c r="E37" s="61"/>
      <c r="F37" s="36"/>
      <c r="G37" s="61"/>
      <c r="H37" s="61"/>
      <c r="I37" s="61"/>
      <c r="J37" s="61"/>
      <c r="K37" s="61"/>
      <c r="L37" s="61"/>
      <c r="M37" s="61"/>
      <c r="N37" s="65">
        <f t="shared" si="12"/>
        <v>0</v>
      </c>
      <c r="O37" s="13"/>
      <c r="P37" s="56"/>
      <c r="Q37" s="13"/>
      <c r="R37" s="13"/>
      <c r="S37" s="13"/>
      <c r="T37" s="13"/>
    </row>
    <row r="38" ht="21" customHeight="1">
      <c r="A38" s="13"/>
      <c r="C38" s="98"/>
      <c r="D38" s="98"/>
      <c r="E38" s="6"/>
      <c r="F38" s="98"/>
      <c r="J38" s="70"/>
      <c r="N38" s="13"/>
      <c r="O38" s="13"/>
      <c r="P38" s="56"/>
      <c r="Q38" s="13"/>
      <c r="R38" s="13"/>
      <c r="S38" s="13"/>
      <c r="T38" s="13"/>
    </row>
    <row r="39" ht="21" customHeight="1">
      <c r="A39" s="13"/>
      <c r="E39" s="13"/>
      <c r="N39" s="13"/>
      <c r="O39" s="13"/>
      <c r="P39" s="56"/>
      <c r="Q39" s="13"/>
      <c r="R39" s="13"/>
      <c r="S39" s="13"/>
      <c r="T39" s="13"/>
    </row>
    <row r="40" ht="21" customHeight="1">
      <c r="A40" s="13"/>
      <c r="E40" s="13"/>
      <c r="N40" s="13"/>
      <c r="O40" s="13"/>
      <c r="P40" s="56"/>
      <c r="Q40" s="13"/>
      <c r="R40" s="13"/>
      <c r="S40" s="13"/>
      <c r="T40" s="13"/>
    </row>
    <row r="41" ht="21" customHeight="1">
      <c r="A41" s="13"/>
      <c r="E41" s="13"/>
      <c r="G41" s="13"/>
      <c r="H41" s="13"/>
      <c r="I41" s="13"/>
      <c r="J41" s="13"/>
      <c r="L41" s="13"/>
      <c r="N41" s="13"/>
      <c r="O41" s="13"/>
      <c r="P41" s="56"/>
      <c r="Q41" s="13"/>
      <c r="R41" s="13"/>
      <c r="S41" s="13"/>
      <c r="T41" s="13"/>
    </row>
    <row r="42" ht="63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56"/>
      <c r="Q42" s="13"/>
      <c r="R42" s="13"/>
      <c r="S42" s="13"/>
      <c r="T42" s="13"/>
    </row>
    <row r="43" ht="33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56"/>
      <c r="Q43" s="13"/>
      <c r="R43" s="13"/>
      <c r="S43" s="13"/>
      <c r="T43" s="13"/>
    </row>
    <row r="44" ht="21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56"/>
      <c r="Q44" s="13"/>
      <c r="R44" s="13"/>
      <c r="S44" s="13"/>
      <c r="T44" s="13"/>
    </row>
    <row r="45" ht="21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56"/>
      <c r="Q45" s="13"/>
      <c r="R45" s="13"/>
      <c r="S45" s="13"/>
      <c r="T45" s="13"/>
    </row>
    <row r="46" ht="21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56"/>
      <c r="Q46" s="13"/>
      <c r="R46" s="13"/>
      <c r="S46" s="13"/>
      <c r="T46" s="13"/>
    </row>
    <row r="47" ht="21" customHeight="1">
      <c r="A47" s="13"/>
      <c r="B47" s="13"/>
      <c r="C47" s="13"/>
      <c r="D47" s="13"/>
      <c r="E47" s="13"/>
      <c r="F47" s="13"/>
      <c r="G47" s="13"/>
      <c r="H47" s="71"/>
      <c r="I47" s="71"/>
      <c r="J47" s="71"/>
      <c r="K47" s="71"/>
      <c r="L47" s="71"/>
      <c r="M47" s="71"/>
      <c r="N47" s="71"/>
      <c r="O47" s="13"/>
      <c r="P47" s="56"/>
      <c r="Q47" s="13"/>
      <c r="R47" s="13"/>
      <c r="S47" s="13"/>
      <c r="T47" s="13"/>
    </row>
    <row r="48" ht="21" customHeight="1">
      <c r="A48" s="13"/>
      <c r="B48" s="13"/>
      <c r="C48" s="13"/>
      <c r="D48" s="13"/>
      <c r="E48" s="13"/>
      <c r="F48" s="13"/>
      <c r="G48" s="13"/>
      <c r="H48" s="72"/>
      <c r="I48" s="72"/>
      <c r="J48" s="72"/>
      <c r="K48" s="72"/>
      <c r="L48" s="72"/>
      <c r="M48" s="72"/>
      <c r="N48" s="72"/>
      <c r="O48" s="13"/>
      <c r="P48" s="13"/>
      <c r="Q48" s="13"/>
      <c r="R48" s="13"/>
      <c r="S48" s="13"/>
      <c r="T48" s="13"/>
    </row>
    <row r="49" ht="21" customHeight="1">
      <c r="A49" s="13"/>
      <c r="B49" s="13"/>
      <c r="C49" s="13"/>
      <c r="D49" s="13"/>
      <c r="E49" s="13"/>
      <c r="F49" s="13"/>
      <c r="G49" s="13"/>
      <c r="H49" s="71"/>
      <c r="I49" s="71"/>
      <c r="J49" s="71"/>
      <c r="K49" s="71"/>
      <c r="L49" s="71"/>
      <c r="M49" s="71"/>
      <c r="N49" s="71"/>
      <c r="O49" s="13"/>
      <c r="P49" s="13"/>
      <c r="Q49" s="13"/>
      <c r="R49" s="13"/>
      <c r="S49" s="13"/>
      <c r="T49" s="13"/>
    </row>
    <row r="50" ht="21" customHeight="1">
      <c r="A50" s="13"/>
      <c r="B50" s="13"/>
      <c r="C50" s="13"/>
      <c r="D50" s="13"/>
      <c r="E50" s="13"/>
      <c r="F50" s="13"/>
      <c r="G50" s="13"/>
      <c r="H50" s="72"/>
      <c r="I50" s="72"/>
      <c r="J50" s="72"/>
      <c r="K50" s="72"/>
      <c r="L50" s="72"/>
      <c r="M50" s="72"/>
      <c r="N50" s="72"/>
      <c r="O50" s="13"/>
      <c r="P50" s="13"/>
      <c r="Q50" s="13"/>
      <c r="R50" s="13"/>
      <c r="S50" s="13"/>
      <c r="T50" s="13"/>
    </row>
    <row r="51" ht="21" customHeight="1">
      <c r="A51" s="13"/>
      <c r="B51" s="73"/>
      <c r="C51" s="13"/>
      <c r="D51" s="13"/>
      <c r="E51" s="13"/>
      <c r="F51" s="13"/>
      <c r="G51" s="13"/>
      <c r="H51" s="71"/>
      <c r="I51" s="71"/>
      <c r="J51" s="71"/>
      <c r="K51" s="71"/>
      <c r="L51" s="71"/>
      <c r="M51" s="71"/>
      <c r="N51" s="71"/>
      <c r="O51" s="13"/>
      <c r="P51" s="13"/>
      <c r="Q51" s="13"/>
      <c r="R51" s="13"/>
      <c r="S51" s="13"/>
      <c r="T51" s="13"/>
    </row>
    <row r="52" ht="21" customHeight="1">
      <c r="A52" s="13"/>
      <c r="B52" s="74"/>
      <c r="C52" s="13"/>
      <c r="D52" s="13"/>
      <c r="E52" s="13"/>
      <c r="F52" s="13"/>
      <c r="G52" s="13"/>
      <c r="H52" s="72"/>
      <c r="I52" s="72"/>
      <c r="J52" s="72"/>
      <c r="K52" s="72"/>
      <c r="L52" s="72"/>
      <c r="M52" s="72"/>
      <c r="N52" s="72"/>
      <c r="O52" s="13"/>
      <c r="P52" s="13"/>
      <c r="Q52" s="13"/>
      <c r="R52" s="13"/>
      <c r="S52" s="13"/>
      <c r="T52" s="13"/>
    </row>
    <row r="53" ht="21" customHeight="1">
      <c r="A53" s="13"/>
      <c r="B53" s="74"/>
      <c r="C53" s="13"/>
      <c r="D53" s="75"/>
      <c r="E53" s="13"/>
      <c r="F53" s="13"/>
      <c r="G53" s="13"/>
      <c r="H53" s="71"/>
      <c r="I53" s="71"/>
      <c r="J53" s="71"/>
      <c r="K53" s="71"/>
      <c r="L53" s="71"/>
      <c r="M53" s="71"/>
      <c r="N53" s="71"/>
      <c r="O53" s="13"/>
      <c r="P53" s="13"/>
      <c r="Q53" s="13"/>
      <c r="R53" s="13"/>
      <c r="S53" s="13"/>
      <c r="T53" s="13"/>
    </row>
    <row r="54" ht="21" customHeight="1">
      <c r="A54" s="13"/>
      <c r="B54" s="74"/>
      <c r="C54" s="13"/>
      <c r="D54" s="13"/>
      <c r="E54" s="13"/>
      <c r="F54" s="13"/>
      <c r="G54" s="13"/>
      <c r="H54" s="71"/>
      <c r="I54" s="71"/>
      <c r="J54" s="71"/>
      <c r="K54" s="71"/>
      <c r="L54" s="71"/>
      <c r="M54" s="71"/>
      <c r="N54" s="71"/>
      <c r="O54" s="13"/>
      <c r="P54" s="13"/>
      <c r="Q54" s="13"/>
      <c r="R54" s="13"/>
      <c r="S54" s="13"/>
      <c r="T54" s="13"/>
    </row>
    <row r="55" ht="21" customHeight="1">
      <c r="A55" s="13"/>
      <c r="B55" s="74"/>
      <c r="C55" s="13"/>
      <c r="D55" s="13"/>
      <c r="E55" s="13"/>
      <c r="F55" s="13"/>
      <c r="G55" s="13"/>
      <c r="H55" s="71"/>
      <c r="I55" s="71"/>
      <c r="J55" s="71"/>
      <c r="K55" s="71"/>
      <c r="L55" s="71"/>
      <c r="M55" s="71"/>
      <c r="N55" s="71"/>
      <c r="O55" s="13"/>
      <c r="P55" s="13"/>
      <c r="Q55" s="13"/>
      <c r="R55" s="13"/>
      <c r="S55" s="13"/>
      <c r="T55" s="13"/>
    </row>
    <row r="56" ht="21" customHeight="1">
      <c r="A56" s="13"/>
      <c r="B56" s="74"/>
      <c r="C56" s="13"/>
      <c r="D56" s="13"/>
      <c r="E56" s="13"/>
      <c r="F56" s="13"/>
      <c r="G56" s="13"/>
      <c r="H56" s="71"/>
      <c r="I56" s="71"/>
      <c r="J56" s="71"/>
      <c r="K56" s="71"/>
      <c r="L56" s="71"/>
      <c r="M56" s="71"/>
      <c r="N56" s="71"/>
      <c r="O56" s="13"/>
      <c r="P56" s="13"/>
      <c r="Q56" s="13"/>
      <c r="R56" s="13"/>
      <c r="S56" s="13"/>
      <c r="T56" s="13"/>
    </row>
    <row r="57" ht="21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ht="21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ht="21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ht="21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ht="21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ht="21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ht="21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ht="21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ht="21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 ht="21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ht="21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ht="21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ht="21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 ht="21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 ht="21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 ht="21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 ht="21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 ht="21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ht="21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ht="21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ht="21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ht="21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 ht="21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 ht="21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 ht="21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ht="21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 ht="21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 ht="21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 ht="21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ht="21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 ht="21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ht="21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ht="21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ht="21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ht="21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ht="21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ht="21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ht="21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ht="21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ht="21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ht="21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ht="21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ht="21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ht="21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 ht="21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 ht="21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ht="21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ht="21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ht="21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 ht="21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 ht="21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  <row r="108" ht="21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</row>
    <row r="109" ht="21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 ht="21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</row>
    <row r="111" ht="21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 ht="21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</row>
    <row r="113" ht="21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</row>
    <row r="114" ht="21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</row>
    <row r="115" ht="21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</row>
    <row r="116" ht="21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</row>
    <row r="117" ht="21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 ht="21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</row>
    <row r="119" ht="21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</row>
    <row r="120" ht="21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</row>
    <row r="121" ht="21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</row>
    <row r="122" ht="21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</row>
    <row r="123" ht="21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 ht="21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 ht="21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</row>
    <row r="126" ht="21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</row>
    <row r="127" ht="21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</row>
    <row r="128" ht="21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</row>
    <row r="129" ht="21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</row>
    <row r="130" ht="21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 ht="21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 ht="21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 ht="21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</row>
    <row r="134" ht="21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</row>
    <row r="135" ht="21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</row>
    <row r="136" ht="21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</row>
    <row r="137" ht="21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 ht="21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 ht="21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</row>
    <row r="140" ht="21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</row>
    <row r="141" ht="21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</row>
    <row r="142" ht="21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</row>
    <row r="143" ht="21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</row>
    <row r="144" ht="21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 ht="21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 ht="21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</row>
    <row r="147" ht="21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</row>
    <row r="148" ht="21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</row>
    <row r="149" ht="21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</row>
    <row r="150" ht="21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</row>
    <row r="151" ht="21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 ht="21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 ht="21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</row>
    <row r="154" ht="21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</row>
    <row r="155" ht="21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</row>
    <row r="156" ht="21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</row>
    <row r="157" ht="21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</row>
    <row r="158" ht="21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 ht="21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</row>
    <row r="160" ht="21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</row>
    <row r="161" ht="21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</row>
    <row r="162" ht="21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</row>
    <row r="163" ht="21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</row>
    <row r="164" ht="21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</row>
    <row r="165" ht="21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 ht="21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 ht="21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</row>
    <row r="168" ht="21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</row>
    <row r="169" ht="21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</row>
    <row r="170" ht="21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</row>
    <row r="171" ht="21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</row>
    <row r="172" ht="21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 ht="21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 ht="21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</row>
    <row r="175" ht="21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</row>
    <row r="176" ht="21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</row>
    <row r="177" ht="21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</row>
    <row r="178" ht="21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</row>
    <row r="179" ht="21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 ht="21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 ht="21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</row>
    <row r="182" ht="21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</row>
    <row r="183" ht="21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</row>
    <row r="184" ht="21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</row>
    <row r="185" ht="21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</row>
    <row r="186" ht="21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 ht="21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ht="21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 ht="21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 ht="21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 ht="21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 ht="21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 ht="21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 ht="21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 ht="21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 ht="21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 ht="21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ht="21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 ht="21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 ht="21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ht="21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 ht="21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</row>
    <row r="203" ht="21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</row>
    <row r="204" ht="21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 ht="21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 ht="21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 ht="21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 ht="21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 ht="21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</row>
    <row r="210" ht="21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</row>
    <row r="211" ht="21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</row>
    <row r="212" ht="21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</row>
    <row r="213" ht="21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</row>
    <row r="214" ht="21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 ht="21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 ht="21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</row>
    <row r="217" ht="21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</row>
    <row r="218" ht="21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</row>
    <row r="219" ht="21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</row>
    <row r="220" ht="21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</row>
    <row r="221" ht="21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 ht="21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 ht="21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</row>
    <row r="224" ht="21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</row>
    <row r="225" ht="21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</row>
    <row r="226" ht="21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</row>
    <row r="227" ht="21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</row>
    <row r="228" ht="21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 ht="21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 ht="21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</row>
    <row r="231" ht="21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</row>
    <row r="232" ht="21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</row>
    <row r="233" ht="21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</row>
    <row r="234" ht="21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</row>
    <row r="235" ht="21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 ht="21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 ht="21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</row>
    <row r="238" ht="21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</row>
    <row r="239" ht="21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</row>
    <row r="240" ht="21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</row>
    <row r="241" ht="21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</row>
    <row r="242" ht="21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 ht="21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 ht="21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</row>
    <row r="245" ht="21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</row>
    <row r="246" ht="21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</row>
    <row r="247" ht="21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</row>
    <row r="248" ht="21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</row>
    <row r="249" ht="21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 ht="21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 ht="21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</row>
    <row r="252" ht="21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</row>
    <row r="253" ht="21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</row>
    <row r="254" ht="21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</row>
    <row r="255" ht="21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</row>
    <row r="256" ht="21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 ht="21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 ht="21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</row>
    <row r="259" ht="21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 ht="21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</row>
    <row r="261" ht="21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</row>
    <row r="262" ht="21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</row>
    <row r="263" ht="21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 ht="21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 ht="21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</row>
    <row r="266" ht="21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</row>
    <row r="267" ht="21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</row>
    <row r="268" ht="21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</row>
    <row r="269" ht="21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</row>
    <row r="270" ht="21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 ht="21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 ht="21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</row>
    <row r="273" ht="21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</row>
    <row r="274" ht="21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</row>
    <row r="275" ht="21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</row>
    <row r="276" ht="21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</row>
    <row r="277" ht="21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 ht="21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 ht="21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</row>
    <row r="280" ht="21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</row>
    <row r="281" ht="21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</row>
    <row r="282" ht="21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</row>
    <row r="283" ht="21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</row>
    <row r="284" ht="21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 ht="21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 ht="21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</row>
    <row r="287" ht="21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</row>
    <row r="288" ht="21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</row>
    <row r="289" ht="21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</row>
    <row r="290" ht="21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</row>
    <row r="291" ht="21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 ht="21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 ht="21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</row>
    <row r="294" ht="21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</row>
    <row r="295" ht="21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</row>
    <row r="296" ht="21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</row>
    <row r="297" ht="21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</row>
    <row r="298" ht="21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 ht="21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 ht="21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</row>
    <row r="301" ht="21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</row>
    <row r="302" ht="21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</row>
    <row r="303" ht="21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</row>
    <row r="304" ht="21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</row>
    <row r="305" ht="21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 ht="21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 ht="21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</row>
    <row r="308" ht="21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</row>
    <row r="309" ht="21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</row>
    <row r="310" ht="21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</row>
    <row r="311" ht="21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</row>
    <row r="312" ht="21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 ht="21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 ht="21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</row>
    <row r="315" ht="21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</row>
    <row r="316" ht="21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</row>
    <row r="317" ht="21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</row>
    <row r="318" ht="21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</row>
    <row r="319" ht="21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 ht="21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 ht="21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</row>
    <row r="322" ht="21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</row>
    <row r="323" ht="21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</row>
    <row r="324" ht="21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</row>
    <row r="325" ht="21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</row>
    <row r="326" ht="21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 ht="21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 ht="21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</row>
    <row r="329" ht="21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</row>
    <row r="330" ht="21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</row>
    <row r="331" ht="21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</row>
    <row r="332" ht="21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</row>
    <row r="333" ht="21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 ht="21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 ht="21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</row>
    <row r="336" ht="21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</row>
    <row r="337" ht="21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</row>
    <row r="338" ht="21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</row>
    <row r="339" ht="21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</row>
    <row r="340" ht="21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</row>
    <row r="341" ht="21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</row>
    <row r="342" ht="21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</row>
    <row r="343" ht="21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</row>
    <row r="344" ht="21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</row>
    <row r="345" ht="21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</row>
    <row r="346" ht="21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</row>
    <row r="347" ht="21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</row>
    <row r="348" ht="21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</row>
    <row r="349" ht="21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</row>
    <row r="350" ht="21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</row>
    <row r="351" ht="21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</row>
    <row r="352" ht="21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</row>
    <row r="353" ht="21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</row>
    <row r="354" ht="21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</row>
    <row r="355" ht="21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</row>
    <row r="356" ht="21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</row>
    <row r="357" ht="21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</row>
    <row r="358" ht="21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</row>
    <row r="359" ht="21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</row>
    <row r="360" ht="21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</row>
    <row r="361" ht="21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</row>
    <row r="362" ht="21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</row>
    <row r="363" ht="21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</row>
    <row r="364" ht="21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</row>
    <row r="365" ht="21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</row>
    <row r="366" ht="21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</row>
    <row r="367" ht="21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</row>
    <row r="368" ht="21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</row>
    <row r="369" ht="21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</row>
    <row r="370" ht="21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</row>
    <row r="371" ht="21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</row>
    <row r="372" ht="21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</row>
    <row r="373" ht="21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</row>
    <row r="374" ht="21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</row>
    <row r="375" ht="21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</row>
    <row r="376" ht="21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</row>
    <row r="377" ht="21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</row>
    <row r="378" ht="21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</row>
    <row r="379" ht="21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</row>
    <row r="380" ht="21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</row>
    <row r="381" ht="21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</row>
    <row r="382" ht="21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</row>
    <row r="383" ht="21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</row>
    <row r="384" ht="21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</row>
    <row r="385" ht="21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</row>
    <row r="386" ht="21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</row>
    <row r="387" ht="21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</row>
    <row r="388" ht="21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</row>
    <row r="389" ht="21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</row>
    <row r="390" ht="21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</row>
    <row r="391" ht="21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</row>
    <row r="392" ht="21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</row>
    <row r="393" ht="21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</row>
    <row r="394" ht="21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</row>
    <row r="395" ht="21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</row>
    <row r="396" ht="21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</row>
    <row r="397" ht="21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</row>
    <row r="398" ht="21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</row>
    <row r="399" ht="21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</row>
    <row r="400" ht="21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</row>
    <row r="401" ht="21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</row>
    <row r="402" ht="21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</row>
    <row r="403" ht="21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</row>
    <row r="404" ht="21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</row>
    <row r="405" ht="21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</row>
    <row r="406" ht="21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</row>
    <row r="407" ht="21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</row>
    <row r="408" ht="21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</row>
    <row r="409" ht="21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</row>
    <row r="410" ht="21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</row>
    <row r="411" ht="21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</row>
    <row r="412" ht="21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</row>
    <row r="413" ht="21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</row>
    <row r="414" ht="21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</row>
    <row r="415" ht="21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</row>
    <row r="416" ht="21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</row>
    <row r="417" ht="21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</row>
    <row r="418" ht="21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</row>
    <row r="419" ht="21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</row>
    <row r="420" ht="21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</row>
    <row r="421" ht="21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</row>
    <row r="422" ht="21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</row>
    <row r="423" ht="21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</row>
    <row r="424" ht="21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</row>
    <row r="425" ht="21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</row>
    <row r="426" ht="21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</row>
    <row r="427" ht="21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</row>
    <row r="428" ht="21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</row>
    <row r="429" ht="21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</row>
    <row r="430" ht="21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</row>
    <row r="431" ht="21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</row>
    <row r="432" ht="21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</row>
    <row r="433" ht="21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</row>
    <row r="434" ht="21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</row>
    <row r="435" ht="21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</row>
    <row r="436" ht="21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</row>
    <row r="437" ht="21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</row>
    <row r="438" ht="21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</row>
    <row r="439" ht="21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</row>
    <row r="440" ht="21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</row>
    <row r="441" ht="21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</row>
    <row r="442" ht="21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</row>
    <row r="443" ht="21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</row>
    <row r="444" ht="21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</row>
    <row r="445" ht="21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</row>
    <row r="446" ht="21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</row>
    <row r="447" ht="21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</row>
    <row r="448" ht="21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</row>
    <row r="449" ht="21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</row>
    <row r="450" ht="21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</row>
    <row r="451" ht="21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</row>
    <row r="452" ht="21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</row>
    <row r="453" ht="21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</row>
    <row r="454" ht="21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</row>
    <row r="455" ht="21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</row>
    <row r="456" ht="21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</row>
    <row r="457" ht="21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</row>
    <row r="458" ht="21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</row>
    <row r="459" ht="21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</row>
    <row r="460" ht="21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</row>
    <row r="461" ht="21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</row>
    <row r="462" ht="21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</row>
    <row r="463" ht="21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</row>
    <row r="464" ht="21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</row>
    <row r="465" ht="21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</row>
    <row r="466" ht="21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</row>
    <row r="467" ht="21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</row>
    <row r="468" ht="21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</row>
    <row r="469" ht="21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</row>
    <row r="470" ht="21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</row>
    <row r="471" ht="21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</row>
    <row r="472" ht="21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</row>
    <row r="473" ht="21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</row>
    <row r="474" ht="21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</row>
    <row r="475" ht="21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</row>
    <row r="476" ht="21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</row>
    <row r="477" ht="21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</row>
    <row r="478" ht="21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</row>
    <row r="479" ht="21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</row>
    <row r="480" ht="21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</row>
    <row r="481" ht="21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</row>
    <row r="482" ht="21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</row>
    <row r="483" ht="21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</row>
    <row r="484" ht="21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</row>
    <row r="485" ht="21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</row>
    <row r="486" ht="21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</row>
    <row r="487" ht="21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</row>
    <row r="488" ht="21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</row>
    <row r="489" ht="21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 ht="21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</row>
    <row r="491" ht="21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</row>
    <row r="492" ht="21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</row>
    <row r="493" ht="21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</row>
    <row r="494" ht="21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</row>
    <row r="495" ht="21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</row>
    <row r="496" ht="21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</row>
    <row r="497" ht="21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</row>
    <row r="498" ht="21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</row>
    <row r="499" ht="21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</row>
    <row r="500" ht="21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</row>
    <row r="501" ht="21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</row>
    <row r="502" ht="21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</row>
    <row r="503" ht="21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</row>
    <row r="504" ht="21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</row>
    <row r="505" ht="21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</row>
    <row r="506" ht="21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</row>
    <row r="507" ht="21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</row>
    <row r="508" ht="21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</row>
    <row r="509" ht="21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</row>
    <row r="510" ht="21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</row>
    <row r="511" ht="21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</row>
    <row r="512" ht="21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</row>
    <row r="513" ht="21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</row>
    <row r="514" ht="21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</row>
    <row r="515" ht="21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</row>
    <row r="516" ht="21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</row>
    <row r="517" ht="21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</row>
    <row r="518" ht="21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</row>
    <row r="519" ht="21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</row>
    <row r="520" ht="21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</row>
    <row r="521" ht="21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</row>
    <row r="522" ht="21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</row>
    <row r="523" ht="21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</row>
    <row r="524" ht="21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</row>
    <row r="525" ht="21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</row>
    <row r="526" ht="21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</row>
    <row r="527" ht="21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</row>
    <row r="528" ht="21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</row>
    <row r="529" ht="21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</row>
    <row r="530" ht="21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</row>
    <row r="531" ht="21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</row>
    <row r="532" ht="21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</row>
    <row r="533" ht="21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</row>
    <row r="534" ht="21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</row>
    <row r="535" ht="21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</row>
    <row r="536" ht="21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</row>
    <row r="537" ht="21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</row>
    <row r="538" ht="21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</row>
    <row r="539" ht="21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</row>
    <row r="540" ht="21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</row>
    <row r="541" ht="21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</row>
    <row r="542" ht="21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</row>
    <row r="543" ht="21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</row>
    <row r="544" ht="21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</row>
    <row r="545" ht="21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</row>
    <row r="546" ht="21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</row>
    <row r="547" ht="21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</row>
    <row r="548" ht="21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</row>
    <row r="549" ht="21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</row>
    <row r="550" ht="21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</row>
    <row r="551" ht="21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</row>
    <row r="552" ht="21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</row>
    <row r="553" ht="21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</row>
    <row r="554" ht="21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</row>
    <row r="555" ht="21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</row>
    <row r="556" ht="21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</row>
    <row r="557" ht="21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</row>
    <row r="558" ht="21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</row>
    <row r="559" ht="21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</row>
    <row r="560" ht="21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</row>
    <row r="561" ht="21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</row>
    <row r="562" ht="21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</row>
    <row r="563" ht="21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</row>
    <row r="564" ht="21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</row>
    <row r="565" ht="21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</row>
    <row r="566" ht="21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</row>
    <row r="567" ht="21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</row>
    <row r="568" ht="21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</row>
    <row r="569" ht="21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</row>
    <row r="570" ht="21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</row>
    <row r="571" ht="21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</row>
    <row r="572" ht="21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</row>
    <row r="573" ht="21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</row>
    <row r="574" ht="21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</row>
    <row r="575" ht="21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</row>
    <row r="576" ht="21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</row>
    <row r="577" ht="21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</row>
    <row r="578" ht="21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</row>
    <row r="579" ht="21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</row>
    <row r="580" ht="21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</row>
    <row r="581" ht="21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</row>
    <row r="582" ht="21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</row>
    <row r="583" ht="21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</row>
    <row r="584" ht="21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</row>
    <row r="585" ht="21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</row>
    <row r="586" ht="21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</row>
    <row r="587" ht="21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</row>
    <row r="588" ht="21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</row>
    <row r="589" ht="21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</row>
    <row r="590" ht="21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</row>
    <row r="591" ht="21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</row>
    <row r="592" ht="21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</row>
    <row r="593" ht="21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</row>
    <row r="594" ht="21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</row>
    <row r="595" ht="21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</row>
    <row r="596" ht="21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</row>
    <row r="597" ht="21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</row>
    <row r="598" ht="21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</row>
    <row r="599" ht="21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</row>
    <row r="600" ht="21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</row>
    <row r="601" ht="21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</row>
    <row r="602" ht="21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</row>
    <row r="603" ht="21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</row>
    <row r="604" ht="21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</row>
    <row r="605" ht="21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</row>
    <row r="606" ht="21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</row>
    <row r="607" ht="21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</row>
    <row r="608" ht="21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</row>
    <row r="609" ht="21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</row>
    <row r="610" ht="21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</row>
    <row r="611" ht="21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</row>
    <row r="612" ht="21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</row>
    <row r="613" ht="21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</row>
    <row r="614" ht="21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</row>
    <row r="615" ht="21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</row>
    <row r="616" ht="21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</row>
    <row r="617" ht="21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</row>
    <row r="618" ht="21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</row>
    <row r="619" ht="21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</row>
    <row r="620" ht="21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</row>
    <row r="621" ht="21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</row>
    <row r="622" ht="21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</row>
    <row r="623" ht="21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</row>
    <row r="624" ht="21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</row>
    <row r="625" ht="21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</row>
    <row r="626" ht="21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</row>
    <row r="627" ht="21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</row>
    <row r="628" ht="21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</row>
    <row r="629" ht="21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</row>
    <row r="630" ht="21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</row>
    <row r="631" ht="21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</row>
    <row r="632" ht="21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</row>
    <row r="633" ht="21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</row>
    <row r="634" ht="21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</row>
    <row r="635" ht="21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</row>
    <row r="636" ht="21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</row>
    <row r="637" ht="21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</row>
    <row r="638" ht="21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</row>
    <row r="639" ht="21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</row>
    <row r="640" ht="21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</row>
    <row r="641" ht="21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</row>
    <row r="642" ht="21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</row>
    <row r="643" ht="21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</row>
    <row r="644" ht="21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</row>
    <row r="645" ht="21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</row>
    <row r="646" ht="21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</row>
    <row r="647" ht="21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</row>
    <row r="648" ht="21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</row>
    <row r="649" ht="21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</row>
    <row r="650" ht="21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</row>
    <row r="651" ht="21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</row>
    <row r="652" ht="21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</row>
    <row r="653" ht="21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</row>
    <row r="654" ht="21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</row>
    <row r="655" ht="21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</row>
    <row r="656" ht="21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</row>
    <row r="657" ht="21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</row>
    <row r="658" ht="21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</row>
    <row r="659" ht="21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</row>
    <row r="660" ht="21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</row>
    <row r="661" ht="21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</row>
    <row r="662" ht="21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</row>
    <row r="663" ht="21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</row>
    <row r="664" ht="21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</row>
    <row r="665" ht="21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</row>
    <row r="666" ht="21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</row>
    <row r="667" ht="21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</row>
    <row r="668" ht="21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</row>
    <row r="669" ht="21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</row>
    <row r="670" ht="21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</row>
    <row r="671" ht="21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</row>
    <row r="672" ht="21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</row>
    <row r="673" ht="21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</row>
    <row r="674" ht="21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</row>
    <row r="675" ht="21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</row>
    <row r="676" ht="21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</row>
    <row r="677" ht="21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</row>
    <row r="678" ht="21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</row>
    <row r="679" ht="21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</row>
    <row r="680" ht="21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</row>
    <row r="681" ht="21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</row>
    <row r="682" ht="21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</row>
    <row r="683" ht="21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</row>
    <row r="684" ht="21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</row>
    <row r="685" ht="21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</row>
    <row r="686" ht="21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</row>
    <row r="687" ht="21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</row>
    <row r="688" ht="21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</row>
    <row r="689" ht="21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</row>
    <row r="690" ht="21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</row>
    <row r="691" ht="21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</row>
    <row r="692" ht="21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</row>
    <row r="693" ht="21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</row>
    <row r="694" ht="21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</row>
    <row r="695" ht="21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</row>
    <row r="696" ht="21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</row>
    <row r="697" ht="21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</row>
    <row r="698" ht="21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</row>
    <row r="699" ht="21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</row>
    <row r="700" ht="21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</row>
    <row r="701" ht="21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</row>
    <row r="702" ht="21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</row>
    <row r="703" ht="21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</row>
    <row r="704" ht="21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</row>
    <row r="705" ht="21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</row>
    <row r="706" ht="21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</row>
    <row r="707" ht="21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</row>
    <row r="708" ht="21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</row>
    <row r="709" ht="21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</row>
    <row r="710" ht="21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</row>
    <row r="711" ht="21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</row>
    <row r="712" ht="21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</row>
    <row r="713" ht="21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</row>
    <row r="714" ht="21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</row>
    <row r="715" ht="21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</row>
    <row r="716" ht="21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</row>
    <row r="717" ht="21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</row>
    <row r="718" ht="21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</row>
    <row r="719" ht="21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</row>
    <row r="720" ht="21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</row>
    <row r="721" ht="21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</row>
    <row r="722" ht="21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</row>
    <row r="723" ht="21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</row>
    <row r="724" ht="21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</row>
    <row r="725" ht="21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</row>
    <row r="726" ht="21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</row>
    <row r="727" ht="21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</row>
    <row r="728" ht="21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</row>
    <row r="729" ht="21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</row>
    <row r="730" ht="21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</row>
    <row r="731" ht="21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</row>
    <row r="732" ht="21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</row>
    <row r="733" ht="21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</row>
    <row r="734" ht="21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</row>
    <row r="735" ht="21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</row>
    <row r="736" ht="21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</row>
    <row r="737" ht="21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</row>
    <row r="738" ht="21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</row>
    <row r="739" ht="21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</row>
    <row r="740" ht="21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</row>
    <row r="741" ht="21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</row>
    <row r="742" ht="21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</row>
    <row r="743" ht="21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</row>
    <row r="744" ht="21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</row>
    <row r="745" ht="21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</row>
    <row r="746" ht="21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</row>
    <row r="747" ht="21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</row>
    <row r="748" ht="21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</row>
    <row r="749" ht="21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</row>
    <row r="750" ht="21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</row>
    <row r="751" ht="21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</row>
    <row r="752" ht="21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</row>
    <row r="753" ht="21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</row>
    <row r="754" ht="21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</row>
    <row r="755" ht="21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</row>
    <row r="756" ht="21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</row>
    <row r="757" ht="21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</row>
    <row r="758" ht="21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</row>
    <row r="759" ht="21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</row>
    <row r="760" ht="21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</row>
    <row r="761" ht="21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</row>
    <row r="762" ht="21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</row>
    <row r="763" ht="21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</row>
    <row r="764" ht="21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</row>
    <row r="765" ht="21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</row>
    <row r="766" ht="21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</row>
    <row r="767" ht="21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</row>
    <row r="768" ht="21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</row>
    <row r="769" ht="21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</row>
    <row r="770" ht="21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</row>
    <row r="771" ht="21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</row>
    <row r="772" ht="21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</row>
    <row r="773" ht="21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</row>
    <row r="774" ht="21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</row>
    <row r="775" ht="21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</row>
    <row r="776" ht="21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</row>
    <row r="777" ht="21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</row>
    <row r="778" ht="21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</row>
    <row r="779" ht="21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</row>
    <row r="780" ht="21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</row>
    <row r="781" ht="21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</row>
    <row r="782" ht="21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</row>
    <row r="783" ht="21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</row>
    <row r="784" ht="21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</row>
    <row r="785" ht="21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</row>
    <row r="786" ht="21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</row>
    <row r="787" ht="21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</row>
    <row r="788" ht="21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</row>
    <row r="789" ht="21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</row>
    <row r="790" ht="21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</row>
    <row r="791" ht="21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</row>
    <row r="792" ht="21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</row>
    <row r="793" ht="21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</row>
    <row r="794" ht="21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</row>
    <row r="795" ht="21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</row>
    <row r="796" ht="21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</row>
    <row r="797" ht="21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</row>
    <row r="798" ht="21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</row>
    <row r="799" ht="21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</row>
    <row r="800" ht="21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</row>
    <row r="801" ht="21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</row>
    <row r="802" ht="21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</row>
    <row r="803" ht="21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</row>
    <row r="804" ht="21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</row>
    <row r="805" ht="21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</row>
    <row r="806" ht="21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</row>
    <row r="807" ht="21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</row>
    <row r="808" ht="21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</row>
    <row r="809" ht="21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</row>
    <row r="810" ht="21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</row>
    <row r="811" ht="21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</row>
    <row r="812" ht="21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</row>
    <row r="813" ht="21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</row>
    <row r="814" ht="21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</row>
    <row r="815" ht="21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</row>
    <row r="816" ht="21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</row>
    <row r="817" ht="21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</row>
    <row r="818" ht="21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</row>
    <row r="819" ht="21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</row>
    <row r="820" ht="21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</row>
    <row r="821" ht="21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</row>
    <row r="822" ht="21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</row>
    <row r="823" ht="21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</row>
    <row r="824" ht="21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</row>
    <row r="825" ht="21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</row>
    <row r="826" ht="21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</row>
    <row r="827" ht="21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</row>
    <row r="828" ht="21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</row>
    <row r="829" ht="21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</row>
    <row r="830" ht="21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</row>
    <row r="831" ht="21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</row>
    <row r="832" ht="21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</row>
    <row r="833" ht="21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</row>
    <row r="834" ht="21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</row>
    <row r="835" ht="21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</row>
    <row r="836" ht="21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</row>
    <row r="837" ht="21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</row>
    <row r="838" ht="21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</row>
    <row r="839" ht="21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</row>
    <row r="840" ht="21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</row>
    <row r="841" ht="21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</row>
    <row r="842" ht="21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</row>
    <row r="843" ht="21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</row>
    <row r="844" ht="21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</row>
    <row r="845" ht="21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</row>
    <row r="846" ht="21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</row>
    <row r="847" ht="21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</row>
    <row r="848" ht="21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</row>
    <row r="849" ht="21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</row>
    <row r="850" ht="21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</row>
    <row r="851" ht="21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</row>
    <row r="852" ht="21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</row>
    <row r="853" ht="21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</row>
    <row r="854" ht="21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</row>
    <row r="855" ht="21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</row>
    <row r="856" ht="21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</row>
    <row r="857" ht="21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</row>
    <row r="858" ht="21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</row>
    <row r="859" ht="21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</row>
    <row r="860" ht="21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</row>
    <row r="861" ht="21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</row>
    <row r="862" ht="21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</row>
    <row r="863" ht="21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</row>
    <row r="864" ht="21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</row>
    <row r="865" ht="21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</row>
    <row r="866" ht="21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</row>
    <row r="867" ht="21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</row>
    <row r="868" ht="21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</row>
    <row r="869" ht="21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</row>
    <row r="870" ht="21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</row>
    <row r="871" ht="21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</row>
    <row r="872" ht="21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</row>
    <row r="873" ht="21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</row>
    <row r="874" ht="21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</row>
    <row r="875" ht="21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</row>
    <row r="876" ht="21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</row>
    <row r="877" ht="21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</row>
    <row r="878" ht="21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</row>
    <row r="879" ht="21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</row>
    <row r="880" ht="21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</row>
    <row r="881" ht="21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</row>
    <row r="882" ht="21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</row>
    <row r="883" ht="21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</row>
    <row r="884" ht="21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</row>
    <row r="885" ht="21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</row>
    <row r="886" ht="21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</row>
    <row r="887" ht="21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</row>
    <row r="888" ht="21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</row>
    <row r="889" ht="21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</row>
    <row r="890" ht="21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</row>
    <row r="891" ht="21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</row>
    <row r="892" ht="21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</row>
    <row r="893" ht="21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</row>
    <row r="894" ht="21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</row>
    <row r="895" ht="21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</row>
    <row r="896" ht="21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</row>
    <row r="897" ht="21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</row>
    <row r="898" ht="21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</row>
    <row r="899" ht="21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</row>
    <row r="900" ht="21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</row>
    <row r="901" ht="21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</row>
    <row r="902" ht="21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</row>
    <row r="903" ht="21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</row>
    <row r="904" ht="21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</row>
    <row r="905" ht="21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</row>
    <row r="906" ht="21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</row>
    <row r="907" ht="21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</row>
    <row r="908" ht="21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</row>
    <row r="909" ht="21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</row>
    <row r="910" ht="21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</row>
    <row r="911" ht="21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</row>
    <row r="912" ht="21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</row>
    <row r="913" ht="21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</row>
    <row r="914" ht="21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</row>
    <row r="915" ht="21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</row>
    <row r="916" ht="21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</row>
    <row r="917" ht="21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</row>
    <row r="918" ht="21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</row>
    <row r="919" ht="21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</row>
    <row r="920" ht="21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</row>
    <row r="921" ht="21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</row>
    <row r="922" ht="21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</row>
    <row r="923" ht="21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</row>
    <row r="924" ht="21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</row>
    <row r="925" ht="21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</row>
    <row r="926" ht="21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</row>
    <row r="927" ht="21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</row>
    <row r="928" ht="21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</row>
    <row r="929" ht="21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</row>
    <row r="930" ht="21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</row>
    <row r="931" ht="21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</row>
    <row r="932" ht="21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</row>
    <row r="933" ht="21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</row>
    <row r="934" ht="21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</row>
    <row r="935" ht="21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</row>
    <row r="936" ht="21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</row>
    <row r="937" ht="21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</row>
    <row r="938" ht="21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</row>
    <row r="939" ht="21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</row>
    <row r="940" ht="21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</row>
    <row r="941" ht="21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</row>
    <row r="942" ht="21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</row>
    <row r="943" ht="21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</row>
    <row r="944" ht="21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</row>
    <row r="945" ht="21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</row>
    <row r="946" ht="21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</row>
    <row r="947" ht="21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</row>
    <row r="948" ht="21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</row>
    <row r="949" ht="21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</row>
    <row r="950" ht="21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</row>
    <row r="951" ht="21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</row>
    <row r="952" ht="21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</row>
    <row r="953" ht="21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</row>
    <row r="954" ht="21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</row>
    <row r="955" ht="21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</row>
    <row r="956" ht="21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</row>
    <row r="957" ht="21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</row>
    <row r="958" ht="21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</row>
    <row r="959" ht="21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</row>
    <row r="960" ht="21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</row>
    <row r="961" ht="21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</row>
    <row r="962" ht="21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</row>
    <row r="963" ht="21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</row>
    <row r="964" ht="21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</row>
    <row r="965" ht="21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</row>
    <row r="966" ht="21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</row>
    <row r="967" ht="21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</row>
    <row r="968" ht="21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</row>
    <row r="969" ht="21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</row>
    <row r="970" ht="21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</row>
    <row r="971" ht="21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</row>
    <row r="972" ht="21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</row>
    <row r="973" ht="21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</row>
    <row r="974" ht="21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</row>
    <row r="975" ht="21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</row>
    <row r="976" ht="21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</row>
    <row r="977" ht="21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</row>
    <row r="978" ht="21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</row>
    <row r="979" ht="21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</row>
    <row r="980" ht="21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</row>
    <row r="981" ht="21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</row>
    <row r="982" ht="21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</row>
    <row r="983" ht="21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</row>
    <row r="984" ht="21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</row>
    <row r="985" ht="21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</row>
    <row r="986" ht="21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</row>
    <row r="987" ht="21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</row>
    <row r="988" ht="21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</row>
    <row r="989" ht="21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</row>
    <row r="990" ht="21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</row>
    <row r="991" ht="21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</row>
    <row r="992" ht="21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</row>
    <row r="993" ht="21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</row>
    <row r="994" ht="21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</row>
    <row r="995" ht="21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</row>
    <row r="996" ht="21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</row>
    <row r="997" ht="21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</row>
    <row r="998" ht="21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</row>
    <row r="999" ht="21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</row>
    <row r="1000" ht="21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</row>
    <row r="1001" ht="21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</row>
    <row r="1002" ht="21" customHeigh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</row>
    <row r="1003" ht="21" customHeight="1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</row>
    <row r="1004" ht="21" customHeight="1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</row>
    <row r="1005" ht="21" customHeight="1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</row>
    <row r="1006" ht="21" customHeight="1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</row>
  </sheetData>
  <mergeCells count="3">
    <mergeCell ref="A1:H4"/>
    <mergeCell ref="B5:N5"/>
    <mergeCell ref="L6:M6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ColWidth="14.42578125" defaultRowHeight="15" customHeight="1"/>
  <cols>
    <col customWidth="1" min="1" max="1" width="35.5703125"/>
    <col customWidth="1" min="2" max="2" width="12.28515625"/>
    <col customWidth="1" min="3" max="3" width="12.42578125"/>
    <col customWidth="1" min="4" max="4" width="13.7109375"/>
    <col customWidth="1" min="5" max="5" width="13.28515625"/>
    <col customWidth="1" min="6" max="6" width="14.42578125"/>
    <col customWidth="1" min="7" max="7" width="12.5703125"/>
    <col customWidth="1" min="8" max="8" width="12.140625"/>
    <col customWidth="1" min="9" max="9" width="13.7109375"/>
    <col customWidth="1" min="10" max="10" width="17.42578125"/>
    <col customWidth="1" min="11" max="14" width="13.28515625"/>
    <col customWidth="1" min="15" max="15" width="11.85546875"/>
    <col customWidth="1" min="16" max="16" width="10.140625"/>
    <col customWidth="1" min="17" max="17" width="13.85546875"/>
    <col customWidth="1" min="18" max="18" width="19.42578125"/>
    <col customWidth="1" min="19" max="25" width="10"/>
  </cols>
  <sheetData>
    <row r="1" ht="21" customHeight="1">
      <c r="A1" s="1" t="s">
        <v>0</v>
      </c>
      <c r="B1" s="2"/>
      <c r="C1" s="2"/>
      <c r="D1" s="2"/>
      <c r="E1" s="2"/>
      <c r="F1" s="2"/>
      <c r="G1" s="2"/>
      <c r="H1" s="2"/>
      <c r="I1" s="1"/>
      <c r="J1" s="76"/>
      <c r="K1" s="5"/>
      <c r="L1" s="5"/>
      <c r="M1" s="5"/>
      <c r="N1" s="77"/>
      <c r="O1" s="13"/>
      <c r="P1" s="56"/>
      <c r="Q1" s="13"/>
      <c r="R1" s="13"/>
      <c r="S1" s="13"/>
      <c r="T1" s="13"/>
      <c r="U1" s="13"/>
      <c r="V1" s="13"/>
      <c r="W1" s="13"/>
      <c r="X1" s="13"/>
      <c r="Y1" s="13"/>
    </row>
    <row r="2" ht="21" customHeight="1">
      <c r="A2" s="8"/>
      <c r="B2" s="9"/>
      <c r="C2" s="9"/>
      <c r="D2" s="9"/>
      <c r="E2" s="9"/>
      <c r="F2" s="9"/>
      <c r="G2" s="9"/>
      <c r="H2" s="9"/>
      <c r="I2" s="78"/>
      <c r="J2" s="79"/>
      <c r="K2" s="12"/>
      <c r="L2" s="12"/>
      <c r="M2" s="12"/>
      <c r="N2" s="80"/>
      <c r="O2" s="13"/>
      <c r="P2" s="56"/>
      <c r="Q2" s="13"/>
      <c r="R2" s="13"/>
      <c r="S2" s="13"/>
      <c r="T2" s="13"/>
      <c r="U2" s="13"/>
      <c r="V2" s="13"/>
      <c r="W2" s="13"/>
      <c r="X2" s="13"/>
      <c r="Y2" s="13"/>
    </row>
    <row r="3" ht="21" customHeight="1">
      <c r="A3" s="8"/>
      <c r="B3" s="9"/>
      <c r="C3" s="9"/>
      <c r="D3" s="9"/>
      <c r="E3" s="9"/>
      <c r="F3" s="9"/>
      <c r="G3" s="9"/>
      <c r="H3" s="9"/>
      <c r="I3" s="78"/>
      <c r="J3" s="79"/>
      <c r="K3" s="12"/>
      <c r="L3" s="12"/>
      <c r="M3" s="12"/>
      <c r="N3" s="80"/>
      <c r="O3" s="13"/>
      <c r="P3" s="56"/>
      <c r="Q3" s="13"/>
      <c r="R3" s="13"/>
      <c r="S3" s="13"/>
      <c r="T3" s="13"/>
      <c r="U3" s="13"/>
      <c r="V3" s="13"/>
      <c r="W3" s="13"/>
      <c r="X3" s="13"/>
      <c r="Y3" s="13"/>
    </row>
    <row r="4" ht="21" customHeight="1">
      <c r="A4" s="15"/>
      <c r="B4" s="16"/>
      <c r="C4" s="16"/>
      <c r="D4" s="16"/>
      <c r="E4" s="16"/>
      <c r="F4" s="16"/>
      <c r="G4" s="16"/>
      <c r="H4" s="16"/>
      <c r="I4" s="81"/>
      <c r="J4" s="82"/>
      <c r="K4" s="19"/>
      <c r="L4" s="19"/>
      <c r="M4" s="19"/>
      <c r="N4" s="83"/>
      <c r="O4" s="56"/>
      <c r="P4" s="9"/>
      <c r="Q4" s="13"/>
      <c r="R4" s="13"/>
      <c r="S4" s="13"/>
      <c r="T4" s="13"/>
      <c r="U4" s="13"/>
      <c r="V4" s="13"/>
      <c r="W4" s="13"/>
      <c r="X4" s="13"/>
      <c r="Y4" s="13"/>
    </row>
    <row r="5" ht="21" customHeight="1">
      <c r="A5" s="84" t="s">
        <v>1</v>
      </c>
      <c r="B5" s="26" t="s">
        <v>59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7"/>
      <c r="O5" s="56"/>
      <c r="P5" s="9"/>
      <c r="Q5" s="13"/>
      <c r="R5" s="13"/>
      <c r="S5" s="13"/>
      <c r="T5" s="13"/>
      <c r="U5" s="13"/>
      <c r="V5" s="13"/>
      <c r="W5" s="13"/>
      <c r="X5" s="13"/>
      <c r="Y5" s="13"/>
    </row>
    <row r="6" ht="21" customHeight="1">
      <c r="A6" s="25" t="s">
        <v>3</v>
      </c>
      <c r="B6" s="23">
        <v>2021</v>
      </c>
      <c r="C6" s="85"/>
      <c r="D6" s="85"/>
      <c r="E6" s="85"/>
      <c r="F6" s="85"/>
      <c r="G6" s="85"/>
      <c r="H6" s="85"/>
      <c r="I6" s="87" t="s">
        <v>4</v>
      </c>
      <c r="J6" s="88"/>
      <c r="K6" s="86"/>
      <c r="L6" s="86"/>
      <c r="M6" s="86"/>
      <c r="N6" s="86" t="s">
        <v>60</v>
      </c>
      <c r="O6" s="56"/>
      <c r="P6" s="9"/>
      <c r="Q6" s="13"/>
      <c r="R6" s="13"/>
      <c r="S6" s="13"/>
      <c r="T6" s="13"/>
      <c r="U6" s="13"/>
      <c r="V6" s="13"/>
      <c r="W6" s="13"/>
      <c r="X6" s="13"/>
      <c r="Y6" s="13"/>
    </row>
    <row r="7" ht="21" customHeight="1">
      <c r="A7" s="31" t="s">
        <v>6</v>
      </c>
      <c r="B7" s="31" t="s">
        <v>7</v>
      </c>
      <c r="C7" s="31" t="s">
        <v>38</v>
      </c>
      <c r="D7" s="31" t="s">
        <v>9</v>
      </c>
      <c r="E7" s="31" t="s">
        <v>10</v>
      </c>
      <c r="F7" s="31" t="s">
        <v>11</v>
      </c>
      <c r="G7" s="31" t="s">
        <v>12</v>
      </c>
      <c r="H7" s="31" t="s">
        <v>13</v>
      </c>
      <c r="I7" s="31" t="s">
        <v>14</v>
      </c>
      <c r="J7" s="31" t="s">
        <v>15</v>
      </c>
      <c r="K7" s="31" t="s">
        <v>16</v>
      </c>
      <c r="L7" s="31" t="s">
        <v>17</v>
      </c>
      <c r="M7" s="31" t="s">
        <v>18</v>
      </c>
      <c r="N7" s="31" t="s">
        <v>19</v>
      </c>
      <c r="O7" s="31" t="s">
        <v>20</v>
      </c>
      <c r="P7" s="31" t="s">
        <v>21</v>
      </c>
      <c r="Q7" s="13"/>
      <c r="R7" s="13"/>
      <c r="S7" s="13"/>
      <c r="T7" s="13">
        <f>22.8+8+7.2+6.6+1.6+1+5.2</f>
        <v>52.400000000000006</v>
      </c>
      <c r="U7" s="13"/>
      <c r="V7" s="13"/>
      <c r="W7" s="13"/>
      <c r="X7" s="13"/>
      <c r="Y7" s="13"/>
    </row>
    <row r="8" ht="21" customHeight="1">
      <c r="A8" s="89" t="s">
        <v>61</v>
      </c>
      <c r="B8" s="36">
        <v>0</v>
      </c>
      <c r="C8" s="35">
        <v>0</v>
      </c>
      <c r="D8" s="36">
        <v>0</v>
      </c>
      <c r="E8" s="36">
        <v>0</v>
      </c>
      <c r="F8" s="39">
        <v>0</v>
      </c>
      <c r="G8" s="39"/>
      <c r="H8" s="39"/>
      <c r="I8" s="39"/>
      <c r="J8" s="39"/>
      <c r="K8" s="39">
        <v>0</v>
      </c>
      <c r="L8" s="39"/>
      <c r="M8" s="39"/>
      <c r="N8" s="39">
        <f t="shared" ref="N8:N11" si="13">SUM(B8:K8)</f>
        <v>0</v>
      </c>
      <c r="O8" s="41">
        <v>616</v>
      </c>
      <c r="P8" s="91">
        <f t="shared" ref="P8:P11" si="14">O8*D8</f>
        <v>0</v>
      </c>
      <c r="Q8" s="13"/>
      <c r="R8" s="13"/>
      <c r="S8" s="13"/>
      <c r="T8" s="13"/>
      <c r="U8" s="13"/>
      <c r="V8" s="13"/>
      <c r="W8" s="13"/>
      <c r="X8" s="13"/>
      <c r="Y8" s="13"/>
    </row>
    <row r="9" ht="21" customHeight="1">
      <c r="A9" s="89" t="s">
        <v>23</v>
      </c>
      <c r="B9" s="36">
        <v>0</v>
      </c>
      <c r="C9" s="35">
        <v>0</v>
      </c>
      <c r="D9" s="36">
        <v>0</v>
      </c>
      <c r="E9" s="36">
        <v>0</v>
      </c>
      <c r="F9" s="39">
        <v>0</v>
      </c>
      <c r="G9" s="39"/>
      <c r="H9" s="39"/>
      <c r="I9" s="39"/>
      <c r="J9" s="39"/>
      <c r="K9" s="39">
        <v>0</v>
      </c>
      <c r="L9" s="39"/>
      <c r="M9" s="39"/>
      <c r="N9" s="39">
        <f t="shared" si="13"/>
        <v>0</v>
      </c>
      <c r="O9" s="41">
        <v>90</v>
      </c>
      <c r="P9" s="91">
        <f t="shared" si="14"/>
        <v>0</v>
      </c>
      <c r="Q9" s="92"/>
      <c r="S9" s="13"/>
      <c r="T9" s="13"/>
      <c r="U9" s="13"/>
      <c r="V9" s="13"/>
      <c r="W9" s="13"/>
      <c r="X9" s="13"/>
      <c r="Y9" s="13"/>
    </row>
    <row r="10" ht="21" customHeight="1">
      <c r="A10" s="89" t="s">
        <v>50</v>
      </c>
      <c r="B10" s="36">
        <v>0</v>
      </c>
      <c r="C10" s="35">
        <v>0</v>
      </c>
      <c r="D10" s="36">
        <v>0</v>
      </c>
      <c r="E10" s="36">
        <v>0</v>
      </c>
      <c r="F10" s="39">
        <v>0</v>
      </c>
      <c r="G10" s="39"/>
      <c r="H10" s="39"/>
      <c r="I10" s="39"/>
      <c r="J10" s="39"/>
      <c r="K10" s="39">
        <v>0</v>
      </c>
      <c r="L10" s="39"/>
      <c r="M10" s="39"/>
      <c r="N10" s="39">
        <f t="shared" si="13"/>
        <v>0</v>
      </c>
      <c r="O10" s="41">
        <v>30</v>
      </c>
      <c r="P10" s="91">
        <f t="shared" si="14"/>
        <v>0</v>
      </c>
      <c r="Q10" s="92"/>
      <c r="R10" s="99"/>
      <c r="T10" s="13"/>
      <c r="U10" s="13"/>
      <c r="V10" s="13"/>
      <c r="W10" s="13"/>
      <c r="X10" s="13"/>
      <c r="Y10" s="13"/>
    </row>
    <row r="11" ht="21" customHeight="1">
      <c r="A11" s="89" t="s">
        <v>25</v>
      </c>
      <c r="B11" s="36">
        <v>0</v>
      </c>
      <c r="C11" s="35">
        <v>0</v>
      </c>
      <c r="D11" s="36">
        <v>0</v>
      </c>
      <c r="E11" s="36">
        <v>0</v>
      </c>
      <c r="F11" s="39">
        <v>0</v>
      </c>
      <c r="G11" s="39"/>
      <c r="H11" s="39"/>
      <c r="I11" s="39"/>
      <c r="J11" s="39"/>
      <c r="K11" s="39">
        <v>1060</v>
      </c>
      <c r="L11" s="39"/>
      <c r="M11" s="39"/>
      <c r="N11" s="39">
        <f t="shared" si="13"/>
        <v>1060</v>
      </c>
      <c r="O11" s="41">
        <v>160</v>
      </c>
      <c r="P11" s="91">
        <f t="shared" si="14"/>
        <v>0</v>
      </c>
      <c r="Q11" s="92"/>
      <c r="T11" s="13"/>
      <c r="U11" s="13"/>
      <c r="V11" s="13"/>
      <c r="W11" s="13"/>
      <c r="X11" s="13"/>
      <c r="Y11" s="13"/>
    </row>
    <row r="12" ht="21" customHeight="1">
      <c r="A12" s="100" t="s">
        <v>26</v>
      </c>
      <c r="B12" s="36"/>
      <c r="C12" s="35"/>
      <c r="D12" s="39"/>
      <c r="E12" s="39"/>
      <c r="F12" s="39"/>
      <c r="G12" s="39"/>
      <c r="H12" s="39"/>
      <c r="I12" s="39"/>
      <c r="J12" s="39"/>
      <c r="K12" s="39">
        <v>0</v>
      </c>
      <c r="L12" s="39"/>
      <c r="M12" s="39"/>
      <c r="N12" s="39"/>
      <c r="O12" s="42"/>
      <c r="P12" s="33"/>
      <c r="Q12" s="92"/>
      <c r="T12" s="13"/>
      <c r="U12" s="13"/>
      <c r="V12" s="13"/>
      <c r="W12" s="13"/>
      <c r="X12" s="13"/>
      <c r="Y12" s="13"/>
    </row>
    <row r="13" ht="21" customHeight="1">
      <c r="A13" s="94" t="s">
        <v>51</v>
      </c>
      <c r="B13" s="36">
        <v>0</v>
      </c>
      <c r="C13" s="35">
        <v>0</v>
      </c>
      <c r="D13" s="39">
        <v>0</v>
      </c>
      <c r="E13" s="39">
        <v>0</v>
      </c>
      <c r="F13" s="39">
        <v>0</v>
      </c>
      <c r="G13" s="39"/>
      <c r="H13" s="39"/>
      <c r="I13" s="39"/>
      <c r="J13" s="39"/>
      <c r="K13" s="39">
        <v>0</v>
      </c>
      <c r="L13" s="33"/>
      <c r="M13" s="39"/>
      <c r="N13" s="39">
        <f t="shared" ref="N13:N23" si="15">SUM(B13:K13)</f>
        <v>0</v>
      </c>
      <c r="O13" s="42">
        <v>32</v>
      </c>
      <c r="P13" s="91">
        <f t="shared" ref="P13:P23" si="16">O13*D13</f>
        <v>0</v>
      </c>
      <c r="Q13" s="92"/>
      <c r="T13" s="13"/>
      <c r="U13" s="13"/>
      <c r="V13" s="13"/>
      <c r="W13" s="13"/>
      <c r="X13" s="13"/>
      <c r="Y13" s="13"/>
    </row>
    <row r="14" ht="21" customHeight="1">
      <c r="A14" s="89" t="s">
        <v>52</v>
      </c>
      <c r="B14" s="36">
        <v>0</v>
      </c>
      <c r="C14" s="35">
        <v>0</v>
      </c>
      <c r="D14" s="39">
        <v>0</v>
      </c>
      <c r="E14" s="39">
        <v>0</v>
      </c>
      <c r="F14" s="39">
        <v>0</v>
      </c>
      <c r="G14" s="39"/>
      <c r="H14" s="39"/>
      <c r="I14" s="39"/>
      <c r="J14" s="39"/>
      <c r="K14" s="39">
        <v>0</v>
      </c>
      <c r="L14" s="33"/>
      <c r="M14" s="39"/>
      <c r="N14" s="39">
        <f t="shared" si="15"/>
        <v>0</v>
      </c>
      <c r="O14" s="41">
        <v>300</v>
      </c>
      <c r="P14" s="91">
        <f t="shared" si="16"/>
        <v>0</v>
      </c>
      <c r="Q14" s="92"/>
      <c r="R14" s="96"/>
      <c r="T14" s="13"/>
      <c r="U14" s="13"/>
      <c r="V14" s="13"/>
      <c r="W14" s="13"/>
      <c r="X14" s="13"/>
      <c r="Y14" s="13"/>
    </row>
    <row r="15" ht="21" customHeight="1">
      <c r="A15" s="89" t="s">
        <v>62</v>
      </c>
      <c r="B15" s="36">
        <v>0</v>
      </c>
      <c r="C15" s="35">
        <v>0</v>
      </c>
      <c r="D15" s="39">
        <v>0</v>
      </c>
      <c r="E15" s="39">
        <v>0</v>
      </c>
      <c r="F15" s="39">
        <v>0</v>
      </c>
      <c r="G15" s="39"/>
      <c r="H15" s="39"/>
      <c r="I15" s="39"/>
      <c r="J15" s="39"/>
      <c r="K15" s="39">
        <v>0</v>
      </c>
      <c r="L15" s="33"/>
      <c r="M15" s="39"/>
      <c r="N15" s="39">
        <f t="shared" si="15"/>
        <v>0</v>
      </c>
      <c r="O15" s="41">
        <v>40</v>
      </c>
      <c r="P15" s="91">
        <f t="shared" si="16"/>
        <v>0</v>
      </c>
      <c r="Q15" s="92"/>
      <c r="R15" s="96"/>
      <c r="T15" s="13"/>
      <c r="U15" s="13"/>
      <c r="V15" s="13"/>
      <c r="W15" s="13"/>
      <c r="X15" s="13"/>
      <c r="Y15" s="13"/>
    </row>
    <row r="16" ht="21" customHeight="1">
      <c r="A16" s="89" t="s">
        <v>63</v>
      </c>
      <c r="B16" s="36">
        <v>0</v>
      </c>
      <c r="C16" s="35">
        <v>0</v>
      </c>
      <c r="D16" s="36">
        <v>0</v>
      </c>
      <c r="E16" s="36">
        <v>0</v>
      </c>
      <c r="F16" s="39">
        <v>0</v>
      </c>
      <c r="G16" s="39"/>
      <c r="H16" s="39"/>
      <c r="I16" s="39"/>
      <c r="J16" s="39"/>
      <c r="K16" s="39">
        <v>0</v>
      </c>
      <c r="L16" s="33"/>
      <c r="M16" s="39"/>
      <c r="N16" s="39">
        <f t="shared" si="15"/>
        <v>0</v>
      </c>
      <c r="O16" s="41">
        <v>200</v>
      </c>
      <c r="P16" s="91">
        <f t="shared" si="16"/>
        <v>0</v>
      </c>
      <c r="Q16" s="92"/>
      <c r="R16" s="96"/>
      <c r="T16" s="13"/>
      <c r="U16" s="13"/>
      <c r="V16" s="13"/>
      <c r="W16" s="13"/>
      <c r="X16" s="13"/>
      <c r="Y16" s="13"/>
    </row>
    <row r="17" ht="21" customHeight="1">
      <c r="A17" s="89" t="s">
        <v>56</v>
      </c>
      <c r="B17" s="36">
        <v>0</v>
      </c>
      <c r="C17" s="36">
        <v>0</v>
      </c>
      <c r="D17" s="39">
        <v>0</v>
      </c>
      <c r="E17" s="39">
        <v>0</v>
      </c>
      <c r="F17" s="39">
        <v>0</v>
      </c>
      <c r="G17" s="39"/>
      <c r="H17" s="39"/>
      <c r="I17" s="39"/>
      <c r="J17" s="39"/>
      <c r="K17" s="39">
        <v>0</v>
      </c>
      <c r="L17" s="39"/>
      <c r="M17" s="39"/>
      <c r="N17" s="39">
        <f t="shared" si="15"/>
        <v>0</v>
      </c>
      <c r="O17" s="41">
        <v>80</v>
      </c>
      <c r="P17" s="91">
        <f t="shared" si="16"/>
        <v>0</v>
      </c>
      <c r="Q17" s="92"/>
      <c r="R17" s="96"/>
      <c r="T17" s="13"/>
      <c r="U17" s="13"/>
      <c r="V17" s="13"/>
      <c r="W17" s="13"/>
      <c r="X17" s="13"/>
      <c r="Y17" s="13"/>
    </row>
    <row r="18" ht="21" customHeight="1">
      <c r="A18" s="89" t="s">
        <v>54</v>
      </c>
      <c r="B18" s="36">
        <v>0</v>
      </c>
      <c r="C18" s="36">
        <v>0</v>
      </c>
      <c r="D18" s="39">
        <v>0</v>
      </c>
      <c r="E18" s="39">
        <v>0</v>
      </c>
      <c r="F18" s="39">
        <v>0</v>
      </c>
      <c r="G18" s="39"/>
      <c r="H18" s="39"/>
      <c r="I18" s="39"/>
      <c r="J18" s="39"/>
      <c r="K18" s="39">
        <v>0</v>
      </c>
      <c r="L18" s="39"/>
      <c r="M18" s="39"/>
      <c r="N18" s="39"/>
      <c r="O18" s="41">
        <v>0</v>
      </c>
      <c r="P18" s="91">
        <f t="shared" si="16"/>
        <v>0</v>
      </c>
      <c r="Q18" s="92"/>
      <c r="R18" s="96"/>
      <c r="T18" s="13"/>
      <c r="U18" s="13"/>
      <c r="V18" s="13"/>
      <c r="W18" s="13"/>
      <c r="X18" s="13"/>
      <c r="Y18" s="13"/>
    </row>
    <row r="19" ht="21" customHeight="1">
      <c r="A19" s="89" t="s">
        <v>64</v>
      </c>
      <c r="B19" s="36">
        <v>0</v>
      </c>
      <c r="C19" s="35">
        <v>0</v>
      </c>
      <c r="D19" s="39">
        <v>0</v>
      </c>
      <c r="E19" s="39">
        <v>0</v>
      </c>
      <c r="F19" s="39">
        <v>0</v>
      </c>
      <c r="G19" s="39"/>
      <c r="H19" s="39"/>
      <c r="I19" s="39"/>
      <c r="J19" s="39"/>
      <c r="K19" s="39">
        <v>0</v>
      </c>
      <c r="L19" s="33"/>
      <c r="M19" s="39"/>
      <c r="N19" s="39">
        <f t="shared" si="15"/>
        <v>0</v>
      </c>
      <c r="O19" s="41">
        <v>124</v>
      </c>
      <c r="P19" s="91">
        <f t="shared" si="16"/>
        <v>0</v>
      </c>
      <c r="Q19" s="92"/>
      <c r="R19" s="96"/>
      <c r="T19" s="13"/>
      <c r="U19" s="13"/>
      <c r="V19" s="13"/>
      <c r="W19" s="13"/>
      <c r="X19" s="13"/>
      <c r="Y19" s="13"/>
    </row>
    <row r="20" ht="21" customHeight="1">
      <c r="A20" s="89" t="s">
        <v>32</v>
      </c>
      <c r="B20" s="36">
        <v>0</v>
      </c>
      <c r="C20" s="35">
        <v>0</v>
      </c>
      <c r="D20" s="39">
        <v>0</v>
      </c>
      <c r="E20" s="39">
        <v>0</v>
      </c>
      <c r="F20" s="39">
        <v>0</v>
      </c>
      <c r="G20" s="39"/>
      <c r="H20" s="39"/>
      <c r="I20" s="39"/>
      <c r="J20" s="39"/>
      <c r="K20" s="39">
        <v>0</v>
      </c>
      <c r="L20" s="33"/>
      <c r="M20" s="39"/>
      <c r="N20" s="39">
        <f t="shared" si="15"/>
        <v>0</v>
      </c>
      <c r="O20" s="41">
        <v>10</v>
      </c>
      <c r="P20" s="91">
        <f t="shared" si="16"/>
        <v>0</v>
      </c>
      <c r="Q20" s="92"/>
      <c r="R20" s="96"/>
      <c r="T20" s="13"/>
      <c r="U20" s="13"/>
      <c r="V20" s="13"/>
      <c r="W20" s="13"/>
      <c r="X20" s="13"/>
      <c r="Y20" s="13"/>
    </row>
    <row r="21" ht="21" customHeight="1">
      <c r="A21" s="89" t="s">
        <v>53</v>
      </c>
      <c r="B21" s="36">
        <v>0</v>
      </c>
      <c r="C21" s="35">
        <v>0</v>
      </c>
      <c r="D21" s="39">
        <v>0</v>
      </c>
      <c r="E21" s="39">
        <v>0</v>
      </c>
      <c r="F21" s="39">
        <v>0</v>
      </c>
      <c r="G21" s="39"/>
      <c r="H21" s="39"/>
      <c r="I21" s="39"/>
      <c r="J21" s="39"/>
      <c r="K21" s="39">
        <v>0</v>
      </c>
      <c r="L21" s="33"/>
      <c r="M21" s="39"/>
      <c r="N21" s="39"/>
      <c r="O21" s="41"/>
      <c r="P21" s="33"/>
      <c r="Q21" s="92"/>
      <c r="R21" s="96"/>
      <c r="T21" s="13"/>
      <c r="U21" s="13"/>
      <c r="V21" s="13"/>
      <c r="W21" s="13"/>
      <c r="X21" s="13"/>
      <c r="Y21" s="13"/>
    </row>
    <row r="22" ht="21" customHeight="1">
      <c r="A22" s="89" t="s">
        <v>58</v>
      </c>
      <c r="B22" s="90">
        <v>0</v>
      </c>
      <c r="C22" s="90">
        <v>0</v>
      </c>
      <c r="D22" s="39">
        <v>0</v>
      </c>
      <c r="E22" s="39">
        <v>0</v>
      </c>
      <c r="F22" s="39">
        <v>0</v>
      </c>
      <c r="G22" s="39"/>
      <c r="H22" s="39"/>
      <c r="I22" s="39"/>
      <c r="J22" s="39"/>
      <c r="K22" s="39">
        <v>0</v>
      </c>
      <c r="L22" s="39"/>
      <c r="M22" s="39"/>
      <c r="N22" s="39">
        <f t="shared" si="15"/>
        <v>0</v>
      </c>
      <c r="O22" s="41">
        <v>12</v>
      </c>
      <c r="P22" s="91">
        <f t="shared" si="16"/>
        <v>0</v>
      </c>
      <c r="Q22" s="92"/>
      <c r="R22" s="96"/>
      <c r="S22" s="13"/>
      <c r="T22" s="13"/>
      <c r="U22" s="13"/>
      <c r="V22" s="13"/>
      <c r="W22" s="13"/>
      <c r="X22" s="13"/>
      <c r="Y22" s="13"/>
    </row>
    <row r="23" ht="21" customHeight="1">
      <c r="A23" s="89" t="s">
        <v>35</v>
      </c>
      <c r="B23" s="36">
        <v>0</v>
      </c>
      <c r="C23" s="35">
        <v>0</v>
      </c>
      <c r="D23" s="39">
        <v>0</v>
      </c>
      <c r="E23" s="39">
        <v>0</v>
      </c>
      <c r="F23" s="39">
        <v>0</v>
      </c>
      <c r="G23" s="39"/>
      <c r="H23" s="39"/>
      <c r="I23" s="39"/>
      <c r="J23" s="39"/>
      <c r="K23" s="39">
        <v>0</v>
      </c>
      <c r="L23" s="39"/>
      <c r="M23" s="39"/>
      <c r="N23" s="39">
        <f t="shared" si="15"/>
        <v>0</v>
      </c>
      <c r="O23" s="41">
        <v>20</v>
      </c>
      <c r="P23" s="91">
        <f t="shared" si="16"/>
        <v>0</v>
      </c>
      <c r="Q23" s="13"/>
      <c r="R23" s="13"/>
      <c r="S23" s="13"/>
      <c r="T23" s="13"/>
      <c r="U23" s="13"/>
      <c r="V23" s="13"/>
      <c r="W23" s="13"/>
      <c r="X23" s="13"/>
      <c r="Y23" s="13"/>
    </row>
    <row r="24" ht="21.75" customHeight="1">
      <c r="A24" s="31" t="s">
        <v>36</v>
      </c>
      <c r="B24" s="31">
        <f>SUM(B9:B23)</f>
        <v>0</v>
      </c>
      <c r="C24" s="31">
        <f>SUM(C8:C23)</f>
        <v>0</v>
      </c>
      <c r="D24" s="31">
        <f>SUM(D9:D23)</f>
        <v>0</v>
      </c>
      <c r="E24" s="31">
        <f>SUM(E8:E23)</f>
        <v>0</v>
      </c>
      <c r="F24" s="31">
        <f t="shared" ref="F24:K24" si="17">SUM(F9:F23)</f>
        <v>0</v>
      </c>
      <c r="G24" s="31">
        <f t="shared" si="17"/>
        <v>0</v>
      </c>
      <c r="H24" s="31">
        <f t="shared" si="17"/>
        <v>0</v>
      </c>
      <c r="I24" s="31">
        <f t="shared" si="17"/>
        <v>0</v>
      </c>
      <c r="J24" s="31">
        <f t="shared" si="17"/>
        <v>0</v>
      </c>
      <c r="K24" s="31">
        <f t="shared" si="17"/>
        <v>1060</v>
      </c>
      <c r="L24" s="31">
        <f>SUM(L8:L23)</f>
        <v>0</v>
      </c>
      <c r="M24" s="31"/>
      <c r="N24" s="31">
        <f>SUM(N9:N23)</f>
        <v>1060</v>
      </c>
      <c r="O24" s="31"/>
      <c r="P24" s="54">
        <f>SUM(P8:P23)</f>
        <v>0</v>
      </c>
      <c r="Q24" s="13"/>
      <c r="R24" s="13"/>
      <c r="S24" s="13"/>
      <c r="T24" s="13"/>
      <c r="U24" s="13"/>
      <c r="V24" s="13"/>
      <c r="W24" s="13"/>
      <c r="X24" s="13"/>
      <c r="Y24" s="13"/>
    </row>
    <row r="25" ht="21.75" customHeight="1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7"/>
      <c r="P25">
        <f>H24+Robledo!H29+Volador!H22</f>
        <v>0</v>
      </c>
      <c r="Q25" s="13"/>
      <c r="R25" s="13"/>
      <c r="S25" s="13"/>
      <c r="T25" s="13"/>
      <c r="U25" s="13"/>
      <c r="V25" s="13"/>
      <c r="W25" s="13"/>
      <c r="X25" s="13"/>
      <c r="Y25" s="13"/>
    </row>
    <row r="26" ht="21.75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P26" s="96"/>
      <c r="Q26" s="13"/>
      <c r="R26" s="13"/>
      <c r="S26" s="13"/>
      <c r="T26" s="13"/>
      <c r="U26" s="13"/>
      <c r="V26" s="13"/>
      <c r="W26" s="13"/>
      <c r="X26" s="13"/>
      <c r="Y26" s="13"/>
    </row>
    <row r="27" ht="21" customHeight="1">
      <c r="A27" s="58" t="s">
        <v>37</v>
      </c>
      <c r="B27" s="58" t="s">
        <v>7</v>
      </c>
      <c r="C27" s="58" t="s">
        <v>38</v>
      </c>
      <c r="D27" s="58" t="s">
        <v>9</v>
      </c>
      <c r="E27" s="58" t="s">
        <v>10</v>
      </c>
      <c r="F27" s="58" t="s">
        <v>11</v>
      </c>
      <c r="G27" s="58" t="s">
        <v>12</v>
      </c>
      <c r="H27" s="58" t="s">
        <v>13</v>
      </c>
      <c r="I27" s="58" t="s">
        <v>14</v>
      </c>
      <c r="J27" s="58" t="s">
        <v>15</v>
      </c>
      <c r="K27" s="58" t="s">
        <v>16</v>
      </c>
      <c r="L27" s="58" t="s">
        <v>17</v>
      </c>
      <c r="M27" s="58" t="s">
        <v>18</v>
      </c>
      <c r="N27" s="58" t="s">
        <v>36</v>
      </c>
      <c r="O27" s="57"/>
      <c r="P27" s="96"/>
      <c r="Q27" s="13"/>
      <c r="R27" s="13"/>
      <c r="S27" s="13"/>
      <c r="T27" s="13"/>
      <c r="U27" s="13"/>
      <c r="V27" s="13"/>
      <c r="W27" s="13"/>
      <c r="X27" s="13"/>
      <c r="Y27" s="13"/>
    </row>
    <row r="28" ht="21" customHeight="1">
      <c r="A28" s="60" t="s">
        <v>39</v>
      </c>
      <c r="B28" s="97">
        <v>0</v>
      </c>
      <c r="C28" s="97">
        <v>0</v>
      </c>
      <c r="D28" s="101">
        <v>0</v>
      </c>
      <c r="E28" s="101">
        <v>0</v>
      </c>
      <c r="F28" s="65">
        <v>0</v>
      </c>
      <c r="G28" s="101"/>
      <c r="H28" s="101"/>
      <c r="I28" s="65"/>
      <c r="J28" s="65"/>
      <c r="K28" s="65"/>
      <c r="L28" s="33"/>
      <c r="M28" s="65"/>
      <c r="N28" s="65"/>
      <c r="O28" s="57"/>
      <c r="P28" s="96"/>
      <c r="Q28" s="13"/>
      <c r="R28" s="13"/>
      <c r="S28" s="13"/>
      <c r="T28" s="13"/>
      <c r="U28" s="13"/>
      <c r="V28" s="13"/>
      <c r="W28" s="13"/>
      <c r="X28" s="13"/>
      <c r="Y28" s="13"/>
    </row>
    <row r="29" ht="21" customHeight="1">
      <c r="A29" s="60" t="s">
        <v>40</v>
      </c>
      <c r="B29" s="97">
        <v>0</v>
      </c>
      <c r="C29" s="64">
        <v>0</v>
      </c>
      <c r="D29" s="101">
        <v>0</v>
      </c>
      <c r="E29" s="101">
        <v>0</v>
      </c>
      <c r="F29" s="65">
        <v>0</v>
      </c>
      <c r="G29" s="101"/>
      <c r="H29" s="101"/>
      <c r="I29" s="65"/>
      <c r="J29" s="65"/>
      <c r="K29" s="65"/>
      <c r="L29" s="33"/>
      <c r="M29" s="65"/>
      <c r="N29" s="65"/>
      <c r="O29" s="13"/>
      <c r="P29" s="56"/>
      <c r="Q29" s="13"/>
      <c r="R29" s="13"/>
      <c r="S29" s="13"/>
      <c r="T29" s="13"/>
      <c r="U29" s="13"/>
      <c r="V29" s="13"/>
      <c r="W29" s="13"/>
      <c r="X29" s="13"/>
      <c r="Y29" s="13"/>
    </row>
    <row r="30" ht="21" customHeight="1">
      <c r="A30" s="60" t="s">
        <v>41</v>
      </c>
      <c r="B30" s="36">
        <v>0</v>
      </c>
      <c r="C30" s="64">
        <v>0</v>
      </c>
      <c r="D30" s="101">
        <v>0</v>
      </c>
      <c r="E30" s="101">
        <v>0</v>
      </c>
      <c r="F30" s="101">
        <v>0</v>
      </c>
      <c r="G30" s="101"/>
      <c r="H30" s="101"/>
      <c r="I30" s="65"/>
      <c r="J30" s="65"/>
      <c r="K30" s="65"/>
      <c r="L30" s="33"/>
      <c r="M30" s="65"/>
      <c r="N30" s="65"/>
      <c r="O30" s="13"/>
      <c r="P30" s="56"/>
      <c r="Q30" s="13"/>
      <c r="R30" s="13"/>
      <c r="S30" s="13"/>
      <c r="T30" s="13"/>
      <c r="U30" s="13"/>
      <c r="V30" s="13"/>
      <c r="W30" s="13"/>
      <c r="X30" s="13"/>
      <c r="Y30" s="13"/>
    </row>
    <row r="31" ht="21" customHeight="1">
      <c r="A31" s="60" t="s">
        <v>42</v>
      </c>
      <c r="B31" s="35">
        <v>0</v>
      </c>
      <c r="C31" s="36">
        <v>0</v>
      </c>
      <c r="D31" s="101">
        <v>0</v>
      </c>
      <c r="E31" s="101">
        <v>0</v>
      </c>
      <c r="F31" s="101">
        <v>0</v>
      </c>
      <c r="G31" s="101"/>
      <c r="H31" s="101"/>
      <c r="I31" s="65"/>
      <c r="J31" s="65"/>
      <c r="K31" s="65"/>
      <c r="L31" s="33"/>
      <c r="M31" s="65"/>
      <c r="N31" s="65"/>
      <c r="O31" s="13"/>
      <c r="P31" s="56"/>
      <c r="Q31" s="13"/>
      <c r="R31" s="13"/>
      <c r="S31" s="13"/>
      <c r="T31" s="13"/>
      <c r="U31" s="13"/>
      <c r="V31" s="13"/>
      <c r="W31" s="13"/>
      <c r="X31" s="13"/>
      <c r="Y31" s="13"/>
    </row>
    <row r="32" ht="21" customHeight="1">
      <c r="A32" s="60" t="s">
        <v>65</v>
      </c>
      <c r="B32" s="43">
        <v>0</v>
      </c>
      <c r="C32" s="97">
        <v>0</v>
      </c>
      <c r="D32" s="101">
        <v>0</v>
      </c>
      <c r="E32" s="101">
        <v>0</v>
      </c>
      <c r="F32" s="101">
        <v>0</v>
      </c>
      <c r="G32" s="101"/>
      <c r="H32" s="101"/>
      <c r="I32" s="65"/>
      <c r="J32" s="65"/>
      <c r="K32" s="65"/>
      <c r="L32" s="33"/>
      <c r="M32" s="65"/>
      <c r="N32" s="65"/>
      <c r="O32" s="13"/>
      <c r="P32" s="56"/>
      <c r="Q32" s="13"/>
      <c r="R32" s="13"/>
      <c r="S32" s="13"/>
      <c r="T32" s="13"/>
      <c r="U32" s="13"/>
      <c r="V32" s="13"/>
      <c r="W32" s="13"/>
      <c r="X32" s="13"/>
      <c r="Y32" s="13"/>
    </row>
    <row r="33" ht="24" customHeight="1">
      <c r="A33" s="60" t="s">
        <v>43</v>
      </c>
      <c r="B33" s="36">
        <v>0</v>
      </c>
      <c r="C33" s="36">
        <v>0</v>
      </c>
      <c r="D33" s="101">
        <v>0</v>
      </c>
      <c r="E33" s="101">
        <v>0</v>
      </c>
      <c r="F33" s="101">
        <v>0</v>
      </c>
      <c r="G33" s="101"/>
      <c r="H33" s="101"/>
      <c r="I33" s="65"/>
      <c r="J33" s="65"/>
      <c r="K33" s="65"/>
      <c r="L33" s="33"/>
      <c r="M33" s="65"/>
      <c r="N33" s="65"/>
      <c r="O33" s="13"/>
      <c r="P33" s="56"/>
      <c r="Q33" s="13"/>
      <c r="R33" s="13"/>
      <c r="S33" s="13"/>
      <c r="T33" s="13"/>
      <c r="U33" s="13"/>
      <c r="V33" s="13"/>
      <c r="W33" s="13"/>
      <c r="X33" s="13"/>
      <c r="Y33" s="13"/>
    </row>
    <row r="34" ht="21" customHeight="1">
      <c r="A34" s="60" t="s">
        <v>66</v>
      </c>
      <c r="B34" s="36">
        <v>0</v>
      </c>
      <c r="C34" s="36">
        <v>0</v>
      </c>
      <c r="D34" s="102">
        <v>0</v>
      </c>
      <c r="E34" s="102">
        <v>0</v>
      </c>
      <c r="F34" s="103">
        <v>0</v>
      </c>
      <c r="G34" s="104"/>
      <c r="H34" s="33"/>
      <c r="I34" s="104"/>
      <c r="J34" s="33"/>
      <c r="K34" s="104"/>
      <c r="L34" s="33"/>
      <c r="M34" s="104"/>
      <c r="N34" s="104"/>
      <c r="O34" s="13"/>
      <c r="P34" s="56"/>
      <c r="Q34" s="13"/>
      <c r="R34" s="13"/>
      <c r="S34" s="13"/>
      <c r="T34" s="13"/>
      <c r="U34" s="13"/>
      <c r="V34" s="13"/>
      <c r="W34" s="13"/>
      <c r="X34" s="13"/>
      <c r="Y34" s="13"/>
    </row>
    <row r="35" ht="21" customHeight="1">
      <c r="A35" s="13"/>
      <c r="B35" s="70"/>
      <c r="C35" s="70"/>
      <c r="D35" s="13"/>
      <c r="E35" s="13"/>
      <c r="F35" s="13"/>
      <c r="G35" s="13"/>
      <c r="H35" s="70"/>
      <c r="I35" s="13"/>
      <c r="J35" s="70"/>
      <c r="K35" s="13"/>
      <c r="M35" s="13"/>
      <c r="N35" s="13"/>
      <c r="O35" s="13"/>
      <c r="P35" s="56"/>
      <c r="Q35" s="13"/>
      <c r="R35" s="13"/>
      <c r="S35" s="13"/>
      <c r="T35" s="13"/>
      <c r="U35" s="13"/>
      <c r="V35" s="13"/>
      <c r="W35" s="13"/>
      <c r="X35" s="13"/>
      <c r="Y35" s="13"/>
    </row>
    <row r="36" ht="21" customHeight="1">
      <c r="A36" s="13"/>
      <c r="D36" s="13"/>
      <c r="E36" s="13"/>
      <c r="F36" s="13"/>
      <c r="G36" s="13"/>
      <c r="I36" s="13"/>
      <c r="K36" s="13"/>
      <c r="M36" s="13"/>
      <c r="N36" s="13"/>
      <c r="O36" s="13"/>
      <c r="P36" s="56"/>
      <c r="Q36" s="13"/>
      <c r="R36" s="13"/>
      <c r="S36" s="13"/>
      <c r="T36" s="13"/>
      <c r="U36" s="13"/>
      <c r="V36" s="13"/>
      <c r="W36" s="13"/>
      <c r="X36" s="13"/>
      <c r="Y36" s="13"/>
    </row>
    <row r="37" ht="21" customHeight="1">
      <c r="A37" s="13"/>
      <c r="D37" s="13"/>
      <c r="E37" s="13"/>
      <c r="F37" s="13"/>
      <c r="G37" s="13"/>
      <c r="I37" s="13"/>
      <c r="K37" s="13"/>
      <c r="M37" s="13"/>
      <c r="N37" s="13"/>
      <c r="O37" s="13"/>
      <c r="P37" s="56"/>
      <c r="Q37" s="13"/>
      <c r="R37" s="13"/>
      <c r="S37" s="13"/>
      <c r="T37" s="13"/>
      <c r="U37" s="13"/>
      <c r="V37" s="13"/>
      <c r="W37" s="13"/>
      <c r="X37" s="13"/>
      <c r="Y37" s="13"/>
    </row>
    <row r="38" ht="21" customHeight="1">
      <c r="A38" s="13"/>
      <c r="C38" s="13"/>
      <c r="D38" s="13"/>
      <c r="E38" s="13"/>
      <c r="F38" s="13"/>
      <c r="G38" s="13"/>
      <c r="H38" s="13"/>
      <c r="I38" s="13"/>
      <c r="J38" s="13"/>
      <c r="K38" s="13"/>
      <c r="M38" s="13"/>
      <c r="N38" s="13"/>
      <c r="O38" s="13"/>
      <c r="P38" s="56"/>
      <c r="Q38" s="13"/>
      <c r="R38" s="13"/>
      <c r="S38" s="13"/>
      <c r="T38" s="13"/>
      <c r="U38" s="13"/>
      <c r="V38" s="13"/>
      <c r="W38" s="13"/>
      <c r="X38" s="13"/>
      <c r="Y38" s="13"/>
    </row>
    <row r="39" ht="63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56"/>
      <c r="Q39" s="13"/>
      <c r="R39" s="13"/>
      <c r="S39" s="13"/>
      <c r="T39" s="13"/>
      <c r="U39" s="13"/>
      <c r="V39" s="13"/>
      <c r="W39" s="13"/>
      <c r="X39" s="13"/>
      <c r="Y39" s="13"/>
    </row>
    <row r="40" ht="33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56"/>
      <c r="Q40" s="13"/>
      <c r="R40" s="13"/>
      <c r="S40" s="13"/>
      <c r="T40" s="13"/>
      <c r="U40" s="13"/>
      <c r="V40" s="13"/>
      <c r="W40" s="13"/>
      <c r="X40" s="13"/>
      <c r="Y40" s="13"/>
    </row>
    <row r="41" ht="21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56"/>
      <c r="Q41" s="13"/>
      <c r="R41" s="13"/>
      <c r="S41" s="13"/>
      <c r="T41" s="13"/>
      <c r="U41" s="13"/>
      <c r="V41" s="13"/>
      <c r="W41" s="13"/>
      <c r="X41" s="13"/>
      <c r="Y41" s="13"/>
    </row>
    <row r="42" ht="21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56"/>
      <c r="Q42" s="13"/>
      <c r="R42" s="13"/>
      <c r="S42" s="13"/>
      <c r="T42" s="13"/>
      <c r="U42" s="13"/>
      <c r="V42" s="13"/>
      <c r="W42" s="13"/>
      <c r="X42" s="13"/>
      <c r="Y42" s="13"/>
    </row>
    <row r="43" ht="21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56"/>
      <c r="Q43" s="13"/>
      <c r="R43" s="13"/>
      <c r="S43" s="13"/>
      <c r="T43" s="13"/>
      <c r="U43" s="13"/>
      <c r="V43" s="13"/>
      <c r="W43" s="13"/>
      <c r="X43" s="13"/>
      <c r="Y43" s="13"/>
    </row>
    <row r="44" ht="21" customHeight="1">
      <c r="A44" s="13"/>
      <c r="B44" s="13"/>
      <c r="C44" s="13"/>
      <c r="D44" s="13"/>
      <c r="E44" s="13"/>
      <c r="F44" s="13"/>
      <c r="G44" s="13"/>
      <c r="H44" s="71"/>
      <c r="I44" s="71"/>
      <c r="J44" s="71"/>
      <c r="K44" s="71"/>
      <c r="L44" s="71"/>
      <c r="M44" s="71"/>
      <c r="N44" s="71"/>
      <c r="O44" s="13"/>
      <c r="P44" s="56"/>
      <c r="Q44" s="13"/>
      <c r="R44" s="13"/>
      <c r="S44" s="13"/>
      <c r="T44" s="13"/>
      <c r="U44" s="13"/>
      <c r="V44" s="13"/>
      <c r="W44" s="13"/>
      <c r="X44" s="13"/>
      <c r="Y44" s="13"/>
    </row>
    <row r="45" ht="21" customHeight="1">
      <c r="A45" s="13"/>
      <c r="B45" s="13"/>
      <c r="C45" s="13"/>
      <c r="D45" s="13"/>
      <c r="E45" s="13"/>
      <c r="F45" s="13"/>
      <c r="G45" s="13"/>
      <c r="H45" s="72"/>
      <c r="I45" s="72"/>
      <c r="J45" s="72"/>
      <c r="K45" s="72"/>
      <c r="L45" s="72"/>
      <c r="M45" s="72"/>
      <c r="N45" s="72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ht="21" customHeight="1">
      <c r="A46" s="13"/>
      <c r="B46" s="13"/>
      <c r="C46" s="13"/>
      <c r="D46" s="13"/>
      <c r="E46" s="13"/>
      <c r="F46" s="13"/>
      <c r="G46" s="13"/>
      <c r="H46" s="71"/>
      <c r="I46" s="71"/>
      <c r="J46" s="71"/>
      <c r="K46" s="71"/>
      <c r="L46" s="71"/>
      <c r="M46" s="71"/>
      <c r="N46" s="71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ht="21" customHeight="1">
      <c r="A47" s="13"/>
      <c r="B47" s="13"/>
      <c r="C47" s="13"/>
      <c r="D47" s="13"/>
      <c r="E47" s="13"/>
      <c r="F47" s="13"/>
      <c r="G47" s="13"/>
      <c r="H47" s="72"/>
      <c r="I47" s="72"/>
      <c r="J47" s="72"/>
      <c r="K47" s="72"/>
      <c r="L47" s="72"/>
      <c r="M47" s="72"/>
      <c r="N47" s="72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ht="21" customHeight="1">
      <c r="A48" s="13"/>
      <c r="B48" s="73"/>
      <c r="C48" s="13"/>
      <c r="D48" s="13"/>
      <c r="E48" s="13"/>
      <c r="F48" s="13"/>
      <c r="G48" s="13"/>
      <c r="H48" s="71"/>
      <c r="I48" s="71"/>
      <c r="J48" s="71"/>
      <c r="K48" s="71"/>
      <c r="L48" s="71"/>
      <c r="M48" s="71"/>
      <c r="N48" s="71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ht="21" customHeight="1">
      <c r="A49" s="13"/>
      <c r="B49" s="74"/>
      <c r="C49" s="13"/>
      <c r="D49" s="13"/>
      <c r="E49" s="13"/>
      <c r="F49" s="13"/>
      <c r="G49" s="13"/>
      <c r="H49" s="72"/>
      <c r="I49" s="72"/>
      <c r="J49" s="72"/>
      <c r="K49" s="72"/>
      <c r="L49" s="72"/>
      <c r="M49" s="72"/>
      <c r="N49" s="72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ht="21" customHeight="1">
      <c r="A50" s="13"/>
      <c r="B50" s="74"/>
      <c r="C50" s="13"/>
      <c r="D50" s="75"/>
      <c r="E50" s="13"/>
      <c r="F50" s="13"/>
      <c r="G50" s="13"/>
      <c r="H50" s="71"/>
      <c r="I50" s="71"/>
      <c r="J50" s="71"/>
      <c r="K50" s="71"/>
      <c r="L50" s="71"/>
      <c r="M50" s="71"/>
      <c r="N50" s="71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ht="21" customHeight="1">
      <c r="A51" s="13"/>
      <c r="B51" s="74"/>
      <c r="C51" s="13"/>
      <c r="D51" s="13"/>
      <c r="E51" s="13"/>
      <c r="F51" s="13"/>
      <c r="G51" s="13"/>
      <c r="H51" s="71"/>
      <c r="I51" s="71"/>
      <c r="J51" s="71"/>
      <c r="K51" s="71"/>
      <c r="L51" s="71"/>
      <c r="M51" s="71"/>
      <c r="N51" s="71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ht="21" customHeight="1">
      <c r="A52" s="13"/>
      <c r="B52" s="74"/>
      <c r="C52" s="13"/>
      <c r="D52" s="13"/>
      <c r="E52" s="13"/>
      <c r="F52" s="13"/>
      <c r="G52" s="13"/>
      <c r="H52" s="71"/>
      <c r="I52" s="71"/>
      <c r="J52" s="71"/>
      <c r="K52" s="71"/>
      <c r="L52" s="71"/>
      <c r="M52" s="71"/>
      <c r="N52" s="71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ht="21" customHeight="1">
      <c r="A53" s="13"/>
      <c r="B53" s="74"/>
      <c r="C53" s="13"/>
      <c r="D53" s="13"/>
      <c r="E53" s="13"/>
      <c r="F53" s="13"/>
      <c r="G53" s="13"/>
      <c r="H53" s="71"/>
      <c r="I53" s="71"/>
      <c r="J53" s="71"/>
      <c r="K53" s="71"/>
      <c r="L53" s="71"/>
      <c r="M53" s="71"/>
      <c r="N53" s="71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ht="21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ht="21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ht="21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ht="21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ht="21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ht="21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ht="21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ht="21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ht="21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ht="21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ht="21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ht="21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ht="21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ht="21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ht="21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ht="21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ht="21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ht="21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ht="21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ht="21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ht="21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ht="21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ht="21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ht="21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ht="21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ht="21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ht="21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ht="21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ht="21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ht="21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ht="21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ht="21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ht="21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ht="21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ht="21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ht="21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ht="21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ht="21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ht="21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ht="21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ht="21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ht="21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ht="21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ht="21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ht="21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ht="21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ht="21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ht="21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ht="21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ht="21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ht="21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ht="21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ht="21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ht="21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ht="21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ht="21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ht="21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ht="21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ht="21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ht="21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ht="21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ht="21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ht="21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ht="21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ht="21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ht="21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ht="21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ht="21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ht="21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ht="21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ht="21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ht="21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ht="21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ht="21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ht="21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ht="21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ht="21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ht="21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ht="21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ht="21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ht="21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ht="21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ht="21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ht="21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ht="21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ht="21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ht="21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ht="21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ht="21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ht="21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ht="21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ht="21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ht="21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ht="21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ht="21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ht="21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ht="21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ht="21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ht="21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ht="21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ht="21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ht="21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ht="21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ht="21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ht="21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ht="21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ht="21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ht="21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ht="21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ht="21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ht="21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ht="21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ht="21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ht="21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ht="21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ht="21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ht="21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ht="21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ht="21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ht="21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ht="21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ht="21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ht="21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ht="21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ht="21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ht="21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ht="21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ht="21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ht="21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ht="21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ht="21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ht="21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ht="21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ht="21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ht="21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ht="21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ht="21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ht="21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ht="21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ht="21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ht="21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ht="21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ht="21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ht="21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ht="21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ht="21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ht="21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ht="21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ht="21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ht="21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ht="21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ht="21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ht="21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ht="21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ht="21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ht="21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ht="21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ht="21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ht="21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ht="21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ht="21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ht="21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ht="21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ht="21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ht="21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ht="21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ht="21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ht="21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 ht="21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ht="21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ht="21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 ht="21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 ht="21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ht="21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ht="21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ht="21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ht="21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ht="21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ht="21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 ht="21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 ht="21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 ht="21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 ht="21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ht="21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ht="21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 ht="21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ht="21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 ht="21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 ht="21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 ht="21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 ht="21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 ht="21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 ht="21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ht="21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ht="21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ht="21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 ht="21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 ht="21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 ht="21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 ht="21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 ht="21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 ht="21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 ht="21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 ht="21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 ht="21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 ht="21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 ht="21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 ht="21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 ht="21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 ht="21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 ht="21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 ht="21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 ht="21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 ht="21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 ht="21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 ht="21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 ht="21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 ht="21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 ht="21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 ht="21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 ht="21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 ht="21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 ht="21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 ht="21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 ht="21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 ht="21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 ht="21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 ht="21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 ht="21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 ht="21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 ht="21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 ht="21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 ht="21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 ht="21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 ht="21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 ht="21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 ht="21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 ht="21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 ht="21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 ht="21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 ht="21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 ht="21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 ht="21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 ht="21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 ht="21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 ht="21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 ht="21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 ht="21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 ht="21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 ht="21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 ht="21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 ht="21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 ht="21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 ht="21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 ht="21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 ht="21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 ht="21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 ht="21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 ht="21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 ht="21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 ht="21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 ht="21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 ht="21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 ht="21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 ht="21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 ht="21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 ht="21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 ht="21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 ht="21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 ht="21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 ht="21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 ht="21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 ht="21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 ht="21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 ht="21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 ht="21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 ht="21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 ht="21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 ht="21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 ht="21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 ht="21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 ht="21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 ht="21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 ht="21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 ht="21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 ht="21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 ht="21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 ht="21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 ht="21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 ht="21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 ht="21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 ht="21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 ht="21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 ht="21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 ht="21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 ht="21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 ht="21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 ht="21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 ht="21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 ht="21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 ht="21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 ht="21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 ht="21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 ht="21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 ht="21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 ht="21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 ht="21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 ht="21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 ht="21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 ht="21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 ht="21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 ht="21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 ht="21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 ht="21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 ht="21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 ht="21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 ht="21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 ht="21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 ht="21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 ht="21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 ht="21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 ht="21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 ht="21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 ht="21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 ht="21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 ht="21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 ht="21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 ht="21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 ht="21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 ht="21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 ht="21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 ht="21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 ht="21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 ht="21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 ht="21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 ht="21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 ht="21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 ht="21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 ht="21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 ht="21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 ht="21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 ht="21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 ht="21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 ht="21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 ht="21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 ht="21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 ht="21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 ht="21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 ht="21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 ht="21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 ht="21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 ht="21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 ht="21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 ht="21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 ht="21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 ht="21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 ht="21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 ht="21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 ht="21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 ht="21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 ht="21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 ht="21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 ht="21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 ht="21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 ht="21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 ht="21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 ht="21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 ht="21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 ht="21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 ht="21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 ht="21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 ht="21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 ht="21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 ht="21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 ht="21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 ht="21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 ht="21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 ht="21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 ht="21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 ht="21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 ht="21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 ht="21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 ht="21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 ht="21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 ht="21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 ht="21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 ht="21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 ht="21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 ht="21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 ht="21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 ht="21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 ht="21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 ht="21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 ht="21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 ht="21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 ht="21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 ht="21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 ht="21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 ht="21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 ht="21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 ht="21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 ht="21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 ht="21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 ht="21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 ht="21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 ht="21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 ht="21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 ht="21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 ht="21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 ht="21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 ht="21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 ht="21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 ht="21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 ht="21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 ht="21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 ht="21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 ht="21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 ht="21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 ht="21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 ht="21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 ht="21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 ht="21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 ht="21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 ht="21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 ht="21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 ht="21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 ht="21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 ht="21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 ht="21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 ht="21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 ht="21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 ht="21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 ht="21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 ht="21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 ht="21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 ht="21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 ht="21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 ht="21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 ht="21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 ht="21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 ht="21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 ht="21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 ht="21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 ht="21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 ht="21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 ht="21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 ht="21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 ht="21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 ht="21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 ht="21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 ht="21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 ht="21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 ht="21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 ht="21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 ht="21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 ht="21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 ht="21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 ht="21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 ht="21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 ht="21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 ht="21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 ht="21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 ht="21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 ht="21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 ht="21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 ht="21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 ht="21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 ht="21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 ht="21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 ht="21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 ht="21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 ht="21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 ht="21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 ht="21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 ht="21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 ht="21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 ht="21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 ht="21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 ht="21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 ht="21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 ht="21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 ht="21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 ht="21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 ht="21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 ht="21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 ht="21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 ht="21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 ht="21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 ht="21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 ht="21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 ht="21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 ht="21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 ht="21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 ht="21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 ht="21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 ht="21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 ht="21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 ht="21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 ht="21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 ht="21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 ht="21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 ht="21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 ht="21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 ht="21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 ht="21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 ht="21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 ht="21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 ht="21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 ht="21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 ht="21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 ht="21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 ht="21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 ht="21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 ht="21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 ht="21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 ht="21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 ht="21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 ht="21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 ht="21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 ht="21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 ht="21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 ht="21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 ht="21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 ht="21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 ht="21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 ht="21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 ht="21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 ht="21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 ht="21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 ht="21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 ht="21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 ht="21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 ht="21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 ht="21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 ht="21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 ht="21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 ht="21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 ht="21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 ht="21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 ht="21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 ht="21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 ht="21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 ht="21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 ht="21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 ht="21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 ht="21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 ht="21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 ht="21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 ht="21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 ht="21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 ht="21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 ht="21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 ht="21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 ht="21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 ht="21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 ht="21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 ht="21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 ht="21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 ht="21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 ht="21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 ht="21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 ht="21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 ht="21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 ht="21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 ht="21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 ht="21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 ht="21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 ht="21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 ht="21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 ht="21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 ht="21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 ht="21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 ht="21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 ht="21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 ht="21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 ht="21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 ht="21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 ht="21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 ht="21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 ht="21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 ht="21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 ht="21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 ht="21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 ht="21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 ht="21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 ht="21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 ht="21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 ht="21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 ht="21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 ht="21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 ht="21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 ht="21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 ht="21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 ht="21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 ht="21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 ht="21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 ht="21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 ht="21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 ht="21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 ht="21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 ht="21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 ht="21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 ht="21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 ht="21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 ht="21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 ht="21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 ht="21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 ht="21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 ht="21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 ht="21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 ht="21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 ht="21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 ht="21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 ht="21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 ht="21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 ht="21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 ht="21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 ht="21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 ht="21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 ht="21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 ht="21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 ht="21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 ht="21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 ht="21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 ht="21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 ht="21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 ht="21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 ht="21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 ht="21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 ht="21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 ht="21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 ht="21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 ht="21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 ht="21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 ht="21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 ht="21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 ht="21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 ht="21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 ht="21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 ht="21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 ht="21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 ht="21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 ht="21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 ht="21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 ht="21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 ht="21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 ht="21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 ht="21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 ht="21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 ht="21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 ht="21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 ht="21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 ht="21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 ht="21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 ht="21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 ht="21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 ht="21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 ht="21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 ht="21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 ht="21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 ht="21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 ht="21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 ht="21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 ht="21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 ht="21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 ht="21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 ht="21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 ht="21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 ht="21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 ht="21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 ht="21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 ht="21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 ht="21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 ht="21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 ht="21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 ht="21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 ht="21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 ht="21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 ht="21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 ht="21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 ht="21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 ht="21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 ht="21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 ht="21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 ht="21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 ht="21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 ht="21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 ht="21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 ht="21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 ht="21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 ht="21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 ht="21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 ht="21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 ht="21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 ht="21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 ht="21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 ht="21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 ht="21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 ht="21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 ht="21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 ht="21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 ht="21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 ht="21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 ht="21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 ht="21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 ht="21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 ht="21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 ht="21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 ht="21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 ht="21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 ht="21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 ht="21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 ht="21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 ht="21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 ht="21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 ht="21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 ht="21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 ht="21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 ht="21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 ht="21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 ht="21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 ht="21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 ht="21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 ht="21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 ht="21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 ht="21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 ht="21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 ht="21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 ht="21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 ht="21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 ht="21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 ht="21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 ht="21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 ht="21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 ht="21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 ht="21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 ht="21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 ht="21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 ht="21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 ht="21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 ht="21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 ht="21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 ht="21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 ht="21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 ht="21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 ht="21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 ht="21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 ht="21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 ht="21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 ht="21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 ht="21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 ht="21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 ht="21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 ht="21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 ht="21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 ht="21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 ht="21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 ht="21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 ht="21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 ht="21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 ht="21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 ht="21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 ht="21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 ht="21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 ht="21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 ht="21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 ht="21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 ht="21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 ht="21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 ht="21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 ht="21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 ht="21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 ht="21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 ht="21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 ht="21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 ht="21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 ht="21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 ht="21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 ht="21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 ht="21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 ht="21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 ht="21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 ht="21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 ht="21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 ht="21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 ht="21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 ht="21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 ht="21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 ht="21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 ht="21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 ht="21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 ht="21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 ht="21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 ht="21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 ht="21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 ht="21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 ht="21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 ht="21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 ht="21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 ht="21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 ht="21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 ht="21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 ht="21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 ht="21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 ht="21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 ht="21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 ht="21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 ht="21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 ht="21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 ht="21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 ht="21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 ht="21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 ht="21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 ht="21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 ht="21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 ht="21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 ht="21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 ht="21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 ht="21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 ht="21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 ht="21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 ht="21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 ht="21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 ht="21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 ht="21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 ht="21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 ht="21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 ht="21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 ht="21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 ht="21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 ht="21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 ht="21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 ht="21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 ht="21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 ht="21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 ht="21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 ht="21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 ht="21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 ht="21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 ht="21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 ht="21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 ht="21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 ht="21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 ht="21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 ht="21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 ht="21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 ht="21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 ht="21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 ht="21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 ht="21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 ht="21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 ht="21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 ht="21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 ht="21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 ht="21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 ht="21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 ht="21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 ht="21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 ht="21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 ht="21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 ht="21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 ht="21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 ht="21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 ht="21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 ht="21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 ht="21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 ht="21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 ht="21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 ht="21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 ht="21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 ht="21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 ht="21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 ht="21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 ht="21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 ht="21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 ht="21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 ht="21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 ht="21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 ht="21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 ht="21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 ht="21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 ht="21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 ht="21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 ht="21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 ht="21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 ht="21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 ht="21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 ht="21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 ht="21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 ht="21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 ht="21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 ht="21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 ht="21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 ht="21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 ht="21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 ht="21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 ht="21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 ht="21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 ht="21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 ht="21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 ht="21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 ht="21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 ht="21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 ht="21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 ht="21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 ht="21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 ht="21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 ht="21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 ht="21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 ht="21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 ht="21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 ht="21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 ht="21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 ht="21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 ht="21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 ht="21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 ht="21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 ht="21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 ht="21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 ht="21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 ht="21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 ht="21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 ht="21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 ht="21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 ht="21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 ht="21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 ht="21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 ht="21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 ht="21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 ht="21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 ht="21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 ht="21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 ht="21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 ht="21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 ht="21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 ht="21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 ht="21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 ht="21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 ht="21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 ht="21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 ht="21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 ht="21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 ht="21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 ht="21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 ht="21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 ht="21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 ht="21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</row>
    <row r="1001" ht="21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</row>
    <row r="1002" ht="21" customHeigh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</row>
    <row r="1003" ht="21" customHeight="1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</row>
  </sheetData>
  <mergeCells count="3">
    <mergeCell ref="A1:H4"/>
    <mergeCell ref="B5:N5"/>
    <mergeCell ref="I6:J6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2023-05-19T13:50:05Z</dcterms:modified>
</cp:coreProperties>
</file>