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turkus2_unl_edu/Documents/Planting Harvest Field Related/2022 Field Plans/Non-Lincoln Sites/Missouri Valley/"/>
    </mc:Choice>
  </mc:AlternateContent>
  <xr:revisionPtr revIDLastSave="163" documentId="8_{A1674D24-08B1-4441-9604-081B9877621B}" xr6:coauthVersionLast="47" xr6:coauthVersionMax="47" xr10:uidLastSave="{272467FB-E745-4EFD-9D16-1D5D0F89B7FA}"/>
  <bookViews>
    <workbookView xWindow="-108" yWindow="-108" windowWidth="23256" windowHeight="12576" activeTab="2" xr2:uid="{8DD02E45-11BE-420A-8DF1-D6FFE3477EA5}"/>
  </bookViews>
  <sheets>
    <sheet name="ReadMe" sheetId="1" r:id="rId1"/>
    <sheet name="Original Index" sheetId="3" r:id="rId2"/>
    <sheet name="Schnable Index" sheetId="4" r:id="rId3"/>
    <sheet name="Layo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7" i="4" l="1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N47" i="2"/>
  <c r="M47" i="2"/>
  <c r="L47" i="2"/>
  <c r="K47" i="2"/>
  <c r="N46" i="2"/>
  <c r="M46" i="2"/>
  <c r="L46" i="2"/>
  <c r="K46" i="2"/>
  <c r="N45" i="2"/>
  <c r="M45" i="2"/>
  <c r="L45" i="2"/>
  <c r="K45" i="2"/>
  <c r="N44" i="2"/>
  <c r="M44" i="2"/>
  <c r="L44" i="2"/>
  <c r="K44" i="2"/>
  <c r="N43" i="2"/>
  <c r="M43" i="2"/>
  <c r="L43" i="2"/>
  <c r="K43" i="2"/>
  <c r="N42" i="2"/>
  <c r="M42" i="2"/>
  <c r="L42" i="2"/>
  <c r="K42" i="2"/>
  <c r="N41" i="2"/>
  <c r="M41" i="2"/>
  <c r="L41" i="2"/>
  <c r="K41" i="2"/>
  <c r="N40" i="2"/>
  <c r="M40" i="2"/>
  <c r="L40" i="2"/>
  <c r="K40" i="2"/>
  <c r="N39" i="2"/>
  <c r="M39" i="2"/>
  <c r="L39" i="2"/>
  <c r="K39" i="2"/>
  <c r="N38" i="2"/>
  <c r="M38" i="2"/>
  <c r="L38" i="2"/>
  <c r="K38" i="2"/>
  <c r="N37" i="2"/>
  <c r="M37" i="2"/>
  <c r="L37" i="2"/>
  <c r="K37" i="2"/>
  <c r="N36" i="2"/>
  <c r="M36" i="2"/>
  <c r="L36" i="2"/>
  <c r="K36" i="2"/>
  <c r="N35" i="2"/>
  <c r="M35" i="2"/>
  <c r="L35" i="2"/>
  <c r="K35" i="2"/>
  <c r="N34" i="2"/>
  <c r="M34" i="2"/>
  <c r="L34" i="2"/>
  <c r="K34" i="2"/>
  <c r="N33" i="2"/>
  <c r="M33" i="2"/>
  <c r="L33" i="2"/>
  <c r="K33" i="2"/>
  <c r="N32" i="2"/>
  <c r="M32" i="2"/>
  <c r="L32" i="2"/>
  <c r="K32" i="2"/>
  <c r="N31" i="2"/>
  <c r="M31" i="2"/>
  <c r="L31" i="2"/>
  <c r="K31" i="2"/>
  <c r="N30" i="2"/>
  <c r="M30" i="2"/>
  <c r="L30" i="2"/>
  <c r="K30" i="2"/>
  <c r="N29" i="2"/>
  <c r="M29" i="2"/>
  <c r="L29" i="2"/>
  <c r="K29" i="2"/>
  <c r="N28" i="2"/>
  <c r="M28" i="2"/>
  <c r="L28" i="2"/>
  <c r="K28" i="2"/>
  <c r="N27" i="2"/>
  <c r="M27" i="2"/>
  <c r="L27" i="2"/>
  <c r="K27" i="2"/>
  <c r="N26" i="2"/>
  <c r="M26" i="2"/>
  <c r="L26" i="2"/>
  <c r="K26" i="2"/>
  <c r="N25" i="2"/>
  <c r="M25" i="2"/>
  <c r="L25" i="2"/>
  <c r="K25" i="2"/>
  <c r="N24" i="2"/>
  <c r="M24" i="2"/>
  <c r="L24" i="2"/>
  <c r="K24" i="2"/>
  <c r="N23" i="2"/>
  <c r="M23" i="2"/>
  <c r="L23" i="2"/>
  <c r="K23" i="2"/>
  <c r="N22" i="2"/>
  <c r="M22" i="2"/>
  <c r="L22" i="2"/>
  <c r="K22" i="2"/>
  <c r="N21" i="2"/>
  <c r="M21" i="2"/>
  <c r="L21" i="2"/>
  <c r="K21" i="2"/>
  <c r="N20" i="2"/>
  <c r="M20" i="2"/>
  <c r="L20" i="2"/>
  <c r="K20" i="2"/>
  <c r="N19" i="2"/>
  <c r="M19" i="2"/>
  <c r="L19" i="2"/>
  <c r="K19" i="2"/>
  <c r="N18" i="2"/>
  <c r="M18" i="2"/>
  <c r="L18" i="2"/>
  <c r="K18" i="2"/>
  <c r="N17" i="2"/>
  <c r="M17" i="2"/>
  <c r="L17" i="2"/>
  <c r="K17" i="2"/>
  <c r="N16" i="2"/>
  <c r="M16" i="2"/>
  <c r="L16" i="2"/>
  <c r="K16" i="2"/>
  <c r="N15" i="2"/>
  <c r="M15" i="2"/>
  <c r="L15" i="2"/>
  <c r="K15" i="2"/>
  <c r="N14" i="2"/>
  <c r="M14" i="2"/>
  <c r="L14" i="2"/>
  <c r="K14" i="2"/>
  <c r="N13" i="2"/>
  <c r="M13" i="2"/>
  <c r="L13" i="2"/>
  <c r="K13" i="2"/>
  <c r="N12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M6" i="2"/>
  <c r="L6" i="2"/>
  <c r="K6" i="2"/>
  <c r="N5" i="2"/>
  <c r="M5" i="2"/>
  <c r="L5" i="2"/>
  <c r="K5" i="2"/>
  <c r="N4" i="2"/>
  <c r="M4" i="2"/>
  <c r="L4" i="2"/>
  <c r="K4" i="2"/>
  <c r="Z5" i="2"/>
  <c r="AA5" i="2"/>
  <c r="AB5" i="2"/>
  <c r="AC5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Z22" i="2"/>
  <c r="AA22" i="2"/>
  <c r="AB22" i="2"/>
  <c r="AC22" i="2"/>
  <c r="Z23" i="2"/>
  <c r="AA23" i="2"/>
  <c r="AB23" i="2"/>
  <c r="AC23" i="2"/>
  <c r="Z24" i="2"/>
  <c r="AA24" i="2"/>
  <c r="AB24" i="2"/>
  <c r="AC24" i="2"/>
  <c r="Z25" i="2"/>
  <c r="AA25" i="2"/>
  <c r="AB25" i="2"/>
  <c r="AC25" i="2"/>
  <c r="Z26" i="2"/>
  <c r="AA26" i="2"/>
  <c r="AB26" i="2"/>
  <c r="AC26" i="2"/>
  <c r="Z27" i="2"/>
  <c r="AA27" i="2"/>
  <c r="AB27" i="2"/>
  <c r="AC27" i="2"/>
  <c r="Z28" i="2"/>
  <c r="AA28" i="2"/>
  <c r="AB28" i="2"/>
  <c r="AC28" i="2"/>
  <c r="Z29" i="2"/>
  <c r="AA29" i="2"/>
  <c r="AB29" i="2"/>
  <c r="AC29" i="2"/>
  <c r="Z30" i="2"/>
  <c r="AA30" i="2"/>
  <c r="AB30" i="2"/>
  <c r="AC30" i="2"/>
  <c r="Z31" i="2"/>
  <c r="AA31" i="2"/>
  <c r="AB31" i="2"/>
  <c r="AC31" i="2"/>
  <c r="Z32" i="2"/>
  <c r="AA32" i="2"/>
  <c r="AB32" i="2"/>
  <c r="AC32" i="2"/>
  <c r="Z33" i="2"/>
  <c r="AA33" i="2"/>
  <c r="AB33" i="2"/>
  <c r="AC33" i="2"/>
  <c r="Z34" i="2"/>
  <c r="AA34" i="2"/>
  <c r="AB34" i="2"/>
  <c r="AC34" i="2"/>
  <c r="Z35" i="2"/>
  <c r="AA35" i="2"/>
  <c r="AB35" i="2"/>
  <c r="AC35" i="2"/>
  <c r="Z36" i="2"/>
  <c r="AA36" i="2"/>
  <c r="AB36" i="2"/>
  <c r="AC36" i="2"/>
  <c r="Z37" i="2"/>
  <c r="AA37" i="2"/>
  <c r="AB37" i="2"/>
  <c r="AC37" i="2"/>
  <c r="Z38" i="2"/>
  <c r="AA38" i="2"/>
  <c r="AB38" i="2"/>
  <c r="AC38" i="2"/>
  <c r="Z39" i="2"/>
  <c r="AA39" i="2"/>
  <c r="AB39" i="2"/>
  <c r="AC39" i="2"/>
  <c r="Z40" i="2"/>
  <c r="AA40" i="2"/>
  <c r="AB40" i="2"/>
  <c r="AC40" i="2"/>
  <c r="Z41" i="2"/>
  <c r="AA41" i="2"/>
  <c r="AB41" i="2"/>
  <c r="AC41" i="2"/>
  <c r="Z42" i="2"/>
  <c r="AA42" i="2"/>
  <c r="AB42" i="2"/>
  <c r="AC42" i="2"/>
  <c r="Z43" i="2"/>
  <c r="AA43" i="2"/>
  <c r="AB43" i="2"/>
  <c r="AC43" i="2"/>
  <c r="Z44" i="2"/>
  <c r="AA44" i="2"/>
  <c r="AB44" i="2"/>
  <c r="AC44" i="2"/>
  <c r="Z45" i="2"/>
  <c r="AA45" i="2"/>
  <c r="AB45" i="2"/>
  <c r="AC45" i="2"/>
  <c r="Z46" i="2"/>
  <c r="AA46" i="2"/>
  <c r="AB46" i="2"/>
  <c r="AC46" i="2"/>
  <c r="Z47" i="2"/>
  <c r="AA47" i="2"/>
  <c r="AB47" i="2"/>
  <c r="AC47" i="2"/>
  <c r="AA4" i="2"/>
  <c r="AB4" i="2"/>
  <c r="AC4" i="2"/>
  <c r="Z4" i="2"/>
  <c r="V47" i="2"/>
  <c r="U47" i="2"/>
  <c r="T47" i="2"/>
  <c r="S47" i="2"/>
  <c r="V46" i="2"/>
  <c r="U46" i="2"/>
  <c r="T46" i="2"/>
  <c r="S46" i="2"/>
  <c r="V45" i="2"/>
  <c r="U45" i="2"/>
  <c r="T45" i="2"/>
  <c r="S45" i="2"/>
  <c r="V44" i="2"/>
  <c r="U44" i="2"/>
  <c r="T44" i="2"/>
  <c r="S44" i="2"/>
  <c r="V43" i="2"/>
  <c r="U43" i="2"/>
  <c r="T43" i="2"/>
  <c r="S43" i="2"/>
  <c r="V42" i="2"/>
  <c r="U42" i="2"/>
  <c r="T42" i="2"/>
  <c r="S42" i="2"/>
  <c r="V41" i="2"/>
  <c r="U41" i="2"/>
  <c r="T41" i="2"/>
  <c r="S41" i="2"/>
  <c r="V40" i="2"/>
  <c r="U40" i="2"/>
  <c r="T40" i="2"/>
  <c r="S40" i="2"/>
  <c r="V39" i="2"/>
  <c r="U39" i="2"/>
  <c r="T39" i="2"/>
  <c r="S39" i="2"/>
  <c r="V38" i="2"/>
  <c r="U38" i="2"/>
  <c r="T38" i="2"/>
  <c r="S38" i="2"/>
  <c r="V37" i="2"/>
  <c r="U37" i="2"/>
  <c r="T37" i="2"/>
  <c r="S37" i="2"/>
  <c r="V36" i="2"/>
  <c r="U36" i="2"/>
  <c r="T36" i="2"/>
  <c r="S36" i="2"/>
  <c r="V35" i="2"/>
  <c r="U35" i="2"/>
  <c r="T35" i="2"/>
  <c r="S35" i="2"/>
  <c r="V34" i="2"/>
  <c r="U34" i="2"/>
  <c r="T34" i="2"/>
  <c r="S34" i="2"/>
  <c r="V33" i="2"/>
  <c r="U33" i="2"/>
  <c r="T33" i="2"/>
  <c r="S33" i="2"/>
  <c r="V32" i="2"/>
  <c r="U32" i="2"/>
  <c r="T32" i="2"/>
  <c r="S32" i="2"/>
  <c r="V31" i="2"/>
  <c r="U31" i="2"/>
  <c r="T31" i="2"/>
  <c r="S31" i="2"/>
  <c r="V30" i="2"/>
  <c r="U30" i="2"/>
  <c r="T30" i="2"/>
  <c r="S30" i="2"/>
  <c r="V29" i="2"/>
  <c r="U29" i="2"/>
  <c r="T29" i="2"/>
  <c r="S29" i="2"/>
  <c r="V28" i="2"/>
  <c r="U28" i="2"/>
  <c r="T28" i="2"/>
  <c r="S28" i="2"/>
  <c r="V27" i="2"/>
  <c r="U27" i="2"/>
  <c r="T27" i="2"/>
  <c r="S27" i="2"/>
  <c r="V26" i="2"/>
  <c r="U26" i="2"/>
  <c r="T26" i="2"/>
  <c r="S26" i="2"/>
  <c r="V25" i="2"/>
  <c r="U25" i="2"/>
  <c r="T25" i="2"/>
  <c r="S25" i="2"/>
  <c r="V24" i="2"/>
  <c r="U24" i="2"/>
  <c r="T24" i="2"/>
  <c r="S24" i="2"/>
  <c r="V23" i="2"/>
  <c r="U23" i="2"/>
  <c r="T23" i="2"/>
  <c r="S23" i="2"/>
  <c r="V22" i="2"/>
  <c r="U22" i="2"/>
  <c r="T22" i="2"/>
  <c r="S22" i="2"/>
  <c r="V21" i="2"/>
  <c r="U21" i="2"/>
  <c r="T21" i="2"/>
  <c r="S21" i="2"/>
  <c r="V20" i="2"/>
  <c r="U20" i="2"/>
  <c r="T20" i="2"/>
  <c r="S20" i="2"/>
  <c r="V19" i="2"/>
  <c r="U19" i="2"/>
  <c r="T19" i="2"/>
  <c r="S19" i="2"/>
  <c r="V18" i="2"/>
  <c r="U18" i="2"/>
  <c r="T18" i="2"/>
  <c r="S18" i="2"/>
  <c r="V17" i="2"/>
  <c r="U17" i="2"/>
  <c r="T17" i="2"/>
  <c r="S17" i="2"/>
  <c r="V16" i="2"/>
  <c r="U16" i="2"/>
  <c r="T16" i="2"/>
  <c r="S16" i="2"/>
  <c r="V15" i="2"/>
  <c r="U15" i="2"/>
  <c r="T15" i="2"/>
  <c r="S15" i="2"/>
  <c r="V14" i="2"/>
  <c r="U14" i="2"/>
  <c r="T14" i="2"/>
  <c r="S14" i="2"/>
  <c r="V13" i="2"/>
  <c r="U13" i="2"/>
  <c r="T13" i="2"/>
  <c r="S13" i="2"/>
  <c r="V12" i="2"/>
  <c r="U12" i="2"/>
  <c r="T12" i="2"/>
  <c r="S12" i="2"/>
  <c r="V11" i="2"/>
  <c r="U11" i="2"/>
  <c r="T11" i="2"/>
  <c r="S11" i="2"/>
  <c r="V10" i="2"/>
  <c r="U10" i="2"/>
  <c r="T10" i="2"/>
  <c r="S10" i="2"/>
  <c r="V9" i="2"/>
  <c r="U9" i="2"/>
  <c r="T9" i="2"/>
  <c r="S9" i="2"/>
  <c r="V8" i="2"/>
  <c r="U8" i="2"/>
  <c r="T8" i="2"/>
  <c r="S8" i="2"/>
  <c r="V7" i="2"/>
  <c r="U7" i="2"/>
  <c r="T7" i="2"/>
  <c r="S7" i="2"/>
  <c r="V6" i="2"/>
  <c r="U6" i="2"/>
  <c r="T6" i="2"/>
  <c r="S6" i="2"/>
  <c r="V5" i="2"/>
  <c r="U5" i="2"/>
  <c r="T5" i="2"/>
  <c r="S5" i="2"/>
  <c r="V4" i="2"/>
  <c r="U4" i="2"/>
  <c r="T4" i="2"/>
  <c r="S4" i="2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F11" i="2"/>
  <c r="G11" i="2"/>
  <c r="D12" i="2"/>
  <c r="E12" i="2"/>
  <c r="F12" i="2"/>
  <c r="G12" i="2"/>
  <c r="D13" i="2"/>
  <c r="E13" i="2"/>
  <c r="F13" i="2"/>
  <c r="G13" i="2"/>
  <c r="D14" i="2"/>
  <c r="E14" i="2"/>
  <c r="F14" i="2"/>
  <c r="G14" i="2"/>
  <c r="D15" i="2"/>
  <c r="E15" i="2"/>
  <c r="F15" i="2"/>
  <c r="G15" i="2"/>
  <c r="D16" i="2"/>
  <c r="E16" i="2"/>
  <c r="F16" i="2"/>
  <c r="G16" i="2"/>
  <c r="D17" i="2"/>
  <c r="E17" i="2"/>
  <c r="F17" i="2"/>
  <c r="G17" i="2"/>
  <c r="D18" i="2"/>
  <c r="E18" i="2"/>
  <c r="F18" i="2"/>
  <c r="G18" i="2"/>
  <c r="D19" i="2"/>
  <c r="E19" i="2"/>
  <c r="F19" i="2"/>
  <c r="G19" i="2"/>
  <c r="D20" i="2"/>
  <c r="E20" i="2"/>
  <c r="F20" i="2"/>
  <c r="G20" i="2"/>
  <c r="D21" i="2"/>
  <c r="E21" i="2"/>
  <c r="F21" i="2"/>
  <c r="G21" i="2"/>
  <c r="D22" i="2"/>
  <c r="E22" i="2"/>
  <c r="F22" i="2"/>
  <c r="G22" i="2"/>
  <c r="D23" i="2"/>
  <c r="E23" i="2"/>
  <c r="F23" i="2"/>
  <c r="G23" i="2"/>
  <c r="D24" i="2"/>
  <c r="E24" i="2"/>
  <c r="F24" i="2"/>
  <c r="G24" i="2"/>
  <c r="D25" i="2"/>
  <c r="E25" i="2"/>
  <c r="F25" i="2"/>
  <c r="G25" i="2"/>
  <c r="D26" i="2"/>
  <c r="E26" i="2"/>
  <c r="F26" i="2"/>
  <c r="G26" i="2"/>
  <c r="D27" i="2"/>
  <c r="E27" i="2"/>
  <c r="F27" i="2"/>
  <c r="G27" i="2"/>
  <c r="D28" i="2"/>
  <c r="E28" i="2"/>
  <c r="F28" i="2"/>
  <c r="G28" i="2"/>
  <c r="D29" i="2"/>
  <c r="E29" i="2"/>
  <c r="F29" i="2"/>
  <c r="G29" i="2"/>
  <c r="D30" i="2"/>
  <c r="E30" i="2"/>
  <c r="F30" i="2"/>
  <c r="G30" i="2"/>
  <c r="D31" i="2"/>
  <c r="E31" i="2"/>
  <c r="F31" i="2"/>
  <c r="G31" i="2"/>
  <c r="D32" i="2"/>
  <c r="E32" i="2"/>
  <c r="F32" i="2"/>
  <c r="G32" i="2"/>
  <c r="D33" i="2"/>
  <c r="E33" i="2"/>
  <c r="F33" i="2"/>
  <c r="G33" i="2"/>
  <c r="D34" i="2"/>
  <c r="E34" i="2"/>
  <c r="F34" i="2"/>
  <c r="G34" i="2"/>
  <c r="D35" i="2"/>
  <c r="E35" i="2"/>
  <c r="F35" i="2"/>
  <c r="G35" i="2"/>
  <c r="D36" i="2"/>
  <c r="E36" i="2"/>
  <c r="F36" i="2"/>
  <c r="G36" i="2"/>
  <c r="D37" i="2"/>
  <c r="E37" i="2"/>
  <c r="F37" i="2"/>
  <c r="G37" i="2"/>
  <c r="D38" i="2"/>
  <c r="E38" i="2"/>
  <c r="F38" i="2"/>
  <c r="G38" i="2"/>
  <c r="D39" i="2"/>
  <c r="E39" i="2"/>
  <c r="F39" i="2"/>
  <c r="G39" i="2"/>
  <c r="D40" i="2"/>
  <c r="E40" i="2"/>
  <c r="F40" i="2"/>
  <c r="G40" i="2"/>
  <c r="D41" i="2"/>
  <c r="E41" i="2"/>
  <c r="F41" i="2"/>
  <c r="G41" i="2"/>
  <c r="D42" i="2"/>
  <c r="E42" i="2"/>
  <c r="F42" i="2"/>
  <c r="G42" i="2"/>
  <c r="D43" i="2"/>
  <c r="E43" i="2"/>
  <c r="F43" i="2"/>
  <c r="G43" i="2"/>
  <c r="D44" i="2"/>
  <c r="E44" i="2"/>
  <c r="F44" i="2"/>
  <c r="G44" i="2"/>
  <c r="D45" i="2"/>
  <c r="E45" i="2"/>
  <c r="F45" i="2"/>
  <c r="G45" i="2"/>
  <c r="D46" i="2"/>
  <c r="E46" i="2"/>
  <c r="F46" i="2"/>
  <c r="G46" i="2"/>
  <c r="D47" i="2"/>
  <c r="E47" i="2"/>
  <c r="F47" i="2"/>
  <c r="G47" i="2"/>
  <c r="E4" i="2"/>
  <c r="F4" i="2"/>
  <c r="G4" i="2"/>
  <c r="D4" i="2"/>
  <c r="W3" i="3"/>
  <c r="X3" i="3"/>
  <c r="W4" i="3"/>
  <c r="X4" i="3"/>
  <c r="W5" i="3"/>
  <c r="X5" i="3"/>
  <c r="W6" i="3"/>
  <c r="X6" i="3"/>
  <c r="W7" i="3"/>
  <c r="X7" i="3"/>
  <c r="W8" i="3"/>
  <c r="X8" i="3"/>
  <c r="W9" i="3"/>
  <c r="X9" i="3"/>
  <c r="W10" i="3"/>
  <c r="X10" i="3"/>
  <c r="W11" i="3"/>
  <c r="X11" i="3"/>
  <c r="W12" i="3"/>
  <c r="X12" i="3"/>
  <c r="W13" i="3"/>
  <c r="X13" i="3"/>
  <c r="W14" i="3"/>
  <c r="X14" i="3"/>
  <c r="W15" i="3"/>
  <c r="X15" i="3"/>
  <c r="W16" i="3"/>
  <c r="X16" i="3"/>
  <c r="W17" i="3"/>
  <c r="X17" i="3"/>
  <c r="W18" i="3"/>
  <c r="X18" i="3"/>
  <c r="W19" i="3"/>
  <c r="X19" i="3"/>
  <c r="W20" i="3"/>
  <c r="X20" i="3"/>
  <c r="W21" i="3"/>
  <c r="X21" i="3"/>
  <c r="W22" i="3"/>
  <c r="X22" i="3"/>
  <c r="W23" i="3"/>
  <c r="X23" i="3"/>
  <c r="W24" i="3"/>
  <c r="X24" i="3"/>
  <c r="W25" i="3"/>
  <c r="X25" i="3"/>
  <c r="W26" i="3"/>
  <c r="X26" i="3"/>
  <c r="W27" i="3"/>
  <c r="X27" i="3"/>
  <c r="W28" i="3"/>
  <c r="X28" i="3"/>
  <c r="W29" i="3"/>
  <c r="X29" i="3"/>
  <c r="W30" i="3"/>
  <c r="X30" i="3"/>
  <c r="W31" i="3"/>
  <c r="X31" i="3"/>
  <c r="W32" i="3"/>
  <c r="X32" i="3"/>
  <c r="W33" i="3"/>
  <c r="X33" i="3"/>
  <c r="W34" i="3"/>
  <c r="X34" i="3"/>
  <c r="W35" i="3"/>
  <c r="X35" i="3"/>
  <c r="W36" i="3"/>
  <c r="X36" i="3"/>
  <c r="W37" i="3"/>
  <c r="X37" i="3"/>
  <c r="W38" i="3"/>
  <c r="X38" i="3"/>
  <c r="W39" i="3"/>
  <c r="X39" i="3"/>
  <c r="W40" i="3"/>
  <c r="X40" i="3"/>
  <c r="W41" i="3"/>
  <c r="X41" i="3"/>
  <c r="W42" i="3"/>
  <c r="X42" i="3"/>
  <c r="W43" i="3"/>
  <c r="X43" i="3"/>
  <c r="W44" i="3"/>
  <c r="X44" i="3"/>
  <c r="W45" i="3"/>
  <c r="X45" i="3"/>
  <c r="W46" i="3"/>
  <c r="X46" i="3"/>
  <c r="W47" i="3"/>
  <c r="X47" i="3"/>
  <c r="W48" i="3"/>
  <c r="X48" i="3"/>
  <c r="W49" i="3"/>
  <c r="X49" i="3"/>
  <c r="W50" i="3"/>
  <c r="X50" i="3"/>
  <c r="W51" i="3"/>
  <c r="X51" i="3"/>
  <c r="W52" i="3"/>
  <c r="X52" i="3"/>
  <c r="W53" i="3"/>
  <c r="X53" i="3"/>
  <c r="W54" i="3"/>
  <c r="X54" i="3"/>
  <c r="W55" i="3"/>
  <c r="X55" i="3"/>
  <c r="W56" i="3"/>
  <c r="X56" i="3"/>
  <c r="W57" i="3"/>
  <c r="X57" i="3"/>
  <c r="W58" i="3"/>
  <c r="X58" i="3"/>
  <c r="W59" i="3"/>
  <c r="X59" i="3"/>
  <c r="W60" i="3"/>
  <c r="X60" i="3"/>
  <c r="W61" i="3"/>
  <c r="X61" i="3"/>
  <c r="W62" i="3"/>
  <c r="X62" i="3"/>
  <c r="W63" i="3"/>
  <c r="X63" i="3"/>
  <c r="W64" i="3"/>
  <c r="X64" i="3"/>
  <c r="W65" i="3"/>
  <c r="X65" i="3"/>
  <c r="W66" i="3"/>
  <c r="X66" i="3"/>
  <c r="W67" i="3"/>
  <c r="X67" i="3"/>
  <c r="W68" i="3"/>
  <c r="X68" i="3"/>
  <c r="W69" i="3"/>
  <c r="X69" i="3"/>
  <c r="W70" i="3"/>
  <c r="X70" i="3"/>
  <c r="W71" i="3"/>
  <c r="X71" i="3"/>
  <c r="W72" i="3"/>
  <c r="X72" i="3"/>
  <c r="W73" i="3"/>
  <c r="X73" i="3"/>
  <c r="W74" i="3"/>
  <c r="X74" i="3"/>
  <c r="W75" i="3"/>
  <c r="X75" i="3"/>
  <c r="W76" i="3"/>
  <c r="X76" i="3"/>
  <c r="W77" i="3"/>
  <c r="X77" i="3"/>
  <c r="W78" i="3"/>
  <c r="X78" i="3"/>
  <c r="W79" i="3"/>
  <c r="X79" i="3"/>
  <c r="W80" i="3"/>
  <c r="X80" i="3"/>
  <c r="W81" i="3"/>
  <c r="X81" i="3"/>
  <c r="W82" i="3"/>
  <c r="X82" i="3"/>
  <c r="W83" i="3"/>
  <c r="X83" i="3"/>
  <c r="W84" i="3"/>
  <c r="X84" i="3"/>
  <c r="W85" i="3"/>
  <c r="X85" i="3"/>
  <c r="W86" i="3"/>
  <c r="X86" i="3"/>
  <c r="W87" i="3"/>
  <c r="X87" i="3"/>
  <c r="W88" i="3"/>
  <c r="X88" i="3"/>
  <c r="W89" i="3"/>
  <c r="X89" i="3"/>
  <c r="W90" i="3"/>
  <c r="X90" i="3"/>
  <c r="W91" i="3"/>
  <c r="X91" i="3"/>
  <c r="W92" i="3"/>
  <c r="X92" i="3"/>
  <c r="W93" i="3"/>
  <c r="X93" i="3"/>
  <c r="W94" i="3"/>
  <c r="X94" i="3"/>
  <c r="W95" i="3"/>
  <c r="X95" i="3"/>
  <c r="W96" i="3"/>
  <c r="X96" i="3"/>
  <c r="W97" i="3"/>
  <c r="X97" i="3"/>
  <c r="W98" i="3"/>
  <c r="X98" i="3"/>
  <c r="W99" i="3"/>
  <c r="X99" i="3"/>
  <c r="W100" i="3"/>
  <c r="X100" i="3"/>
  <c r="W101" i="3"/>
  <c r="X101" i="3"/>
  <c r="W102" i="3"/>
  <c r="X102" i="3"/>
  <c r="W103" i="3"/>
  <c r="X103" i="3"/>
  <c r="W104" i="3"/>
  <c r="X104" i="3"/>
  <c r="W105" i="3"/>
  <c r="X105" i="3"/>
  <c r="W106" i="3"/>
  <c r="X106" i="3"/>
  <c r="W107" i="3"/>
  <c r="X107" i="3"/>
  <c r="W108" i="3"/>
  <c r="X108" i="3"/>
  <c r="W109" i="3"/>
  <c r="X109" i="3"/>
  <c r="W110" i="3"/>
  <c r="X110" i="3"/>
  <c r="W111" i="3"/>
  <c r="X111" i="3"/>
  <c r="W112" i="3"/>
  <c r="X112" i="3"/>
  <c r="W113" i="3"/>
  <c r="X113" i="3"/>
  <c r="W114" i="3"/>
  <c r="X114" i="3"/>
  <c r="W115" i="3"/>
  <c r="X115" i="3"/>
  <c r="W116" i="3"/>
  <c r="X116" i="3"/>
  <c r="W117" i="3"/>
  <c r="X117" i="3"/>
  <c r="W118" i="3"/>
  <c r="X118" i="3"/>
  <c r="W119" i="3"/>
  <c r="X119" i="3"/>
  <c r="W120" i="3"/>
  <c r="X120" i="3"/>
  <c r="W121" i="3"/>
  <c r="X121" i="3"/>
  <c r="W122" i="3"/>
  <c r="X122" i="3"/>
  <c r="W123" i="3"/>
  <c r="X123" i="3"/>
  <c r="W124" i="3"/>
  <c r="X124" i="3"/>
  <c r="W125" i="3"/>
  <c r="X125" i="3"/>
  <c r="W126" i="3"/>
  <c r="X126" i="3"/>
  <c r="W127" i="3"/>
  <c r="X127" i="3"/>
  <c r="W128" i="3"/>
  <c r="X128" i="3"/>
  <c r="W129" i="3"/>
  <c r="X129" i="3"/>
  <c r="W130" i="3"/>
  <c r="X130" i="3"/>
  <c r="W131" i="3"/>
  <c r="X131" i="3"/>
  <c r="W132" i="3"/>
  <c r="X132" i="3"/>
  <c r="W133" i="3"/>
  <c r="X133" i="3"/>
  <c r="W134" i="3"/>
  <c r="X134" i="3"/>
  <c r="W135" i="3"/>
  <c r="X135" i="3"/>
  <c r="W136" i="3"/>
  <c r="X136" i="3"/>
  <c r="W137" i="3"/>
  <c r="X137" i="3"/>
  <c r="W138" i="3"/>
  <c r="X138" i="3"/>
  <c r="W139" i="3"/>
  <c r="X139" i="3"/>
  <c r="W140" i="3"/>
  <c r="X140" i="3"/>
  <c r="W141" i="3"/>
  <c r="X141" i="3"/>
  <c r="W142" i="3"/>
  <c r="X142" i="3"/>
  <c r="W143" i="3"/>
  <c r="X143" i="3"/>
  <c r="W144" i="3"/>
  <c r="X144" i="3"/>
  <c r="W145" i="3"/>
  <c r="X145" i="3"/>
  <c r="W146" i="3"/>
  <c r="X146" i="3"/>
  <c r="W147" i="3"/>
  <c r="X147" i="3"/>
  <c r="W148" i="3"/>
  <c r="X148" i="3"/>
  <c r="W149" i="3"/>
  <c r="X149" i="3"/>
  <c r="W150" i="3"/>
  <c r="X150" i="3"/>
  <c r="W151" i="3"/>
  <c r="X151" i="3"/>
  <c r="W152" i="3"/>
  <c r="X152" i="3"/>
  <c r="W153" i="3"/>
  <c r="X153" i="3"/>
  <c r="W154" i="3"/>
  <c r="X154" i="3"/>
  <c r="W155" i="3"/>
  <c r="X155" i="3"/>
  <c r="W156" i="3"/>
  <c r="X156" i="3"/>
  <c r="W157" i="3"/>
  <c r="X157" i="3"/>
  <c r="W158" i="3"/>
  <c r="X158" i="3"/>
  <c r="W159" i="3"/>
  <c r="X159" i="3"/>
  <c r="W160" i="3"/>
  <c r="X160" i="3"/>
  <c r="W161" i="3"/>
  <c r="X161" i="3"/>
  <c r="W162" i="3"/>
  <c r="X162" i="3"/>
  <c r="W163" i="3"/>
  <c r="X163" i="3"/>
  <c r="W164" i="3"/>
  <c r="X164" i="3"/>
  <c r="W165" i="3"/>
  <c r="X165" i="3"/>
  <c r="W166" i="3"/>
  <c r="X166" i="3"/>
  <c r="W167" i="3"/>
  <c r="X167" i="3"/>
  <c r="W168" i="3"/>
  <c r="X168" i="3"/>
  <c r="W169" i="3"/>
  <c r="X169" i="3"/>
  <c r="W170" i="3"/>
  <c r="X170" i="3"/>
  <c r="W171" i="3"/>
  <c r="X171" i="3"/>
  <c r="W172" i="3"/>
  <c r="X172" i="3"/>
  <c r="W173" i="3"/>
  <c r="X173" i="3"/>
  <c r="W174" i="3"/>
  <c r="X174" i="3"/>
  <c r="W175" i="3"/>
  <c r="X175" i="3"/>
  <c r="W176" i="3"/>
  <c r="X176" i="3"/>
  <c r="W177" i="3"/>
  <c r="X177" i="3"/>
  <c r="X2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2" i="3"/>
  <c r="S7" i="3"/>
  <c r="S11" i="3" s="1"/>
  <c r="S15" i="3" s="1"/>
  <c r="S19" i="3" s="1"/>
  <c r="S23" i="3" s="1"/>
  <c r="S27" i="3" s="1"/>
  <c r="S31" i="3" s="1"/>
  <c r="S35" i="3" s="1"/>
  <c r="S39" i="3" s="1"/>
  <c r="S43" i="3" s="1"/>
  <c r="S47" i="3" s="1"/>
  <c r="S51" i="3" s="1"/>
  <c r="S55" i="3" s="1"/>
  <c r="S59" i="3" s="1"/>
  <c r="S63" i="3" s="1"/>
  <c r="S67" i="3" s="1"/>
  <c r="S71" i="3" s="1"/>
  <c r="S75" i="3" s="1"/>
  <c r="S79" i="3" s="1"/>
  <c r="S83" i="3" s="1"/>
  <c r="S87" i="3" s="1"/>
  <c r="S91" i="3" s="1"/>
  <c r="S95" i="3" s="1"/>
  <c r="S99" i="3" s="1"/>
  <c r="S103" i="3" s="1"/>
  <c r="S107" i="3" s="1"/>
  <c r="S111" i="3" s="1"/>
  <c r="S115" i="3" s="1"/>
  <c r="S119" i="3" s="1"/>
  <c r="S123" i="3" s="1"/>
  <c r="S127" i="3" s="1"/>
  <c r="S131" i="3" s="1"/>
  <c r="S135" i="3" s="1"/>
  <c r="S139" i="3" s="1"/>
  <c r="S143" i="3" s="1"/>
  <c r="S147" i="3" s="1"/>
  <c r="S151" i="3" s="1"/>
  <c r="S155" i="3" s="1"/>
  <c r="S159" i="3" s="1"/>
  <c r="S163" i="3" s="1"/>
  <c r="S167" i="3" s="1"/>
  <c r="S171" i="3" s="1"/>
  <c r="S175" i="3" s="1"/>
  <c r="S8" i="3"/>
  <c r="S12" i="3" s="1"/>
  <c r="S16" i="3" s="1"/>
  <c r="S20" i="3" s="1"/>
  <c r="S24" i="3" s="1"/>
  <c r="S28" i="3" s="1"/>
  <c r="S32" i="3" s="1"/>
  <c r="S36" i="3" s="1"/>
  <c r="S40" i="3" s="1"/>
  <c r="S44" i="3" s="1"/>
  <c r="S48" i="3" s="1"/>
  <c r="S52" i="3" s="1"/>
  <c r="S56" i="3" s="1"/>
  <c r="S60" i="3" s="1"/>
  <c r="S64" i="3" s="1"/>
  <c r="S68" i="3" s="1"/>
  <c r="S72" i="3" s="1"/>
  <c r="S76" i="3" s="1"/>
  <c r="S80" i="3" s="1"/>
  <c r="S84" i="3" s="1"/>
  <c r="S88" i="3" s="1"/>
  <c r="S92" i="3" s="1"/>
  <c r="S96" i="3" s="1"/>
  <c r="S100" i="3" s="1"/>
  <c r="S104" i="3" s="1"/>
  <c r="S108" i="3" s="1"/>
  <c r="S112" i="3" s="1"/>
  <c r="S116" i="3" s="1"/>
  <c r="S120" i="3" s="1"/>
  <c r="S124" i="3" s="1"/>
  <c r="S128" i="3" s="1"/>
  <c r="S132" i="3" s="1"/>
  <c r="S136" i="3" s="1"/>
  <c r="S140" i="3" s="1"/>
  <c r="S144" i="3" s="1"/>
  <c r="S148" i="3" s="1"/>
  <c r="S152" i="3" s="1"/>
  <c r="S156" i="3" s="1"/>
  <c r="S160" i="3" s="1"/>
  <c r="S164" i="3" s="1"/>
  <c r="S168" i="3" s="1"/>
  <c r="S172" i="3" s="1"/>
  <c r="S176" i="3" s="1"/>
  <c r="S9" i="3"/>
  <c r="S13" i="3" s="1"/>
  <c r="S17" i="3" s="1"/>
  <c r="S21" i="3" s="1"/>
  <c r="S25" i="3" s="1"/>
  <c r="S29" i="3" s="1"/>
  <c r="S33" i="3" s="1"/>
  <c r="S37" i="3" s="1"/>
  <c r="S41" i="3" s="1"/>
  <c r="S45" i="3" s="1"/>
  <c r="S49" i="3" s="1"/>
  <c r="S53" i="3" s="1"/>
  <c r="S57" i="3" s="1"/>
  <c r="S61" i="3" s="1"/>
  <c r="S65" i="3" s="1"/>
  <c r="S69" i="3" s="1"/>
  <c r="S73" i="3" s="1"/>
  <c r="S77" i="3" s="1"/>
  <c r="S81" i="3" s="1"/>
  <c r="S85" i="3" s="1"/>
  <c r="S89" i="3" s="1"/>
  <c r="S93" i="3" s="1"/>
  <c r="S97" i="3" s="1"/>
  <c r="S101" i="3" s="1"/>
  <c r="S105" i="3" s="1"/>
  <c r="S109" i="3" s="1"/>
  <c r="S113" i="3" s="1"/>
  <c r="S117" i="3" s="1"/>
  <c r="S121" i="3" s="1"/>
  <c r="S125" i="3" s="1"/>
  <c r="S129" i="3" s="1"/>
  <c r="S133" i="3" s="1"/>
  <c r="S137" i="3" s="1"/>
  <c r="S141" i="3" s="1"/>
  <c r="S145" i="3" s="1"/>
  <c r="S149" i="3" s="1"/>
  <c r="S153" i="3" s="1"/>
  <c r="S157" i="3" s="1"/>
  <c r="S161" i="3" s="1"/>
  <c r="S165" i="3" s="1"/>
  <c r="S169" i="3" s="1"/>
  <c r="S173" i="3" s="1"/>
  <c r="S177" i="3" s="1"/>
  <c r="S6" i="3"/>
  <c r="S10" i="3" s="1"/>
  <c r="S14" i="3" s="1"/>
  <c r="S18" i="3" s="1"/>
  <c r="S22" i="3" s="1"/>
  <c r="S26" i="3" s="1"/>
  <c r="S30" i="3" s="1"/>
  <c r="S34" i="3" s="1"/>
  <c r="S38" i="3" s="1"/>
  <c r="S42" i="3" s="1"/>
  <c r="S46" i="3" s="1"/>
  <c r="S50" i="3" s="1"/>
  <c r="S54" i="3" s="1"/>
  <c r="S58" i="3" s="1"/>
  <c r="S62" i="3" s="1"/>
  <c r="S66" i="3" s="1"/>
  <c r="S70" i="3" s="1"/>
  <c r="S74" i="3" s="1"/>
  <c r="S78" i="3" s="1"/>
  <c r="S82" i="3" s="1"/>
  <c r="S86" i="3" s="1"/>
  <c r="S90" i="3" s="1"/>
  <c r="S94" i="3" s="1"/>
  <c r="S98" i="3" s="1"/>
  <c r="S102" i="3" s="1"/>
  <c r="S106" i="3" s="1"/>
  <c r="S110" i="3" s="1"/>
  <c r="S114" i="3" s="1"/>
  <c r="S118" i="3" s="1"/>
  <c r="S122" i="3" s="1"/>
  <c r="S126" i="3" s="1"/>
  <c r="S130" i="3" s="1"/>
  <c r="S134" i="3" s="1"/>
  <c r="S138" i="3" s="1"/>
  <c r="S142" i="3" s="1"/>
  <c r="S146" i="3" s="1"/>
  <c r="S150" i="3" s="1"/>
  <c r="S154" i="3" s="1"/>
  <c r="S158" i="3" s="1"/>
  <c r="S162" i="3" s="1"/>
  <c r="S166" i="3" s="1"/>
  <c r="S170" i="3" s="1"/>
  <c r="S174" i="3" s="1"/>
</calcChain>
</file>

<file path=xl/sharedStrings.xml><?xml version="1.0" encoding="utf-8"?>
<sst xmlns="http://schemas.openxmlformats.org/spreadsheetml/2006/main" count="2611" uniqueCount="240">
  <si>
    <t>Location</t>
  </si>
  <si>
    <t>BookName</t>
  </si>
  <si>
    <t>CRO</t>
  </si>
  <si>
    <t>ST</t>
  </si>
  <si>
    <t>City</t>
  </si>
  <si>
    <t>Client1</t>
  </si>
  <si>
    <t>Type</t>
  </si>
  <si>
    <t>Exp</t>
  </si>
  <si>
    <t>Entry</t>
  </si>
  <si>
    <t>Hybrid</t>
  </si>
  <si>
    <t>Pedigree</t>
  </si>
  <si>
    <t>User Rep</t>
  </si>
  <si>
    <t>Plot #</t>
  </si>
  <si>
    <t>UR_Plot</t>
  </si>
  <si>
    <t>Source Order</t>
  </si>
  <si>
    <t>Check</t>
  </si>
  <si>
    <t>Check#</t>
  </si>
  <si>
    <t>Group#</t>
  </si>
  <si>
    <t>ISU.IA.MOValley</t>
  </si>
  <si>
    <t>CF2221</t>
  </si>
  <si>
    <t>ISU</t>
  </si>
  <si>
    <t>IA</t>
  </si>
  <si>
    <t>MOValley</t>
  </si>
  <si>
    <t>LC</t>
  </si>
  <si>
    <t>4-row</t>
  </si>
  <si>
    <t>LC_4211</t>
  </si>
  <si>
    <t>Cross Type: 56</t>
  </si>
  <si>
    <t>PHP02 x PHK76</t>
  </si>
  <si>
    <t>Cross Type: 2</t>
  </si>
  <si>
    <t>LH185 x LH82</t>
  </si>
  <si>
    <t>Cross Type: 7</t>
  </si>
  <si>
    <t>LH82 x W606S</t>
  </si>
  <si>
    <t>commercial hybrid 1</t>
  </si>
  <si>
    <t>Cross Type: 55</t>
  </si>
  <si>
    <t>PHP02 x LH145</t>
  </si>
  <si>
    <t>Cross Type: 1</t>
  </si>
  <si>
    <t>LH185 x LH145</t>
  </si>
  <si>
    <t>DKC107-33GENVT2PRIB</t>
  </si>
  <si>
    <t>Cross Type: 57</t>
  </si>
  <si>
    <t>PHP02 x W606S</t>
  </si>
  <si>
    <t>Cross Type: 49</t>
  </si>
  <si>
    <t>PHK76 x W606S</t>
  </si>
  <si>
    <t>Cross Type: 45</t>
  </si>
  <si>
    <t>PHK56 x LH145</t>
  </si>
  <si>
    <t>Cross Type: 17</t>
  </si>
  <si>
    <t>LH195 x LH185</t>
  </si>
  <si>
    <t>Y</t>
  </si>
  <si>
    <t>Cross Type: 14</t>
  </si>
  <si>
    <t>B73 x PHZ51</t>
  </si>
  <si>
    <t>Cross Type: 86</t>
  </si>
  <si>
    <t>PHW52 x PHN82</t>
  </si>
  <si>
    <t>Cross Type: 50</t>
  </si>
  <si>
    <t>PHK76 x LH82</t>
  </si>
  <si>
    <t>Cross Type: 89</t>
  </si>
  <si>
    <t>2369 x PHZ51</t>
  </si>
  <si>
    <t>Cross Type: 61</t>
  </si>
  <si>
    <t>LH74 x PHN82</t>
  </si>
  <si>
    <t>Cross Type: 64</t>
  </si>
  <si>
    <t>2369 x LH123HT</t>
  </si>
  <si>
    <t>Cross Type: 54</t>
  </si>
  <si>
    <t>PHP02 x PHN46</t>
  </si>
  <si>
    <t>Cross Type: 21</t>
  </si>
  <si>
    <t>PHW52 x LH185</t>
  </si>
  <si>
    <t>Solar 2</t>
  </si>
  <si>
    <t>Cross Type: 62</t>
  </si>
  <si>
    <t>B73 x PHN82</t>
  </si>
  <si>
    <t>Cross Type: 40</t>
  </si>
  <si>
    <t>PHK56 x W606S</t>
  </si>
  <si>
    <t>Cross Type: 42</t>
  </si>
  <si>
    <t>PHK56 x LH198</t>
  </si>
  <si>
    <t>Cross Type: 8</t>
  </si>
  <si>
    <t>PHB47 x LH185</t>
  </si>
  <si>
    <t>Cross Type: 26</t>
  </si>
  <si>
    <t>2369 x PHN82</t>
  </si>
  <si>
    <t>Cross Type: 37</t>
  </si>
  <si>
    <t>PHP02 x PHG47</t>
  </si>
  <si>
    <t>Cross Type: 5</t>
  </si>
  <si>
    <t>LH82 x PHB47</t>
  </si>
  <si>
    <t>Cross Type: 6</t>
  </si>
  <si>
    <t>LH82 x PHJ89</t>
  </si>
  <si>
    <t>Cross Type: 35</t>
  </si>
  <si>
    <t>PHB47 x 3IIH6</t>
  </si>
  <si>
    <t>Cross Type: 44</t>
  </si>
  <si>
    <t>PHK56 x LH185</t>
  </si>
  <si>
    <t>Cross Type: 93</t>
  </si>
  <si>
    <t>WF9 x H95</t>
  </si>
  <si>
    <t>Solar 4</t>
  </si>
  <si>
    <t>Cross Type: 33</t>
  </si>
  <si>
    <t>LH74 x PHM49</t>
  </si>
  <si>
    <t>Cross Type: 11</t>
  </si>
  <si>
    <t>PHN46 x W606S</t>
  </si>
  <si>
    <t>Cross Type: 66</t>
  </si>
  <si>
    <t>B37 x Mo17</t>
  </si>
  <si>
    <t>Cross Type: 18</t>
  </si>
  <si>
    <t>LH195 x PHZ51</t>
  </si>
  <si>
    <t>Cross Type: 63</t>
  </si>
  <si>
    <t>PHB47 x PHK56</t>
  </si>
  <si>
    <t>Cross Type: 53</t>
  </si>
  <si>
    <t>PHP02 x LH185</t>
  </si>
  <si>
    <t>Cross Type: 92</t>
  </si>
  <si>
    <t>B37 x H95</t>
  </si>
  <si>
    <t>Cross Type: 70</t>
  </si>
  <si>
    <t>LH123HT x 3IIH6</t>
  </si>
  <si>
    <t>Cross Type: 24</t>
  </si>
  <si>
    <t>PHZ51 x LH145</t>
  </si>
  <si>
    <t>commercial hybrid 5</t>
  </si>
  <si>
    <t>Cross Type: 77</t>
  </si>
  <si>
    <t>LH195 x 3IIH6</t>
  </si>
  <si>
    <t>Cross Type: 16</t>
  </si>
  <si>
    <t>LH145 x LH162</t>
  </si>
  <si>
    <t>Cross Type: 95</t>
  </si>
  <si>
    <t>F42 x OH43</t>
  </si>
  <si>
    <t>commercial hybrid 4</t>
  </si>
  <si>
    <t>Cross Type: 31</t>
  </si>
  <si>
    <t>B84 x 3IIH6</t>
  </si>
  <si>
    <t>Cross Type: 30</t>
  </si>
  <si>
    <t>B105 x 3IIH6</t>
  </si>
  <si>
    <t>Cross Type: 69</t>
  </si>
  <si>
    <t>LH195 x LH123HT</t>
  </si>
  <si>
    <t>Cross Type: 48</t>
  </si>
  <si>
    <t>PHK76 x 3IIH6</t>
  </si>
  <si>
    <t>Cross Type: 29</t>
  </si>
  <si>
    <t>4N506 x 3IIH6</t>
  </si>
  <si>
    <t>Solar 3</t>
  </si>
  <si>
    <t>Cross Type: 87</t>
  </si>
  <si>
    <t>LH198 x PHZ51</t>
  </si>
  <si>
    <t>Cross Type: 46</t>
  </si>
  <si>
    <t>PHK76 x LH145</t>
  </si>
  <si>
    <t>Cross Type: 36</t>
  </si>
  <si>
    <t>PHG39 x PHM49</t>
  </si>
  <si>
    <t>Cross Type: 51</t>
  </si>
  <si>
    <t>PHP02 x PHB47</t>
  </si>
  <si>
    <t>Cross Type: 23</t>
  </si>
  <si>
    <t>PHW52 x PHM49</t>
  </si>
  <si>
    <t>Cross Type: 12</t>
  </si>
  <si>
    <t>PHN46 x PHB47</t>
  </si>
  <si>
    <t>Cross Type: 19</t>
  </si>
  <si>
    <t>LH195 x PHM49</t>
  </si>
  <si>
    <t>Cross Type: 13</t>
  </si>
  <si>
    <t>B73 x Mo17</t>
  </si>
  <si>
    <t>Cross Type: 15</t>
  </si>
  <si>
    <t>B73 x PHM49</t>
  </si>
  <si>
    <t>Cross Type: 10</t>
  </si>
  <si>
    <t>PHN46 x PHK56</t>
  </si>
  <si>
    <t>Cross Type: 28</t>
  </si>
  <si>
    <t>2FACC x 3IIH6</t>
  </si>
  <si>
    <t>Cross Type: 90</t>
  </si>
  <si>
    <t>B73 x 3IIH6</t>
  </si>
  <si>
    <t>Cross Type: 22</t>
  </si>
  <si>
    <t>PHW52 x PHZ51</t>
  </si>
  <si>
    <t>Cross Type: 59</t>
  </si>
  <si>
    <t>PHP02 x PHK56</t>
  </si>
  <si>
    <t>Cross Type: 9</t>
  </si>
  <si>
    <t>PHB47 x PHJ89</t>
  </si>
  <si>
    <t>Cross Type: 80</t>
  </si>
  <si>
    <t>PHG39 x PHN82</t>
  </si>
  <si>
    <t>Cross Type: 65</t>
  </si>
  <si>
    <t>B14A x Mo17</t>
  </si>
  <si>
    <t>Cross Type: 58</t>
  </si>
  <si>
    <t>PHP02 x LH82</t>
  </si>
  <si>
    <t>Cross Type: 27</t>
  </si>
  <si>
    <t>2369 x 3IIH6</t>
  </si>
  <si>
    <t>Solar 1</t>
  </si>
  <si>
    <t>Cross Type: 67</t>
  </si>
  <si>
    <t>F42 x Mo17</t>
  </si>
  <si>
    <t>Cross Type: 47</t>
  </si>
  <si>
    <t>PHK76 x LH198</t>
  </si>
  <si>
    <t>Cross Type: 38</t>
  </si>
  <si>
    <t>PHT69 x 3IIH6</t>
  </si>
  <si>
    <t>Cross Type: 94</t>
  </si>
  <si>
    <t>B37 x OH43</t>
  </si>
  <si>
    <t>Cross Type: 34</t>
  </si>
  <si>
    <t>N209 x 3IIH6</t>
  </si>
  <si>
    <t>commercial hybrid 3</t>
  </si>
  <si>
    <t>Cross Type: 41</t>
  </si>
  <si>
    <t>PHK56 x 3IIH6</t>
  </si>
  <si>
    <t>Cross Type: 4</t>
  </si>
  <si>
    <t>LH198 x PHB47</t>
  </si>
  <si>
    <t>Cross Type: 25</t>
  </si>
  <si>
    <t>2369 x PHP02</t>
  </si>
  <si>
    <t>Cross Type: 43</t>
  </si>
  <si>
    <t>PHK56 x PHJ89</t>
  </si>
  <si>
    <t>Cross Type: 3</t>
  </si>
  <si>
    <t>LH185 x W606S</t>
  </si>
  <si>
    <t>Cross Type: 32</t>
  </si>
  <si>
    <t>LH123HT x PHB47</t>
  </si>
  <si>
    <t>Cross Type: 39</t>
  </si>
  <si>
    <t>PHK56 x LH82</t>
  </si>
  <si>
    <t>commercial hybrid 2</t>
  </si>
  <si>
    <t>Cross Type: 52</t>
  </si>
  <si>
    <t>PHP02 x PHJ89</t>
  </si>
  <si>
    <t>Cross Type: 60</t>
  </si>
  <si>
    <t>PHP02 x LH198</t>
  </si>
  <si>
    <t>Cross Type: 20</t>
  </si>
  <si>
    <t>PHJ40 x LH82</t>
  </si>
  <si>
    <t>Range Original</t>
  </si>
  <si>
    <t>Row Original</t>
  </si>
  <si>
    <t>Mod Range</t>
  </si>
  <si>
    <t>Mod Row</t>
  </si>
  <si>
    <t>Layout: Rep and Plot #</t>
  </si>
  <si>
    <t>Map Based on Original Numbering</t>
  </si>
  <si>
    <t>Index Original</t>
  </si>
  <si>
    <t>Index Mod</t>
  </si>
  <si>
    <t>Layout: UR_Plot</t>
  </si>
  <si>
    <t>Map Based on Modified Row Numbers</t>
  </si>
  <si>
    <t>About the Document</t>
  </si>
  <si>
    <t>This is a summary of the Hybrid HIPS field at Missouri Valley, IA</t>
  </si>
  <si>
    <t>The field posseses 176 plots (88 plots per rep)</t>
  </si>
  <si>
    <t>Rep 1</t>
  </si>
  <si>
    <t>Rep 2</t>
  </si>
  <si>
    <t>As of 8/24/22, the plots are unlabeled</t>
  </si>
  <si>
    <t>Sheet</t>
  </si>
  <si>
    <t>Description</t>
  </si>
  <si>
    <t>Layout</t>
  </si>
  <si>
    <t>Index</t>
  </si>
  <si>
    <t>Columns A-R are a copy/paste from the following document:</t>
  </si>
  <si>
    <t>Missouri Valley Hybrid HIPS 2022 - Index.xlsx</t>
  </si>
  <si>
    <t>This is a copy of the following file from Lisa Coffey</t>
  </si>
  <si>
    <t>LC-CF2221.xlsx</t>
  </si>
  <si>
    <t>Columns S and T are the range/row numbers for each of the plots based upon the document:</t>
  </si>
  <si>
    <t>Missouri Valley Hybrid HIPS 2022 - Layout.pdf</t>
  </si>
  <si>
    <t>This is a copy of the following file from Lisa Coffey:</t>
  </si>
  <si>
    <t>LC-MOValley-CF2221.pdf</t>
  </si>
  <si>
    <t xml:space="preserve">Columns U and V are modified range/row numbers that are compatible with the Schnable </t>
  </si>
  <si>
    <t xml:space="preserve">   lab's plot-based layout system (and is easier to understand for those only familiar with it)</t>
  </si>
  <si>
    <t>Columns W and X are indeces used for the production of the "Layout" sheet</t>
  </si>
  <si>
    <t>The remaining columns are simply copies of M and N</t>
  </si>
  <si>
    <t>Using the row/range numbers in the sheet, "Index", the maps here are the layouts of the</t>
  </si>
  <si>
    <t xml:space="preserve">   Missouri Valley hybrid HIPS field</t>
  </si>
  <si>
    <t>The maps represent the same plots but different ID terms are used in each of the maps</t>
  </si>
  <si>
    <t>4 row plots</t>
  </si>
  <si>
    <t xml:space="preserve">Location </t>
  </si>
  <si>
    <t>Field</t>
  </si>
  <si>
    <t>Replicate</t>
  </si>
  <si>
    <t>Range</t>
  </si>
  <si>
    <t>Row</t>
  </si>
  <si>
    <t>Name</t>
  </si>
  <si>
    <t>QR Code</t>
  </si>
  <si>
    <t>Missouri Valley</t>
  </si>
  <si>
    <t>Hybrid-HIPS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</si>
</sst>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0" xfId="0" applyFont="1"/>
    <xf numFmtId="0" fontId="4" fillId="0" borderId="1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EC19-D8B0-4240-B120-DC10AEE51EC1}">
  <dimension ref="A1:E35"/>
  <sheetViews>
    <sheetView workbookViewId="0">
      <selection activeCell="B7" sqref="B7"/>
    </sheetView>
  </sheetViews>
  <sheetFormatPr defaultRowHeight="14.4" x14ac:dyDescent="0.3"/>
  <sheetData>
    <row r="1" spans="1:5" x14ac:dyDescent="0.3">
      <c r="A1" s="25" t="s">
        <v>205</v>
      </c>
    </row>
    <row r="2" spans="1:5" x14ac:dyDescent="0.3">
      <c r="B2" t="s">
        <v>206</v>
      </c>
    </row>
    <row r="4" spans="1:5" x14ac:dyDescent="0.3">
      <c r="B4" t="s">
        <v>207</v>
      </c>
    </row>
    <row r="6" spans="1:5" x14ac:dyDescent="0.3">
      <c r="B6" t="s">
        <v>230</v>
      </c>
    </row>
    <row r="8" spans="1:5" x14ac:dyDescent="0.3">
      <c r="B8" t="s">
        <v>210</v>
      </c>
    </row>
    <row r="10" spans="1:5" x14ac:dyDescent="0.3">
      <c r="A10" s="25" t="s">
        <v>211</v>
      </c>
      <c r="B10" s="25" t="s">
        <v>212</v>
      </c>
    </row>
    <row r="12" spans="1:5" x14ac:dyDescent="0.3">
      <c r="A12" t="s">
        <v>214</v>
      </c>
    </row>
    <row r="13" spans="1:5" x14ac:dyDescent="0.3">
      <c r="B13" t="s">
        <v>215</v>
      </c>
    </row>
    <row r="14" spans="1:5" x14ac:dyDescent="0.3">
      <c r="C14" t="s">
        <v>216</v>
      </c>
    </row>
    <row r="15" spans="1:5" x14ac:dyDescent="0.3">
      <c r="D15" t="s">
        <v>217</v>
      </c>
    </row>
    <row r="16" spans="1:5" x14ac:dyDescent="0.3">
      <c r="E16" t="s">
        <v>218</v>
      </c>
    </row>
    <row r="18" spans="1:5" x14ac:dyDescent="0.3">
      <c r="B18" t="s">
        <v>219</v>
      </c>
    </row>
    <row r="19" spans="1:5" x14ac:dyDescent="0.3">
      <c r="C19" t="s">
        <v>220</v>
      </c>
    </row>
    <row r="20" spans="1:5" x14ac:dyDescent="0.3">
      <c r="D20" t="s">
        <v>221</v>
      </c>
    </row>
    <row r="21" spans="1:5" x14ac:dyDescent="0.3">
      <c r="E21" t="s">
        <v>222</v>
      </c>
    </row>
    <row r="23" spans="1:5" x14ac:dyDescent="0.3">
      <c r="B23" t="s">
        <v>223</v>
      </c>
    </row>
    <row r="24" spans="1:5" x14ac:dyDescent="0.3">
      <c r="B24" t="s">
        <v>224</v>
      </c>
    </row>
    <row r="26" spans="1:5" x14ac:dyDescent="0.3">
      <c r="B26" t="s">
        <v>225</v>
      </c>
    </row>
    <row r="28" spans="1:5" x14ac:dyDescent="0.3">
      <c r="B28" t="s">
        <v>226</v>
      </c>
    </row>
    <row r="31" spans="1:5" x14ac:dyDescent="0.3">
      <c r="A31" t="s">
        <v>213</v>
      </c>
    </row>
    <row r="32" spans="1:5" x14ac:dyDescent="0.3">
      <c r="B32" t="s">
        <v>227</v>
      </c>
    </row>
    <row r="33" spans="2:2" x14ac:dyDescent="0.3">
      <c r="B33" t="s">
        <v>228</v>
      </c>
    </row>
    <row r="35" spans="2:2" x14ac:dyDescent="0.3">
      <c r="B35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E4F4-D0C8-4256-8719-F6CDD4961CFA}">
  <dimension ref="A1:Z177"/>
  <sheetViews>
    <sheetView workbookViewId="0">
      <selection activeCell="K14" sqref="K14"/>
    </sheetView>
  </sheetViews>
  <sheetFormatPr defaultRowHeight="14.4" x14ac:dyDescent="0.3"/>
  <cols>
    <col min="1" max="1" width="14.5546875" bestFit="1" customWidth="1"/>
    <col min="2" max="2" width="10.33203125" hidden="1" customWidth="1"/>
    <col min="3" max="3" width="4.5546875" hidden="1" customWidth="1"/>
    <col min="4" max="4" width="3" hidden="1" customWidth="1"/>
    <col min="5" max="5" width="8.88671875" hidden="1" customWidth="1"/>
    <col min="6" max="6" width="6.77734375" hidden="1" customWidth="1"/>
    <col min="7" max="7" width="5.88671875" hidden="1" customWidth="1"/>
    <col min="8" max="8" width="8" hidden="1" customWidth="1"/>
    <col min="9" max="9" width="5.44140625" hidden="1" customWidth="1"/>
    <col min="10" max="10" width="20.6640625" bestFit="1" customWidth="1"/>
    <col min="11" max="11" width="17.6640625" bestFit="1" customWidth="1"/>
    <col min="12" max="12" width="8.44140625" bestFit="1" customWidth="1"/>
    <col min="13" max="13" width="5.77734375" bestFit="1" customWidth="1"/>
    <col min="14" max="14" width="7.77734375" bestFit="1" customWidth="1"/>
    <col min="15" max="18" width="8.88671875" customWidth="1"/>
    <col min="19" max="19" width="13.21875" bestFit="1" customWidth="1"/>
    <col min="20" max="20" width="11.5546875" bestFit="1" customWidth="1"/>
    <col min="21" max="21" width="10.6640625" bestFit="1" customWidth="1"/>
    <col min="22" max="22" width="9.109375" bestFit="1" customWidth="1"/>
    <col min="25" max="25" width="5.77734375" bestFit="1" customWidth="1"/>
    <col min="26" max="26" width="7.77734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201</v>
      </c>
      <c r="X1" s="13" t="s">
        <v>202</v>
      </c>
      <c r="Y1" s="1" t="s">
        <v>12</v>
      </c>
      <c r="Z1" s="1" t="s">
        <v>13</v>
      </c>
    </row>
    <row r="2" spans="1:26" x14ac:dyDescent="0.3">
      <c r="A2" s="2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1</v>
      </c>
      <c r="J2" s="4" t="s">
        <v>26</v>
      </c>
      <c r="K2" s="4" t="s">
        <v>27</v>
      </c>
      <c r="L2" s="4">
        <v>1</v>
      </c>
      <c r="M2" s="4">
        <v>1</v>
      </c>
      <c r="N2" s="4">
        <v>101</v>
      </c>
      <c r="O2" s="4">
        <v>29</v>
      </c>
      <c r="P2" s="4"/>
      <c r="Q2" s="4"/>
      <c r="R2" s="5"/>
      <c r="S2">
        <v>2</v>
      </c>
      <c r="T2">
        <v>23</v>
      </c>
      <c r="U2">
        <v>2</v>
      </c>
      <c r="V2">
        <f>IF(T2=23,1,IF(T2=25,2,IF(T2=27,3,IF(T2=29,4,"ERROR"))))</f>
        <v>1</v>
      </c>
      <c r="W2" t="str">
        <f>S2&amp;"_"&amp;T2</f>
        <v>2_23</v>
      </c>
      <c r="X2" t="str">
        <f>U2&amp;"_"&amp;V2</f>
        <v>2_1</v>
      </c>
      <c r="Y2" s="4">
        <v>1</v>
      </c>
      <c r="Z2" s="4">
        <v>101</v>
      </c>
    </row>
    <row r="3" spans="1:26" x14ac:dyDescent="0.3">
      <c r="A3" s="6" t="s">
        <v>18</v>
      </c>
      <c r="B3" s="7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>
        <v>2</v>
      </c>
      <c r="J3" s="8" t="s">
        <v>28</v>
      </c>
      <c r="K3" s="8" t="s">
        <v>29</v>
      </c>
      <c r="L3" s="8">
        <v>1</v>
      </c>
      <c r="M3" s="8">
        <v>2</v>
      </c>
      <c r="N3" s="8">
        <v>102</v>
      </c>
      <c r="O3" s="8">
        <v>10</v>
      </c>
      <c r="P3" s="8"/>
      <c r="Q3" s="8"/>
      <c r="R3" s="9"/>
      <c r="S3">
        <v>2</v>
      </c>
      <c r="T3">
        <v>25</v>
      </c>
      <c r="U3">
        <v>2</v>
      </c>
      <c r="V3">
        <f t="shared" ref="V3:V66" si="0">IF(T3=23,1,IF(T3=25,2,IF(T3=27,3,IF(T3=29,4,"ERROR"))))</f>
        <v>2</v>
      </c>
      <c r="W3" t="str">
        <f t="shared" ref="W3:W66" si="1">S3&amp;"_"&amp;T3</f>
        <v>2_25</v>
      </c>
      <c r="X3" t="str">
        <f t="shared" ref="X3:X66" si="2">U3&amp;"_"&amp;V3</f>
        <v>2_2</v>
      </c>
      <c r="Y3" s="8">
        <v>2</v>
      </c>
      <c r="Z3" s="8">
        <v>102</v>
      </c>
    </row>
    <row r="4" spans="1:26" x14ac:dyDescent="0.3">
      <c r="A4" s="6" t="s">
        <v>18</v>
      </c>
      <c r="B4" s="7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>
        <v>3</v>
      </c>
      <c r="J4" s="8" t="s">
        <v>30</v>
      </c>
      <c r="K4" s="8" t="s">
        <v>31</v>
      </c>
      <c r="L4" s="8">
        <v>1</v>
      </c>
      <c r="M4" s="8">
        <v>3</v>
      </c>
      <c r="N4" s="8">
        <v>103</v>
      </c>
      <c r="O4" s="8">
        <v>1</v>
      </c>
      <c r="P4" s="8"/>
      <c r="Q4" s="8"/>
      <c r="R4" s="9"/>
      <c r="S4">
        <v>2</v>
      </c>
      <c r="T4">
        <v>27</v>
      </c>
      <c r="U4">
        <v>2</v>
      </c>
      <c r="V4">
        <f t="shared" si="0"/>
        <v>3</v>
      </c>
      <c r="W4" t="str">
        <f t="shared" si="1"/>
        <v>2_27</v>
      </c>
      <c r="X4" t="str">
        <f t="shared" si="2"/>
        <v>2_3</v>
      </c>
      <c r="Y4" s="8">
        <v>3</v>
      </c>
      <c r="Z4" s="8">
        <v>103</v>
      </c>
    </row>
    <row r="5" spans="1:26" x14ac:dyDescent="0.3">
      <c r="A5" s="6" t="s">
        <v>18</v>
      </c>
      <c r="B5" s="7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>
        <v>4</v>
      </c>
      <c r="J5" s="8" t="s">
        <v>32</v>
      </c>
      <c r="K5" s="8" t="s">
        <v>32</v>
      </c>
      <c r="L5" s="8">
        <v>1</v>
      </c>
      <c r="M5" s="8">
        <v>4</v>
      </c>
      <c r="N5" s="8">
        <v>104</v>
      </c>
      <c r="O5" s="8">
        <v>75</v>
      </c>
      <c r="P5" s="8"/>
      <c r="Q5" s="8"/>
      <c r="R5" s="9"/>
      <c r="S5">
        <v>2</v>
      </c>
      <c r="T5">
        <v>29</v>
      </c>
      <c r="U5">
        <v>2</v>
      </c>
      <c r="V5">
        <f t="shared" si="0"/>
        <v>4</v>
      </c>
      <c r="W5" t="str">
        <f t="shared" si="1"/>
        <v>2_29</v>
      </c>
      <c r="X5" t="str">
        <f t="shared" si="2"/>
        <v>2_4</v>
      </c>
      <c r="Y5" s="8">
        <v>4</v>
      </c>
      <c r="Z5" s="8">
        <v>104</v>
      </c>
    </row>
    <row r="6" spans="1:26" x14ac:dyDescent="0.3">
      <c r="A6" s="6" t="s">
        <v>18</v>
      </c>
      <c r="B6" s="7" t="s">
        <v>19</v>
      </c>
      <c r="C6" s="8" t="s">
        <v>20</v>
      </c>
      <c r="D6" s="8" t="s">
        <v>21</v>
      </c>
      <c r="E6" s="8" t="s">
        <v>22</v>
      </c>
      <c r="F6" s="8" t="s">
        <v>23</v>
      </c>
      <c r="G6" s="8" t="s">
        <v>24</v>
      </c>
      <c r="H6" s="8" t="s">
        <v>25</v>
      </c>
      <c r="I6" s="8">
        <v>5</v>
      </c>
      <c r="J6" s="8" t="s">
        <v>33</v>
      </c>
      <c r="K6" s="8" t="s">
        <v>34</v>
      </c>
      <c r="L6" s="8">
        <v>1</v>
      </c>
      <c r="M6" s="8">
        <v>5</v>
      </c>
      <c r="N6" s="8">
        <v>105</v>
      </c>
      <c r="O6" s="8">
        <v>28</v>
      </c>
      <c r="P6" s="8"/>
      <c r="Q6" s="8"/>
      <c r="R6" s="9"/>
      <c r="S6">
        <f>S2+1</f>
        <v>3</v>
      </c>
      <c r="T6">
        <v>23</v>
      </c>
      <c r="U6">
        <v>3</v>
      </c>
      <c r="V6">
        <f t="shared" si="0"/>
        <v>1</v>
      </c>
      <c r="W6" t="str">
        <f t="shared" si="1"/>
        <v>3_23</v>
      </c>
      <c r="X6" t="str">
        <f t="shared" si="2"/>
        <v>3_1</v>
      </c>
      <c r="Y6" s="8">
        <v>5</v>
      </c>
      <c r="Z6" s="8">
        <v>105</v>
      </c>
    </row>
    <row r="7" spans="1:26" x14ac:dyDescent="0.3">
      <c r="A7" s="6" t="s">
        <v>18</v>
      </c>
      <c r="B7" s="7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8">
        <v>6</v>
      </c>
      <c r="J7" s="8" t="s">
        <v>35</v>
      </c>
      <c r="K7" s="8" t="s">
        <v>36</v>
      </c>
      <c r="L7" s="8">
        <v>1</v>
      </c>
      <c r="M7" s="8">
        <v>6</v>
      </c>
      <c r="N7" s="8">
        <v>106</v>
      </c>
      <c r="O7" s="8">
        <v>80</v>
      </c>
      <c r="P7" s="8"/>
      <c r="Q7" s="8"/>
      <c r="R7" s="9"/>
      <c r="S7">
        <f t="shared" ref="S7:S70" si="3">S3+1</f>
        <v>3</v>
      </c>
      <c r="T7">
        <v>25</v>
      </c>
      <c r="U7">
        <v>3</v>
      </c>
      <c r="V7">
        <f t="shared" si="0"/>
        <v>2</v>
      </c>
      <c r="W7" t="str">
        <f t="shared" si="1"/>
        <v>3_25</v>
      </c>
      <c r="X7" t="str">
        <f t="shared" si="2"/>
        <v>3_2</v>
      </c>
      <c r="Y7" s="8">
        <v>6</v>
      </c>
      <c r="Z7" s="8">
        <v>106</v>
      </c>
    </row>
    <row r="8" spans="1:26" x14ac:dyDescent="0.3">
      <c r="A8" s="6" t="s">
        <v>18</v>
      </c>
      <c r="B8" s="7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8" t="s">
        <v>25</v>
      </c>
      <c r="I8" s="8">
        <v>7</v>
      </c>
      <c r="J8" s="8" t="s">
        <v>38</v>
      </c>
      <c r="K8" s="8" t="s">
        <v>39</v>
      </c>
      <c r="L8" s="8">
        <v>1</v>
      </c>
      <c r="M8" s="8">
        <v>7</v>
      </c>
      <c r="N8" s="8">
        <v>107</v>
      </c>
      <c r="O8" s="8">
        <v>30</v>
      </c>
      <c r="P8" s="8"/>
      <c r="Q8" s="8"/>
      <c r="R8" s="9"/>
      <c r="S8">
        <f t="shared" si="3"/>
        <v>3</v>
      </c>
      <c r="T8">
        <v>27</v>
      </c>
      <c r="U8">
        <v>3</v>
      </c>
      <c r="V8">
        <f t="shared" si="0"/>
        <v>3</v>
      </c>
      <c r="W8" t="str">
        <f t="shared" si="1"/>
        <v>3_27</v>
      </c>
      <c r="X8" t="str">
        <f t="shared" si="2"/>
        <v>3_3</v>
      </c>
      <c r="Y8" s="8">
        <v>7</v>
      </c>
      <c r="Z8" s="8">
        <v>107</v>
      </c>
    </row>
    <row r="9" spans="1:26" x14ac:dyDescent="0.3">
      <c r="A9" s="6" t="s">
        <v>18</v>
      </c>
      <c r="B9" s="7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25</v>
      </c>
      <c r="I9" s="8">
        <v>8</v>
      </c>
      <c r="J9" s="8" t="s">
        <v>40</v>
      </c>
      <c r="K9" s="8" t="s">
        <v>41</v>
      </c>
      <c r="L9" s="8">
        <v>1</v>
      </c>
      <c r="M9" s="8">
        <v>8</v>
      </c>
      <c r="N9" s="8">
        <v>108</v>
      </c>
      <c r="O9" s="8">
        <v>9</v>
      </c>
      <c r="P9" s="8"/>
      <c r="Q9" s="8"/>
      <c r="R9" s="9"/>
      <c r="S9">
        <f t="shared" si="3"/>
        <v>3</v>
      </c>
      <c r="T9">
        <v>29</v>
      </c>
      <c r="U9">
        <v>3</v>
      </c>
      <c r="V9">
        <f t="shared" si="0"/>
        <v>4</v>
      </c>
      <c r="W9" t="str">
        <f t="shared" si="1"/>
        <v>3_29</v>
      </c>
      <c r="X9" t="str">
        <f t="shared" si="2"/>
        <v>3_4</v>
      </c>
      <c r="Y9" s="8">
        <v>8</v>
      </c>
      <c r="Z9" s="8">
        <v>108</v>
      </c>
    </row>
    <row r="10" spans="1:26" x14ac:dyDescent="0.3">
      <c r="A10" s="6" t="s">
        <v>18</v>
      </c>
      <c r="B10" s="7" t="s">
        <v>19</v>
      </c>
      <c r="C10" s="8" t="s">
        <v>20</v>
      </c>
      <c r="D10" s="8" t="s">
        <v>21</v>
      </c>
      <c r="E10" s="8" t="s">
        <v>22</v>
      </c>
      <c r="F10" s="8" t="s">
        <v>23</v>
      </c>
      <c r="G10" s="8" t="s">
        <v>24</v>
      </c>
      <c r="H10" s="8" t="s">
        <v>25</v>
      </c>
      <c r="I10" s="8">
        <v>9</v>
      </c>
      <c r="J10" s="8" t="s">
        <v>42</v>
      </c>
      <c r="K10" s="8" t="s">
        <v>43</v>
      </c>
      <c r="L10" s="8">
        <v>1</v>
      </c>
      <c r="M10" s="8">
        <v>9</v>
      </c>
      <c r="N10" s="8">
        <v>109</v>
      </c>
      <c r="O10" s="8">
        <v>83</v>
      </c>
      <c r="P10" s="8"/>
      <c r="Q10" s="8"/>
      <c r="R10" s="9"/>
      <c r="S10">
        <f t="shared" si="3"/>
        <v>4</v>
      </c>
      <c r="T10">
        <v>23</v>
      </c>
      <c r="U10">
        <v>4</v>
      </c>
      <c r="V10">
        <f t="shared" si="0"/>
        <v>1</v>
      </c>
      <c r="W10" t="str">
        <f t="shared" si="1"/>
        <v>4_23</v>
      </c>
      <c r="X10" t="str">
        <f t="shared" si="2"/>
        <v>4_1</v>
      </c>
      <c r="Y10" s="8">
        <v>9</v>
      </c>
      <c r="Z10" s="8">
        <v>109</v>
      </c>
    </row>
    <row r="11" spans="1:26" x14ac:dyDescent="0.3">
      <c r="A11" s="6" t="s">
        <v>18</v>
      </c>
      <c r="B11" s="7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 t="s">
        <v>24</v>
      </c>
      <c r="H11" s="8" t="s">
        <v>25</v>
      </c>
      <c r="I11" s="8">
        <v>10</v>
      </c>
      <c r="J11" s="8" t="s">
        <v>44</v>
      </c>
      <c r="K11" s="8" t="s">
        <v>45</v>
      </c>
      <c r="L11" s="8">
        <v>1</v>
      </c>
      <c r="M11" s="8">
        <v>10</v>
      </c>
      <c r="N11" s="8">
        <v>110</v>
      </c>
      <c r="O11" s="8">
        <v>52</v>
      </c>
      <c r="P11" s="8" t="s">
        <v>46</v>
      </c>
      <c r="Q11" s="8">
        <v>3</v>
      </c>
      <c r="R11" s="9"/>
      <c r="S11">
        <f t="shared" si="3"/>
        <v>4</v>
      </c>
      <c r="T11">
        <v>25</v>
      </c>
      <c r="U11">
        <v>4</v>
      </c>
      <c r="V11">
        <f t="shared" si="0"/>
        <v>2</v>
      </c>
      <c r="W11" t="str">
        <f t="shared" si="1"/>
        <v>4_25</v>
      </c>
      <c r="X11" t="str">
        <f t="shared" si="2"/>
        <v>4_2</v>
      </c>
      <c r="Y11" s="8">
        <v>10</v>
      </c>
      <c r="Z11" s="8">
        <v>110</v>
      </c>
    </row>
    <row r="12" spans="1:26" x14ac:dyDescent="0.3">
      <c r="A12" s="6" t="s">
        <v>18</v>
      </c>
      <c r="B12" s="7" t="s">
        <v>19</v>
      </c>
      <c r="C12" s="8" t="s">
        <v>20</v>
      </c>
      <c r="D12" s="8" t="s">
        <v>21</v>
      </c>
      <c r="E12" s="8" t="s">
        <v>22</v>
      </c>
      <c r="F12" s="8" t="s">
        <v>23</v>
      </c>
      <c r="G12" s="8" t="s">
        <v>24</v>
      </c>
      <c r="H12" s="8" t="s">
        <v>25</v>
      </c>
      <c r="I12" s="8">
        <v>11</v>
      </c>
      <c r="J12" s="8" t="s">
        <v>47</v>
      </c>
      <c r="K12" s="8" t="s">
        <v>48</v>
      </c>
      <c r="L12" s="8">
        <v>1</v>
      </c>
      <c r="M12" s="8">
        <v>11</v>
      </c>
      <c r="N12" s="8">
        <v>111</v>
      </c>
      <c r="O12" s="8">
        <v>35</v>
      </c>
      <c r="P12" s="8" t="s">
        <v>46</v>
      </c>
      <c r="Q12" s="8">
        <v>3</v>
      </c>
      <c r="R12" s="9"/>
      <c r="S12">
        <f t="shared" si="3"/>
        <v>4</v>
      </c>
      <c r="T12">
        <v>27</v>
      </c>
      <c r="U12">
        <v>4</v>
      </c>
      <c r="V12">
        <f t="shared" si="0"/>
        <v>3</v>
      </c>
      <c r="W12" t="str">
        <f t="shared" si="1"/>
        <v>4_27</v>
      </c>
      <c r="X12" t="str">
        <f t="shared" si="2"/>
        <v>4_3</v>
      </c>
      <c r="Y12" s="8">
        <v>11</v>
      </c>
      <c r="Z12" s="8">
        <v>111</v>
      </c>
    </row>
    <row r="13" spans="1:26" x14ac:dyDescent="0.3">
      <c r="A13" s="6" t="s">
        <v>18</v>
      </c>
      <c r="B13" s="7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8" t="s">
        <v>25</v>
      </c>
      <c r="I13" s="8">
        <v>12</v>
      </c>
      <c r="J13" s="8" t="s">
        <v>49</v>
      </c>
      <c r="K13" s="8" t="s">
        <v>50</v>
      </c>
      <c r="L13" s="8">
        <v>1</v>
      </c>
      <c r="M13" s="8">
        <v>12</v>
      </c>
      <c r="N13" s="8">
        <v>112</v>
      </c>
      <c r="O13" s="8">
        <v>51</v>
      </c>
      <c r="P13" s="8" t="s">
        <v>46</v>
      </c>
      <c r="Q13" s="8">
        <v>3</v>
      </c>
      <c r="R13" s="9"/>
      <c r="S13">
        <f t="shared" si="3"/>
        <v>4</v>
      </c>
      <c r="T13">
        <v>29</v>
      </c>
      <c r="U13">
        <v>4</v>
      </c>
      <c r="V13">
        <f t="shared" si="0"/>
        <v>4</v>
      </c>
      <c r="W13" t="str">
        <f t="shared" si="1"/>
        <v>4_29</v>
      </c>
      <c r="X13" t="str">
        <f t="shared" si="2"/>
        <v>4_4</v>
      </c>
      <c r="Y13" s="8">
        <v>12</v>
      </c>
      <c r="Z13" s="8">
        <v>112</v>
      </c>
    </row>
    <row r="14" spans="1:26" x14ac:dyDescent="0.3">
      <c r="A14" s="6" t="s">
        <v>18</v>
      </c>
      <c r="B14" s="7" t="s">
        <v>19</v>
      </c>
      <c r="C14" s="8" t="s">
        <v>20</v>
      </c>
      <c r="D14" s="8" t="s">
        <v>21</v>
      </c>
      <c r="E14" s="8" t="s">
        <v>22</v>
      </c>
      <c r="F14" s="8" t="s">
        <v>23</v>
      </c>
      <c r="G14" s="8" t="s">
        <v>24</v>
      </c>
      <c r="H14" s="8" t="s">
        <v>25</v>
      </c>
      <c r="I14" s="8">
        <v>13</v>
      </c>
      <c r="J14" s="8" t="s">
        <v>51</v>
      </c>
      <c r="K14" s="8" t="s">
        <v>52</v>
      </c>
      <c r="L14" s="8">
        <v>1</v>
      </c>
      <c r="M14" s="8">
        <v>13</v>
      </c>
      <c r="N14" s="8">
        <v>113</v>
      </c>
      <c r="O14" s="8">
        <v>23</v>
      </c>
      <c r="P14" s="8"/>
      <c r="Q14" s="8"/>
      <c r="R14" s="9"/>
      <c r="S14">
        <f t="shared" si="3"/>
        <v>5</v>
      </c>
      <c r="T14">
        <v>23</v>
      </c>
      <c r="U14">
        <v>5</v>
      </c>
      <c r="V14">
        <f t="shared" si="0"/>
        <v>1</v>
      </c>
      <c r="W14" t="str">
        <f t="shared" si="1"/>
        <v>5_23</v>
      </c>
      <c r="X14" t="str">
        <f t="shared" si="2"/>
        <v>5_1</v>
      </c>
      <c r="Y14" s="8">
        <v>13</v>
      </c>
      <c r="Z14" s="8">
        <v>113</v>
      </c>
    </row>
    <row r="15" spans="1:26" x14ac:dyDescent="0.3">
      <c r="A15" s="6" t="s">
        <v>18</v>
      </c>
      <c r="B15" s="7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24</v>
      </c>
      <c r="H15" s="8" t="s">
        <v>25</v>
      </c>
      <c r="I15" s="8">
        <v>14</v>
      </c>
      <c r="J15" s="8" t="s">
        <v>53</v>
      </c>
      <c r="K15" s="8" t="s">
        <v>54</v>
      </c>
      <c r="L15" s="8">
        <v>1</v>
      </c>
      <c r="M15" s="8">
        <v>14</v>
      </c>
      <c r="N15" s="8">
        <v>114</v>
      </c>
      <c r="O15" s="8">
        <v>63</v>
      </c>
      <c r="P15" s="8" t="s">
        <v>46</v>
      </c>
      <c r="Q15" s="8">
        <v>3</v>
      </c>
      <c r="R15" s="9"/>
      <c r="S15">
        <f t="shared" si="3"/>
        <v>5</v>
      </c>
      <c r="T15">
        <v>25</v>
      </c>
      <c r="U15">
        <v>5</v>
      </c>
      <c r="V15">
        <f t="shared" si="0"/>
        <v>2</v>
      </c>
      <c r="W15" t="str">
        <f t="shared" si="1"/>
        <v>5_25</v>
      </c>
      <c r="X15" t="str">
        <f t="shared" si="2"/>
        <v>5_2</v>
      </c>
      <c r="Y15" s="8">
        <v>14</v>
      </c>
      <c r="Z15" s="8">
        <v>114</v>
      </c>
    </row>
    <row r="16" spans="1:26" x14ac:dyDescent="0.3">
      <c r="A16" s="6" t="s">
        <v>18</v>
      </c>
      <c r="B16" s="7" t="s">
        <v>19</v>
      </c>
      <c r="C16" s="8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>
        <v>15</v>
      </c>
      <c r="J16" s="8" t="s">
        <v>55</v>
      </c>
      <c r="K16" s="8" t="s">
        <v>56</v>
      </c>
      <c r="L16" s="8">
        <v>1</v>
      </c>
      <c r="M16" s="8">
        <v>15</v>
      </c>
      <c r="N16" s="8">
        <v>115</v>
      </c>
      <c r="O16" s="8">
        <v>48</v>
      </c>
      <c r="P16" s="8" t="s">
        <v>46</v>
      </c>
      <c r="Q16" s="8">
        <v>3</v>
      </c>
      <c r="R16" s="9"/>
      <c r="S16">
        <f t="shared" si="3"/>
        <v>5</v>
      </c>
      <c r="T16">
        <v>27</v>
      </c>
      <c r="U16">
        <v>5</v>
      </c>
      <c r="V16">
        <f t="shared" si="0"/>
        <v>3</v>
      </c>
      <c r="W16" t="str">
        <f t="shared" si="1"/>
        <v>5_27</v>
      </c>
      <c r="X16" t="str">
        <f t="shared" si="2"/>
        <v>5_3</v>
      </c>
      <c r="Y16" s="8">
        <v>15</v>
      </c>
      <c r="Z16" s="8">
        <v>115</v>
      </c>
    </row>
    <row r="17" spans="1:26" x14ac:dyDescent="0.3">
      <c r="A17" s="6" t="s">
        <v>18</v>
      </c>
      <c r="B17" s="7" t="s">
        <v>19</v>
      </c>
      <c r="C17" s="8" t="s">
        <v>20</v>
      </c>
      <c r="D17" s="8" t="s">
        <v>21</v>
      </c>
      <c r="E17" s="8" t="s">
        <v>22</v>
      </c>
      <c r="F17" s="8" t="s">
        <v>23</v>
      </c>
      <c r="G17" s="8" t="s">
        <v>24</v>
      </c>
      <c r="H17" s="8" t="s">
        <v>25</v>
      </c>
      <c r="I17" s="8">
        <v>16</v>
      </c>
      <c r="J17" s="8" t="s">
        <v>57</v>
      </c>
      <c r="K17" s="8" t="s">
        <v>58</v>
      </c>
      <c r="L17" s="8">
        <v>1</v>
      </c>
      <c r="M17" s="8">
        <v>16</v>
      </c>
      <c r="N17" s="8">
        <v>116</v>
      </c>
      <c r="O17" s="8">
        <v>57</v>
      </c>
      <c r="P17" s="8" t="s">
        <v>46</v>
      </c>
      <c r="Q17" s="8">
        <v>3</v>
      </c>
      <c r="R17" s="9"/>
      <c r="S17">
        <f t="shared" si="3"/>
        <v>5</v>
      </c>
      <c r="T17">
        <v>29</v>
      </c>
      <c r="U17">
        <v>5</v>
      </c>
      <c r="V17">
        <f t="shared" si="0"/>
        <v>4</v>
      </c>
      <c r="W17" t="str">
        <f t="shared" si="1"/>
        <v>5_29</v>
      </c>
      <c r="X17" t="str">
        <f t="shared" si="2"/>
        <v>5_4</v>
      </c>
      <c r="Y17" s="8">
        <v>16</v>
      </c>
      <c r="Z17" s="8">
        <v>116</v>
      </c>
    </row>
    <row r="18" spans="1:26" x14ac:dyDescent="0.3">
      <c r="A18" s="6" t="s">
        <v>18</v>
      </c>
      <c r="B18" s="7" t="s">
        <v>19</v>
      </c>
      <c r="C18" s="8" t="s">
        <v>20</v>
      </c>
      <c r="D18" s="8" t="s">
        <v>21</v>
      </c>
      <c r="E18" s="8" t="s">
        <v>22</v>
      </c>
      <c r="F18" s="8" t="s">
        <v>23</v>
      </c>
      <c r="G18" s="8" t="s">
        <v>24</v>
      </c>
      <c r="H18" s="8" t="s">
        <v>25</v>
      </c>
      <c r="I18" s="8">
        <v>17</v>
      </c>
      <c r="J18" s="8" t="s">
        <v>59</v>
      </c>
      <c r="K18" s="8" t="s">
        <v>60</v>
      </c>
      <c r="L18" s="8">
        <v>1</v>
      </c>
      <c r="M18" s="8">
        <v>17</v>
      </c>
      <c r="N18" s="8">
        <v>117</v>
      </c>
      <c r="O18" s="8">
        <v>27</v>
      </c>
      <c r="P18" s="8"/>
      <c r="Q18" s="8"/>
      <c r="R18" s="9"/>
      <c r="S18">
        <f t="shared" si="3"/>
        <v>6</v>
      </c>
      <c r="T18">
        <v>23</v>
      </c>
      <c r="U18">
        <v>6</v>
      </c>
      <c r="V18">
        <f t="shared" si="0"/>
        <v>1</v>
      </c>
      <c r="W18" t="str">
        <f t="shared" si="1"/>
        <v>6_23</v>
      </c>
      <c r="X18" t="str">
        <f t="shared" si="2"/>
        <v>6_1</v>
      </c>
      <c r="Y18" s="8">
        <v>17</v>
      </c>
      <c r="Z18" s="8">
        <v>117</v>
      </c>
    </row>
    <row r="19" spans="1:26" x14ac:dyDescent="0.3">
      <c r="A19" s="6" t="s">
        <v>18</v>
      </c>
      <c r="B19" s="7" t="s">
        <v>19</v>
      </c>
      <c r="C19" s="8" t="s">
        <v>20</v>
      </c>
      <c r="D19" s="8" t="s">
        <v>21</v>
      </c>
      <c r="E19" s="8" t="s">
        <v>22</v>
      </c>
      <c r="F19" s="8" t="s">
        <v>23</v>
      </c>
      <c r="G19" s="8" t="s">
        <v>24</v>
      </c>
      <c r="H19" s="8" t="s">
        <v>25</v>
      </c>
      <c r="I19" s="8">
        <v>18</v>
      </c>
      <c r="J19" s="8" t="s">
        <v>61</v>
      </c>
      <c r="K19" s="8" t="s">
        <v>62</v>
      </c>
      <c r="L19" s="8">
        <v>1</v>
      </c>
      <c r="M19" s="8">
        <v>18</v>
      </c>
      <c r="N19" s="8">
        <v>118</v>
      </c>
      <c r="O19" s="8">
        <v>38</v>
      </c>
      <c r="P19" s="8" t="s">
        <v>46</v>
      </c>
      <c r="Q19" s="8">
        <v>3</v>
      </c>
      <c r="R19" s="9"/>
      <c r="S19">
        <f t="shared" si="3"/>
        <v>6</v>
      </c>
      <c r="T19">
        <v>25</v>
      </c>
      <c r="U19">
        <v>6</v>
      </c>
      <c r="V19">
        <f t="shared" si="0"/>
        <v>2</v>
      </c>
      <c r="W19" t="str">
        <f t="shared" si="1"/>
        <v>6_25</v>
      </c>
      <c r="X19" t="str">
        <f t="shared" si="2"/>
        <v>6_2</v>
      </c>
      <c r="Y19" s="8">
        <v>18</v>
      </c>
      <c r="Z19" s="8">
        <v>118</v>
      </c>
    </row>
    <row r="20" spans="1:26" x14ac:dyDescent="0.3">
      <c r="A20" s="6" t="s">
        <v>18</v>
      </c>
      <c r="B20" s="7" t="s">
        <v>19</v>
      </c>
      <c r="C20" s="8" t="s">
        <v>20</v>
      </c>
      <c r="D20" s="8" t="s">
        <v>21</v>
      </c>
      <c r="E20" s="8" t="s">
        <v>22</v>
      </c>
      <c r="F20" s="8" t="s">
        <v>23</v>
      </c>
      <c r="G20" s="8" t="s">
        <v>24</v>
      </c>
      <c r="H20" s="8" t="s">
        <v>25</v>
      </c>
      <c r="I20" s="8">
        <v>19</v>
      </c>
      <c r="J20" s="8"/>
      <c r="K20" s="8" t="s">
        <v>63</v>
      </c>
      <c r="L20" s="8">
        <v>1</v>
      </c>
      <c r="M20" s="8">
        <v>19</v>
      </c>
      <c r="N20" s="8">
        <v>119</v>
      </c>
      <c r="O20" s="8"/>
      <c r="P20" s="8" t="s">
        <v>46</v>
      </c>
      <c r="Q20" s="8">
        <v>1</v>
      </c>
      <c r="R20" s="9"/>
      <c r="S20">
        <f t="shared" si="3"/>
        <v>6</v>
      </c>
      <c r="T20">
        <v>27</v>
      </c>
      <c r="U20">
        <v>6</v>
      </c>
      <c r="V20">
        <f t="shared" si="0"/>
        <v>3</v>
      </c>
      <c r="W20" t="str">
        <f t="shared" si="1"/>
        <v>6_27</v>
      </c>
      <c r="X20" t="str">
        <f t="shared" si="2"/>
        <v>6_3</v>
      </c>
      <c r="Y20" s="8">
        <v>19</v>
      </c>
      <c r="Z20" s="8">
        <v>119</v>
      </c>
    </row>
    <row r="21" spans="1:26" x14ac:dyDescent="0.3">
      <c r="A21" s="6" t="s">
        <v>18</v>
      </c>
      <c r="B21" s="7" t="s">
        <v>19</v>
      </c>
      <c r="C21" s="8" t="s">
        <v>20</v>
      </c>
      <c r="D21" s="8" t="s">
        <v>21</v>
      </c>
      <c r="E21" s="8" t="s">
        <v>22</v>
      </c>
      <c r="F21" s="8" t="s">
        <v>23</v>
      </c>
      <c r="G21" s="8" t="s">
        <v>24</v>
      </c>
      <c r="H21" s="8" t="s">
        <v>25</v>
      </c>
      <c r="I21" s="8">
        <v>20</v>
      </c>
      <c r="J21" s="8" t="s">
        <v>64</v>
      </c>
      <c r="K21" s="8" t="s">
        <v>65</v>
      </c>
      <c r="L21" s="8">
        <v>1</v>
      </c>
      <c r="M21" s="8">
        <v>20</v>
      </c>
      <c r="N21" s="8">
        <v>120</v>
      </c>
      <c r="O21" s="8">
        <v>49</v>
      </c>
      <c r="P21" s="8" t="s">
        <v>46</v>
      </c>
      <c r="Q21" s="8">
        <v>3</v>
      </c>
      <c r="R21" s="9"/>
      <c r="S21">
        <f t="shared" si="3"/>
        <v>6</v>
      </c>
      <c r="T21">
        <v>29</v>
      </c>
      <c r="U21">
        <v>6</v>
      </c>
      <c r="V21">
        <f t="shared" si="0"/>
        <v>4</v>
      </c>
      <c r="W21" t="str">
        <f t="shared" si="1"/>
        <v>6_29</v>
      </c>
      <c r="X21" t="str">
        <f t="shared" si="2"/>
        <v>6_4</v>
      </c>
      <c r="Y21" s="8">
        <v>20</v>
      </c>
      <c r="Z21" s="8">
        <v>120</v>
      </c>
    </row>
    <row r="22" spans="1:26" x14ac:dyDescent="0.3">
      <c r="A22" s="6" t="s">
        <v>18</v>
      </c>
      <c r="B22" s="7" t="s">
        <v>19</v>
      </c>
      <c r="C22" s="8" t="s">
        <v>20</v>
      </c>
      <c r="D22" s="8" t="s">
        <v>21</v>
      </c>
      <c r="E22" s="8" t="s">
        <v>22</v>
      </c>
      <c r="F22" s="8" t="s">
        <v>23</v>
      </c>
      <c r="G22" s="8" t="s">
        <v>24</v>
      </c>
      <c r="H22" s="8" t="s">
        <v>25</v>
      </c>
      <c r="I22" s="8">
        <v>21</v>
      </c>
      <c r="J22" s="8" t="s">
        <v>66</v>
      </c>
      <c r="K22" s="8" t="s">
        <v>67</v>
      </c>
      <c r="L22" s="8">
        <v>1</v>
      </c>
      <c r="M22" s="8">
        <v>21</v>
      </c>
      <c r="N22" s="8">
        <v>121</v>
      </c>
      <c r="O22" s="8">
        <v>5</v>
      </c>
      <c r="P22" s="8"/>
      <c r="Q22" s="8"/>
      <c r="R22" s="9"/>
      <c r="S22">
        <f t="shared" si="3"/>
        <v>7</v>
      </c>
      <c r="T22">
        <v>23</v>
      </c>
      <c r="U22">
        <v>7</v>
      </c>
      <c r="V22">
        <f t="shared" si="0"/>
        <v>1</v>
      </c>
      <c r="W22" t="str">
        <f t="shared" si="1"/>
        <v>7_23</v>
      </c>
      <c r="X22" t="str">
        <f t="shared" si="2"/>
        <v>7_1</v>
      </c>
      <c r="Y22" s="8">
        <v>21</v>
      </c>
      <c r="Z22" s="8">
        <v>121</v>
      </c>
    </row>
    <row r="23" spans="1:26" x14ac:dyDescent="0.3">
      <c r="A23" s="6" t="s">
        <v>18</v>
      </c>
      <c r="B23" s="7" t="s">
        <v>19</v>
      </c>
      <c r="C23" s="8" t="s">
        <v>20</v>
      </c>
      <c r="D23" s="8" t="s">
        <v>21</v>
      </c>
      <c r="E23" s="8" t="s">
        <v>22</v>
      </c>
      <c r="F23" s="8" t="s">
        <v>23</v>
      </c>
      <c r="G23" s="8" t="s">
        <v>24</v>
      </c>
      <c r="H23" s="8" t="s">
        <v>25</v>
      </c>
      <c r="I23" s="8">
        <v>22</v>
      </c>
      <c r="J23" s="8" t="s">
        <v>68</v>
      </c>
      <c r="K23" s="8" t="s">
        <v>69</v>
      </c>
      <c r="L23" s="8">
        <v>1</v>
      </c>
      <c r="M23" s="8">
        <v>22</v>
      </c>
      <c r="N23" s="8">
        <v>122</v>
      </c>
      <c r="O23" s="8">
        <v>20</v>
      </c>
      <c r="P23" s="8" t="s">
        <v>46</v>
      </c>
      <c r="Q23" s="8">
        <v>2</v>
      </c>
      <c r="R23" s="9"/>
      <c r="S23">
        <f t="shared" si="3"/>
        <v>7</v>
      </c>
      <c r="T23">
        <v>25</v>
      </c>
      <c r="U23">
        <v>7</v>
      </c>
      <c r="V23">
        <f t="shared" si="0"/>
        <v>2</v>
      </c>
      <c r="W23" t="str">
        <f t="shared" si="1"/>
        <v>7_25</v>
      </c>
      <c r="X23" t="str">
        <f t="shared" si="2"/>
        <v>7_2</v>
      </c>
      <c r="Y23" s="8">
        <v>22</v>
      </c>
      <c r="Z23" s="8">
        <v>122</v>
      </c>
    </row>
    <row r="24" spans="1:26" x14ac:dyDescent="0.3">
      <c r="A24" s="6" t="s">
        <v>18</v>
      </c>
      <c r="B24" s="7" t="s">
        <v>19</v>
      </c>
      <c r="C24" s="8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25</v>
      </c>
      <c r="I24" s="8">
        <v>23</v>
      </c>
      <c r="J24" s="8" t="s">
        <v>70</v>
      </c>
      <c r="K24" s="8" t="s">
        <v>71</v>
      </c>
      <c r="L24" s="8">
        <v>1</v>
      </c>
      <c r="M24" s="8">
        <v>23</v>
      </c>
      <c r="N24" s="8">
        <v>123</v>
      </c>
      <c r="O24" s="8">
        <v>67</v>
      </c>
      <c r="P24" s="8" t="s">
        <v>46</v>
      </c>
      <c r="Q24" s="8">
        <v>2</v>
      </c>
      <c r="R24" s="9"/>
      <c r="S24">
        <f t="shared" si="3"/>
        <v>7</v>
      </c>
      <c r="T24">
        <v>27</v>
      </c>
      <c r="U24">
        <v>7</v>
      </c>
      <c r="V24">
        <f t="shared" si="0"/>
        <v>3</v>
      </c>
      <c r="W24" t="str">
        <f t="shared" si="1"/>
        <v>7_27</v>
      </c>
      <c r="X24" t="str">
        <f t="shared" si="2"/>
        <v>7_3</v>
      </c>
      <c r="Y24" s="8">
        <v>23</v>
      </c>
      <c r="Z24" s="8">
        <v>123</v>
      </c>
    </row>
    <row r="25" spans="1:26" x14ac:dyDescent="0.3">
      <c r="A25" s="6" t="s">
        <v>18</v>
      </c>
      <c r="B25" s="7" t="s">
        <v>19</v>
      </c>
      <c r="C25" s="8" t="s">
        <v>20</v>
      </c>
      <c r="D25" s="8" t="s">
        <v>21</v>
      </c>
      <c r="E25" s="8" t="s">
        <v>22</v>
      </c>
      <c r="F25" s="8" t="s">
        <v>23</v>
      </c>
      <c r="G25" s="8" t="s">
        <v>24</v>
      </c>
      <c r="H25" s="8" t="s">
        <v>25</v>
      </c>
      <c r="I25" s="8">
        <v>24</v>
      </c>
      <c r="J25" s="8" t="s">
        <v>72</v>
      </c>
      <c r="K25" s="8" t="s">
        <v>73</v>
      </c>
      <c r="L25" s="8">
        <v>1</v>
      </c>
      <c r="M25" s="8">
        <v>24</v>
      </c>
      <c r="N25" s="8">
        <v>124</v>
      </c>
      <c r="O25" s="8">
        <v>41</v>
      </c>
      <c r="P25" s="8" t="s">
        <v>46</v>
      </c>
      <c r="Q25" s="8">
        <v>2</v>
      </c>
      <c r="R25" s="9"/>
      <c r="S25">
        <f t="shared" si="3"/>
        <v>7</v>
      </c>
      <c r="T25">
        <v>29</v>
      </c>
      <c r="U25">
        <v>7</v>
      </c>
      <c r="V25">
        <f t="shared" si="0"/>
        <v>4</v>
      </c>
      <c r="W25" t="str">
        <f t="shared" si="1"/>
        <v>7_29</v>
      </c>
      <c r="X25" t="str">
        <f t="shared" si="2"/>
        <v>7_4</v>
      </c>
      <c r="Y25" s="8">
        <v>24</v>
      </c>
      <c r="Z25" s="8">
        <v>124</v>
      </c>
    </row>
    <row r="26" spans="1:26" x14ac:dyDescent="0.3">
      <c r="A26" s="6" t="s">
        <v>18</v>
      </c>
      <c r="B26" s="7" t="s">
        <v>19</v>
      </c>
      <c r="C26" s="8" t="s">
        <v>20</v>
      </c>
      <c r="D26" s="8" t="s">
        <v>21</v>
      </c>
      <c r="E26" s="8" t="s">
        <v>22</v>
      </c>
      <c r="F26" s="8" t="s">
        <v>23</v>
      </c>
      <c r="G26" s="8" t="s">
        <v>24</v>
      </c>
      <c r="H26" s="8" t="s">
        <v>25</v>
      </c>
      <c r="I26" s="8">
        <v>25</v>
      </c>
      <c r="J26" s="8" t="s">
        <v>74</v>
      </c>
      <c r="K26" s="8" t="s">
        <v>75</v>
      </c>
      <c r="L26" s="8">
        <v>1</v>
      </c>
      <c r="M26" s="8">
        <v>25</v>
      </c>
      <c r="N26" s="8">
        <v>125</v>
      </c>
      <c r="O26" s="8">
        <v>4</v>
      </c>
      <c r="P26" s="8"/>
      <c r="Q26" s="8"/>
      <c r="R26" s="9"/>
      <c r="S26">
        <f t="shared" si="3"/>
        <v>8</v>
      </c>
      <c r="T26">
        <v>23</v>
      </c>
      <c r="U26">
        <v>8</v>
      </c>
      <c r="V26">
        <f t="shared" si="0"/>
        <v>1</v>
      </c>
      <c r="W26" t="str">
        <f t="shared" si="1"/>
        <v>8_23</v>
      </c>
      <c r="X26" t="str">
        <f t="shared" si="2"/>
        <v>8_1</v>
      </c>
      <c r="Y26" s="8">
        <v>25</v>
      </c>
      <c r="Z26" s="8">
        <v>125</v>
      </c>
    </row>
    <row r="27" spans="1:26" x14ac:dyDescent="0.3">
      <c r="A27" s="6" t="s">
        <v>18</v>
      </c>
      <c r="B27" s="7" t="s">
        <v>19</v>
      </c>
      <c r="C27" s="8" t="s">
        <v>20</v>
      </c>
      <c r="D27" s="8" t="s">
        <v>21</v>
      </c>
      <c r="E27" s="8" t="s">
        <v>22</v>
      </c>
      <c r="F27" s="8" t="s">
        <v>23</v>
      </c>
      <c r="G27" s="8" t="s">
        <v>24</v>
      </c>
      <c r="H27" s="8" t="s">
        <v>25</v>
      </c>
      <c r="I27" s="8">
        <v>26</v>
      </c>
      <c r="J27" s="8" t="s">
        <v>76</v>
      </c>
      <c r="K27" s="8" t="s">
        <v>77</v>
      </c>
      <c r="L27" s="8">
        <v>1</v>
      </c>
      <c r="M27" s="8">
        <v>26</v>
      </c>
      <c r="N27" s="8">
        <v>126</v>
      </c>
      <c r="O27" s="8">
        <v>33</v>
      </c>
      <c r="P27" s="8" t="s">
        <v>46</v>
      </c>
      <c r="Q27" s="8">
        <v>2</v>
      </c>
      <c r="R27" s="9"/>
      <c r="S27">
        <f t="shared" si="3"/>
        <v>8</v>
      </c>
      <c r="T27">
        <v>25</v>
      </c>
      <c r="U27">
        <v>8</v>
      </c>
      <c r="V27">
        <f t="shared" si="0"/>
        <v>2</v>
      </c>
      <c r="W27" t="str">
        <f t="shared" si="1"/>
        <v>8_25</v>
      </c>
      <c r="X27" t="str">
        <f t="shared" si="2"/>
        <v>8_2</v>
      </c>
      <c r="Y27" s="8">
        <v>26</v>
      </c>
      <c r="Z27" s="8">
        <v>126</v>
      </c>
    </row>
    <row r="28" spans="1:26" x14ac:dyDescent="0.3">
      <c r="A28" s="6" t="s">
        <v>18</v>
      </c>
      <c r="B28" s="7" t="s">
        <v>19</v>
      </c>
      <c r="C28" s="8" t="s">
        <v>20</v>
      </c>
      <c r="D28" s="8" t="s">
        <v>21</v>
      </c>
      <c r="E28" s="8" t="s">
        <v>22</v>
      </c>
      <c r="F28" s="8" t="s">
        <v>23</v>
      </c>
      <c r="G28" s="8" t="s">
        <v>24</v>
      </c>
      <c r="H28" s="8" t="s">
        <v>25</v>
      </c>
      <c r="I28" s="8">
        <v>27</v>
      </c>
      <c r="J28" s="8" t="s">
        <v>78</v>
      </c>
      <c r="K28" s="8" t="s">
        <v>79</v>
      </c>
      <c r="L28" s="8">
        <v>1</v>
      </c>
      <c r="M28" s="8">
        <v>27</v>
      </c>
      <c r="N28" s="8">
        <v>127</v>
      </c>
      <c r="O28" s="8">
        <v>34</v>
      </c>
      <c r="P28" s="8" t="s">
        <v>46</v>
      </c>
      <c r="Q28" s="8">
        <v>2</v>
      </c>
      <c r="R28" s="9"/>
      <c r="S28">
        <f t="shared" si="3"/>
        <v>8</v>
      </c>
      <c r="T28">
        <v>27</v>
      </c>
      <c r="U28">
        <v>8</v>
      </c>
      <c r="V28">
        <f t="shared" si="0"/>
        <v>3</v>
      </c>
      <c r="W28" t="str">
        <f t="shared" si="1"/>
        <v>8_27</v>
      </c>
      <c r="X28" t="str">
        <f t="shared" si="2"/>
        <v>8_3</v>
      </c>
      <c r="Y28" s="8">
        <v>27</v>
      </c>
      <c r="Z28" s="8">
        <v>127</v>
      </c>
    </row>
    <row r="29" spans="1:26" x14ac:dyDescent="0.3">
      <c r="A29" s="6" t="s">
        <v>18</v>
      </c>
      <c r="B29" s="7" t="s">
        <v>19</v>
      </c>
      <c r="C29" s="8" t="s">
        <v>20</v>
      </c>
      <c r="D29" s="8" t="s">
        <v>21</v>
      </c>
      <c r="E29" s="8" t="s">
        <v>22</v>
      </c>
      <c r="F29" s="8" t="s">
        <v>23</v>
      </c>
      <c r="G29" s="8" t="s">
        <v>24</v>
      </c>
      <c r="H29" s="8" t="s">
        <v>25</v>
      </c>
      <c r="I29" s="8">
        <v>28</v>
      </c>
      <c r="J29" s="8" t="s">
        <v>80</v>
      </c>
      <c r="K29" s="8" t="s">
        <v>81</v>
      </c>
      <c r="L29" s="8">
        <v>1</v>
      </c>
      <c r="M29" s="8">
        <v>28</v>
      </c>
      <c r="N29" s="8">
        <v>128</v>
      </c>
      <c r="O29" s="8">
        <v>46</v>
      </c>
      <c r="P29" s="8" t="s">
        <v>46</v>
      </c>
      <c r="Q29" s="8">
        <v>2</v>
      </c>
      <c r="R29" s="9"/>
      <c r="S29">
        <f t="shared" si="3"/>
        <v>8</v>
      </c>
      <c r="T29">
        <v>29</v>
      </c>
      <c r="U29">
        <v>8</v>
      </c>
      <c r="V29">
        <f t="shared" si="0"/>
        <v>4</v>
      </c>
      <c r="W29" t="str">
        <f t="shared" si="1"/>
        <v>8_29</v>
      </c>
      <c r="X29" t="str">
        <f t="shared" si="2"/>
        <v>8_4</v>
      </c>
      <c r="Y29" s="8">
        <v>28</v>
      </c>
      <c r="Z29" s="8">
        <v>128</v>
      </c>
    </row>
    <row r="30" spans="1:26" x14ac:dyDescent="0.3">
      <c r="A30" s="6" t="s">
        <v>18</v>
      </c>
      <c r="B30" s="7" t="s">
        <v>19</v>
      </c>
      <c r="C30" s="8" t="s">
        <v>20</v>
      </c>
      <c r="D30" s="8" t="s">
        <v>21</v>
      </c>
      <c r="E30" s="8" t="s">
        <v>22</v>
      </c>
      <c r="F30" s="8" t="s">
        <v>23</v>
      </c>
      <c r="G30" s="8" t="s">
        <v>24</v>
      </c>
      <c r="H30" s="8" t="s">
        <v>25</v>
      </c>
      <c r="I30" s="8">
        <v>29</v>
      </c>
      <c r="J30" s="8" t="s">
        <v>82</v>
      </c>
      <c r="K30" s="8" t="s">
        <v>83</v>
      </c>
      <c r="L30" s="8">
        <v>1</v>
      </c>
      <c r="M30" s="8">
        <v>29</v>
      </c>
      <c r="N30" s="8">
        <v>129</v>
      </c>
      <c r="O30" s="8">
        <v>22</v>
      </c>
      <c r="P30" s="8"/>
      <c r="Q30" s="8"/>
      <c r="R30" s="9"/>
      <c r="S30">
        <f t="shared" si="3"/>
        <v>9</v>
      </c>
      <c r="T30">
        <v>23</v>
      </c>
      <c r="U30">
        <v>9</v>
      </c>
      <c r="V30">
        <f t="shared" si="0"/>
        <v>1</v>
      </c>
      <c r="W30" t="str">
        <f t="shared" si="1"/>
        <v>9_23</v>
      </c>
      <c r="X30" t="str">
        <f t="shared" si="2"/>
        <v>9_1</v>
      </c>
      <c r="Y30" s="8">
        <v>29</v>
      </c>
      <c r="Z30" s="8">
        <v>129</v>
      </c>
    </row>
    <row r="31" spans="1:26" x14ac:dyDescent="0.3">
      <c r="A31" s="6" t="s">
        <v>18</v>
      </c>
      <c r="B31" s="7" t="s">
        <v>19</v>
      </c>
      <c r="C31" s="8" t="s">
        <v>20</v>
      </c>
      <c r="D31" s="8" t="s">
        <v>21</v>
      </c>
      <c r="E31" s="8" t="s">
        <v>22</v>
      </c>
      <c r="F31" s="8" t="s">
        <v>23</v>
      </c>
      <c r="G31" s="8" t="s">
        <v>24</v>
      </c>
      <c r="H31" s="8" t="s">
        <v>25</v>
      </c>
      <c r="I31" s="8">
        <v>30</v>
      </c>
      <c r="J31" s="8" t="s">
        <v>84</v>
      </c>
      <c r="K31" s="8" t="s">
        <v>85</v>
      </c>
      <c r="L31" s="8">
        <v>1</v>
      </c>
      <c r="M31" s="8">
        <v>30</v>
      </c>
      <c r="N31" s="8">
        <v>130</v>
      </c>
      <c r="O31" s="8">
        <v>73</v>
      </c>
      <c r="P31" s="8" t="s">
        <v>46</v>
      </c>
      <c r="Q31" s="8">
        <v>3</v>
      </c>
      <c r="R31" s="9"/>
      <c r="S31">
        <f t="shared" si="3"/>
        <v>9</v>
      </c>
      <c r="T31">
        <v>25</v>
      </c>
      <c r="U31">
        <v>9</v>
      </c>
      <c r="V31">
        <f t="shared" si="0"/>
        <v>2</v>
      </c>
      <c r="W31" t="str">
        <f t="shared" si="1"/>
        <v>9_25</v>
      </c>
      <c r="X31" t="str">
        <f t="shared" si="2"/>
        <v>9_2</v>
      </c>
      <c r="Y31" s="8">
        <v>30</v>
      </c>
      <c r="Z31" s="8">
        <v>130</v>
      </c>
    </row>
    <row r="32" spans="1:26" x14ac:dyDescent="0.3">
      <c r="A32" s="6" t="s">
        <v>18</v>
      </c>
      <c r="B32" s="7" t="s">
        <v>19</v>
      </c>
      <c r="C32" s="8" t="s">
        <v>20</v>
      </c>
      <c r="D32" s="8" t="s">
        <v>21</v>
      </c>
      <c r="E32" s="8" t="s">
        <v>22</v>
      </c>
      <c r="F32" s="8" t="s">
        <v>23</v>
      </c>
      <c r="G32" s="8" t="s">
        <v>24</v>
      </c>
      <c r="H32" s="8" t="s">
        <v>25</v>
      </c>
      <c r="I32" s="8">
        <v>31</v>
      </c>
      <c r="J32" s="8"/>
      <c r="K32" s="8" t="s">
        <v>86</v>
      </c>
      <c r="L32" s="8">
        <v>1</v>
      </c>
      <c r="M32" s="8">
        <v>31</v>
      </c>
      <c r="N32" s="8">
        <v>131</v>
      </c>
      <c r="O32" s="8"/>
      <c r="P32" s="8" t="s">
        <v>46</v>
      </c>
      <c r="Q32" s="8">
        <v>1</v>
      </c>
      <c r="R32" s="9"/>
      <c r="S32">
        <f t="shared" si="3"/>
        <v>9</v>
      </c>
      <c r="T32">
        <v>27</v>
      </c>
      <c r="U32">
        <v>9</v>
      </c>
      <c r="V32">
        <f t="shared" si="0"/>
        <v>3</v>
      </c>
      <c r="W32" t="str">
        <f t="shared" si="1"/>
        <v>9_27</v>
      </c>
      <c r="X32" t="str">
        <f t="shared" si="2"/>
        <v>9_3</v>
      </c>
      <c r="Y32" s="8">
        <v>31</v>
      </c>
      <c r="Z32" s="8">
        <v>131</v>
      </c>
    </row>
    <row r="33" spans="1:26" x14ac:dyDescent="0.3">
      <c r="A33" s="6" t="s">
        <v>18</v>
      </c>
      <c r="B33" s="7" t="s">
        <v>19</v>
      </c>
      <c r="C33" s="8" t="s">
        <v>20</v>
      </c>
      <c r="D33" s="8" t="s">
        <v>21</v>
      </c>
      <c r="E33" s="8" t="s">
        <v>22</v>
      </c>
      <c r="F33" s="8" t="s">
        <v>23</v>
      </c>
      <c r="G33" s="8" t="s">
        <v>24</v>
      </c>
      <c r="H33" s="8" t="s">
        <v>25</v>
      </c>
      <c r="I33" s="8">
        <v>32</v>
      </c>
      <c r="J33" s="8" t="s">
        <v>87</v>
      </c>
      <c r="K33" s="8" t="s">
        <v>88</v>
      </c>
      <c r="L33" s="8">
        <v>1</v>
      </c>
      <c r="M33" s="8">
        <v>32</v>
      </c>
      <c r="N33" s="8">
        <v>132</v>
      </c>
      <c r="O33" s="8">
        <v>54</v>
      </c>
      <c r="P33" s="8" t="s">
        <v>46</v>
      </c>
      <c r="Q33" s="8">
        <v>2</v>
      </c>
      <c r="R33" s="9"/>
      <c r="S33">
        <f t="shared" si="3"/>
        <v>9</v>
      </c>
      <c r="T33">
        <v>29</v>
      </c>
      <c r="U33">
        <v>9</v>
      </c>
      <c r="V33">
        <f t="shared" si="0"/>
        <v>4</v>
      </c>
      <c r="W33" t="str">
        <f t="shared" si="1"/>
        <v>9_29</v>
      </c>
      <c r="X33" t="str">
        <f t="shared" si="2"/>
        <v>9_4</v>
      </c>
      <c r="Y33" s="8">
        <v>32</v>
      </c>
      <c r="Z33" s="8">
        <v>132</v>
      </c>
    </row>
    <row r="34" spans="1:26" x14ac:dyDescent="0.3">
      <c r="A34" s="6" t="s">
        <v>18</v>
      </c>
      <c r="B34" s="7" t="s">
        <v>19</v>
      </c>
      <c r="C34" s="8" t="s">
        <v>20</v>
      </c>
      <c r="D34" s="8" t="s">
        <v>21</v>
      </c>
      <c r="E34" s="8" t="s">
        <v>22</v>
      </c>
      <c r="F34" s="8" t="s">
        <v>23</v>
      </c>
      <c r="G34" s="8" t="s">
        <v>24</v>
      </c>
      <c r="H34" s="8" t="s">
        <v>25</v>
      </c>
      <c r="I34" s="8">
        <v>33</v>
      </c>
      <c r="J34" s="8" t="s">
        <v>89</v>
      </c>
      <c r="K34" s="8" t="s">
        <v>90</v>
      </c>
      <c r="L34" s="8">
        <v>1</v>
      </c>
      <c r="M34" s="8">
        <v>33</v>
      </c>
      <c r="N34" s="8">
        <v>133</v>
      </c>
      <c r="O34" s="8">
        <v>2</v>
      </c>
      <c r="P34" s="8"/>
      <c r="Q34" s="8"/>
      <c r="R34" s="9"/>
      <c r="S34">
        <f t="shared" si="3"/>
        <v>10</v>
      </c>
      <c r="T34">
        <v>23</v>
      </c>
      <c r="U34">
        <v>10</v>
      </c>
      <c r="V34">
        <f t="shared" si="0"/>
        <v>1</v>
      </c>
      <c r="W34" t="str">
        <f t="shared" si="1"/>
        <v>10_23</v>
      </c>
      <c r="X34" t="str">
        <f t="shared" si="2"/>
        <v>10_1</v>
      </c>
      <c r="Y34" s="8">
        <v>33</v>
      </c>
      <c r="Z34" s="8">
        <v>133</v>
      </c>
    </row>
    <row r="35" spans="1:26" x14ac:dyDescent="0.3">
      <c r="A35" s="6" t="s">
        <v>18</v>
      </c>
      <c r="B35" s="7" t="s">
        <v>19</v>
      </c>
      <c r="C35" s="8" t="s">
        <v>20</v>
      </c>
      <c r="D35" s="8" t="s">
        <v>21</v>
      </c>
      <c r="E35" s="8" t="s">
        <v>22</v>
      </c>
      <c r="F35" s="8" t="s">
        <v>23</v>
      </c>
      <c r="G35" s="8" t="s">
        <v>24</v>
      </c>
      <c r="H35" s="8" t="s">
        <v>25</v>
      </c>
      <c r="I35" s="8">
        <v>34</v>
      </c>
      <c r="J35" s="8" t="s">
        <v>91</v>
      </c>
      <c r="K35" s="8" t="s">
        <v>92</v>
      </c>
      <c r="L35" s="8">
        <v>1</v>
      </c>
      <c r="M35" s="8">
        <v>34</v>
      </c>
      <c r="N35" s="8">
        <v>134</v>
      </c>
      <c r="O35" s="8">
        <v>59</v>
      </c>
      <c r="P35" s="8" t="s">
        <v>46</v>
      </c>
      <c r="Q35" s="8">
        <v>3</v>
      </c>
      <c r="R35" s="9"/>
      <c r="S35">
        <f t="shared" si="3"/>
        <v>10</v>
      </c>
      <c r="T35">
        <v>25</v>
      </c>
      <c r="U35">
        <v>10</v>
      </c>
      <c r="V35">
        <f t="shared" si="0"/>
        <v>2</v>
      </c>
      <c r="W35" t="str">
        <f t="shared" si="1"/>
        <v>10_25</v>
      </c>
      <c r="X35" t="str">
        <f t="shared" si="2"/>
        <v>10_2</v>
      </c>
      <c r="Y35" s="8">
        <v>34</v>
      </c>
      <c r="Z35" s="8">
        <v>134</v>
      </c>
    </row>
    <row r="36" spans="1:26" x14ac:dyDescent="0.3">
      <c r="A36" s="6" t="s">
        <v>18</v>
      </c>
      <c r="B36" s="7" t="s">
        <v>19</v>
      </c>
      <c r="C36" s="8" t="s">
        <v>20</v>
      </c>
      <c r="D36" s="8" t="s">
        <v>21</v>
      </c>
      <c r="E36" s="8" t="s">
        <v>22</v>
      </c>
      <c r="F36" s="8" t="s">
        <v>23</v>
      </c>
      <c r="G36" s="8" t="s">
        <v>24</v>
      </c>
      <c r="H36" s="8" t="s">
        <v>25</v>
      </c>
      <c r="I36" s="8">
        <v>35</v>
      </c>
      <c r="J36" s="8" t="s">
        <v>93</v>
      </c>
      <c r="K36" s="8" t="s">
        <v>94</v>
      </c>
      <c r="L36" s="8">
        <v>1</v>
      </c>
      <c r="M36" s="8">
        <v>35</v>
      </c>
      <c r="N36" s="8">
        <v>135</v>
      </c>
      <c r="O36" s="8">
        <v>13</v>
      </c>
      <c r="P36" s="8" t="s">
        <v>46</v>
      </c>
      <c r="Q36" s="8">
        <v>3</v>
      </c>
      <c r="R36" s="9"/>
      <c r="S36">
        <f t="shared" si="3"/>
        <v>10</v>
      </c>
      <c r="T36">
        <v>27</v>
      </c>
      <c r="U36">
        <v>10</v>
      </c>
      <c r="V36">
        <f t="shared" si="0"/>
        <v>3</v>
      </c>
      <c r="W36" t="str">
        <f t="shared" si="1"/>
        <v>10_27</v>
      </c>
      <c r="X36" t="str">
        <f t="shared" si="2"/>
        <v>10_3</v>
      </c>
      <c r="Y36" s="8">
        <v>35</v>
      </c>
      <c r="Z36" s="8">
        <v>135</v>
      </c>
    </row>
    <row r="37" spans="1:26" x14ac:dyDescent="0.3">
      <c r="A37" s="6" t="s">
        <v>18</v>
      </c>
      <c r="B37" s="7" t="s">
        <v>19</v>
      </c>
      <c r="C37" s="8" t="s">
        <v>20</v>
      </c>
      <c r="D37" s="8" t="s">
        <v>21</v>
      </c>
      <c r="E37" s="8" t="s">
        <v>22</v>
      </c>
      <c r="F37" s="8" t="s">
        <v>23</v>
      </c>
      <c r="G37" s="8" t="s">
        <v>24</v>
      </c>
      <c r="H37" s="8" t="s">
        <v>25</v>
      </c>
      <c r="I37" s="8">
        <v>36</v>
      </c>
      <c r="J37" s="8" t="s">
        <v>95</v>
      </c>
      <c r="K37" s="8" t="s">
        <v>96</v>
      </c>
      <c r="L37" s="8">
        <v>1</v>
      </c>
      <c r="M37" s="8">
        <v>36</v>
      </c>
      <c r="N37" s="8">
        <v>136</v>
      </c>
      <c r="O37" s="8">
        <v>56</v>
      </c>
      <c r="P37" s="8" t="s">
        <v>46</v>
      </c>
      <c r="Q37" s="8">
        <v>3</v>
      </c>
      <c r="R37" s="9"/>
      <c r="S37">
        <f t="shared" si="3"/>
        <v>10</v>
      </c>
      <c r="T37">
        <v>29</v>
      </c>
      <c r="U37">
        <v>10</v>
      </c>
      <c r="V37">
        <f t="shared" si="0"/>
        <v>4</v>
      </c>
      <c r="W37" t="str">
        <f t="shared" si="1"/>
        <v>10_29</v>
      </c>
      <c r="X37" t="str">
        <f t="shared" si="2"/>
        <v>10_4</v>
      </c>
      <c r="Y37" s="8">
        <v>36</v>
      </c>
      <c r="Z37" s="8">
        <v>136</v>
      </c>
    </row>
    <row r="38" spans="1:26" x14ac:dyDescent="0.3">
      <c r="A38" s="6" t="s">
        <v>18</v>
      </c>
      <c r="B38" s="7" t="s">
        <v>19</v>
      </c>
      <c r="C38" s="8" t="s">
        <v>20</v>
      </c>
      <c r="D38" s="8" t="s">
        <v>21</v>
      </c>
      <c r="E38" s="8" t="s">
        <v>22</v>
      </c>
      <c r="F38" s="8" t="s">
        <v>23</v>
      </c>
      <c r="G38" s="8" t="s">
        <v>24</v>
      </c>
      <c r="H38" s="8" t="s">
        <v>25</v>
      </c>
      <c r="I38" s="8">
        <v>37</v>
      </c>
      <c r="J38" s="8" t="s">
        <v>97</v>
      </c>
      <c r="K38" s="8" t="s">
        <v>98</v>
      </c>
      <c r="L38" s="8">
        <v>1</v>
      </c>
      <c r="M38" s="8">
        <v>37</v>
      </c>
      <c r="N38" s="8">
        <v>137</v>
      </c>
      <c r="O38" s="8">
        <v>26</v>
      </c>
      <c r="P38" s="8"/>
      <c r="Q38" s="8"/>
      <c r="R38" s="9"/>
      <c r="S38">
        <f t="shared" si="3"/>
        <v>11</v>
      </c>
      <c r="T38">
        <v>23</v>
      </c>
      <c r="U38">
        <v>11</v>
      </c>
      <c r="V38">
        <f t="shared" si="0"/>
        <v>1</v>
      </c>
      <c r="W38" t="str">
        <f t="shared" si="1"/>
        <v>11_23</v>
      </c>
      <c r="X38" t="str">
        <f t="shared" si="2"/>
        <v>11_1</v>
      </c>
      <c r="Y38" s="8">
        <v>37</v>
      </c>
      <c r="Z38" s="8">
        <v>137</v>
      </c>
    </row>
    <row r="39" spans="1:26" x14ac:dyDescent="0.3">
      <c r="A39" s="6" t="s">
        <v>18</v>
      </c>
      <c r="B39" s="7" t="s">
        <v>19</v>
      </c>
      <c r="C39" s="8" t="s">
        <v>20</v>
      </c>
      <c r="D39" s="8" t="s">
        <v>21</v>
      </c>
      <c r="E39" s="8" t="s">
        <v>22</v>
      </c>
      <c r="F39" s="8" t="s">
        <v>23</v>
      </c>
      <c r="G39" s="8" t="s">
        <v>24</v>
      </c>
      <c r="H39" s="8" t="s">
        <v>25</v>
      </c>
      <c r="I39" s="8">
        <v>38</v>
      </c>
      <c r="J39" s="8" t="s">
        <v>99</v>
      </c>
      <c r="K39" s="8" t="s">
        <v>100</v>
      </c>
      <c r="L39" s="8">
        <v>1</v>
      </c>
      <c r="M39" s="8">
        <v>38</v>
      </c>
      <c r="N39" s="8">
        <v>138</v>
      </c>
      <c r="O39" s="8">
        <v>66</v>
      </c>
      <c r="P39" s="8" t="s">
        <v>46</v>
      </c>
      <c r="Q39" s="8">
        <v>3</v>
      </c>
      <c r="R39" s="9"/>
      <c r="S39">
        <f t="shared" si="3"/>
        <v>11</v>
      </c>
      <c r="T39">
        <v>25</v>
      </c>
      <c r="U39">
        <v>11</v>
      </c>
      <c r="V39">
        <f t="shared" si="0"/>
        <v>2</v>
      </c>
      <c r="W39" t="str">
        <f t="shared" si="1"/>
        <v>11_25</v>
      </c>
      <c r="X39" t="str">
        <f t="shared" si="2"/>
        <v>11_2</v>
      </c>
      <c r="Y39" s="8">
        <v>38</v>
      </c>
      <c r="Z39" s="8">
        <v>138</v>
      </c>
    </row>
    <row r="40" spans="1:26" x14ac:dyDescent="0.3">
      <c r="A40" s="6" t="s">
        <v>18</v>
      </c>
      <c r="B40" s="7" t="s">
        <v>19</v>
      </c>
      <c r="C40" s="8" t="s">
        <v>20</v>
      </c>
      <c r="D40" s="8" t="s">
        <v>21</v>
      </c>
      <c r="E40" s="8" t="s">
        <v>22</v>
      </c>
      <c r="F40" s="8" t="s">
        <v>23</v>
      </c>
      <c r="G40" s="8" t="s">
        <v>24</v>
      </c>
      <c r="H40" s="8" t="s">
        <v>25</v>
      </c>
      <c r="I40" s="8">
        <v>39</v>
      </c>
      <c r="J40" s="8" t="s">
        <v>101</v>
      </c>
      <c r="K40" s="8" t="s">
        <v>102</v>
      </c>
      <c r="L40" s="8">
        <v>1</v>
      </c>
      <c r="M40" s="8">
        <v>39</v>
      </c>
      <c r="N40" s="8">
        <v>139</v>
      </c>
      <c r="O40" s="8">
        <v>61</v>
      </c>
      <c r="P40" s="8" t="s">
        <v>46</v>
      </c>
      <c r="Q40" s="8">
        <v>3</v>
      </c>
      <c r="R40" s="9"/>
      <c r="S40">
        <f t="shared" si="3"/>
        <v>11</v>
      </c>
      <c r="T40">
        <v>27</v>
      </c>
      <c r="U40">
        <v>11</v>
      </c>
      <c r="V40">
        <f t="shared" si="0"/>
        <v>3</v>
      </c>
      <c r="W40" t="str">
        <f t="shared" si="1"/>
        <v>11_27</v>
      </c>
      <c r="X40" t="str">
        <f t="shared" si="2"/>
        <v>11_3</v>
      </c>
      <c r="Y40" s="8">
        <v>39</v>
      </c>
      <c r="Z40" s="8">
        <v>139</v>
      </c>
    </row>
    <row r="41" spans="1:26" x14ac:dyDescent="0.3">
      <c r="A41" s="6" t="s">
        <v>18</v>
      </c>
      <c r="B41" s="7" t="s">
        <v>19</v>
      </c>
      <c r="C41" s="8" t="s">
        <v>20</v>
      </c>
      <c r="D41" s="8" t="s">
        <v>21</v>
      </c>
      <c r="E41" s="8" t="s">
        <v>22</v>
      </c>
      <c r="F41" s="8" t="s">
        <v>23</v>
      </c>
      <c r="G41" s="8" t="s">
        <v>24</v>
      </c>
      <c r="H41" s="8" t="s">
        <v>25</v>
      </c>
      <c r="I41" s="8">
        <v>40</v>
      </c>
      <c r="J41" s="8" t="s">
        <v>103</v>
      </c>
      <c r="K41" s="8" t="s">
        <v>104</v>
      </c>
      <c r="L41" s="8">
        <v>1</v>
      </c>
      <c r="M41" s="8">
        <v>40</v>
      </c>
      <c r="N41" s="8">
        <v>140</v>
      </c>
      <c r="O41" s="8">
        <v>53</v>
      </c>
      <c r="P41" s="8" t="s">
        <v>46</v>
      </c>
      <c r="Q41" s="8">
        <v>3</v>
      </c>
      <c r="R41" s="9"/>
      <c r="S41">
        <f t="shared" si="3"/>
        <v>11</v>
      </c>
      <c r="T41">
        <v>29</v>
      </c>
      <c r="U41">
        <v>11</v>
      </c>
      <c r="V41">
        <f t="shared" si="0"/>
        <v>4</v>
      </c>
      <c r="W41" t="str">
        <f t="shared" si="1"/>
        <v>11_29</v>
      </c>
      <c r="X41" t="str">
        <f t="shared" si="2"/>
        <v>11_4</v>
      </c>
      <c r="Y41" s="8">
        <v>40</v>
      </c>
      <c r="Z41" s="8">
        <v>140</v>
      </c>
    </row>
    <row r="42" spans="1:26" x14ac:dyDescent="0.3">
      <c r="A42" s="6" t="s">
        <v>18</v>
      </c>
      <c r="B42" s="7" t="s">
        <v>19</v>
      </c>
      <c r="C42" s="8" t="s">
        <v>20</v>
      </c>
      <c r="D42" s="8" t="s">
        <v>21</v>
      </c>
      <c r="E42" s="8" t="s">
        <v>22</v>
      </c>
      <c r="F42" s="8" t="s">
        <v>23</v>
      </c>
      <c r="G42" s="8" t="s">
        <v>24</v>
      </c>
      <c r="H42" s="8" t="s">
        <v>25</v>
      </c>
      <c r="I42" s="8">
        <v>41</v>
      </c>
      <c r="J42" s="8" t="s">
        <v>105</v>
      </c>
      <c r="K42" s="8" t="s">
        <v>105</v>
      </c>
      <c r="L42" s="8">
        <v>1</v>
      </c>
      <c r="M42" s="8">
        <v>41</v>
      </c>
      <c r="N42" s="8">
        <v>141</v>
      </c>
      <c r="O42" s="8">
        <v>79</v>
      </c>
      <c r="P42" s="8"/>
      <c r="Q42" s="8"/>
      <c r="R42" s="9"/>
      <c r="S42">
        <f t="shared" si="3"/>
        <v>12</v>
      </c>
      <c r="T42">
        <v>23</v>
      </c>
      <c r="U42">
        <v>12</v>
      </c>
      <c r="V42">
        <f t="shared" si="0"/>
        <v>1</v>
      </c>
      <c r="W42" t="str">
        <f t="shared" si="1"/>
        <v>12_23</v>
      </c>
      <c r="X42" t="str">
        <f t="shared" si="2"/>
        <v>12_1</v>
      </c>
      <c r="Y42" s="8">
        <v>41</v>
      </c>
      <c r="Z42" s="8">
        <v>141</v>
      </c>
    </row>
    <row r="43" spans="1:26" x14ac:dyDescent="0.3">
      <c r="A43" s="6" t="s">
        <v>18</v>
      </c>
      <c r="B43" s="7" t="s">
        <v>19</v>
      </c>
      <c r="C43" s="8" t="s">
        <v>20</v>
      </c>
      <c r="D43" s="8" t="s">
        <v>21</v>
      </c>
      <c r="E43" s="8" t="s">
        <v>22</v>
      </c>
      <c r="F43" s="8" t="s">
        <v>23</v>
      </c>
      <c r="G43" s="8" t="s">
        <v>24</v>
      </c>
      <c r="H43" s="8" t="s">
        <v>25</v>
      </c>
      <c r="I43" s="8">
        <v>42</v>
      </c>
      <c r="J43" s="8" t="s">
        <v>106</v>
      </c>
      <c r="K43" s="8" t="s">
        <v>107</v>
      </c>
      <c r="L43" s="8">
        <v>1</v>
      </c>
      <c r="M43" s="8">
        <v>42</v>
      </c>
      <c r="N43" s="8">
        <v>142</v>
      </c>
      <c r="O43" s="8">
        <v>72</v>
      </c>
      <c r="P43" s="8" t="s">
        <v>46</v>
      </c>
      <c r="Q43" s="8">
        <v>3</v>
      </c>
      <c r="R43" s="9"/>
      <c r="S43">
        <f t="shared" si="3"/>
        <v>12</v>
      </c>
      <c r="T43">
        <v>25</v>
      </c>
      <c r="U43">
        <v>12</v>
      </c>
      <c r="V43">
        <f t="shared" si="0"/>
        <v>2</v>
      </c>
      <c r="W43" t="str">
        <f t="shared" si="1"/>
        <v>12_25</v>
      </c>
      <c r="X43" t="str">
        <f t="shared" si="2"/>
        <v>12_2</v>
      </c>
      <c r="Y43" s="8">
        <v>42</v>
      </c>
      <c r="Z43" s="8">
        <v>142</v>
      </c>
    </row>
    <row r="44" spans="1:26" x14ac:dyDescent="0.3">
      <c r="A44" s="6" t="s">
        <v>18</v>
      </c>
      <c r="B44" s="7" t="s">
        <v>19</v>
      </c>
      <c r="C44" s="8" t="s">
        <v>20</v>
      </c>
      <c r="D44" s="8" t="s">
        <v>21</v>
      </c>
      <c r="E44" s="8" t="s">
        <v>22</v>
      </c>
      <c r="F44" s="8" t="s">
        <v>23</v>
      </c>
      <c r="G44" s="8" t="s">
        <v>24</v>
      </c>
      <c r="H44" s="8" t="s">
        <v>25</v>
      </c>
      <c r="I44" s="8">
        <v>43</v>
      </c>
      <c r="J44" s="8" t="s">
        <v>108</v>
      </c>
      <c r="K44" s="8" t="s">
        <v>109</v>
      </c>
      <c r="L44" s="8">
        <v>1</v>
      </c>
      <c r="M44" s="8">
        <v>43</v>
      </c>
      <c r="N44" s="8">
        <v>143</v>
      </c>
      <c r="O44" s="8">
        <v>36</v>
      </c>
      <c r="P44" s="8" t="s">
        <v>46</v>
      </c>
      <c r="Q44" s="8">
        <v>3</v>
      </c>
      <c r="R44" s="9"/>
      <c r="S44">
        <f t="shared" si="3"/>
        <v>12</v>
      </c>
      <c r="T44">
        <v>27</v>
      </c>
      <c r="U44">
        <v>12</v>
      </c>
      <c r="V44">
        <f t="shared" si="0"/>
        <v>3</v>
      </c>
      <c r="W44" t="str">
        <f t="shared" si="1"/>
        <v>12_27</v>
      </c>
      <c r="X44" t="str">
        <f t="shared" si="2"/>
        <v>12_3</v>
      </c>
      <c r="Y44" s="8">
        <v>43</v>
      </c>
      <c r="Z44" s="8">
        <v>143</v>
      </c>
    </row>
    <row r="45" spans="1:26" x14ac:dyDescent="0.3">
      <c r="A45" s="6" t="s">
        <v>18</v>
      </c>
      <c r="B45" s="7" t="s">
        <v>19</v>
      </c>
      <c r="C45" s="8" t="s">
        <v>20</v>
      </c>
      <c r="D45" s="8" t="s">
        <v>21</v>
      </c>
      <c r="E45" s="8" t="s">
        <v>22</v>
      </c>
      <c r="F45" s="8" t="s">
        <v>23</v>
      </c>
      <c r="G45" s="8" t="s">
        <v>24</v>
      </c>
      <c r="H45" s="8" t="s">
        <v>25</v>
      </c>
      <c r="I45" s="8">
        <v>44</v>
      </c>
      <c r="J45" s="8" t="s">
        <v>110</v>
      </c>
      <c r="K45" s="8" t="s">
        <v>111</v>
      </c>
      <c r="L45" s="8">
        <v>1</v>
      </c>
      <c r="M45" s="8">
        <v>44</v>
      </c>
      <c r="N45" s="8">
        <v>144</v>
      </c>
      <c r="O45" s="8">
        <v>65</v>
      </c>
      <c r="P45" s="8" t="s">
        <v>46</v>
      </c>
      <c r="Q45" s="8">
        <v>3</v>
      </c>
      <c r="R45" s="9"/>
      <c r="S45">
        <f t="shared" si="3"/>
        <v>12</v>
      </c>
      <c r="T45">
        <v>29</v>
      </c>
      <c r="U45">
        <v>12</v>
      </c>
      <c r="V45">
        <f t="shared" si="0"/>
        <v>4</v>
      </c>
      <c r="W45" t="str">
        <f t="shared" si="1"/>
        <v>12_29</v>
      </c>
      <c r="X45" t="str">
        <f t="shared" si="2"/>
        <v>12_4</v>
      </c>
      <c r="Y45" s="8">
        <v>44</v>
      </c>
      <c r="Z45" s="8">
        <v>144</v>
      </c>
    </row>
    <row r="46" spans="1:26" x14ac:dyDescent="0.3">
      <c r="A46" s="6" t="s">
        <v>18</v>
      </c>
      <c r="B46" s="7" t="s">
        <v>19</v>
      </c>
      <c r="C46" s="8" t="s">
        <v>20</v>
      </c>
      <c r="D46" s="8" t="s">
        <v>21</v>
      </c>
      <c r="E46" s="8" t="s">
        <v>22</v>
      </c>
      <c r="F46" s="8" t="s">
        <v>23</v>
      </c>
      <c r="G46" s="8" t="s">
        <v>24</v>
      </c>
      <c r="H46" s="8" t="s">
        <v>25</v>
      </c>
      <c r="I46" s="8">
        <v>45</v>
      </c>
      <c r="J46" s="8" t="s">
        <v>112</v>
      </c>
      <c r="K46" s="8" t="s">
        <v>112</v>
      </c>
      <c r="L46" s="8">
        <v>1</v>
      </c>
      <c r="M46" s="8">
        <v>45</v>
      </c>
      <c r="N46" s="8">
        <v>145</v>
      </c>
      <c r="O46" s="8">
        <v>78</v>
      </c>
      <c r="P46" s="8"/>
      <c r="Q46" s="8"/>
      <c r="R46" s="9"/>
      <c r="S46">
        <f t="shared" si="3"/>
        <v>13</v>
      </c>
      <c r="T46">
        <v>23</v>
      </c>
      <c r="U46">
        <v>13</v>
      </c>
      <c r="V46">
        <f t="shared" si="0"/>
        <v>1</v>
      </c>
      <c r="W46" t="str">
        <f t="shared" si="1"/>
        <v>13_23</v>
      </c>
      <c r="X46" t="str">
        <f t="shared" si="2"/>
        <v>13_1</v>
      </c>
      <c r="Y46" s="8">
        <v>45</v>
      </c>
      <c r="Z46" s="8">
        <v>145</v>
      </c>
    </row>
    <row r="47" spans="1:26" x14ac:dyDescent="0.3">
      <c r="A47" s="6" t="s">
        <v>18</v>
      </c>
      <c r="B47" s="7" t="s">
        <v>19</v>
      </c>
      <c r="C47" s="8" t="s">
        <v>20</v>
      </c>
      <c r="D47" s="8" t="s">
        <v>21</v>
      </c>
      <c r="E47" s="8" t="s">
        <v>22</v>
      </c>
      <c r="F47" s="8" t="s">
        <v>23</v>
      </c>
      <c r="G47" s="8" t="s">
        <v>24</v>
      </c>
      <c r="H47" s="8" t="s">
        <v>25</v>
      </c>
      <c r="I47" s="8">
        <v>46</v>
      </c>
      <c r="J47" s="8" t="s">
        <v>113</v>
      </c>
      <c r="K47" s="8" t="s">
        <v>114</v>
      </c>
      <c r="L47" s="8">
        <v>1</v>
      </c>
      <c r="M47" s="8">
        <v>46</v>
      </c>
      <c r="N47" s="8">
        <v>146</v>
      </c>
      <c r="O47" s="8">
        <v>71</v>
      </c>
      <c r="P47" s="8" t="s">
        <v>46</v>
      </c>
      <c r="Q47" s="8">
        <v>3</v>
      </c>
      <c r="R47" s="9"/>
      <c r="S47">
        <f t="shared" si="3"/>
        <v>13</v>
      </c>
      <c r="T47">
        <v>25</v>
      </c>
      <c r="U47">
        <v>13</v>
      </c>
      <c r="V47">
        <f t="shared" si="0"/>
        <v>2</v>
      </c>
      <c r="W47" t="str">
        <f t="shared" si="1"/>
        <v>13_25</v>
      </c>
      <c r="X47" t="str">
        <f t="shared" si="2"/>
        <v>13_2</v>
      </c>
      <c r="Y47" s="8">
        <v>46</v>
      </c>
      <c r="Z47" s="8">
        <v>146</v>
      </c>
    </row>
    <row r="48" spans="1:26" x14ac:dyDescent="0.3">
      <c r="A48" s="6" t="s">
        <v>18</v>
      </c>
      <c r="B48" s="7" t="s">
        <v>19</v>
      </c>
      <c r="C48" s="8" t="s">
        <v>20</v>
      </c>
      <c r="D48" s="8" t="s">
        <v>21</v>
      </c>
      <c r="E48" s="8" t="s">
        <v>22</v>
      </c>
      <c r="F48" s="8" t="s">
        <v>23</v>
      </c>
      <c r="G48" s="8" t="s">
        <v>24</v>
      </c>
      <c r="H48" s="8" t="s">
        <v>25</v>
      </c>
      <c r="I48" s="8">
        <v>47</v>
      </c>
      <c r="J48" s="8" t="s">
        <v>115</v>
      </c>
      <c r="K48" s="8" t="s">
        <v>116</v>
      </c>
      <c r="L48" s="8">
        <v>1</v>
      </c>
      <c r="M48" s="8">
        <v>47</v>
      </c>
      <c r="N48" s="8">
        <v>147</v>
      </c>
      <c r="O48" s="8">
        <v>43</v>
      </c>
      <c r="P48" s="8" t="s">
        <v>46</v>
      </c>
      <c r="Q48" s="8">
        <v>3</v>
      </c>
      <c r="R48" s="9"/>
      <c r="S48">
        <f t="shared" si="3"/>
        <v>13</v>
      </c>
      <c r="T48">
        <v>27</v>
      </c>
      <c r="U48">
        <v>13</v>
      </c>
      <c r="V48">
        <f t="shared" si="0"/>
        <v>3</v>
      </c>
      <c r="W48" t="str">
        <f t="shared" si="1"/>
        <v>13_27</v>
      </c>
      <c r="X48" t="str">
        <f t="shared" si="2"/>
        <v>13_3</v>
      </c>
      <c r="Y48" s="8">
        <v>47</v>
      </c>
      <c r="Z48" s="8">
        <v>147</v>
      </c>
    </row>
    <row r="49" spans="1:26" x14ac:dyDescent="0.3">
      <c r="A49" s="6" t="s">
        <v>18</v>
      </c>
      <c r="B49" s="7" t="s">
        <v>19</v>
      </c>
      <c r="C49" s="8" t="s">
        <v>20</v>
      </c>
      <c r="D49" s="8" t="s">
        <v>21</v>
      </c>
      <c r="E49" s="8" t="s">
        <v>22</v>
      </c>
      <c r="F49" s="8" t="s">
        <v>23</v>
      </c>
      <c r="G49" s="8" t="s">
        <v>24</v>
      </c>
      <c r="H49" s="8" t="s">
        <v>25</v>
      </c>
      <c r="I49" s="8">
        <v>48</v>
      </c>
      <c r="J49" s="8" t="s">
        <v>117</v>
      </c>
      <c r="K49" s="8" t="s">
        <v>118</v>
      </c>
      <c r="L49" s="8">
        <v>1</v>
      </c>
      <c r="M49" s="8">
        <v>48</v>
      </c>
      <c r="N49" s="8">
        <v>148</v>
      </c>
      <c r="O49" s="8">
        <v>50</v>
      </c>
      <c r="P49" s="8" t="s">
        <v>46</v>
      </c>
      <c r="Q49" s="8">
        <v>3</v>
      </c>
      <c r="R49" s="9"/>
      <c r="S49">
        <f t="shared" si="3"/>
        <v>13</v>
      </c>
      <c r="T49">
        <v>29</v>
      </c>
      <c r="U49">
        <v>13</v>
      </c>
      <c r="V49">
        <f t="shared" si="0"/>
        <v>4</v>
      </c>
      <c r="W49" t="str">
        <f t="shared" si="1"/>
        <v>13_29</v>
      </c>
      <c r="X49" t="str">
        <f t="shared" si="2"/>
        <v>13_4</v>
      </c>
      <c r="Y49" s="8">
        <v>48</v>
      </c>
      <c r="Z49" s="8">
        <v>148</v>
      </c>
    </row>
    <row r="50" spans="1:26" x14ac:dyDescent="0.3">
      <c r="A50" s="6" t="s">
        <v>18</v>
      </c>
      <c r="B50" s="7" t="s">
        <v>19</v>
      </c>
      <c r="C50" s="8" t="s">
        <v>20</v>
      </c>
      <c r="D50" s="8" t="s">
        <v>21</v>
      </c>
      <c r="E50" s="8" t="s">
        <v>22</v>
      </c>
      <c r="F50" s="8" t="s">
        <v>23</v>
      </c>
      <c r="G50" s="8" t="s">
        <v>24</v>
      </c>
      <c r="H50" s="8" t="s">
        <v>25</v>
      </c>
      <c r="I50" s="8">
        <v>49</v>
      </c>
      <c r="J50" s="8" t="s">
        <v>119</v>
      </c>
      <c r="K50" s="8" t="s">
        <v>120</v>
      </c>
      <c r="L50" s="8">
        <v>1</v>
      </c>
      <c r="M50" s="8">
        <v>49</v>
      </c>
      <c r="N50" s="8">
        <v>149</v>
      </c>
      <c r="O50" s="8">
        <v>8</v>
      </c>
      <c r="P50" s="8"/>
      <c r="Q50" s="8"/>
      <c r="R50" s="9"/>
      <c r="S50">
        <f t="shared" si="3"/>
        <v>14</v>
      </c>
      <c r="T50">
        <v>23</v>
      </c>
      <c r="U50">
        <v>14</v>
      </c>
      <c r="V50">
        <f t="shared" si="0"/>
        <v>1</v>
      </c>
      <c r="W50" t="str">
        <f t="shared" si="1"/>
        <v>14_23</v>
      </c>
      <c r="X50" t="str">
        <f t="shared" si="2"/>
        <v>14_1</v>
      </c>
      <c r="Y50" s="8">
        <v>49</v>
      </c>
      <c r="Z50" s="8">
        <v>149</v>
      </c>
    </row>
    <row r="51" spans="1:26" x14ac:dyDescent="0.3">
      <c r="A51" s="6" t="s">
        <v>18</v>
      </c>
      <c r="B51" s="7" t="s">
        <v>19</v>
      </c>
      <c r="C51" s="8" t="s">
        <v>20</v>
      </c>
      <c r="D51" s="8" t="s">
        <v>21</v>
      </c>
      <c r="E51" s="8" t="s">
        <v>22</v>
      </c>
      <c r="F51" s="8" t="s">
        <v>23</v>
      </c>
      <c r="G51" s="8" t="s">
        <v>24</v>
      </c>
      <c r="H51" s="8" t="s">
        <v>25</v>
      </c>
      <c r="I51" s="8">
        <v>50</v>
      </c>
      <c r="J51" s="8" t="s">
        <v>121</v>
      </c>
      <c r="K51" s="8" t="s">
        <v>122</v>
      </c>
      <c r="L51" s="8">
        <v>1</v>
      </c>
      <c r="M51" s="8">
        <v>50</v>
      </c>
      <c r="N51" s="8">
        <v>150</v>
      </c>
      <c r="O51" s="8">
        <v>42</v>
      </c>
      <c r="P51" s="8" t="s">
        <v>46</v>
      </c>
      <c r="Q51" s="8">
        <v>3</v>
      </c>
      <c r="R51" s="9"/>
      <c r="S51">
        <f t="shared" si="3"/>
        <v>14</v>
      </c>
      <c r="T51">
        <v>25</v>
      </c>
      <c r="U51">
        <v>14</v>
      </c>
      <c r="V51">
        <f t="shared" si="0"/>
        <v>2</v>
      </c>
      <c r="W51" t="str">
        <f t="shared" si="1"/>
        <v>14_25</v>
      </c>
      <c r="X51" t="str">
        <f t="shared" si="2"/>
        <v>14_2</v>
      </c>
      <c r="Y51" s="8">
        <v>50</v>
      </c>
      <c r="Z51" s="8">
        <v>150</v>
      </c>
    </row>
    <row r="52" spans="1:26" x14ac:dyDescent="0.3">
      <c r="A52" s="6" t="s">
        <v>18</v>
      </c>
      <c r="B52" s="7" t="s">
        <v>19</v>
      </c>
      <c r="C52" s="8" t="s">
        <v>20</v>
      </c>
      <c r="D52" s="8" t="s">
        <v>21</v>
      </c>
      <c r="E52" s="8" t="s">
        <v>22</v>
      </c>
      <c r="F52" s="8" t="s">
        <v>23</v>
      </c>
      <c r="G52" s="8" t="s">
        <v>24</v>
      </c>
      <c r="H52" s="8" t="s">
        <v>25</v>
      </c>
      <c r="I52" s="8">
        <v>51</v>
      </c>
      <c r="J52" s="8"/>
      <c r="K52" s="8" t="s">
        <v>123</v>
      </c>
      <c r="L52" s="8">
        <v>1</v>
      </c>
      <c r="M52" s="8">
        <v>51</v>
      </c>
      <c r="N52" s="8">
        <v>151</v>
      </c>
      <c r="O52" s="8"/>
      <c r="P52" s="8" t="s">
        <v>46</v>
      </c>
      <c r="Q52" s="8">
        <v>1</v>
      </c>
      <c r="R52" s="9"/>
      <c r="S52">
        <f t="shared" si="3"/>
        <v>14</v>
      </c>
      <c r="T52">
        <v>27</v>
      </c>
      <c r="U52">
        <v>14</v>
      </c>
      <c r="V52">
        <f t="shared" si="0"/>
        <v>3</v>
      </c>
      <c r="W52" t="str">
        <f t="shared" si="1"/>
        <v>14_27</v>
      </c>
      <c r="X52" t="str">
        <f t="shared" si="2"/>
        <v>14_3</v>
      </c>
      <c r="Y52" s="8">
        <v>51</v>
      </c>
      <c r="Z52" s="8">
        <v>151</v>
      </c>
    </row>
    <row r="53" spans="1:26" x14ac:dyDescent="0.3">
      <c r="A53" s="6" t="s">
        <v>18</v>
      </c>
      <c r="B53" s="7" t="s">
        <v>19</v>
      </c>
      <c r="C53" s="8" t="s">
        <v>20</v>
      </c>
      <c r="D53" s="8" t="s">
        <v>21</v>
      </c>
      <c r="E53" s="8" t="s">
        <v>22</v>
      </c>
      <c r="F53" s="8" t="s">
        <v>23</v>
      </c>
      <c r="G53" s="8" t="s">
        <v>24</v>
      </c>
      <c r="H53" s="8" t="s">
        <v>25</v>
      </c>
      <c r="I53" s="8">
        <v>52</v>
      </c>
      <c r="J53" s="8" t="s">
        <v>124</v>
      </c>
      <c r="K53" s="8" t="s">
        <v>125</v>
      </c>
      <c r="L53" s="8">
        <v>1</v>
      </c>
      <c r="M53" s="8">
        <v>52</v>
      </c>
      <c r="N53" s="8">
        <v>152</v>
      </c>
      <c r="O53" s="8">
        <v>62</v>
      </c>
      <c r="P53" s="8" t="s">
        <v>46</v>
      </c>
      <c r="Q53" s="8">
        <v>3</v>
      </c>
      <c r="R53" s="9"/>
      <c r="S53">
        <f t="shared" si="3"/>
        <v>14</v>
      </c>
      <c r="T53">
        <v>29</v>
      </c>
      <c r="U53">
        <v>14</v>
      </c>
      <c r="V53">
        <f t="shared" si="0"/>
        <v>4</v>
      </c>
      <c r="W53" t="str">
        <f t="shared" si="1"/>
        <v>14_29</v>
      </c>
      <c r="X53" t="str">
        <f t="shared" si="2"/>
        <v>14_4</v>
      </c>
      <c r="Y53" s="8">
        <v>52</v>
      </c>
      <c r="Z53" s="8">
        <v>152</v>
      </c>
    </row>
    <row r="54" spans="1:26" x14ac:dyDescent="0.3">
      <c r="A54" s="6" t="s">
        <v>18</v>
      </c>
      <c r="B54" s="7" t="s">
        <v>19</v>
      </c>
      <c r="C54" s="8" t="s">
        <v>20</v>
      </c>
      <c r="D54" s="8" t="s">
        <v>21</v>
      </c>
      <c r="E54" s="8" t="s">
        <v>22</v>
      </c>
      <c r="F54" s="8" t="s">
        <v>23</v>
      </c>
      <c r="G54" s="8" t="s">
        <v>24</v>
      </c>
      <c r="H54" s="8" t="s">
        <v>25</v>
      </c>
      <c r="I54" s="8">
        <v>53</v>
      </c>
      <c r="J54" s="8" t="s">
        <v>126</v>
      </c>
      <c r="K54" s="8" t="s">
        <v>127</v>
      </c>
      <c r="L54" s="8">
        <v>1</v>
      </c>
      <c r="M54" s="8">
        <v>53</v>
      </c>
      <c r="N54" s="8">
        <v>153</v>
      </c>
      <c r="O54" s="8">
        <v>6</v>
      </c>
      <c r="P54" s="8"/>
      <c r="Q54" s="8"/>
      <c r="R54" s="9"/>
      <c r="S54">
        <f t="shared" si="3"/>
        <v>15</v>
      </c>
      <c r="T54">
        <v>23</v>
      </c>
      <c r="U54">
        <v>15</v>
      </c>
      <c r="V54">
        <f t="shared" si="0"/>
        <v>1</v>
      </c>
      <c r="W54" t="str">
        <f t="shared" si="1"/>
        <v>15_23</v>
      </c>
      <c r="X54" t="str">
        <f t="shared" si="2"/>
        <v>15_1</v>
      </c>
      <c r="Y54" s="8">
        <v>53</v>
      </c>
      <c r="Z54" s="8">
        <v>153</v>
      </c>
    </row>
    <row r="55" spans="1:26" x14ac:dyDescent="0.3">
      <c r="A55" s="6" t="s">
        <v>18</v>
      </c>
      <c r="B55" s="7" t="s">
        <v>19</v>
      </c>
      <c r="C55" s="8" t="s">
        <v>20</v>
      </c>
      <c r="D55" s="8" t="s">
        <v>21</v>
      </c>
      <c r="E55" s="8" t="s">
        <v>22</v>
      </c>
      <c r="F55" s="8" t="s">
        <v>23</v>
      </c>
      <c r="G55" s="8" t="s">
        <v>24</v>
      </c>
      <c r="H55" s="8" t="s">
        <v>25</v>
      </c>
      <c r="I55" s="8">
        <v>54</v>
      </c>
      <c r="J55" s="8" t="s">
        <v>128</v>
      </c>
      <c r="K55" s="8" t="s">
        <v>129</v>
      </c>
      <c r="L55" s="8">
        <v>1</v>
      </c>
      <c r="M55" s="8">
        <v>54</v>
      </c>
      <c r="N55" s="8">
        <v>154</v>
      </c>
      <c r="O55" s="8">
        <v>55</v>
      </c>
      <c r="P55" s="8" t="s">
        <v>46</v>
      </c>
      <c r="Q55" s="8">
        <v>3</v>
      </c>
      <c r="R55" s="9"/>
      <c r="S55">
        <f t="shared" si="3"/>
        <v>15</v>
      </c>
      <c r="T55">
        <v>25</v>
      </c>
      <c r="U55">
        <v>15</v>
      </c>
      <c r="V55">
        <f t="shared" si="0"/>
        <v>2</v>
      </c>
      <c r="W55" t="str">
        <f t="shared" si="1"/>
        <v>15_25</v>
      </c>
      <c r="X55" t="str">
        <f t="shared" si="2"/>
        <v>15_2</v>
      </c>
      <c r="Y55" s="8">
        <v>54</v>
      </c>
      <c r="Z55" s="8">
        <v>154</v>
      </c>
    </row>
    <row r="56" spans="1:26" x14ac:dyDescent="0.3">
      <c r="A56" s="6" t="s">
        <v>18</v>
      </c>
      <c r="B56" s="7" t="s">
        <v>19</v>
      </c>
      <c r="C56" s="8" t="s">
        <v>20</v>
      </c>
      <c r="D56" s="8" t="s">
        <v>21</v>
      </c>
      <c r="E56" s="8" t="s">
        <v>22</v>
      </c>
      <c r="F56" s="8" t="s">
        <v>23</v>
      </c>
      <c r="G56" s="8" t="s">
        <v>24</v>
      </c>
      <c r="H56" s="8" t="s">
        <v>25</v>
      </c>
      <c r="I56" s="8">
        <v>55</v>
      </c>
      <c r="J56" s="8" t="s">
        <v>130</v>
      </c>
      <c r="K56" s="8" t="s">
        <v>131</v>
      </c>
      <c r="L56" s="8">
        <v>1</v>
      </c>
      <c r="M56" s="8">
        <v>55</v>
      </c>
      <c r="N56" s="8">
        <v>155</v>
      </c>
      <c r="O56" s="8">
        <v>24</v>
      </c>
      <c r="P56" s="8" t="s">
        <v>46</v>
      </c>
      <c r="Q56" s="8">
        <v>3</v>
      </c>
      <c r="R56" s="9"/>
      <c r="S56">
        <f t="shared" si="3"/>
        <v>15</v>
      </c>
      <c r="T56">
        <v>27</v>
      </c>
      <c r="U56">
        <v>15</v>
      </c>
      <c r="V56">
        <f t="shared" si="0"/>
        <v>3</v>
      </c>
      <c r="W56" t="str">
        <f t="shared" si="1"/>
        <v>15_27</v>
      </c>
      <c r="X56" t="str">
        <f t="shared" si="2"/>
        <v>15_3</v>
      </c>
      <c r="Y56" s="8">
        <v>55</v>
      </c>
      <c r="Z56" s="8">
        <v>155</v>
      </c>
    </row>
    <row r="57" spans="1:26" x14ac:dyDescent="0.3">
      <c r="A57" s="6" t="s">
        <v>18</v>
      </c>
      <c r="B57" s="7" t="s">
        <v>19</v>
      </c>
      <c r="C57" s="8" t="s">
        <v>20</v>
      </c>
      <c r="D57" s="8" t="s">
        <v>21</v>
      </c>
      <c r="E57" s="8" t="s">
        <v>22</v>
      </c>
      <c r="F57" s="8" t="s">
        <v>23</v>
      </c>
      <c r="G57" s="8" t="s">
        <v>24</v>
      </c>
      <c r="H57" s="8" t="s">
        <v>25</v>
      </c>
      <c r="I57" s="8">
        <v>56</v>
      </c>
      <c r="J57" s="8" t="s">
        <v>132</v>
      </c>
      <c r="K57" s="8" t="s">
        <v>133</v>
      </c>
      <c r="L57" s="8">
        <v>1</v>
      </c>
      <c r="M57" s="8">
        <v>56</v>
      </c>
      <c r="N57" s="8">
        <v>156</v>
      </c>
      <c r="O57" s="8">
        <v>40</v>
      </c>
      <c r="P57" s="8" t="s">
        <v>46</v>
      </c>
      <c r="Q57" s="8">
        <v>3</v>
      </c>
      <c r="R57" s="9"/>
      <c r="S57">
        <f t="shared" si="3"/>
        <v>15</v>
      </c>
      <c r="T57">
        <v>29</v>
      </c>
      <c r="U57">
        <v>15</v>
      </c>
      <c r="V57">
        <f t="shared" si="0"/>
        <v>4</v>
      </c>
      <c r="W57" t="str">
        <f t="shared" si="1"/>
        <v>15_29</v>
      </c>
      <c r="X57" t="str">
        <f t="shared" si="2"/>
        <v>15_4</v>
      </c>
      <c r="Y57" s="8">
        <v>56</v>
      </c>
      <c r="Z57" s="8">
        <v>156</v>
      </c>
    </row>
    <row r="58" spans="1:26" x14ac:dyDescent="0.3">
      <c r="A58" s="6" t="s">
        <v>18</v>
      </c>
      <c r="B58" s="7" t="s">
        <v>19</v>
      </c>
      <c r="C58" s="8" t="s">
        <v>20</v>
      </c>
      <c r="D58" s="8" t="s">
        <v>21</v>
      </c>
      <c r="E58" s="8" t="s">
        <v>22</v>
      </c>
      <c r="F58" s="8" t="s">
        <v>23</v>
      </c>
      <c r="G58" s="8" t="s">
        <v>24</v>
      </c>
      <c r="H58" s="8" t="s">
        <v>25</v>
      </c>
      <c r="I58" s="8">
        <v>57</v>
      </c>
      <c r="J58" s="8" t="s">
        <v>134</v>
      </c>
      <c r="K58" s="8" t="s">
        <v>135</v>
      </c>
      <c r="L58" s="8">
        <v>1</v>
      </c>
      <c r="M58" s="8">
        <v>57</v>
      </c>
      <c r="N58" s="8">
        <v>157</v>
      </c>
      <c r="O58" s="8">
        <v>3</v>
      </c>
      <c r="P58" s="8"/>
      <c r="Q58" s="8"/>
      <c r="R58" s="9"/>
      <c r="S58">
        <f t="shared" si="3"/>
        <v>16</v>
      </c>
      <c r="T58">
        <v>23</v>
      </c>
      <c r="U58">
        <v>16</v>
      </c>
      <c r="V58">
        <f t="shared" si="0"/>
        <v>1</v>
      </c>
      <c r="W58" t="str">
        <f t="shared" si="1"/>
        <v>16_23</v>
      </c>
      <c r="X58" t="str">
        <f t="shared" si="2"/>
        <v>16_1</v>
      </c>
      <c r="Y58" s="8">
        <v>57</v>
      </c>
      <c r="Z58" s="8">
        <v>157</v>
      </c>
    </row>
    <row r="59" spans="1:26" x14ac:dyDescent="0.3">
      <c r="A59" s="6" t="s">
        <v>18</v>
      </c>
      <c r="B59" s="7" t="s">
        <v>19</v>
      </c>
      <c r="C59" s="8" t="s">
        <v>20</v>
      </c>
      <c r="D59" s="8" t="s">
        <v>21</v>
      </c>
      <c r="E59" s="8" t="s">
        <v>22</v>
      </c>
      <c r="F59" s="8" t="s">
        <v>23</v>
      </c>
      <c r="G59" s="8" t="s">
        <v>24</v>
      </c>
      <c r="H59" s="8" t="s">
        <v>25</v>
      </c>
      <c r="I59" s="8">
        <v>58</v>
      </c>
      <c r="J59" s="8" t="s">
        <v>136</v>
      </c>
      <c r="K59" s="8" t="s">
        <v>137</v>
      </c>
      <c r="L59" s="8">
        <v>1</v>
      </c>
      <c r="M59" s="8">
        <v>58</v>
      </c>
      <c r="N59" s="8">
        <v>158</v>
      </c>
      <c r="O59" s="8">
        <v>37</v>
      </c>
      <c r="P59" s="8" t="s">
        <v>46</v>
      </c>
      <c r="Q59" s="8">
        <v>3</v>
      </c>
      <c r="R59" s="9"/>
      <c r="S59">
        <f t="shared" si="3"/>
        <v>16</v>
      </c>
      <c r="T59">
        <v>25</v>
      </c>
      <c r="U59">
        <v>16</v>
      </c>
      <c r="V59">
        <f t="shared" si="0"/>
        <v>2</v>
      </c>
      <c r="W59" t="str">
        <f t="shared" si="1"/>
        <v>16_25</v>
      </c>
      <c r="X59" t="str">
        <f t="shared" si="2"/>
        <v>16_2</v>
      </c>
      <c r="Y59" s="8">
        <v>58</v>
      </c>
      <c r="Z59" s="8">
        <v>158</v>
      </c>
    </row>
    <row r="60" spans="1:26" x14ac:dyDescent="0.3">
      <c r="A60" s="6" t="s">
        <v>18</v>
      </c>
      <c r="B60" s="7" t="s">
        <v>19</v>
      </c>
      <c r="C60" s="8" t="s">
        <v>20</v>
      </c>
      <c r="D60" s="8" t="s">
        <v>21</v>
      </c>
      <c r="E60" s="8" t="s">
        <v>22</v>
      </c>
      <c r="F60" s="8" t="s">
        <v>23</v>
      </c>
      <c r="G60" s="8" t="s">
        <v>24</v>
      </c>
      <c r="H60" s="8" t="s">
        <v>25</v>
      </c>
      <c r="I60" s="8">
        <v>59</v>
      </c>
      <c r="J60" s="8" t="s">
        <v>138</v>
      </c>
      <c r="K60" s="8" t="s">
        <v>139</v>
      </c>
      <c r="L60" s="8">
        <v>1</v>
      </c>
      <c r="M60" s="8">
        <v>59</v>
      </c>
      <c r="N60" s="8">
        <v>159</v>
      </c>
      <c r="O60" s="8">
        <v>69</v>
      </c>
      <c r="P60" s="8" t="s">
        <v>46</v>
      </c>
      <c r="Q60" s="8">
        <v>3</v>
      </c>
      <c r="R60" s="9"/>
      <c r="S60">
        <f t="shared" si="3"/>
        <v>16</v>
      </c>
      <c r="T60">
        <v>27</v>
      </c>
      <c r="U60">
        <v>16</v>
      </c>
      <c r="V60">
        <f t="shared" si="0"/>
        <v>3</v>
      </c>
      <c r="W60" t="str">
        <f t="shared" si="1"/>
        <v>16_27</v>
      </c>
      <c r="X60" t="str">
        <f t="shared" si="2"/>
        <v>16_3</v>
      </c>
      <c r="Y60" s="8">
        <v>59</v>
      </c>
      <c r="Z60" s="8">
        <v>159</v>
      </c>
    </row>
    <row r="61" spans="1:26" x14ac:dyDescent="0.3">
      <c r="A61" s="6" t="s">
        <v>18</v>
      </c>
      <c r="B61" s="7" t="s">
        <v>19</v>
      </c>
      <c r="C61" s="8" t="s">
        <v>20</v>
      </c>
      <c r="D61" s="8" t="s">
        <v>21</v>
      </c>
      <c r="E61" s="8" t="s">
        <v>22</v>
      </c>
      <c r="F61" s="8" t="s">
        <v>23</v>
      </c>
      <c r="G61" s="8" t="s">
        <v>24</v>
      </c>
      <c r="H61" s="8" t="s">
        <v>25</v>
      </c>
      <c r="I61" s="8">
        <v>60</v>
      </c>
      <c r="J61" s="8" t="s">
        <v>140</v>
      </c>
      <c r="K61" s="8" t="s">
        <v>141</v>
      </c>
      <c r="L61" s="8">
        <v>1</v>
      </c>
      <c r="M61" s="8">
        <v>60</v>
      </c>
      <c r="N61" s="8">
        <v>160</v>
      </c>
      <c r="O61" s="8">
        <v>68</v>
      </c>
      <c r="P61" s="8" t="s">
        <v>46</v>
      </c>
      <c r="Q61" s="8">
        <v>3</v>
      </c>
      <c r="R61" s="9"/>
      <c r="S61">
        <f t="shared" si="3"/>
        <v>16</v>
      </c>
      <c r="T61">
        <v>29</v>
      </c>
      <c r="U61">
        <v>16</v>
      </c>
      <c r="V61">
        <f t="shared" si="0"/>
        <v>4</v>
      </c>
      <c r="W61" t="str">
        <f t="shared" si="1"/>
        <v>16_29</v>
      </c>
      <c r="X61" t="str">
        <f t="shared" si="2"/>
        <v>16_4</v>
      </c>
      <c r="Y61" s="8">
        <v>60</v>
      </c>
      <c r="Z61" s="8">
        <v>160</v>
      </c>
    </row>
    <row r="62" spans="1:26" x14ac:dyDescent="0.3">
      <c r="A62" s="6" t="s">
        <v>18</v>
      </c>
      <c r="B62" s="7" t="s">
        <v>19</v>
      </c>
      <c r="C62" s="8" t="s">
        <v>20</v>
      </c>
      <c r="D62" s="8" t="s">
        <v>21</v>
      </c>
      <c r="E62" s="8" t="s">
        <v>22</v>
      </c>
      <c r="F62" s="8" t="s">
        <v>23</v>
      </c>
      <c r="G62" s="8" t="s">
        <v>24</v>
      </c>
      <c r="H62" s="8" t="s">
        <v>25</v>
      </c>
      <c r="I62" s="8">
        <v>61</v>
      </c>
      <c r="J62" s="8" t="s">
        <v>142</v>
      </c>
      <c r="K62" s="8" t="s">
        <v>143</v>
      </c>
      <c r="L62" s="8">
        <v>1</v>
      </c>
      <c r="M62" s="8">
        <v>61</v>
      </c>
      <c r="N62" s="8">
        <v>161</v>
      </c>
      <c r="O62" s="8">
        <v>12</v>
      </c>
      <c r="P62" s="8"/>
      <c r="Q62" s="8"/>
      <c r="R62" s="9"/>
      <c r="S62">
        <f t="shared" si="3"/>
        <v>17</v>
      </c>
      <c r="T62">
        <v>23</v>
      </c>
      <c r="U62">
        <v>17</v>
      </c>
      <c r="V62">
        <f t="shared" si="0"/>
        <v>1</v>
      </c>
      <c r="W62" t="str">
        <f t="shared" si="1"/>
        <v>17_23</v>
      </c>
      <c r="X62" t="str">
        <f t="shared" si="2"/>
        <v>17_1</v>
      </c>
      <c r="Y62" s="8">
        <v>61</v>
      </c>
      <c r="Z62" s="8">
        <v>161</v>
      </c>
    </row>
    <row r="63" spans="1:26" x14ac:dyDescent="0.3">
      <c r="A63" s="6" t="s">
        <v>18</v>
      </c>
      <c r="B63" s="7" t="s">
        <v>19</v>
      </c>
      <c r="C63" s="8" t="s">
        <v>20</v>
      </c>
      <c r="D63" s="8" t="s">
        <v>21</v>
      </c>
      <c r="E63" s="8" t="s">
        <v>22</v>
      </c>
      <c r="F63" s="8" t="s">
        <v>23</v>
      </c>
      <c r="G63" s="8" t="s">
        <v>24</v>
      </c>
      <c r="H63" s="8" t="s">
        <v>25</v>
      </c>
      <c r="I63" s="8">
        <v>62</v>
      </c>
      <c r="J63" s="8" t="s">
        <v>144</v>
      </c>
      <c r="K63" s="8" t="s">
        <v>145</v>
      </c>
      <c r="L63" s="8">
        <v>1</v>
      </c>
      <c r="M63" s="8">
        <v>62</v>
      </c>
      <c r="N63" s="8">
        <v>162</v>
      </c>
      <c r="O63" s="8">
        <v>16</v>
      </c>
      <c r="P63" s="8" t="s">
        <v>46</v>
      </c>
      <c r="Q63" s="8">
        <v>3</v>
      </c>
      <c r="R63" s="9"/>
      <c r="S63">
        <f t="shared" si="3"/>
        <v>17</v>
      </c>
      <c r="T63">
        <v>25</v>
      </c>
      <c r="U63">
        <v>17</v>
      </c>
      <c r="V63">
        <f t="shared" si="0"/>
        <v>2</v>
      </c>
      <c r="W63" t="str">
        <f t="shared" si="1"/>
        <v>17_25</v>
      </c>
      <c r="X63" t="str">
        <f t="shared" si="2"/>
        <v>17_2</v>
      </c>
      <c r="Y63" s="8">
        <v>62</v>
      </c>
      <c r="Z63" s="8">
        <v>162</v>
      </c>
    </row>
    <row r="64" spans="1:26" x14ac:dyDescent="0.3">
      <c r="A64" s="6" t="s">
        <v>18</v>
      </c>
      <c r="B64" s="7" t="s">
        <v>19</v>
      </c>
      <c r="C64" s="8" t="s">
        <v>20</v>
      </c>
      <c r="D64" s="8" t="s">
        <v>21</v>
      </c>
      <c r="E64" s="8" t="s">
        <v>22</v>
      </c>
      <c r="F64" s="8" t="s">
        <v>23</v>
      </c>
      <c r="G64" s="8" t="s">
        <v>24</v>
      </c>
      <c r="H64" s="8" t="s">
        <v>25</v>
      </c>
      <c r="I64" s="8">
        <v>63</v>
      </c>
      <c r="J64" s="8" t="s">
        <v>146</v>
      </c>
      <c r="K64" s="8" t="s">
        <v>147</v>
      </c>
      <c r="L64" s="8">
        <v>1</v>
      </c>
      <c r="M64" s="8">
        <v>63</v>
      </c>
      <c r="N64" s="8">
        <v>163</v>
      </c>
      <c r="O64" s="8">
        <v>64</v>
      </c>
      <c r="P64" s="8" t="s">
        <v>46</v>
      </c>
      <c r="Q64" s="8">
        <v>3</v>
      </c>
      <c r="R64" s="9"/>
      <c r="S64">
        <f t="shared" si="3"/>
        <v>17</v>
      </c>
      <c r="T64">
        <v>27</v>
      </c>
      <c r="U64">
        <v>17</v>
      </c>
      <c r="V64">
        <f t="shared" si="0"/>
        <v>3</v>
      </c>
      <c r="W64" t="str">
        <f t="shared" si="1"/>
        <v>17_27</v>
      </c>
      <c r="X64" t="str">
        <f t="shared" si="2"/>
        <v>17_3</v>
      </c>
      <c r="Y64" s="8">
        <v>63</v>
      </c>
      <c r="Z64" s="8">
        <v>163</v>
      </c>
    </row>
    <row r="65" spans="1:26" x14ac:dyDescent="0.3">
      <c r="A65" s="6" t="s">
        <v>18</v>
      </c>
      <c r="B65" s="7" t="s">
        <v>19</v>
      </c>
      <c r="C65" s="8" t="s">
        <v>20</v>
      </c>
      <c r="D65" s="8" t="s">
        <v>21</v>
      </c>
      <c r="E65" s="8" t="s">
        <v>22</v>
      </c>
      <c r="F65" s="8" t="s">
        <v>23</v>
      </c>
      <c r="G65" s="8" t="s">
        <v>24</v>
      </c>
      <c r="H65" s="8" t="s">
        <v>25</v>
      </c>
      <c r="I65" s="8">
        <v>64</v>
      </c>
      <c r="J65" s="8" t="s">
        <v>148</v>
      </c>
      <c r="K65" s="8" t="s">
        <v>149</v>
      </c>
      <c r="L65" s="8">
        <v>1</v>
      </c>
      <c r="M65" s="8">
        <v>64</v>
      </c>
      <c r="N65" s="8">
        <v>164</v>
      </c>
      <c r="O65" s="8">
        <v>39</v>
      </c>
      <c r="P65" s="8" t="s">
        <v>46</v>
      </c>
      <c r="Q65" s="8">
        <v>3</v>
      </c>
      <c r="R65" s="9"/>
      <c r="S65">
        <f t="shared" si="3"/>
        <v>17</v>
      </c>
      <c r="T65">
        <v>29</v>
      </c>
      <c r="U65">
        <v>17</v>
      </c>
      <c r="V65">
        <f t="shared" si="0"/>
        <v>4</v>
      </c>
      <c r="W65" t="str">
        <f t="shared" si="1"/>
        <v>17_29</v>
      </c>
      <c r="X65" t="str">
        <f t="shared" si="2"/>
        <v>17_4</v>
      </c>
      <c r="Y65" s="8">
        <v>64</v>
      </c>
      <c r="Z65" s="8">
        <v>164</v>
      </c>
    </row>
    <row r="66" spans="1:26" x14ac:dyDescent="0.3">
      <c r="A66" s="6" t="s">
        <v>18</v>
      </c>
      <c r="B66" s="7" t="s">
        <v>19</v>
      </c>
      <c r="C66" s="8" t="s">
        <v>20</v>
      </c>
      <c r="D66" s="8" t="s">
        <v>21</v>
      </c>
      <c r="E66" s="8" t="s">
        <v>22</v>
      </c>
      <c r="F66" s="8" t="s">
        <v>23</v>
      </c>
      <c r="G66" s="8" t="s">
        <v>24</v>
      </c>
      <c r="H66" s="8" t="s">
        <v>25</v>
      </c>
      <c r="I66" s="8">
        <v>65</v>
      </c>
      <c r="J66" s="8" t="s">
        <v>150</v>
      </c>
      <c r="K66" s="8" t="s">
        <v>151</v>
      </c>
      <c r="L66" s="8">
        <v>1</v>
      </c>
      <c r="M66" s="8">
        <v>65</v>
      </c>
      <c r="N66" s="8">
        <v>165</v>
      </c>
      <c r="O66" s="8">
        <v>31</v>
      </c>
      <c r="P66" s="8"/>
      <c r="Q66" s="8"/>
      <c r="R66" s="9"/>
      <c r="S66">
        <f t="shared" si="3"/>
        <v>18</v>
      </c>
      <c r="T66">
        <v>23</v>
      </c>
      <c r="U66">
        <v>18</v>
      </c>
      <c r="V66">
        <f t="shared" si="0"/>
        <v>1</v>
      </c>
      <c r="W66" t="str">
        <f t="shared" si="1"/>
        <v>18_23</v>
      </c>
      <c r="X66" t="str">
        <f t="shared" si="2"/>
        <v>18_1</v>
      </c>
      <c r="Y66" s="8">
        <v>65</v>
      </c>
      <c r="Z66" s="8">
        <v>165</v>
      </c>
    </row>
    <row r="67" spans="1:26" x14ac:dyDescent="0.3">
      <c r="A67" s="6" t="s">
        <v>18</v>
      </c>
      <c r="B67" s="7" t="s">
        <v>19</v>
      </c>
      <c r="C67" s="8" t="s">
        <v>20</v>
      </c>
      <c r="D67" s="8" t="s">
        <v>21</v>
      </c>
      <c r="E67" s="8" t="s">
        <v>22</v>
      </c>
      <c r="F67" s="8" t="s">
        <v>23</v>
      </c>
      <c r="G67" s="8" t="s">
        <v>24</v>
      </c>
      <c r="H67" s="8" t="s">
        <v>25</v>
      </c>
      <c r="I67" s="8">
        <v>66</v>
      </c>
      <c r="J67" s="8" t="s">
        <v>152</v>
      </c>
      <c r="K67" s="8" t="s">
        <v>153</v>
      </c>
      <c r="L67" s="8">
        <v>1</v>
      </c>
      <c r="M67" s="8">
        <v>66</v>
      </c>
      <c r="N67" s="8">
        <v>166</v>
      </c>
      <c r="O67" s="8">
        <v>82</v>
      </c>
      <c r="P67" s="8" t="s">
        <v>46</v>
      </c>
      <c r="Q67" s="8">
        <v>3</v>
      </c>
      <c r="R67" s="9"/>
      <c r="S67">
        <f t="shared" si="3"/>
        <v>18</v>
      </c>
      <c r="T67">
        <v>25</v>
      </c>
      <c r="U67">
        <v>18</v>
      </c>
      <c r="V67">
        <f t="shared" ref="V67:V130" si="4">IF(T67=23,1,IF(T67=25,2,IF(T67=27,3,IF(T67=29,4,"ERROR"))))</f>
        <v>2</v>
      </c>
      <c r="W67" t="str">
        <f t="shared" ref="W67:W130" si="5">S67&amp;"_"&amp;T67</f>
        <v>18_25</v>
      </c>
      <c r="X67" t="str">
        <f t="shared" ref="X67:X130" si="6">U67&amp;"_"&amp;V67</f>
        <v>18_2</v>
      </c>
      <c r="Y67" s="8">
        <v>66</v>
      </c>
      <c r="Z67" s="8">
        <v>166</v>
      </c>
    </row>
    <row r="68" spans="1:26" x14ac:dyDescent="0.3">
      <c r="A68" s="6" t="s">
        <v>18</v>
      </c>
      <c r="B68" s="7" t="s">
        <v>19</v>
      </c>
      <c r="C68" s="8" t="s">
        <v>20</v>
      </c>
      <c r="D68" s="8" t="s">
        <v>21</v>
      </c>
      <c r="E68" s="8" t="s">
        <v>22</v>
      </c>
      <c r="F68" s="8" t="s">
        <v>23</v>
      </c>
      <c r="G68" s="8" t="s">
        <v>24</v>
      </c>
      <c r="H68" s="8" t="s">
        <v>25</v>
      </c>
      <c r="I68" s="8">
        <v>67</v>
      </c>
      <c r="J68" s="8" t="s">
        <v>154</v>
      </c>
      <c r="K68" s="8" t="s">
        <v>155</v>
      </c>
      <c r="L68" s="8">
        <v>1</v>
      </c>
      <c r="M68" s="8">
        <v>67</v>
      </c>
      <c r="N68" s="8">
        <v>167</v>
      </c>
      <c r="O68" s="8">
        <v>84</v>
      </c>
      <c r="P68" s="8" t="s">
        <v>46</v>
      </c>
      <c r="Q68" s="8">
        <v>3</v>
      </c>
      <c r="R68" s="9"/>
      <c r="S68">
        <f t="shared" si="3"/>
        <v>18</v>
      </c>
      <c r="T68">
        <v>27</v>
      </c>
      <c r="U68">
        <v>18</v>
      </c>
      <c r="V68">
        <f t="shared" si="4"/>
        <v>3</v>
      </c>
      <c r="W68" t="str">
        <f t="shared" si="5"/>
        <v>18_27</v>
      </c>
      <c r="X68" t="str">
        <f t="shared" si="6"/>
        <v>18_3</v>
      </c>
      <c r="Y68" s="8">
        <v>67</v>
      </c>
      <c r="Z68" s="8">
        <v>167</v>
      </c>
    </row>
    <row r="69" spans="1:26" x14ac:dyDescent="0.3">
      <c r="A69" s="6" t="s">
        <v>18</v>
      </c>
      <c r="B69" s="7" t="s">
        <v>19</v>
      </c>
      <c r="C69" s="8" t="s">
        <v>20</v>
      </c>
      <c r="D69" s="8" t="s">
        <v>21</v>
      </c>
      <c r="E69" s="8" t="s">
        <v>22</v>
      </c>
      <c r="F69" s="8" t="s">
        <v>23</v>
      </c>
      <c r="G69" s="8" t="s">
        <v>24</v>
      </c>
      <c r="H69" s="8" t="s">
        <v>25</v>
      </c>
      <c r="I69" s="8">
        <v>68</v>
      </c>
      <c r="J69" s="8" t="s">
        <v>156</v>
      </c>
      <c r="K69" s="8" t="s">
        <v>157</v>
      </c>
      <c r="L69" s="8">
        <v>1</v>
      </c>
      <c r="M69" s="8">
        <v>68</v>
      </c>
      <c r="N69" s="8">
        <v>168</v>
      </c>
      <c r="O69" s="8">
        <v>58</v>
      </c>
      <c r="P69" s="8" t="s">
        <v>46</v>
      </c>
      <c r="Q69" s="8">
        <v>3</v>
      </c>
      <c r="R69" s="9"/>
      <c r="S69">
        <f t="shared" si="3"/>
        <v>18</v>
      </c>
      <c r="T69">
        <v>29</v>
      </c>
      <c r="U69">
        <v>18</v>
      </c>
      <c r="V69">
        <f t="shared" si="4"/>
        <v>4</v>
      </c>
      <c r="W69" t="str">
        <f t="shared" si="5"/>
        <v>18_29</v>
      </c>
      <c r="X69" t="str">
        <f t="shared" si="6"/>
        <v>18_4</v>
      </c>
      <c r="Y69" s="8">
        <v>68</v>
      </c>
      <c r="Z69" s="8">
        <v>168</v>
      </c>
    </row>
    <row r="70" spans="1:26" x14ac:dyDescent="0.3">
      <c r="A70" s="6" t="s">
        <v>18</v>
      </c>
      <c r="B70" s="7" t="s">
        <v>19</v>
      </c>
      <c r="C70" s="8" t="s">
        <v>20</v>
      </c>
      <c r="D70" s="8" t="s">
        <v>21</v>
      </c>
      <c r="E70" s="8" t="s">
        <v>22</v>
      </c>
      <c r="F70" s="8" t="s">
        <v>23</v>
      </c>
      <c r="G70" s="8" t="s">
        <v>24</v>
      </c>
      <c r="H70" s="8" t="s">
        <v>25</v>
      </c>
      <c r="I70" s="8">
        <v>69</v>
      </c>
      <c r="J70" s="8" t="s">
        <v>158</v>
      </c>
      <c r="K70" s="8" t="s">
        <v>159</v>
      </c>
      <c r="L70" s="8">
        <v>1</v>
      </c>
      <c r="M70" s="8">
        <v>69</v>
      </c>
      <c r="N70" s="8">
        <v>169</v>
      </c>
      <c r="O70" s="8">
        <v>47</v>
      </c>
      <c r="P70" s="8"/>
      <c r="Q70" s="8"/>
      <c r="R70" s="9"/>
      <c r="S70">
        <f t="shared" si="3"/>
        <v>19</v>
      </c>
      <c r="T70">
        <v>23</v>
      </c>
      <c r="U70">
        <v>19</v>
      </c>
      <c r="V70">
        <f t="shared" si="4"/>
        <v>1</v>
      </c>
      <c r="W70" t="str">
        <f t="shared" si="5"/>
        <v>19_23</v>
      </c>
      <c r="X70" t="str">
        <f t="shared" si="6"/>
        <v>19_1</v>
      </c>
      <c r="Y70" s="8">
        <v>69</v>
      </c>
      <c r="Z70" s="8">
        <v>169</v>
      </c>
    </row>
    <row r="71" spans="1:26" x14ac:dyDescent="0.3">
      <c r="A71" s="6" t="s">
        <v>18</v>
      </c>
      <c r="B71" s="7" t="s">
        <v>19</v>
      </c>
      <c r="C71" s="8" t="s">
        <v>20</v>
      </c>
      <c r="D71" s="8" t="s">
        <v>21</v>
      </c>
      <c r="E71" s="8" t="s">
        <v>22</v>
      </c>
      <c r="F71" s="8" t="s">
        <v>23</v>
      </c>
      <c r="G71" s="8" t="s">
        <v>24</v>
      </c>
      <c r="H71" s="8" t="s">
        <v>25</v>
      </c>
      <c r="I71" s="8">
        <v>70</v>
      </c>
      <c r="J71" s="8" t="s">
        <v>160</v>
      </c>
      <c r="K71" s="8" t="s">
        <v>161</v>
      </c>
      <c r="L71" s="8">
        <v>1</v>
      </c>
      <c r="M71" s="8">
        <v>70</v>
      </c>
      <c r="N71" s="8">
        <v>170</v>
      </c>
      <c r="O71" s="8">
        <v>15</v>
      </c>
      <c r="P71" s="8" t="s">
        <v>46</v>
      </c>
      <c r="Q71" s="8">
        <v>3</v>
      </c>
      <c r="R71" s="9"/>
      <c r="S71">
        <f t="shared" ref="S71:S134" si="7">S67+1</f>
        <v>19</v>
      </c>
      <c r="T71">
        <v>25</v>
      </c>
      <c r="U71">
        <v>19</v>
      </c>
      <c r="V71">
        <f t="shared" si="4"/>
        <v>2</v>
      </c>
      <c r="W71" t="str">
        <f t="shared" si="5"/>
        <v>19_25</v>
      </c>
      <c r="X71" t="str">
        <f t="shared" si="6"/>
        <v>19_2</v>
      </c>
      <c r="Y71" s="8">
        <v>70</v>
      </c>
      <c r="Z71" s="8">
        <v>170</v>
      </c>
    </row>
    <row r="72" spans="1:26" x14ac:dyDescent="0.3">
      <c r="A72" s="6" t="s">
        <v>18</v>
      </c>
      <c r="B72" s="7" t="s">
        <v>19</v>
      </c>
      <c r="C72" s="8" t="s">
        <v>20</v>
      </c>
      <c r="D72" s="8" t="s">
        <v>21</v>
      </c>
      <c r="E72" s="8" t="s">
        <v>22</v>
      </c>
      <c r="F72" s="8" t="s">
        <v>23</v>
      </c>
      <c r="G72" s="8" t="s">
        <v>24</v>
      </c>
      <c r="H72" s="8" t="s">
        <v>25</v>
      </c>
      <c r="I72" s="8">
        <v>71</v>
      </c>
      <c r="J72" s="8"/>
      <c r="K72" s="8" t="s">
        <v>162</v>
      </c>
      <c r="L72" s="8">
        <v>1</v>
      </c>
      <c r="M72" s="8">
        <v>71</v>
      </c>
      <c r="N72" s="8">
        <v>171</v>
      </c>
      <c r="O72" s="8"/>
      <c r="P72" s="8" t="s">
        <v>46</v>
      </c>
      <c r="Q72" s="8">
        <v>1</v>
      </c>
      <c r="R72" s="9"/>
      <c r="S72">
        <f t="shared" si="7"/>
        <v>19</v>
      </c>
      <c r="T72">
        <v>27</v>
      </c>
      <c r="U72">
        <v>19</v>
      </c>
      <c r="V72">
        <f t="shared" si="4"/>
        <v>3</v>
      </c>
      <c r="W72" t="str">
        <f t="shared" si="5"/>
        <v>19_27</v>
      </c>
      <c r="X72" t="str">
        <f t="shared" si="6"/>
        <v>19_3</v>
      </c>
      <c r="Y72" s="8">
        <v>71</v>
      </c>
      <c r="Z72" s="8">
        <v>171</v>
      </c>
    </row>
    <row r="73" spans="1:26" x14ac:dyDescent="0.3">
      <c r="A73" s="6" t="s">
        <v>18</v>
      </c>
      <c r="B73" s="7" t="s">
        <v>19</v>
      </c>
      <c r="C73" s="8" t="s">
        <v>20</v>
      </c>
      <c r="D73" s="8" t="s">
        <v>21</v>
      </c>
      <c r="E73" s="8" t="s">
        <v>22</v>
      </c>
      <c r="F73" s="8" t="s">
        <v>23</v>
      </c>
      <c r="G73" s="8" t="s">
        <v>24</v>
      </c>
      <c r="H73" s="8" t="s">
        <v>25</v>
      </c>
      <c r="I73" s="8">
        <v>72</v>
      </c>
      <c r="J73" s="8" t="s">
        <v>163</v>
      </c>
      <c r="K73" s="8" t="s">
        <v>164</v>
      </c>
      <c r="L73" s="8">
        <v>1</v>
      </c>
      <c r="M73" s="8">
        <v>72</v>
      </c>
      <c r="N73" s="8">
        <v>172</v>
      </c>
      <c r="O73" s="8">
        <v>60</v>
      </c>
      <c r="P73" s="8" t="s">
        <v>46</v>
      </c>
      <c r="Q73" s="8">
        <v>3</v>
      </c>
      <c r="R73" s="9"/>
      <c r="S73">
        <f t="shared" si="7"/>
        <v>19</v>
      </c>
      <c r="T73">
        <v>29</v>
      </c>
      <c r="U73">
        <v>19</v>
      </c>
      <c r="V73">
        <f t="shared" si="4"/>
        <v>4</v>
      </c>
      <c r="W73" t="str">
        <f t="shared" si="5"/>
        <v>19_29</v>
      </c>
      <c r="X73" t="str">
        <f t="shared" si="6"/>
        <v>19_4</v>
      </c>
      <c r="Y73" s="8">
        <v>72</v>
      </c>
      <c r="Z73" s="8">
        <v>172</v>
      </c>
    </row>
    <row r="74" spans="1:26" x14ac:dyDescent="0.3">
      <c r="A74" s="6" t="s">
        <v>18</v>
      </c>
      <c r="B74" s="7" t="s">
        <v>19</v>
      </c>
      <c r="C74" s="8" t="s">
        <v>20</v>
      </c>
      <c r="D74" s="8" t="s">
        <v>21</v>
      </c>
      <c r="E74" s="8" t="s">
        <v>22</v>
      </c>
      <c r="F74" s="8" t="s">
        <v>23</v>
      </c>
      <c r="G74" s="8" t="s">
        <v>24</v>
      </c>
      <c r="H74" s="8" t="s">
        <v>25</v>
      </c>
      <c r="I74" s="8">
        <v>73</v>
      </c>
      <c r="J74" s="8" t="s">
        <v>165</v>
      </c>
      <c r="K74" s="8" t="s">
        <v>166</v>
      </c>
      <c r="L74" s="8">
        <v>1</v>
      </c>
      <c r="M74" s="8">
        <v>73</v>
      </c>
      <c r="N74" s="8">
        <v>173</v>
      </c>
      <c r="O74" s="8">
        <v>7</v>
      </c>
      <c r="P74" s="8"/>
      <c r="Q74" s="8"/>
      <c r="R74" s="9"/>
      <c r="S74">
        <f t="shared" si="7"/>
        <v>20</v>
      </c>
      <c r="T74">
        <v>23</v>
      </c>
      <c r="U74">
        <v>20</v>
      </c>
      <c r="V74">
        <f t="shared" si="4"/>
        <v>1</v>
      </c>
      <c r="W74" t="str">
        <f t="shared" si="5"/>
        <v>20_23</v>
      </c>
      <c r="X74" t="str">
        <f t="shared" si="6"/>
        <v>20_1</v>
      </c>
      <c r="Y74" s="8">
        <v>73</v>
      </c>
      <c r="Z74" s="8">
        <v>173</v>
      </c>
    </row>
    <row r="75" spans="1:26" x14ac:dyDescent="0.3">
      <c r="A75" s="6" t="s">
        <v>18</v>
      </c>
      <c r="B75" s="7" t="s">
        <v>19</v>
      </c>
      <c r="C75" s="8" t="s">
        <v>20</v>
      </c>
      <c r="D75" s="8" t="s">
        <v>21</v>
      </c>
      <c r="E75" s="8" t="s">
        <v>22</v>
      </c>
      <c r="F75" s="8" t="s">
        <v>23</v>
      </c>
      <c r="G75" s="8" t="s">
        <v>24</v>
      </c>
      <c r="H75" s="8" t="s">
        <v>25</v>
      </c>
      <c r="I75" s="8">
        <v>74</v>
      </c>
      <c r="J75" s="8" t="s">
        <v>167</v>
      </c>
      <c r="K75" s="8" t="s">
        <v>168</v>
      </c>
      <c r="L75" s="8">
        <v>1</v>
      </c>
      <c r="M75" s="8">
        <v>74</v>
      </c>
      <c r="N75" s="8">
        <v>174</v>
      </c>
      <c r="O75" s="8">
        <v>17</v>
      </c>
      <c r="P75" s="8" t="s">
        <v>46</v>
      </c>
      <c r="Q75" s="8">
        <v>3</v>
      </c>
      <c r="R75" s="9"/>
      <c r="S75">
        <f t="shared" si="7"/>
        <v>20</v>
      </c>
      <c r="T75">
        <v>25</v>
      </c>
      <c r="U75">
        <v>20</v>
      </c>
      <c r="V75">
        <f t="shared" si="4"/>
        <v>2</v>
      </c>
      <c r="W75" t="str">
        <f t="shared" si="5"/>
        <v>20_25</v>
      </c>
      <c r="X75" t="str">
        <f t="shared" si="6"/>
        <v>20_2</v>
      </c>
      <c r="Y75" s="8">
        <v>74</v>
      </c>
      <c r="Z75" s="8">
        <v>174</v>
      </c>
    </row>
    <row r="76" spans="1:26" x14ac:dyDescent="0.3">
      <c r="A76" s="6" t="s">
        <v>18</v>
      </c>
      <c r="B76" s="7" t="s">
        <v>19</v>
      </c>
      <c r="C76" s="8" t="s">
        <v>20</v>
      </c>
      <c r="D76" s="8" t="s">
        <v>21</v>
      </c>
      <c r="E76" s="8" t="s">
        <v>22</v>
      </c>
      <c r="F76" s="8" t="s">
        <v>23</v>
      </c>
      <c r="G76" s="8" t="s">
        <v>24</v>
      </c>
      <c r="H76" s="8" t="s">
        <v>25</v>
      </c>
      <c r="I76" s="8">
        <v>75</v>
      </c>
      <c r="J76" s="8" t="s">
        <v>169</v>
      </c>
      <c r="K76" s="8" t="s">
        <v>170</v>
      </c>
      <c r="L76" s="8">
        <v>1</v>
      </c>
      <c r="M76" s="8">
        <v>75</v>
      </c>
      <c r="N76" s="8">
        <v>175</v>
      </c>
      <c r="O76" s="8">
        <v>74</v>
      </c>
      <c r="P76" s="8" t="s">
        <v>46</v>
      </c>
      <c r="Q76" s="8">
        <v>3</v>
      </c>
      <c r="R76" s="9"/>
      <c r="S76">
        <f t="shared" si="7"/>
        <v>20</v>
      </c>
      <c r="T76">
        <v>27</v>
      </c>
      <c r="U76">
        <v>20</v>
      </c>
      <c r="V76">
        <f t="shared" si="4"/>
        <v>3</v>
      </c>
      <c r="W76" t="str">
        <f t="shared" si="5"/>
        <v>20_27</v>
      </c>
      <c r="X76" t="str">
        <f t="shared" si="6"/>
        <v>20_3</v>
      </c>
      <c r="Y76" s="8">
        <v>75</v>
      </c>
      <c r="Z76" s="8">
        <v>175</v>
      </c>
    </row>
    <row r="77" spans="1:26" x14ac:dyDescent="0.3">
      <c r="A77" s="6" t="s">
        <v>18</v>
      </c>
      <c r="B77" s="7" t="s">
        <v>19</v>
      </c>
      <c r="C77" s="8" t="s">
        <v>20</v>
      </c>
      <c r="D77" s="8" t="s">
        <v>21</v>
      </c>
      <c r="E77" s="8" t="s">
        <v>22</v>
      </c>
      <c r="F77" s="8" t="s">
        <v>23</v>
      </c>
      <c r="G77" s="8" t="s">
        <v>24</v>
      </c>
      <c r="H77" s="8" t="s">
        <v>25</v>
      </c>
      <c r="I77" s="8">
        <v>76</v>
      </c>
      <c r="J77" s="8" t="s">
        <v>171</v>
      </c>
      <c r="K77" s="8" t="s">
        <v>172</v>
      </c>
      <c r="L77" s="8">
        <v>1</v>
      </c>
      <c r="M77" s="8">
        <v>76</v>
      </c>
      <c r="N77" s="8">
        <v>176</v>
      </c>
      <c r="O77" s="8">
        <v>45</v>
      </c>
      <c r="P77" s="8" t="s">
        <v>46</v>
      </c>
      <c r="Q77" s="8">
        <v>3</v>
      </c>
      <c r="R77" s="9"/>
      <c r="S77">
        <f t="shared" si="7"/>
        <v>20</v>
      </c>
      <c r="T77">
        <v>29</v>
      </c>
      <c r="U77">
        <v>20</v>
      </c>
      <c r="V77">
        <f t="shared" si="4"/>
        <v>4</v>
      </c>
      <c r="W77" t="str">
        <f t="shared" si="5"/>
        <v>20_29</v>
      </c>
      <c r="X77" t="str">
        <f t="shared" si="6"/>
        <v>20_4</v>
      </c>
      <c r="Y77" s="8">
        <v>76</v>
      </c>
      <c r="Z77" s="8">
        <v>176</v>
      </c>
    </row>
    <row r="78" spans="1:26" x14ac:dyDescent="0.3">
      <c r="A78" s="6" t="s">
        <v>18</v>
      </c>
      <c r="B78" s="7" t="s">
        <v>19</v>
      </c>
      <c r="C78" s="8" t="s">
        <v>20</v>
      </c>
      <c r="D78" s="8" t="s">
        <v>21</v>
      </c>
      <c r="E78" s="8" t="s">
        <v>22</v>
      </c>
      <c r="F78" s="8" t="s">
        <v>23</v>
      </c>
      <c r="G78" s="8" t="s">
        <v>24</v>
      </c>
      <c r="H78" s="8" t="s">
        <v>25</v>
      </c>
      <c r="I78" s="8">
        <v>77</v>
      </c>
      <c r="J78" s="8" t="s">
        <v>173</v>
      </c>
      <c r="K78" s="8" t="s">
        <v>173</v>
      </c>
      <c r="L78" s="8">
        <v>1</v>
      </c>
      <c r="M78" s="8">
        <v>77</v>
      </c>
      <c r="N78" s="8">
        <v>177</v>
      </c>
      <c r="O78" s="8">
        <v>77</v>
      </c>
      <c r="P78" s="8"/>
      <c r="Q78" s="8"/>
      <c r="R78" s="9"/>
      <c r="S78">
        <f t="shared" si="7"/>
        <v>21</v>
      </c>
      <c r="T78">
        <v>23</v>
      </c>
      <c r="U78">
        <v>21</v>
      </c>
      <c r="V78">
        <f t="shared" si="4"/>
        <v>1</v>
      </c>
      <c r="W78" t="str">
        <f t="shared" si="5"/>
        <v>21_23</v>
      </c>
      <c r="X78" t="str">
        <f t="shared" si="6"/>
        <v>21_1</v>
      </c>
      <c r="Y78" s="8">
        <v>77</v>
      </c>
      <c r="Z78" s="8">
        <v>177</v>
      </c>
    </row>
    <row r="79" spans="1:26" x14ac:dyDescent="0.3">
      <c r="A79" s="6" t="s">
        <v>18</v>
      </c>
      <c r="B79" s="7" t="s">
        <v>19</v>
      </c>
      <c r="C79" s="8" t="s">
        <v>20</v>
      </c>
      <c r="D79" s="8" t="s">
        <v>21</v>
      </c>
      <c r="E79" s="8" t="s">
        <v>22</v>
      </c>
      <c r="F79" s="8" t="s">
        <v>23</v>
      </c>
      <c r="G79" s="8" t="s">
        <v>24</v>
      </c>
      <c r="H79" s="8" t="s">
        <v>25</v>
      </c>
      <c r="I79" s="8">
        <v>78</v>
      </c>
      <c r="J79" s="8" t="s">
        <v>174</v>
      </c>
      <c r="K79" s="8" t="s">
        <v>175</v>
      </c>
      <c r="L79" s="8">
        <v>1</v>
      </c>
      <c r="M79" s="8">
        <v>78</v>
      </c>
      <c r="N79" s="8">
        <v>178</v>
      </c>
      <c r="O79" s="8">
        <v>19</v>
      </c>
      <c r="P79" s="8"/>
      <c r="Q79" s="8"/>
      <c r="R79" s="9"/>
      <c r="S79">
        <f t="shared" si="7"/>
        <v>21</v>
      </c>
      <c r="T79">
        <v>25</v>
      </c>
      <c r="U79">
        <v>21</v>
      </c>
      <c r="V79">
        <f t="shared" si="4"/>
        <v>2</v>
      </c>
      <c r="W79" t="str">
        <f t="shared" si="5"/>
        <v>21_25</v>
      </c>
      <c r="X79" t="str">
        <f t="shared" si="6"/>
        <v>21_2</v>
      </c>
      <c r="Y79" s="8">
        <v>78</v>
      </c>
      <c r="Z79" s="8">
        <v>178</v>
      </c>
    </row>
    <row r="80" spans="1:26" x14ac:dyDescent="0.3">
      <c r="A80" s="6" t="s">
        <v>18</v>
      </c>
      <c r="B80" s="7" t="s">
        <v>19</v>
      </c>
      <c r="C80" s="8" t="s">
        <v>20</v>
      </c>
      <c r="D80" s="8" t="s">
        <v>21</v>
      </c>
      <c r="E80" s="8" t="s">
        <v>22</v>
      </c>
      <c r="F80" s="8" t="s">
        <v>23</v>
      </c>
      <c r="G80" s="8" t="s">
        <v>24</v>
      </c>
      <c r="H80" s="8" t="s">
        <v>25</v>
      </c>
      <c r="I80" s="8">
        <v>79</v>
      </c>
      <c r="J80" s="8" t="s">
        <v>176</v>
      </c>
      <c r="K80" s="8" t="s">
        <v>177</v>
      </c>
      <c r="L80" s="8">
        <v>1</v>
      </c>
      <c r="M80" s="8">
        <v>79</v>
      </c>
      <c r="N80" s="8">
        <v>179</v>
      </c>
      <c r="O80" s="8">
        <v>11</v>
      </c>
      <c r="P80" s="8"/>
      <c r="Q80" s="8"/>
      <c r="R80" s="9"/>
      <c r="S80">
        <f t="shared" si="7"/>
        <v>21</v>
      </c>
      <c r="T80">
        <v>27</v>
      </c>
      <c r="U80">
        <v>21</v>
      </c>
      <c r="V80">
        <f t="shared" si="4"/>
        <v>3</v>
      </c>
      <c r="W80" t="str">
        <f t="shared" si="5"/>
        <v>21_27</v>
      </c>
      <c r="X80" t="str">
        <f t="shared" si="6"/>
        <v>21_3</v>
      </c>
      <c r="Y80" s="8">
        <v>79</v>
      </c>
      <c r="Z80" s="8">
        <v>179</v>
      </c>
    </row>
    <row r="81" spans="1:26" x14ac:dyDescent="0.3">
      <c r="A81" s="6" t="s">
        <v>18</v>
      </c>
      <c r="B81" s="7" t="s">
        <v>19</v>
      </c>
      <c r="C81" s="8" t="s">
        <v>20</v>
      </c>
      <c r="D81" s="8" t="s">
        <v>21</v>
      </c>
      <c r="E81" s="8" t="s">
        <v>22</v>
      </c>
      <c r="F81" s="8" t="s">
        <v>23</v>
      </c>
      <c r="G81" s="8" t="s">
        <v>24</v>
      </c>
      <c r="H81" s="8" t="s">
        <v>25</v>
      </c>
      <c r="I81" s="8">
        <v>80</v>
      </c>
      <c r="J81" s="8" t="s">
        <v>178</v>
      </c>
      <c r="K81" s="8" t="s">
        <v>179</v>
      </c>
      <c r="L81" s="8">
        <v>1</v>
      </c>
      <c r="M81" s="8">
        <v>80</v>
      </c>
      <c r="N81" s="8">
        <v>180</v>
      </c>
      <c r="O81" s="8">
        <v>14</v>
      </c>
      <c r="P81" s="8"/>
      <c r="Q81" s="8"/>
      <c r="R81" s="9"/>
      <c r="S81">
        <f t="shared" si="7"/>
        <v>21</v>
      </c>
      <c r="T81">
        <v>29</v>
      </c>
      <c r="U81">
        <v>21</v>
      </c>
      <c r="V81">
        <f t="shared" si="4"/>
        <v>4</v>
      </c>
      <c r="W81" t="str">
        <f t="shared" si="5"/>
        <v>21_29</v>
      </c>
      <c r="X81" t="str">
        <f t="shared" si="6"/>
        <v>21_4</v>
      </c>
      <c r="Y81" s="8">
        <v>80</v>
      </c>
      <c r="Z81" s="8">
        <v>180</v>
      </c>
    </row>
    <row r="82" spans="1:26" x14ac:dyDescent="0.3">
      <c r="A82" s="6" t="s">
        <v>18</v>
      </c>
      <c r="B82" s="7" t="s">
        <v>19</v>
      </c>
      <c r="C82" s="8" t="s">
        <v>20</v>
      </c>
      <c r="D82" s="8" t="s">
        <v>21</v>
      </c>
      <c r="E82" s="8" t="s">
        <v>22</v>
      </c>
      <c r="F82" s="8" t="s">
        <v>23</v>
      </c>
      <c r="G82" s="8" t="s">
        <v>24</v>
      </c>
      <c r="H82" s="8" t="s">
        <v>25</v>
      </c>
      <c r="I82" s="8">
        <v>81</v>
      </c>
      <c r="J82" s="8" t="s">
        <v>180</v>
      </c>
      <c r="K82" s="8" t="s">
        <v>181</v>
      </c>
      <c r="L82" s="8">
        <v>1</v>
      </c>
      <c r="M82" s="8">
        <v>81</v>
      </c>
      <c r="N82" s="8">
        <v>181</v>
      </c>
      <c r="O82" s="8">
        <v>21</v>
      </c>
      <c r="P82" s="8"/>
      <c r="Q82" s="8"/>
      <c r="R82" s="9"/>
      <c r="S82">
        <f t="shared" si="7"/>
        <v>22</v>
      </c>
      <c r="T82">
        <v>23</v>
      </c>
      <c r="U82">
        <v>22</v>
      </c>
      <c r="V82">
        <f t="shared" si="4"/>
        <v>1</v>
      </c>
      <c r="W82" t="str">
        <f t="shared" si="5"/>
        <v>22_23</v>
      </c>
      <c r="X82" t="str">
        <f t="shared" si="6"/>
        <v>22_1</v>
      </c>
      <c r="Y82" s="8">
        <v>81</v>
      </c>
      <c r="Z82" s="8">
        <v>181</v>
      </c>
    </row>
    <row r="83" spans="1:26" x14ac:dyDescent="0.3">
      <c r="A83" s="6" t="s">
        <v>18</v>
      </c>
      <c r="B83" s="7" t="s">
        <v>19</v>
      </c>
      <c r="C83" s="8" t="s">
        <v>20</v>
      </c>
      <c r="D83" s="8" t="s">
        <v>21</v>
      </c>
      <c r="E83" s="8" t="s">
        <v>22</v>
      </c>
      <c r="F83" s="8" t="s">
        <v>23</v>
      </c>
      <c r="G83" s="8" t="s">
        <v>24</v>
      </c>
      <c r="H83" s="8" t="s">
        <v>25</v>
      </c>
      <c r="I83" s="8">
        <v>82</v>
      </c>
      <c r="J83" s="8" t="s">
        <v>182</v>
      </c>
      <c r="K83" s="8" t="s">
        <v>183</v>
      </c>
      <c r="L83" s="8">
        <v>1</v>
      </c>
      <c r="M83" s="8">
        <v>82</v>
      </c>
      <c r="N83" s="8">
        <v>182</v>
      </c>
      <c r="O83" s="8">
        <v>81</v>
      </c>
      <c r="P83" s="8"/>
      <c r="Q83" s="8"/>
      <c r="R83" s="9"/>
      <c r="S83">
        <f t="shared" si="7"/>
        <v>22</v>
      </c>
      <c r="T83">
        <v>25</v>
      </c>
      <c r="U83">
        <v>22</v>
      </c>
      <c r="V83">
        <f t="shared" si="4"/>
        <v>2</v>
      </c>
      <c r="W83" t="str">
        <f t="shared" si="5"/>
        <v>22_25</v>
      </c>
      <c r="X83" t="str">
        <f t="shared" si="6"/>
        <v>22_2</v>
      </c>
      <c r="Y83" s="8">
        <v>82</v>
      </c>
      <c r="Z83" s="8">
        <v>182</v>
      </c>
    </row>
    <row r="84" spans="1:26" x14ac:dyDescent="0.3">
      <c r="A84" s="6" t="s">
        <v>18</v>
      </c>
      <c r="B84" s="7" t="s">
        <v>19</v>
      </c>
      <c r="C84" s="8" t="s">
        <v>20</v>
      </c>
      <c r="D84" s="8" t="s">
        <v>21</v>
      </c>
      <c r="E84" s="8" t="s">
        <v>22</v>
      </c>
      <c r="F84" s="8" t="s">
        <v>23</v>
      </c>
      <c r="G84" s="8" t="s">
        <v>24</v>
      </c>
      <c r="H84" s="8" t="s">
        <v>25</v>
      </c>
      <c r="I84" s="8">
        <v>83</v>
      </c>
      <c r="J84" s="8" t="s">
        <v>184</v>
      </c>
      <c r="K84" s="8" t="s">
        <v>185</v>
      </c>
      <c r="L84" s="8">
        <v>1</v>
      </c>
      <c r="M84" s="8">
        <v>83</v>
      </c>
      <c r="N84" s="8">
        <v>183</v>
      </c>
      <c r="O84" s="8">
        <v>44</v>
      </c>
      <c r="P84" s="8"/>
      <c r="Q84" s="8"/>
      <c r="R84" s="9"/>
      <c r="S84">
        <f t="shared" si="7"/>
        <v>22</v>
      </c>
      <c r="T84">
        <v>27</v>
      </c>
      <c r="U84">
        <v>22</v>
      </c>
      <c r="V84">
        <f t="shared" si="4"/>
        <v>3</v>
      </c>
      <c r="W84" t="str">
        <f t="shared" si="5"/>
        <v>22_27</v>
      </c>
      <c r="X84" t="str">
        <f t="shared" si="6"/>
        <v>22_3</v>
      </c>
      <c r="Y84" s="8">
        <v>83</v>
      </c>
      <c r="Z84" s="8">
        <v>183</v>
      </c>
    </row>
    <row r="85" spans="1:26" x14ac:dyDescent="0.3">
      <c r="A85" s="6" t="s">
        <v>18</v>
      </c>
      <c r="B85" s="7" t="s">
        <v>19</v>
      </c>
      <c r="C85" s="8" t="s">
        <v>20</v>
      </c>
      <c r="D85" s="8" t="s">
        <v>21</v>
      </c>
      <c r="E85" s="8" t="s">
        <v>22</v>
      </c>
      <c r="F85" s="8" t="s">
        <v>23</v>
      </c>
      <c r="G85" s="8" t="s">
        <v>24</v>
      </c>
      <c r="H85" s="8" t="s">
        <v>25</v>
      </c>
      <c r="I85" s="8">
        <v>84</v>
      </c>
      <c r="J85" s="8" t="s">
        <v>186</v>
      </c>
      <c r="K85" s="8" t="s">
        <v>187</v>
      </c>
      <c r="L85" s="8">
        <v>1</v>
      </c>
      <c r="M85" s="8">
        <v>84</v>
      </c>
      <c r="N85" s="8">
        <v>184</v>
      </c>
      <c r="O85" s="8">
        <v>18</v>
      </c>
      <c r="P85" s="8"/>
      <c r="Q85" s="8"/>
      <c r="R85" s="9"/>
      <c r="S85">
        <f t="shared" si="7"/>
        <v>22</v>
      </c>
      <c r="T85">
        <v>29</v>
      </c>
      <c r="U85">
        <v>22</v>
      </c>
      <c r="V85">
        <f t="shared" si="4"/>
        <v>4</v>
      </c>
      <c r="W85" t="str">
        <f t="shared" si="5"/>
        <v>22_29</v>
      </c>
      <c r="X85" t="str">
        <f t="shared" si="6"/>
        <v>22_4</v>
      </c>
      <c r="Y85" s="8">
        <v>84</v>
      </c>
      <c r="Z85" s="8">
        <v>184</v>
      </c>
    </row>
    <row r="86" spans="1:26" x14ac:dyDescent="0.3">
      <c r="A86" s="6" t="s">
        <v>18</v>
      </c>
      <c r="B86" s="7" t="s">
        <v>19</v>
      </c>
      <c r="C86" s="8" t="s">
        <v>20</v>
      </c>
      <c r="D86" s="8" t="s">
        <v>21</v>
      </c>
      <c r="E86" s="8" t="s">
        <v>22</v>
      </c>
      <c r="F86" s="8" t="s">
        <v>23</v>
      </c>
      <c r="G86" s="8" t="s">
        <v>24</v>
      </c>
      <c r="H86" s="8" t="s">
        <v>25</v>
      </c>
      <c r="I86" s="8">
        <v>85</v>
      </c>
      <c r="J86" s="8" t="s">
        <v>188</v>
      </c>
      <c r="K86" s="8" t="s">
        <v>188</v>
      </c>
      <c r="L86" s="8">
        <v>1</v>
      </c>
      <c r="M86" s="8">
        <v>85</v>
      </c>
      <c r="N86" s="8">
        <v>185</v>
      </c>
      <c r="O86" s="8">
        <v>76</v>
      </c>
      <c r="P86" s="8"/>
      <c r="Q86" s="8"/>
      <c r="R86" s="9"/>
      <c r="S86">
        <f t="shared" si="7"/>
        <v>23</v>
      </c>
      <c r="T86">
        <v>23</v>
      </c>
      <c r="U86">
        <v>23</v>
      </c>
      <c r="V86">
        <f t="shared" si="4"/>
        <v>1</v>
      </c>
      <c r="W86" t="str">
        <f t="shared" si="5"/>
        <v>23_23</v>
      </c>
      <c r="X86" t="str">
        <f t="shared" si="6"/>
        <v>23_1</v>
      </c>
      <c r="Y86" s="8">
        <v>85</v>
      </c>
      <c r="Z86" s="8">
        <v>185</v>
      </c>
    </row>
    <row r="87" spans="1:26" x14ac:dyDescent="0.3">
      <c r="A87" s="6" t="s">
        <v>18</v>
      </c>
      <c r="B87" s="7" t="s">
        <v>19</v>
      </c>
      <c r="C87" s="8" t="s">
        <v>20</v>
      </c>
      <c r="D87" s="8" t="s">
        <v>21</v>
      </c>
      <c r="E87" s="8" t="s">
        <v>22</v>
      </c>
      <c r="F87" s="8" t="s">
        <v>23</v>
      </c>
      <c r="G87" s="8" t="s">
        <v>24</v>
      </c>
      <c r="H87" s="8" t="s">
        <v>25</v>
      </c>
      <c r="I87" s="8">
        <v>86</v>
      </c>
      <c r="J87" s="8" t="s">
        <v>189</v>
      </c>
      <c r="K87" s="8" t="s">
        <v>190</v>
      </c>
      <c r="L87" s="8">
        <v>1</v>
      </c>
      <c r="M87" s="8">
        <v>86</v>
      </c>
      <c r="N87" s="8">
        <v>186</v>
      </c>
      <c r="O87" s="8">
        <v>25</v>
      </c>
      <c r="P87" s="8"/>
      <c r="Q87" s="8"/>
      <c r="R87" s="9"/>
      <c r="S87">
        <f t="shared" si="7"/>
        <v>23</v>
      </c>
      <c r="T87">
        <v>25</v>
      </c>
      <c r="U87">
        <v>23</v>
      </c>
      <c r="V87">
        <f t="shared" si="4"/>
        <v>2</v>
      </c>
      <c r="W87" t="str">
        <f t="shared" si="5"/>
        <v>23_25</v>
      </c>
      <c r="X87" t="str">
        <f t="shared" si="6"/>
        <v>23_2</v>
      </c>
      <c r="Y87" s="8">
        <v>86</v>
      </c>
      <c r="Z87" s="8">
        <v>186</v>
      </c>
    </row>
    <row r="88" spans="1:26" x14ac:dyDescent="0.3">
      <c r="A88" s="6" t="s">
        <v>18</v>
      </c>
      <c r="B88" s="7" t="s">
        <v>19</v>
      </c>
      <c r="C88" s="8" t="s">
        <v>20</v>
      </c>
      <c r="D88" s="8" t="s">
        <v>21</v>
      </c>
      <c r="E88" s="8" t="s">
        <v>22</v>
      </c>
      <c r="F88" s="8" t="s">
        <v>23</v>
      </c>
      <c r="G88" s="8" t="s">
        <v>24</v>
      </c>
      <c r="H88" s="8" t="s">
        <v>25</v>
      </c>
      <c r="I88" s="8">
        <v>87</v>
      </c>
      <c r="J88" s="8" t="s">
        <v>191</v>
      </c>
      <c r="K88" s="8" t="s">
        <v>192</v>
      </c>
      <c r="L88" s="8">
        <v>1</v>
      </c>
      <c r="M88" s="8">
        <v>87</v>
      </c>
      <c r="N88" s="8">
        <v>187</v>
      </c>
      <c r="O88" s="8">
        <v>32</v>
      </c>
      <c r="P88" s="8"/>
      <c r="Q88" s="8"/>
      <c r="R88" s="9"/>
      <c r="S88">
        <f t="shared" si="7"/>
        <v>23</v>
      </c>
      <c r="T88">
        <v>27</v>
      </c>
      <c r="U88">
        <v>23</v>
      </c>
      <c r="V88">
        <f t="shared" si="4"/>
        <v>3</v>
      </c>
      <c r="W88" t="str">
        <f t="shared" si="5"/>
        <v>23_27</v>
      </c>
      <c r="X88" t="str">
        <f t="shared" si="6"/>
        <v>23_3</v>
      </c>
      <c r="Y88" s="8">
        <v>87</v>
      </c>
      <c r="Z88" s="8">
        <v>187</v>
      </c>
    </row>
    <row r="89" spans="1:26" x14ac:dyDescent="0.3">
      <c r="A89" s="6" t="s">
        <v>18</v>
      </c>
      <c r="B89" s="7" t="s">
        <v>19</v>
      </c>
      <c r="C89" s="8" t="s">
        <v>20</v>
      </c>
      <c r="D89" s="8" t="s">
        <v>21</v>
      </c>
      <c r="E89" s="8" t="s">
        <v>22</v>
      </c>
      <c r="F89" s="8" t="s">
        <v>23</v>
      </c>
      <c r="G89" s="8" t="s">
        <v>24</v>
      </c>
      <c r="H89" s="8" t="s">
        <v>25</v>
      </c>
      <c r="I89" s="8">
        <v>88</v>
      </c>
      <c r="J89" s="8" t="s">
        <v>193</v>
      </c>
      <c r="K89" s="8" t="s">
        <v>194</v>
      </c>
      <c r="L89" s="8">
        <v>1</v>
      </c>
      <c r="M89" s="8">
        <v>88</v>
      </c>
      <c r="N89" s="8">
        <v>188</v>
      </c>
      <c r="O89" s="8">
        <v>70</v>
      </c>
      <c r="P89" s="8"/>
      <c r="Q89" s="8"/>
      <c r="R89" s="9"/>
      <c r="S89">
        <f t="shared" si="7"/>
        <v>23</v>
      </c>
      <c r="T89">
        <v>29</v>
      </c>
      <c r="U89">
        <v>23</v>
      </c>
      <c r="V89">
        <f t="shared" si="4"/>
        <v>4</v>
      </c>
      <c r="W89" t="str">
        <f t="shared" si="5"/>
        <v>23_29</v>
      </c>
      <c r="X89" t="str">
        <f t="shared" si="6"/>
        <v>23_4</v>
      </c>
      <c r="Y89" s="8">
        <v>88</v>
      </c>
      <c r="Z89" s="8">
        <v>188</v>
      </c>
    </row>
    <row r="90" spans="1:26" x14ac:dyDescent="0.3">
      <c r="A90" s="6" t="s">
        <v>18</v>
      </c>
      <c r="B90" s="7" t="s">
        <v>19</v>
      </c>
      <c r="C90" s="8" t="s">
        <v>20</v>
      </c>
      <c r="D90" s="8" t="s">
        <v>21</v>
      </c>
      <c r="E90" s="8" t="s">
        <v>22</v>
      </c>
      <c r="F90" s="8" t="s">
        <v>23</v>
      </c>
      <c r="G90" s="8" t="s">
        <v>24</v>
      </c>
      <c r="H90" s="8" t="s">
        <v>25</v>
      </c>
      <c r="I90" s="8">
        <v>17</v>
      </c>
      <c r="J90" s="8" t="s">
        <v>59</v>
      </c>
      <c r="K90" s="8" t="s">
        <v>60</v>
      </c>
      <c r="L90" s="8">
        <v>2</v>
      </c>
      <c r="M90" s="8">
        <v>1</v>
      </c>
      <c r="N90" s="8">
        <v>201</v>
      </c>
      <c r="O90" s="8">
        <v>27</v>
      </c>
      <c r="P90" s="8"/>
      <c r="Q90" s="8"/>
      <c r="R90" s="9"/>
      <c r="S90">
        <f t="shared" si="7"/>
        <v>24</v>
      </c>
      <c r="T90">
        <v>23</v>
      </c>
      <c r="U90">
        <v>24</v>
      </c>
      <c r="V90">
        <f t="shared" si="4"/>
        <v>1</v>
      </c>
      <c r="W90" t="str">
        <f t="shared" si="5"/>
        <v>24_23</v>
      </c>
      <c r="X90" t="str">
        <f t="shared" si="6"/>
        <v>24_1</v>
      </c>
      <c r="Y90" s="8">
        <v>1</v>
      </c>
      <c r="Z90" s="8">
        <v>201</v>
      </c>
    </row>
    <row r="91" spans="1:26" x14ac:dyDescent="0.3">
      <c r="A91" s="6" t="s">
        <v>18</v>
      </c>
      <c r="B91" s="7" t="s">
        <v>19</v>
      </c>
      <c r="C91" s="8" t="s">
        <v>20</v>
      </c>
      <c r="D91" s="8" t="s">
        <v>21</v>
      </c>
      <c r="E91" s="8" t="s">
        <v>22</v>
      </c>
      <c r="F91" s="8" t="s">
        <v>23</v>
      </c>
      <c r="G91" s="8" t="s">
        <v>24</v>
      </c>
      <c r="H91" s="8" t="s">
        <v>25</v>
      </c>
      <c r="I91" s="8">
        <v>64</v>
      </c>
      <c r="J91" s="8" t="s">
        <v>148</v>
      </c>
      <c r="K91" s="8" t="s">
        <v>149</v>
      </c>
      <c r="L91" s="8">
        <v>2</v>
      </c>
      <c r="M91" s="8">
        <v>2</v>
      </c>
      <c r="N91" s="8">
        <v>202</v>
      </c>
      <c r="O91" s="8">
        <v>39</v>
      </c>
      <c r="P91" s="8" t="s">
        <v>46</v>
      </c>
      <c r="Q91" s="8">
        <v>3</v>
      </c>
      <c r="R91" s="9"/>
      <c r="S91">
        <f t="shared" si="7"/>
        <v>24</v>
      </c>
      <c r="T91">
        <v>25</v>
      </c>
      <c r="U91">
        <v>24</v>
      </c>
      <c r="V91">
        <f t="shared" si="4"/>
        <v>2</v>
      </c>
      <c r="W91" t="str">
        <f t="shared" si="5"/>
        <v>24_25</v>
      </c>
      <c r="X91" t="str">
        <f t="shared" si="6"/>
        <v>24_2</v>
      </c>
      <c r="Y91" s="8">
        <v>2</v>
      </c>
      <c r="Z91" s="8">
        <v>202</v>
      </c>
    </row>
    <row r="92" spans="1:26" x14ac:dyDescent="0.3">
      <c r="A92" s="6" t="s">
        <v>18</v>
      </c>
      <c r="B92" s="7" t="s">
        <v>19</v>
      </c>
      <c r="C92" s="8" t="s">
        <v>20</v>
      </c>
      <c r="D92" s="8" t="s">
        <v>21</v>
      </c>
      <c r="E92" s="8" t="s">
        <v>22</v>
      </c>
      <c r="F92" s="8" t="s">
        <v>23</v>
      </c>
      <c r="G92" s="8" t="s">
        <v>24</v>
      </c>
      <c r="H92" s="8" t="s">
        <v>25</v>
      </c>
      <c r="I92" s="8">
        <v>80</v>
      </c>
      <c r="J92" s="8" t="s">
        <v>178</v>
      </c>
      <c r="K92" s="8" t="s">
        <v>179</v>
      </c>
      <c r="L92" s="8">
        <v>2</v>
      </c>
      <c r="M92" s="8">
        <v>3</v>
      </c>
      <c r="N92" s="8">
        <v>203</v>
      </c>
      <c r="O92" s="8">
        <v>14</v>
      </c>
      <c r="P92" s="8"/>
      <c r="Q92" s="8"/>
      <c r="R92" s="9"/>
      <c r="S92">
        <f t="shared" si="7"/>
        <v>24</v>
      </c>
      <c r="T92">
        <v>27</v>
      </c>
      <c r="U92">
        <v>24</v>
      </c>
      <c r="V92">
        <f t="shared" si="4"/>
        <v>3</v>
      </c>
      <c r="W92" t="str">
        <f t="shared" si="5"/>
        <v>24_27</v>
      </c>
      <c r="X92" t="str">
        <f t="shared" si="6"/>
        <v>24_3</v>
      </c>
      <c r="Y92" s="8">
        <v>3</v>
      </c>
      <c r="Z92" s="8">
        <v>203</v>
      </c>
    </row>
    <row r="93" spans="1:26" x14ac:dyDescent="0.3">
      <c r="A93" s="6" t="s">
        <v>18</v>
      </c>
      <c r="B93" s="7" t="s">
        <v>19</v>
      </c>
      <c r="C93" s="8" t="s">
        <v>20</v>
      </c>
      <c r="D93" s="8" t="s">
        <v>21</v>
      </c>
      <c r="E93" s="8" t="s">
        <v>22</v>
      </c>
      <c r="F93" s="8" t="s">
        <v>23</v>
      </c>
      <c r="G93" s="8" t="s">
        <v>24</v>
      </c>
      <c r="H93" s="8" t="s">
        <v>25</v>
      </c>
      <c r="I93" s="8">
        <v>54</v>
      </c>
      <c r="J93" s="8" t="s">
        <v>128</v>
      </c>
      <c r="K93" s="8" t="s">
        <v>129</v>
      </c>
      <c r="L93" s="8">
        <v>2</v>
      </c>
      <c r="M93" s="8">
        <v>4</v>
      </c>
      <c r="N93" s="8">
        <v>204</v>
      </c>
      <c r="O93" s="8">
        <v>55</v>
      </c>
      <c r="P93" s="8" t="s">
        <v>46</v>
      </c>
      <c r="Q93" s="8">
        <v>3</v>
      </c>
      <c r="R93" s="9"/>
      <c r="S93">
        <f t="shared" si="7"/>
        <v>24</v>
      </c>
      <c r="T93">
        <v>29</v>
      </c>
      <c r="U93">
        <v>24</v>
      </c>
      <c r="V93">
        <f t="shared" si="4"/>
        <v>4</v>
      </c>
      <c r="W93" t="str">
        <f t="shared" si="5"/>
        <v>24_29</v>
      </c>
      <c r="X93" t="str">
        <f t="shared" si="6"/>
        <v>24_4</v>
      </c>
      <c r="Y93" s="8">
        <v>4</v>
      </c>
      <c r="Z93" s="8">
        <v>204</v>
      </c>
    </row>
    <row r="94" spans="1:26" x14ac:dyDescent="0.3">
      <c r="A94" s="6" t="s">
        <v>18</v>
      </c>
      <c r="B94" s="7" t="s">
        <v>19</v>
      </c>
      <c r="C94" s="8" t="s">
        <v>20</v>
      </c>
      <c r="D94" s="8" t="s">
        <v>21</v>
      </c>
      <c r="E94" s="8" t="s">
        <v>22</v>
      </c>
      <c r="F94" s="8" t="s">
        <v>23</v>
      </c>
      <c r="G94" s="8" t="s">
        <v>24</v>
      </c>
      <c r="H94" s="8" t="s">
        <v>25</v>
      </c>
      <c r="I94" s="8">
        <v>79</v>
      </c>
      <c r="J94" s="8" t="s">
        <v>176</v>
      </c>
      <c r="K94" s="8" t="s">
        <v>177</v>
      </c>
      <c r="L94" s="8">
        <v>2</v>
      </c>
      <c r="M94" s="8">
        <v>5</v>
      </c>
      <c r="N94" s="8">
        <v>205</v>
      </c>
      <c r="O94" s="8">
        <v>11</v>
      </c>
      <c r="P94" s="8"/>
      <c r="Q94" s="8"/>
      <c r="R94" s="9"/>
      <c r="S94">
        <f t="shared" si="7"/>
        <v>25</v>
      </c>
      <c r="T94">
        <v>23</v>
      </c>
      <c r="U94">
        <v>25</v>
      </c>
      <c r="V94">
        <f t="shared" si="4"/>
        <v>1</v>
      </c>
      <c r="W94" t="str">
        <f t="shared" si="5"/>
        <v>25_23</v>
      </c>
      <c r="X94" t="str">
        <f t="shared" si="6"/>
        <v>25_1</v>
      </c>
      <c r="Y94" s="8">
        <v>5</v>
      </c>
      <c r="Z94" s="8">
        <v>205</v>
      </c>
    </row>
    <row r="95" spans="1:26" x14ac:dyDescent="0.3">
      <c r="A95" s="6" t="s">
        <v>18</v>
      </c>
      <c r="B95" s="7" t="s">
        <v>19</v>
      </c>
      <c r="C95" s="8" t="s">
        <v>20</v>
      </c>
      <c r="D95" s="8" t="s">
        <v>21</v>
      </c>
      <c r="E95" s="8" t="s">
        <v>22</v>
      </c>
      <c r="F95" s="8" t="s">
        <v>23</v>
      </c>
      <c r="G95" s="8" t="s">
        <v>24</v>
      </c>
      <c r="H95" s="8" t="s">
        <v>25</v>
      </c>
      <c r="I95" s="8">
        <v>34</v>
      </c>
      <c r="J95" s="8" t="s">
        <v>91</v>
      </c>
      <c r="K95" s="8" t="s">
        <v>92</v>
      </c>
      <c r="L95" s="8">
        <v>2</v>
      </c>
      <c r="M95" s="8">
        <v>6</v>
      </c>
      <c r="N95" s="8">
        <v>206</v>
      </c>
      <c r="O95" s="8">
        <v>59</v>
      </c>
      <c r="P95" s="8" t="s">
        <v>46</v>
      </c>
      <c r="Q95" s="8">
        <v>3</v>
      </c>
      <c r="R95" s="9"/>
      <c r="S95">
        <f t="shared" si="7"/>
        <v>25</v>
      </c>
      <c r="T95">
        <v>25</v>
      </c>
      <c r="U95">
        <v>25</v>
      </c>
      <c r="V95">
        <f t="shared" si="4"/>
        <v>2</v>
      </c>
      <c r="W95" t="str">
        <f t="shared" si="5"/>
        <v>25_25</v>
      </c>
      <c r="X95" t="str">
        <f t="shared" si="6"/>
        <v>25_2</v>
      </c>
      <c r="Y95" s="8">
        <v>6</v>
      </c>
      <c r="Z95" s="8">
        <v>206</v>
      </c>
    </row>
    <row r="96" spans="1:26" x14ac:dyDescent="0.3">
      <c r="A96" s="6" t="s">
        <v>18</v>
      </c>
      <c r="B96" s="7" t="s">
        <v>19</v>
      </c>
      <c r="C96" s="8" t="s">
        <v>20</v>
      </c>
      <c r="D96" s="8" t="s">
        <v>21</v>
      </c>
      <c r="E96" s="8" t="s">
        <v>22</v>
      </c>
      <c r="F96" s="8" t="s">
        <v>23</v>
      </c>
      <c r="G96" s="8" t="s">
        <v>24</v>
      </c>
      <c r="H96" s="8" t="s">
        <v>25</v>
      </c>
      <c r="I96" s="8">
        <v>11</v>
      </c>
      <c r="J96" s="8" t="s">
        <v>47</v>
      </c>
      <c r="K96" s="8" t="s">
        <v>48</v>
      </c>
      <c r="L96" s="8">
        <v>2</v>
      </c>
      <c r="M96" s="8">
        <v>7</v>
      </c>
      <c r="N96" s="8">
        <v>207</v>
      </c>
      <c r="O96" s="8">
        <v>35</v>
      </c>
      <c r="P96" s="8" t="s">
        <v>46</v>
      </c>
      <c r="Q96" s="8">
        <v>3</v>
      </c>
      <c r="R96" s="9"/>
      <c r="S96">
        <f t="shared" si="7"/>
        <v>25</v>
      </c>
      <c r="T96">
        <v>27</v>
      </c>
      <c r="U96">
        <v>25</v>
      </c>
      <c r="V96">
        <f t="shared" si="4"/>
        <v>3</v>
      </c>
      <c r="W96" t="str">
        <f t="shared" si="5"/>
        <v>25_27</v>
      </c>
      <c r="X96" t="str">
        <f t="shared" si="6"/>
        <v>25_3</v>
      </c>
      <c r="Y96" s="8">
        <v>7</v>
      </c>
      <c r="Z96" s="8">
        <v>207</v>
      </c>
    </row>
    <row r="97" spans="1:26" x14ac:dyDescent="0.3">
      <c r="A97" s="6" t="s">
        <v>18</v>
      </c>
      <c r="B97" s="7" t="s">
        <v>19</v>
      </c>
      <c r="C97" s="8" t="s">
        <v>20</v>
      </c>
      <c r="D97" s="8" t="s">
        <v>21</v>
      </c>
      <c r="E97" s="8" t="s">
        <v>22</v>
      </c>
      <c r="F97" s="8" t="s">
        <v>23</v>
      </c>
      <c r="G97" s="8" t="s">
        <v>24</v>
      </c>
      <c r="H97" s="8" t="s">
        <v>25</v>
      </c>
      <c r="I97" s="8">
        <v>49</v>
      </c>
      <c r="J97" s="8" t="s">
        <v>119</v>
      </c>
      <c r="K97" s="8" t="s">
        <v>120</v>
      </c>
      <c r="L97" s="8">
        <v>2</v>
      </c>
      <c r="M97" s="8">
        <v>8</v>
      </c>
      <c r="N97" s="8">
        <v>208</v>
      </c>
      <c r="O97" s="8">
        <v>8</v>
      </c>
      <c r="P97" s="8"/>
      <c r="Q97" s="8"/>
      <c r="R97" s="9"/>
      <c r="S97">
        <f t="shared" si="7"/>
        <v>25</v>
      </c>
      <c r="T97">
        <v>29</v>
      </c>
      <c r="U97">
        <v>25</v>
      </c>
      <c r="V97">
        <f t="shared" si="4"/>
        <v>4</v>
      </c>
      <c r="W97" t="str">
        <f t="shared" si="5"/>
        <v>25_29</v>
      </c>
      <c r="X97" t="str">
        <f t="shared" si="6"/>
        <v>25_4</v>
      </c>
      <c r="Y97" s="8">
        <v>8</v>
      </c>
      <c r="Z97" s="8">
        <v>208</v>
      </c>
    </row>
    <row r="98" spans="1:26" x14ac:dyDescent="0.3">
      <c r="A98" s="6" t="s">
        <v>18</v>
      </c>
      <c r="B98" s="7" t="s">
        <v>19</v>
      </c>
      <c r="C98" s="8" t="s">
        <v>20</v>
      </c>
      <c r="D98" s="8" t="s">
        <v>21</v>
      </c>
      <c r="E98" s="8" t="s">
        <v>22</v>
      </c>
      <c r="F98" s="8" t="s">
        <v>23</v>
      </c>
      <c r="G98" s="8" t="s">
        <v>24</v>
      </c>
      <c r="H98" s="8" t="s">
        <v>25</v>
      </c>
      <c r="I98" s="8">
        <v>8</v>
      </c>
      <c r="J98" s="8" t="s">
        <v>40</v>
      </c>
      <c r="K98" s="8" t="s">
        <v>41</v>
      </c>
      <c r="L98" s="8">
        <v>2</v>
      </c>
      <c r="M98" s="8">
        <v>9</v>
      </c>
      <c r="N98" s="8">
        <v>209</v>
      </c>
      <c r="O98" s="8">
        <v>9</v>
      </c>
      <c r="P98" s="8"/>
      <c r="Q98" s="8"/>
      <c r="R98" s="9"/>
      <c r="S98">
        <f t="shared" si="7"/>
        <v>26</v>
      </c>
      <c r="T98">
        <v>23</v>
      </c>
      <c r="U98">
        <v>26</v>
      </c>
      <c r="V98">
        <f t="shared" si="4"/>
        <v>1</v>
      </c>
      <c r="W98" t="str">
        <f t="shared" si="5"/>
        <v>26_23</v>
      </c>
      <c r="X98" t="str">
        <f t="shared" si="6"/>
        <v>26_1</v>
      </c>
      <c r="Y98" s="8">
        <v>9</v>
      </c>
      <c r="Z98" s="8">
        <v>209</v>
      </c>
    </row>
    <row r="99" spans="1:26" x14ac:dyDescent="0.3">
      <c r="A99" s="6" t="s">
        <v>18</v>
      </c>
      <c r="B99" s="7" t="s">
        <v>19</v>
      </c>
      <c r="C99" s="8" t="s">
        <v>20</v>
      </c>
      <c r="D99" s="8" t="s">
        <v>21</v>
      </c>
      <c r="E99" s="8" t="s">
        <v>22</v>
      </c>
      <c r="F99" s="8" t="s">
        <v>23</v>
      </c>
      <c r="G99" s="8" t="s">
        <v>24</v>
      </c>
      <c r="H99" s="8" t="s">
        <v>25</v>
      </c>
      <c r="I99" s="8">
        <v>39</v>
      </c>
      <c r="J99" s="8" t="s">
        <v>101</v>
      </c>
      <c r="K99" s="8" t="s">
        <v>102</v>
      </c>
      <c r="L99" s="8">
        <v>2</v>
      </c>
      <c r="M99" s="8">
        <v>10</v>
      </c>
      <c r="N99" s="8">
        <v>210</v>
      </c>
      <c r="O99" s="8">
        <v>61</v>
      </c>
      <c r="P99" s="8" t="s">
        <v>46</v>
      </c>
      <c r="Q99" s="8">
        <v>3</v>
      </c>
      <c r="R99" s="9"/>
      <c r="S99">
        <f t="shared" si="7"/>
        <v>26</v>
      </c>
      <c r="T99">
        <v>25</v>
      </c>
      <c r="U99">
        <v>26</v>
      </c>
      <c r="V99">
        <f t="shared" si="4"/>
        <v>2</v>
      </c>
      <c r="W99" t="str">
        <f t="shared" si="5"/>
        <v>26_25</v>
      </c>
      <c r="X99" t="str">
        <f t="shared" si="6"/>
        <v>26_2</v>
      </c>
      <c r="Y99" s="8">
        <v>10</v>
      </c>
      <c r="Z99" s="8">
        <v>210</v>
      </c>
    </row>
    <row r="100" spans="1:26" x14ac:dyDescent="0.3">
      <c r="A100" s="6" t="s">
        <v>18</v>
      </c>
      <c r="B100" s="7" t="s">
        <v>19</v>
      </c>
      <c r="C100" s="8" t="s">
        <v>20</v>
      </c>
      <c r="D100" s="8" t="s">
        <v>21</v>
      </c>
      <c r="E100" s="8" t="s">
        <v>22</v>
      </c>
      <c r="F100" s="8" t="s">
        <v>23</v>
      </c>
      <c r="G100" s="8" t="s">
        <v>24</v>
      </c>
      <c r="H100" s="8" t="s">
        <v>25</v>
      </c>
      <c r="I100" s="8">
        <v>31</v>
      </c>
      <c r="J100" s="8"/>
      <c r="K100" s="8" t="s">
        <v>86</v>
      </c>
      <c r="L100" s="8">
        <v>2</v>
      </c>
      <c r="M100" s="8">
        <v>11</v>
      </c>
      <c r="N100" s="8">
        <v>211</v>
      </c>
      <c r="O100" s="8"/>
      <c r="P100" s="8" t="s">
        <v>46</v>
      </c>
      <c r="Q100" s="8">
        <v>1</v>
      </c>
      <c r="R100" s="9"/>
      <c r="S100">
        <f t="shared" si="7"/>
        <v>26</v>
      </c>
      <c r="T100">
        <v>27</v>
      </c>
      <c r="U100">
        <v>26</v>
      </c>
      <c r="V100">
        <f t="shared" si="4"/>
        <v>3</v>
      </c>
      <c r="W100" t="str">
        <f t="shared" si="5"/>
        <v>26_27</v>
      </c>
      <c r="X100" t="str">
        <f t="shared" si="6"/>
        <v>26_3</v>
      </c>
      <c r="Y100" s="8">
        <v>11</v>
      </c>
      <c r="Z100" s="8">
        <v>211</v>
      </c>
    </row>
    <row r="101" spans="1:26" x14ac:dyDescent="0.3">
      <c r="A101" s="6" t="s">
        <v>18</v>
      </c>
      <c r="B101" s="7" t="s">
        <v>19</v>
      </c>
      <c r="C101" s="8" t="s">
        <v>20</v>
      </c>
      <c r="D101" s="8" t="s">
        <v>21</v>
      </c>
      <c r="E101" s="8" t="s">
        <v>22</v>
      </c>
      <c r="F101" s="8" t="s">
        <v>23</v>
      </c>
      <c r="G101" s="8" t="s">
        <v>24</v>
      </c>
      <c r="H101" s="8" t="s">
        <v>25</v>
      </c>
      <c r="I101" s="8">
        <v>73</v>
      </c>
      <c r="J101" s="8" t="s">
        <v>165</v>
      </c>
      <c r="K101" s="8" t="s">
        <v>166</v>
      </c>
      <c r="L101" s="8">
        <v>2</v>
      </c>
      <c r="M101" s="8">
        <v>12</v>
      </c>
      <c r="N101" s="8">
        <v>212</v>
      </c>
      <c r="O101" s="8">
        <v>7</v>
      </c>
      <c r="P101" s="8"/>
      <c r="Q101" s="8"/>
      <c r="R101" s="9"/>
      <c r="S101">
        <f t="shared" si="7"/>
        <v>26</v>
      </c>
      <c r="T101">
        <v>29</v>
      </c>
      <c r="U101">
        <v>26</v>
      </c>
      <c r="V101">
        <f t="shared" si="4"/>
        <v>4</v>
      </c>
      <c r="W101" t="str">
        <f t="shared" si="5"/>
        <v>26_29</v>
      </c>
      <c r="X101" t="str">
        <f t="shared" si="6"/>
        <v>26_4</v>
      </c>
      <c r="Y101" s="8">
        <v>12</v>
      </c>
      <c r="Z101" s="8">
        <v>212</v>
      </c>
    </row>
    <row r="102" spans="1:26" x14ac:dyDescent="0.3">
      <c r="A102" s="6" t="s">
        <v>18</v>
      </c>
      <c r="B102" s="7" t="s">
        <v>19</v>
      </c>
      <c r="C102" s="8" t="s">
        <v>20</v>
      </c>
      <c r="D102" s="8" t="s">
        <v>21</v>
      </c>
      <c r="E102" s="8" t="s">
        <v>22</v>
      </c>
      <c r="F102" s="8" t="s">
        <v>23</v>
      </c>
      <c r="G102" s="8" t="s">
        <v>24</v>
      </c>
      <c r="H102" s="8" t="s">
        <v>25</v>
      </c>
      <c r="I102" s="8">
        <v>15</v>
      </c>
      <c r="J102" s="8" t="s">
        <v>55</v>
      </c>
      <c r="K102" s="8" t="s">
        <v>56</v>
      </c>
      <c r="L102" s="8">
        <v>2</v>
      </c>
      <c r="M102" s="8">
        <v>13</v>
      </c>
      <c r="N102" s="8">
        <v>213</v>
      </c>
      <c r="O102" s="8">
        <v>48</v>
      </c>
      <c r="P102" s="8" t="s">
        <v>46</v>
      </c>
      <c r="Q102" s="8">
        <v>3</v>
      </c>
      <c r="R102" s="9"/>
      <c r="S102">
        <f t="shared" si="7"/>
        <v>27</v>
      </c>
      <c r="T102">
        <v>23</v>
      </c>
      <c r="U102">
        <v>27</v>
      </c>
      <c r="V102">
        <f t="shared" si="4"/>
        <v>1</v>
      </c>
      <c r="W102" t="str">
        <f t="shared" si="5"/>
        <v>27_23</v>
      </c>
      <c r="X102" t="str">
        <f t="shared" si="6"/>
        <v>27_1</v>
      </c>
      <c r="Y102" s="8">
        <v>13</v>
      </c>
      <c r="Z102" s="8">
        <v>213</v>
      </c>
    </row>
    <row r="103" spans="1:26" x14ac:dyDescent="0.3">
      <c r="A103" s="6" t="s">
        <v>18</v>
      </c>
      <c r="B103" s="7" t="s">
        <v>19</v>
      </c>
      <c r="C103" s="8" t="s">
        <v>20</v>
      </c>
      <c r="D103" s="8" t="s">
        <v>21</v>
      </c>
      <c r="E103" s="8" t="s">
        <v>22</v>
      </c>
      <c r="F103" s="8" t="s">
        <v>23</v>
      </c>
      <c r="G103" s="8" t="s">
        <v>24</v>
      </c>
      <c r="H103" s="8" t="s">
        <v>25</v>
      </c>
      <c r="I103" s="8">
        <v>69</v>
      </c>
      <c r="J103" s="8" t="s">
        <v>158</v>
      </c>
      <c r="K103" s="8" t="s">
        <v>159</v>
      </c>
      <c r="L103" s="8">
        <v>2</v>
      </c>
      <c r="M103" s="8">
        <v>14</v>
      </c>
      <c r="N103" s="8">
        <v>214</v>
      </c>
      <c r="O103" s="8">
        <v>47</v>
      </c>
      <c r="P103" s="8"/>
      <c r="Q103" s="8"/>
      <c r="R103" s="9"/>
      <c r="S103">
        <f t="shared" si="7"/>
        <v>27</v>
      </c>
      <c r="T103">
        <v>25</v>
      </c>
      <c r="U103">
        <v>27</v>
      </c>
      <c r="V103">
        <f t="shared" si="4"/>
        <v>2</v>
      </c>
      <c r="W103" t="str">
        <f t="shared" si="5"/>
        <v>27_25</v>
      </c>
      <c r="X103" t="str">
        <f t="shared" si="6"/>
        <v>27_2</v>
      </c>
      <c r="Y103" s="8">
        <v>14</v>
      </c>
      <c r="Z103" s="8">
        <v>214</v>
      </c>
    </row>
    <row r="104" spans="1:26" x14ac:dyDescent="0.3">
      <c r="A104" s="6" t="s">
        <v>18</v>
      </c>
      <c r="B104" s="7" t="s">
        <v>19</v>
      </c>
      <c r="C104" s="8" t="s">
        <v>20</v>
      </c>
      <c r="D104" s="8" t="s">
        <v>21</v>
      </c>
      <c r="E104" s="8" t="s">
        <v>22</v>
      </c>
      <c r="F104" s="8" t="s">
        <v>23</v>
      </c>
      <c r="G104" s="8" t="s">
        <v>24</v>
      </c>
      <c r="H104" s="8" t="s">
        <v>25</v>
      </c>
      <c r="I104" s="8">
        <v>24</v>
      </c>
      <c r="J104" s="8" t="s">
        <v>72</v>
      </c>
      <c r="K104" s="8" t="s">
        <v>73</v>
      </c>
      <c r="L104" s="8">
        <v>2</v>
      </c>
      <c r="M104" s="8">
        <v>15</v>
      </c>
      <c r="N104" s="8">
        <v>215</v>
      </c>
      <c r="O104" s="8">
        <v>41</v>
      </c>
      <c r="P104" s="8" t="s">
        <v>46</v>
      </c>
      <c r="Q104" s="8">
        <v>2</v>
      </c>
      <c r="R104" s="9"/>
      <c r="S104">
        <f t="shared" si="7"/>
        <v>27</v>
      </c>
      <c r="T104">
        <v>27</v>
      </c>
      <c r="U104">
        <v>27</v>
      </c>
      <c r="V104">
        <f t="shared" si="4"/>
        <v>3</v>
      </c>
      <c r="W104" t="str">
        <f t="shared" si="5"/>
        <v>27_27</v>
      </c>
      <c r="X104" t="str">
        <f t="shared" si="6"/>
        <v>27_3</v>
      </c>
      <c r="Y104" s="8">
        <v>15</v>
      </c>
      <c r="Z104" s="8">
        <v>215</v>
      </c>
    </row>
    <row r="105" spans="1:26" x14ac:dyDescent="0.3">
      <c r="A105" s="6" t="s">
        <v>18</v>
      </c>
      <c r="B105" s="7" t="s">
        <v>19</v>
      </c>
      <c r="C105" s="8" t="s">
        <v>20</v>
      </c>
      <c r="D105" s="8" t="s">
        <v>21</v>
      </c>
      <c r="E105" s="8" t="s">
        <v>22</v>
      </c>
      <c r="F105" s="8" t="s">
        <v>23</v>
      </c>
      <c r="G105" s="8" t="s">
        <v>24</v>
      </c>
      <c r="H105" s="8" t="s">
        <v>25</v>
      </c>
      <c r="I105" s="8">
        <v>48</v>
      </c>
      <c r="J105" s="8" t="s">
        <v>117</v>
      </c>
      <c r="K105" s="8" t="s">
        <v>118</v>
      </c>
      <c r="L105" s="8">
        <v>2</v>
      </c>
      <c r="M105" s="8">
        <v>16</v>
      </c>
      <c r="N105" s="8">
        <v>216</v>
      </c>
      <c r="O105" s="8">
        <v>50</v>
      </c>
      <c r="P105" s="8" t="s">
        <v>46</v>
      </c>
      <c r="Q105" s="8">
        <v>3</v>
      </c>
      <c r="R105" s="9"/>
      <c r="S105">
        <f t="shared" si="7"/>
        <v>27</v>
      </c>
      <c r="T105">
        <v>29</v>
      </c>
      <c r="U105">
        <v>27</v>
      </c>
      <c r="V105">
        <f t="shared" si="4"/>
        <v>4</v>
      </c>
      <c r="W105" t="str">
        <f t="shared" si="5"/>
        <v>27_29</v>
      </c>
      <c r="X105" t="str">
        <f t="shared" si="6"/>
        <v>27_4</v>
      </c>
      <c r="Y105" s="8">
        <v>16</v>
      </c>
      <c r="Z105" s="8">
        <v>216</v>
      </c>
    </row>
    <row r="106" spans="1:26" x14ac:dyDescent="0.3">
      <c r="A106" s="6" t="s">
        <v>18</v>
      </c>
      <c r="B106" s="7" t="s">
        <v>19</v>
      </c>
      <c r="C106" s="8" t="s">
        <v>20</v>
      </c>
      <c r="D106" s="8" t="s">
        <v>21</v>
      </c>
      <c r="E106" s="8" t="s">
        <v>22</v>
      </c>
      <c r="F106" s="8" t="s">
        <v>23</v>
      </c>
      <c r="G106" s="8" t="s">
        <v>24</v>
      </c>
      <c r="H106" s="8" t="s">
        <v>25</v>
      </c>
      <c r="I106" s="8">
        <v>33</v>
      </c>
      <c r="J106" s="8" t="s">
        <v>89</v>
      </c>
      <c r="K106" s="8" t="s">
        <v>90</v>
      </c>
      <c r="L106" s="8">
        <v>2</v>
      </c>
      <c r="M106" s="8">
        <v>17</v>
      </c>
      <c r="N106" s="8">
        <v>217</v>
      </c>
      <c r="O106" s="8">
        <v>2</v>
      </c>
      <c r="P106" s="8"/>
      <c r="Q106" s="8"/>
      <c r="R106" s="9"/>
      <c r="S106">
        <f t="shared" si="7"/>
        <v>28</v>
      </c>
      <c r="T106">
        <v>23</v>
      </c>
      <c r="U106">
        <v>28</v>
      </c>
      <c r="V106">
        <f t="shared" si="4"/>
        <v>1</v>
      </c>
      <c r="W106" t="str">
        <f t="shared" si="5"/>
        <v>28_23</v>
      </c>
      <c r="X106" t="str">
        <f t="shared" si="6"/>
        <v>28_1</v>
      </c>
      <c r="Y106" s="8">
        <v>17</v>
      </c>
      <c r="Z106" s="8">
        <v>217</v>
      </c>
    </row>
    <row r="107" spans="1:26" x14ac:dyDescent="0.3">
      <c r="A107" s="6" t="s">
        <v>18</v>
      </c>
      <c r="B107" s="7" t="s">
        <v>19</v>
      </c>
      <c r="C107" s="8" t="s">
        <v>20</v>
      </c>
      <c r="D107" s="8" t="s">
        <v>21</v>
      </c>
      <c r="E107" s="8" t="s">
        <v>22</v>
      </c>
      <c r="F107" s="8" t="s">
        <v>23</v>
      </c>
      <c r="G107" s="8" t="s">
        <v>24</v>
      </c>
      <c r="H107" s="8" t="s">
        <v>25</v>
      </c>
      <c r="I107" s="8">
        <v>36</v>
      </c>
      <c r="J107" s="8" t="s">
        <v>95</v>
      </c>
      <c r="K107" s="8" t="s">
        <v>96</v>
      </c>
      <c r="L107" s="8">
        <v>2</v>
      </c>
      <c r="M107" s="8">
        <v>18</v>
      </c>
      <c r="N107" s="8">
        <v>218</v>
      </c>
      <c r="O107" s="8">
        <v>56</v>
      </c>
      <c r="P107" s="8" t="s">
        <v>46</v>
      </c>
      <c r="Q107" s="8">
        <v>3</v>
      </c>
      <c r="R107" s="9"/>
      <c r="S107">
        <f t="shared" si="7"/>
        <v>28</v>
      </c>
      <c r="T107">
        <v>25</v>
      </c>
      <c r="U107">
        <v>28</v>
      </c>
      <c r="V107">
        <f t="shared" si="4"/>
        <v>2</v>
      </c>
      <c r="W107" t="str">
        <f t="shared" si="5"/>
        <v>28_25</v>
      </c>
      <c r="X107" t="str">
        <f t="shared" si="6"/>
        <v>28_2</v>
      </c>
      <c r="Y107" s="8">
        <v>18</v>
      </c>
      <c r="Z107" s="8">
        <v>218</v>
      </c>
    </row>
    <row r="108" spans="1:26" x14ac:dyDescent="0.3">
      <c r="A108" s="6" t="s">
        <v>18</v>
      </c>
      <c r="B108" s="7" t="s">
        <v>19</v>
      </c>
      <c r="C108" s="8" t="s">
        <v>20</v>
      </c>
      <c r="D108" s="8" t="s">
        <v>21</v>
      </c>
      <c r="E108" s="8" t="s">
        <v>22</v>
      </c>
      <c r="F108" s="8" t="s">
        <v>23</v>
      </c>
      <c r="G108" s="8" t="s">
        <v>24</v>
      </c>
      <c r="H108" s="8" t="s">
        <v>25</v>
      </c>
      <c r="I108" s="8">
        <v>65</v>
      </c>
      <c r="J108" s="8" t="s">
        <v>150</v>
      </c>
      <c r="K108" s="8" t="s">
        <v>151</v>
      </c>
      <c r="L108" s="8">
        <v>2</v>
      </c>
      <c r="M108" s="8">
        <v>19</v>
      </c>
      <c r="N108" s="8">
        <v>219</v>
      </c>
      <c r="O108" s="8">
        <v>31</v>
      </c>
      <c r="P108" s="8"/>
      <c r="Q108" s="8"/>
      <c r="R108" s="9"/>
      <c r="S108">
        <f t="shared" si="7"/>
        <v>28</v>
      </c>
      <c r="T108">
        <v>27</v>
      </c>
      <c r="U108">
        <v>28</v>
      </c>
      <c r="V108">
        <f t="shared" si="4"/>
        <v>3</v>
      </c>
      <c r="W108" t="str">
        <f t="shared" si="5"/>
        <v>28_27</v>
      </c>
      <c r="X108" t="str">
        <f t="shared" si="6"/>
        <v>28_3</v>
      </c>
      <c r="Y108" s="8">
        <v>19</v>
      </c>
      <c r="Z108" s="8">
        <v>219</v>
      </c>
    </row>
    <row r="109" spans="1:26" x14ac:dyDescent="0.3">
      <c r="A109" s="6" t="s">
        <v>18</v>
      </c>
      <c r="B109" s="7" t="s">
        <v>19</v>
      </c>
      <c r="C109" s="8" t="s">
        <v>20</v>
      </c>
      <c r="D109" s="8" t="s">
        <v>21</v>
      </c>
      <c r="E109" s="8" t="s">
        <v>22</v>
      </c>
      <c r="F109" s="8" t="s">
        <v>23</v>
      </c>
      <c r="G109" s="8" t="s">
        <v>24</v>
      </c>
      <c r="H109" s="8" t="s">
        <v>25</v>
      </c>
      <c r="I109" s="8">
        <v>21</v>
      </c>
      <c r="J109" s="8" t="s">
        <v>66</v>
      </c>
      <c r="K109" s="8" t="s">
        <v>67</v>
      </c>
      <c r="L109" s="8">
        <v>2</v>
      </c>
      <c r="M109" s="8">
        <v>20</v>
      </c>
      <c r="N109" s="8">
        <v>220</v>
      </c>
      <c r="O109" s="8">
        <v>5</v>
      </c>
      <c r="P109" s="8"/>
      <c r="Q109" s="8"/>
      <c r="R109" s="9"/>
      <c r="S109">
        <f t="shared" si="7"/>
        <v>28</v>
      </c>
      <c r="T109">
        <v>29</v>
      </c>
      <c r="U109">
        <v>28</v>
      </c>
      <c r="V109">
        <f t="shared" si="4"/>
        <v>4</v>
      </c>
      <c r="W109" t="str">
        <f t="shared" si="5"/>
        <v>28_29</v>
      </c>
      <c r="X109" t="str">
        <f t="shared" si="6"/>
        <v>28_4</v>
      </c>
      <c r="Y109" s="8">
        <v>20</v>
      </c>
      <c r="Z109" s="8">
        <v>220</v>
      </c>
    </row>
    <row r="110" spans="1:26" x14ac:dyDescent="0.3">
      <c r="A110" s="6" t="s">
        <v>18</v>
      </c>
      <c r="B110" s="7" t="s">
        <v>19</v>
      </c>
      <c r="C110" s="8" t="s">
        <v>20</v>
      </c>
      <c r="D110" s="8" t="s">
        <v>21</v>
      </c>
      <c r="E110" s="8" t="s">
        <v>22</v>
      </c>
      <c r="F110" s="8" t="s">
        <v>23</v>
      </c>
      <c r="G110" s="8" t="s">
        <v>24</v>
      </c>
      <c r="H110" s="8" t="s">
        <v>25</v>
      </c>
      <c r="I110" s="8">
        <v>41</v>
      </c>
      <c r="J110" s="8" t="s">
        <v>105</v>
      </c>
      <c r="K110" s="8" t="s">
        <v>105</v>
      </c>
      <c r="L110" s="8">
        <v>2</v>
      </c>
      <c r="M110" s="8">
        <v>21</v>
      </c>
      <c r="N110" s="8">
        <v>221</v>
      </c>
      <c r="O110" s="8">
        <v>79</v>
      </c>
      <c r="P110" s="8"/>
      <c r="Q110" s="8"/>
      <c r="R110" s="9"/>
      <c r="S110">
        <f t="shared" si="7"/>
        <v>29</v>
      </c>
      <c r="T110">
        <v>23</v>
      </c>
      <c r="U110">
        <v>29</v>
      </c>
      <c r="V110">
        <f t="shared" si="4"/>
        <v>1</v>
      </c>
      <c r="W110" t="str">
        <f t="shared" si="5"/>
        <v>29_23</v>
      </c>
      <c r="X110" t="str">
        <f t="shared" si="6"/>
        <v>29_1</v>
      </c>
      <c r="Y110" s="8">
        <v>21</v>
      </c>
      <c r="Z110" s="8">
        <v>221</v>
      </c>
    </row>
    <row r="111" spans="1:26" x14ac:dyDescent="0.3">
      <c r="A111" s="6" t="s">
        <v>18</v>
      </c>
      <c r="B111" s="7" t="s">
        <v>19</v>
      </c>
      <c r="C111" s="8" t="s">
        <v>20</v>
      </c>
      <c r="D111" s="8" t="s">
        <v>21</v>
      </c>
      <c r="E111" s="8" t="s">
        <v>22</v>
      </c>
      <c r="F111" s="8" t="s">
        <v>23</v>
      </c>
      <c r="G111" s="8" t="s">
        <v>24</v>
      </c>
      <c r="H111" s="8" t="s">
        <v>25</v>
      </c>
      <c r="I111" s="8">
        <v>20</v>
      </c>
      <c r="J111" s="8" t="s">
        <v>64</v>
      </c>
      <c r="K111" s="8" t="s">
        <v>65</v>
      </c>
      <c r="L111" s="8">
        <v>2</v>
      </c>
      <c r="M111" s="8">
        <v>22</v>
      </c>
      <c r="N111" s="8">
        <v>222</v>
      </c>
      <c r="O111" s="8">
        <v>49</v>
      </c>
      <c r="P111" s="8" t="s">
        <v>46</v>
      </c>
      <c r="Q111" s="8">
        <v>3</v>
      </c>
      <c r="R111" s="9"/>
      <c r="S111">
        <f t="shared" si="7"/>
        <v>29</v>
      </c>
      <c r="T111">
        <v>25</v>
      </c>
      <c r="U111">
        <v>29</v>
      </c>
      <c r="V111">
        <f t="shared" si="4"/>
        <v>2</v>
      </c>
      <c r="W111" t="str">
        <f t="shared" si="5"/>
        <v>29_25</v>
      </c>
      <c r="X111" t="str">
        <f t="shared" si="6"/>
        <v>29_2</v>
      </c>
      <c r="Y111" s="8">
        <v>22</v>
      </c>
      <c r="Z111" s="8">
        <v>222</v>
      </c>
    </row>
    <row r="112" spans="1:26" x14ac:dyDescent="0.3">
      <c r="A112" s="6" t="s">
        <v>18</v>
      </c>
      <c r="B112" s="7" t="s">
        <v>19</v>
      </c>
      <c r="C112" s="8" t="s">
        <v>20</v>
      </c>
      <c r="D112" s="8" t="s">
        <v>21</v>
      </c>
      <c r="E112" s="8" t="s">
        <v>22</v>
      </c>
      <c r="F112" s="8" t="s">
        <v>23</v>
      </c>
      <c r="G112" s="8" t="s">
        <v>24</v>
      </c>
      <c r="H112" s="8" t="s">
        <v>25</v>
      </c>
      <c r="I112" s="8">
        <v>74</v>
      </c>
      <c r="J112" s="8" t="s">
        <v>167</v>
      </c>
      <c r="K112" s="8" t="s">
        <v>168</v>
      </c>
      <c r="L112" s="8">
        <v>2</v>
      </c>
      <c r="M112" s="8">
        <v>23</v>
      </c>
      <c r="N112" s="8">
        <v>223</v>
      </c>
      <c r="O112" s="8">
        <v>17</v>
      </c>
      <c r="P112" s="8" t="s">
        <v>46</v>
      </c>
      <c r="Q112" s="8">
        <v>3</v>
      </c>
      <c r="R112" s="9"/>
      <c r="S112">
        <f t="shared" si="7"/>
        <v>29</v>
      </c>
      <c r="T112">
        <v>27</v>
      </c>
      <c r="U112">
        <v>29</v>
      </c>
      <c r="V112">
        <f t="shared" si="4"/>
        <v>3</v>
      </c>
      <c r="W112" t="str">
        <f t="shared" si="5"/>
        <v>29_27</v>
      </c>
      <c r="X112" t="str">
        <f t="shared" si="6"/>
        <v>29_3</v>
      </c>
      <c r="Y112" s="8">
        <v>23</v>
      </c>
      <c r="Z112" s="8">
        <v>223</v>
      </c>
    </row>
    <row r="113" spans="1:26" x14ac:dyDescent="0.3">
      <c r="A113" s="6" t="s">
        <v>18</v>
      </c>
      <c r="B113" s="7" t="s">
        <v>19</v>
      </c>
      <c r="C113" s="8" t="s">
        <v>20</v>
      </c>
      <c r="D113" s="8" t="s">
        <v>21</v>
      </c>
      <c r="E113" s="8" t="s">
        <v>22</v>
      </c>
      <c r="F113" s="8" t="s">
        <v>23</v>
      </c>
      <c r="G113" s="8" t="s">
        <v>24</v>
      </c>
      <c r="H113" s="8" t="s">
        <v>25</v>
      </c>
      <c r="I113" s="8">
        <v>44</v>
      </c>
      <c r="J113" s="8" t="s">
        <v>110</v>
      </c>
      <c r="K113" s="8" t="s">
        <v>111</v>
      </c>
      <c r="L113" s="8">
        <v>2</v>
      </c>
      <c r="M113" s="8">
        <v>24</v>
      </c>
      <c r="N113" s="8">
        <v>224</v>
      </c>
      <c r="O113" s="8">
        <v>65</v>
      </c>
      <c r="P113" s="8" t="s">
        <v>46</v>
      </c>
      <c r="Q113" s="8">
        <v>3</v>
      </c>
      <c r="R113" s="9"/>
      <c r="S113">
        <f t="shared" si="7"/>
        <v>29</v>
      </c>
      <c r="T113">
        <v>29</v>
      </c>
      <c r="U113">
        <v>29</v>
      </c>
      <c r="V113">
        <f t="shared" si="4"/>
        <v>4</v>
      </c>
      <c r="W113" t="str">
        <f t="shared" si="5"/>
        <v>29_29</v>
      </c>
      <c r="X113" t="str">
        <f t="shared" si="6"/>
        <v>29_4</v>
      </c>
      <c r="Y113" s="8">
        <v>24</v>
      </c>
      <c r="Z113" s="8">
        <v>224</v>
      </c>
    </row>
    <row r="114" spans="1:26" x14ac:dyDescent="0.3">
      <c r="A114" s="6" t="s">
        <v>18</v>
      </c>
      <c r="B114" s="7" t="s">
        <v>19</v>
      </c>
      <c r="C114" s="8" t="s">
        <v>20</v>
      </c>
      <c r="D114" s="8" t="s">
        <v>21</v>
      </c>
      <c r="E114" s="8" t="s">
        <v>22</v>
      </c>
      <c r="F114" s="8" t="s">
        <v>23</v>
      </c>
      <c r="G114" s="8" t="s">
        <v>24</v>
      </c>
      <c r="H114" s="8" t="s">
        <v>25</v>
      </c>
      <c r="I114" s="8">
        <v>47</v>
      </c>
      <c r="J114" s="8" t="s">
        <v>115</v>
      </c>
      <c r="K114" s="8" t="s">
        <v>116</v>
      </c>
      <c r="L114" s="8">
        <v>2</v>
      </c>
      <c r="M114" s="8">
        <v>25</v>
      </c>
      <c r="N114" s="8">
        <v>225</v>
      </c>
      <c r="O114" s="8">
        <v>43</v>
      </c>
      <c r="P114" s="8" t="s">
        <v>46</v>
      </c>
      <c r="Q114" s="8">
        <v>3</v>
      </c>
      <c r="R114" s="9"/>
      <c r="S114">
        <f t="shared" si="7"/>
        <v>30</v>
      </c>
      <c r="T114">
        <v>23</v>
      </c>
      <c r="U114">
        <v>30</v>
      </c>
      <c r="V114">
        <f t="shared" si="4"/>
        <v>1</v>
      </c>
      <c r="W114" t="str">
        <f t="shared" si="5"/>
        <v>30_23</v>
      </c>
      <c r="X114" t="str">
        <f t="shared" si="6"/>
        <v>30_1</v>
      </c>
      <c r="Y114" s="8">
        <v>25</v>
      </c>
      <c r="Z114" s="8">
        <v>225</v>
      </c>
    </row>
    <row r="115" spans="1:26" x14ac:dyDescent="0.3">
      <c r="A115" s="6" t="s">
        <v>18</v>
      </c>
      <c r="B115" s="7" t="s">
        <v>19</v>
      </c>
      <c r="C115" s="8" t="s">
        <v>20</v>
      </c>
      <c r="D115" s="8" t="s">
        <v>21</v>
      </c>
      <c r="E115" s="8" t="s">
        <v>22</v>
      </c>
      <c r="F115" s="8" t="s">
        <v>23</v>
      </c>
      <c r="G115" s="8" t="s">
        <v>24</v>
      </c>
      <c r="H115" s="8" t="s">
        <v>25</v>
      </c>
      <c r="I115" s="8">
        <v>59</v>
      </c>
      <c r="J115" s="8" t="s">
        <v>138</v>
      </c>
      <c r="K115" s="8" t="s">
        <v>139</v>
      </c>
      <c r="L115" s="8">
        <v>2</v>
      </c>
      <c r="M115" s="8">
        <v>26</v>
      </c>
      <c r="N115" s="8">
        <v>226</v>
      </c>
      <c r="O115" s="8">
        <v>69</v>
      </c>
      <c r="P115" s="8" t="s">
        <v>46</v>
      </c>
      <c r="Q115" s="8">
        <v>3</v>
      </c>
      <c r="R115" s="9"/>
      <c r="S115">
        <f t="shared" si="7"/>
        <v>30</v>
      </c>
      <c r="T115">
        <v>25</v>
      </c>
      <c r="U115">
        <v>30</v>
      </c>
      <c r="V115">
        <f t="shared" si="4"/>
        <v>2</v>
      </c>
      <c r="W115" t="str">
        <f t="shared" si="5"/>
        <v>30_25</v>
      </c>
      <c r="X115" t="str">
        <f t="shared" si="6"/>
        <v>30_2</v>
      </c>
      <c r="Y115" s="8">
        <v>26</v>
      </c>
      <c r="Z115" s="8">
        <v>226</v>
      </c>
    </row>
    <row r="116" spans="1:26" x14ac:dyDescent="0.3">
      <c r="A116" s="6" t="s">
        <v>18</v>
      </c>
      <c r="B116" s="7" t="s">
        <v>19</v>
      </c>
      <c r="C116" s="8" t="s">
        <v>20</v>
      </c>
      <c r="D116" s="8" t="s">
        <v>21</v>
      </c>
      <c r="E116" s="8" t="s">
        <v>22</v>
      </c>
      <c r="F116" s="8" t="s">
        <v>23</v>
      </c>
      <c r="G116" s="8" t="s">
        <v>24</v>
      </c>
      <c r="H116" s="8" t="s">
        <v>25</v>
      </c>
      <c r="I116" s="8">
        <v>26</v>
      </c>
      <c r="J116" s="8" t="s">
        <v>76</v>
      </c>
      <c r="K116" s="8" t="s">
        <v>77</v>
      </c>
      <c r="L116" s="8">
        <v>2</v>
      </c>
      <c r="M116" s="8">
        <v>27</v>
      </c>
      <c r="N116" s="8">
        <v>227</v>
      </c>
      <c r="O116" s="8">
        <v>33</v>
      </c>
      <c r="P116" s="8" t="s">
        <v>46</v>
      </c>
      <c r="Q116" s="8">
        <v>2</v>
      </c>
      <c r="R116" s="9"/>
      <c r="S116">
        <f t="shared" si="7"/>
        <v>30</v>
      </c>
      <c r="T116">
        <v>27</v>
      </c>
      <c r="U116">
        <v>30</v>
      </c>
      <c r="V116">
        <f t="shared" si="4"/>
        <v>3</v>
      </c>
      <c r="W116" t="str">
        <f t="shared" si="5"/>
        <v>30_27</v>
      </c>
      <c r="X116" t="str">
        <f t="shared" si="6"/>
        <v>30_3</v>
      </c>
      <c r="Y116" s="8">
        <v>27</v>
      </c>
      <c r="Z116" s="8">
        <v>227</v>
      </c>
    </row>
    <row r="117" spans="1:26" x14ac:dyDescent="0.3">
      <c r="A117" s="6" t="s">
        <v>18</v>
      </c>
      <c r="B117" s="7" t="s">
        <v>19</v>
      </c>
      <c r="C117" s="8" t="s">
        <v>20</v>
      </c>
      <c r="D117" s="8" t="s">
        <v>21</v>
      </c>
      <c r="E117" s="8" t="s">
        <v>22</v>
      </c>
      <c r="F117" s="8" t="s">
        <v>23</v>
      </c>
      <c r="G117" s="8" t="s">
        <v>24</v>
      </c>
      <c r="H117" s="8" t="s">
        <v>25</v>
      </c>
      <c r="I117" s="8">
        <v>43</v>
      </c>
      <c r="J117" s="8" t="s">
        <v>108</v>
      </c>
      <c r="K117" s="8" t="s">
        <v>109</v>
      </c>
      <c r="L117" s="8">
        <v>2</v>
      </c>
      <c r="M117" s="8">
        <v>28</v>
      </c>
      <c r="N117" s="8">
        <v>228</v>
      </c>
      <c r="O117" s="8">
        <v>36</v>
      </c>
      <c r="P117" s="8" t="s">
        <v>46</v>
      </c>
      <c r="Q117" s="8">
        <v>3</v>
      </c>
      <c r="R117" s="9"/>
      <c r="S117">
        <f t="shared" si="7"/>
        <v>30</v>
      </c>
      <c r="T117">
        <v>29</v>
      </c>
      <c r="U117">
        <v>30</v>
      </c>
      <c r="V117">
        <f t="shared" si="4"/>
        <v>4</v>
      </c>
      <c r="W117" t="str">
        <f t="shared" si="5"/>
        <v>30_29</v>
      </c>
      <c r="X117" t="str">
        <f t="shared" si="6"/>
        <v>30_4</v>
      </c>
      <c r="Y117" s="8">
        <v>28</v>
      </c>
      <c r="Z117" s="8">
        <v>228</v>
      </c>
    </row>
    <row r="118" spans="1:26" x14ac:dyDescent="0.3">
      <c r="A118" s="6" t="s">
        <v>18</v>
      </c>
      <c r="B118" s="7" t="s">
        <v>19</v>
      </c>
      <c r="C118" s="8" t="s">
        <v>20</v>
      </c>
      <c r="D118" s="8" t="s">
        <v>21</v>
      </c>
      <c r="E118" s="8" t="s">
        <v>22</v>
      </c>
      <c r="F118" s="8" t="s">
        <v>23</v>
      </c>
      <c r="G118" s="8" t="s">
        <v>24</v>
      </c>
      <c r="H118" s="8" t="s">
        <v>25</v>
      </c>
      <c r="I118" s="8">
        <v>86</v>
      </c>
      <c r="J118" s="8" t="s">
        <v>189</v>
      </c>
      <c r="K118" s="8" t="s">
        <v>190</v>
      </c>
      <c r="L118" s="8">
        <v>2</v>
      </c>
      <c r="M118" s="8">
        <v>29</v>
      </c>
      <c r="N118" s="8">
        <v>229</v>
      </c>
      <c r="O118" s="8">
        <v>25</v>
      </c>
      <c r="P118" s="8"/>
      <c r="Q118" s="8"/>
      <c r="R118" s="9"/>
      <c r="S118">
        <f t="shared" si="7"/>
        <v>31</v>
      </c>
      <c r="T118">
        <v>23</v>
      </c>
      <c r="U118">
        <v>31</v>
      </c>
      <c r="V118">
        <f t="shared" si="4"/>
        <v>1</v>
      </c>
      <c r="W118" t="str">
        <f t="shared" si="5"/>
        <v>31_23</v>
      </c>
      <c r="X118" t="str">
        <f t="shared" si="6"/>
        <v>31_1</v>
      </c>
      <c r="Y118" s="8">
        <v>29</v>
      </c>
      <c r="Z118" s="8">
        <v>229</v>
      </c>
    </row>
    <row r="119" spans="1:26" x14ac:dyDescent="0.3">
      <c r="A119" s="6" t="s">
        <v>18</v>
      </c>
      <c r="B119" s="7" t="s">
        <v>19</v>
      </c>
      <c r="C119" s="8" t="s">
        <v>20</v>
      </c>
      <c r="D119" s="8" t="s">
        <v>21</v>
      </c>
      <c r="E119" s="8" t="s">
        <v>22</v>
      </c>
      <c r="F119" s="8" t="s">
        <v>23</v>
      </c>
      <c r="G119" s="8" t="s">
        <v>24</v>
      </c>
      <c r="H119" s="8" t="s">
        <v>25</v>
      </c>
      <c r="I119" s="8">
        <v>23</v>
      </c>
      <c r="J119" s="8" t="s">
        <v>70</v>
      </c>
      <c r="K119" s="8" t="s">
        <v>71</v>
      </c>
      <c r="L119" s="8">
        <v>2</v>
      </c>
      <c r="M119" s="8">
        <v>30</v>
      </c>
      <c r="N119" s="8">
        <v>230</v>
      </c>
      <c r="O119" s="8">
        <v>67</v>
      </c>
      <c r="P119" s="8" t="s">
        <v>46</v>
      </c>
      <c r="Q119" s="8">
        <v>2</v>
      </c>
      <c r="R119" s="9"/>
      <c r="S119">
        <f t="shared" si="7"/>
        <v>31</v>
      </c>
      <c r="T119">
        <v>25</v>
      </c>
      <c r="U119">
        <v>31</v>
      </c>
      <c r="V119">
        <f t="shared" si="4"/>
        <v>2</v>
      </c>
      <c r="W119" t="str">
        <f t="shared" si="5"/>
        <v>31_25</v>
      </c>
      <c r="X119" t="str">
        <f t="shared" si="6"/>
        <v>31_2</v>
      </c>
      <c r="Y119" s="8">
        <v>30</v>
      </c>
      <c r="Z119" s="8">
        <v>230</v>
      </c>
    </row>
    <row r="120" spans="1:26" x14ac:dyDescent="0.3">
      <c r="A120" s="6" t="s">
        <v>18</v>
      </c>
      <c r="B120" s="7" t="s">
        <v>19</v>
      </c>
      <c r="C120" s="8" t="s">
        <v>20</v>
      </c>
      <c r="D120" s="8" t="s">
        <v>21</v>
      </c>
      <c r="E120" s="8" t="s">
        <v>22</v>
      </c>
      <c r="F120" s="8" t="s">
        <v>23</v>
      </c>
      <c r="G120" s="8" t="s">
        <v>24</v>
      </c>
      <c r="H120" s="8" t="s">
        <v>25</v>
      </c>
      <c r="I120" s="8">
        <v>14</v>
      </c>
      <c r="J120" s="8" t="s">
        <v>53</v>
      </c>
      <c r="K120" s="8" t="s">
        <v>54</v>
      </c>
      <c r="L120" s="8">
        <v>2</v>
      </c>
      <c r="M120" s="8">
        <v>31</v>
      </c>
      <c r="N120" s="8">
        <v>231</v>
      </c>
      <c r="O120" s="8">
        <v>63</v>
      </c>
      <c r="P120" s="8" t="s">
        <v>46</v>
      </c>
      <c r="Q120" s="8">
        <v>3</v>
      </c>
      <c r="R120" s="9"/>
      <c r="S120">
        <f t="shared" si="7"/>
        <v>31</v>
      </c>
      <c r="T120">
        <v>27</v>
      </c>
      <c r="U120">
        <v>31</v>
      </c>
      <c r="V120">
        <f t="shared" si="4"/>
        <v>3</v>
      </c>
      <c r="W120" t="str">
        <f t="shared" si="5"/>
        <v>31_27</v>
      </c>
      <c r="X120" t="str">
        <f t="shared" si="6"/>
        <v>31_3</v>
      </c>
      <c r="Y120" s="8">
        <v>31</v>
      </c>
      <c r="Z120" s="8">
        <v>231</v>
      </c>
    </row>
    <row r="121" spans="1:26" x14ac:dyDescent="0.3">
      <c r="A121" s="6" t="s">
        <v>18</v>
      </c>
      <c r="B121" s="7" t="s">
        <v>19</v>
      </c>
      <c r="C121" s="8" t="s">
        <v>20</v>
      </c>
      <c r="D121" s="8" t="s">
        <v>21</v>
      </c>
      <c r="E121" s="8" t="s">
        <v>22</v>
      </c>
      <c r="F121" s="8" t="s">
        <v>23</v>
      </c>
      <c r="G121" s="8" t="s">
        <v>24</v>
      </c>
      <c r="H121" s="8" t="s">
        <v>25</v>
      </c>
      <c r="I121" s="8">
        <v>85</v>
      </c>
      <c r="J121" s="8" t="s">
        <v>188</v>
      </c>
      <c r="K121" s="8" t="s">
        <v>188</v>
      </c>
      <c r="L121" s="8">
        <v>2</v>
      </c>
      <c r="M121" s="8">
        <v>32</v>
      </c>
      <c r="N121" s="8">
        <v>232</v>
      </c>
      <c r="O121" s="8">
        <v>76</v>
      </c>
      <c r="P121" s="8"/>
      <c r="Q121" s="8"/>
      <c r="R121" s="9"/>
      <c r="S121">
        <f t="shared" si="7"/>
        <v>31</v>
      </c>
      <c r="T121">
        <v>29</v>
      </c>
      <c r="U121">
        <v>31</v>
      </c>
      <c r="V121">
        <f t="shared" si="4"/>
        <v>4</v>
      </c>
      <c r="W121" t="str">
        <f t="shared" si="5"/>
        <v>31_29</v>
      </c>
      <c r="X121" t="str">
        <f t="shared" si="6"/>
        <v>31_4</v>
      </c>
      <c r="Y121" s="8">
        <v>32</v>
      </c>
      <c r="Z121" s="8">
        <v>232</v>
      </c>
    </row>
    <row r="122" spans="1:26" x14ac:dyDescent="0.3">
      <c r="A122" s="6" t="s">
        <v>18</v>
      </c>
      <c r="B122" s="7" t="s">
        <v>19</v>
      </c>
      <c r="C122" s="8" t="s">
        <v>20</v>
      </c>
      <c r="D122" s="8" t="s">
        <v>21</v>
      </c>
      <c r="E122" s="8" t="s">
        <v>22</v>
      </c>
      <c r="F122" s="8" t="s">
        <v>23</v>
      </c>
      <c r="G122" s="8" t="s">
        <v>24</v>
      </c>
      <c r="H122" s="8" t="s">
        <v>25</v>
      </c>
      <c r="I122" s="8">
        <v>5</v>
      </c>
      <c r="J122" s="8" t="s">
        <v>33</v>
      </c>
      <c r="K122" s="8" t="s">
        <v>34</v>
      </c>
      <c r="L122" s="8">
        <v>2</v>
      </c>
      <c r="M122" s="8">
        <v>33</v>
      </c>
      <c r="N122" s="8">
        <v>233</v>
      </c>
      <c r="O122" s="8">
        <v>28</v>
      </c>
      <c r="P122" s="8"/>
      <c r="Q122" s="8"/>
      <c r="R122" s="9"/>
      <c r="S122">
        <f t="shared" si="7"/>
        <v>32</v>
      </c>
      <c r="T122">
        <v>23</v>
      </c>
      <c r="U122">
        <v>32</v>
      </c>
      <c r="V122">
        <f t="shared" si="4"/>
        <v>1</v>
      </c>
      <c r="W122" t="str">
        <f t="shared" si="5"/>
        <v>32_23</v>
      </c>
      <c r="X122" t="str">
        <f t="shared" si="6"/>
        <v>32_1</v>
      </c>
      <c r="Y122" s="8">
        <v>33</v>
      </c>
      <c r="Z122" s="8">
        <v>233</v>
      </c>
    </row>
    <row r="123" spans="1:26" x14ac:dyDescent="0.3">
      <c r="A123" s="6" t="s">
        <v>18</v>
      </c>
      <c r="B123" s="7" t="s">
        <v>19</v>
      </c>
      <c r="C123" s="8" t="s">
        <v>20</v>
      </c>
      <c r="D123" s="8" t="s">
        <v>21</v>
      </c>
      <c r="E123" s="8" t="s">
        <v>22</v>
      </c>
      <c r="F123" s="8" t="s">
        <v>23</v>
      </c>
      <c r="G123" s="8" t="s">
        <v>24</v>
      </c>
      <c r="H123" s="8" t="s">
        <v>25</v>
      </c>
      <c r="I123" s="8">
        <v>57</v>
      </c>
      <c r="J123" s="8" t="s">
        <v>134</v>
      </c>
      <c r="K123" s="8" t="s">
        <v>135</v>
      </c>
      <c r="L123" s="8">
        <v>2</v>
      </c>
      <c r="M123" s="8">
        <v>34</v>
      </c>
      <c r="N123" s="8">
        <v>234</v>
      </c>
      <c r="O123" s="8">
        <v>3</v>
      </c>
      <c r="P123" s="8"/>
      <c r="Q123" s="8"/>
      <c r="R123" s="9"/>
      <c r="S123">
        <f t="shared" si="7"/>
        <v>32</v>
      </c>
      <c r="T123">
        <v>25</v>
      </c>
      <c r="U123">
        <v>32</v>
      </c>
      <c r="V123">
        <f t="shared" si="4"/>
        <v>2</v>
      </c>
      <c r="W123" t="str">
        <f t="shared" si="5"/>
        <v>32_25</v>
      </c>
      <c r="X123" t="str">
        <f t="shared" si="6"/>
        <v>32_2</v>
      </c>
      <c r="Y123" s="8">
        <v>34</v>
      </c>
      <c r="Z123" s="8">
        <v>234</v>
      </c>
    </row>
    <row r="124" spans="1:26" x14ac:dyDescent="0.3">
      <c r="A124" s="6" t="s">
        <v>18</v>
      </c>
      <c r="B124" s="7" t="s">
        <v>19</v>
      </c>
      <c r="C124" s="8" t="s">
        <v>20</v>
      </c>
      <c r="D124" s="8" t="s">
        <v>21</v>
      </c>
      <c r="E124" s="8" t="s">
        <v>22</v>
      </c>
      <c r="F124" s="8" t="s">
        <v>23</v>
      </c>
      <c r="G124" s="8" t="s">
        <v>24</v>
      </c>
      <c r="H124" s="8" t="s">
        <v>25</v>
      </c>
      <c r="I124" s="8">
        <v>30</v>
      </c>
      <c r="J124" s="8" t="s">
        <v>84</v>
      </c>
      <c r="K124" s="8" t="s">
        <v>85</v>
      </c>
      <c r="L124" s="8">
        <v>2</v>
      </c>
      <c r="M124" s="8">
        <v>35</v>
      </c>
      <c r="N124" s="8">
        <v>235</v>
      </c>
      <c r="O124" s="8">
        <v>73</v>
      </c>
      <c r="P124" s="8" t="s">
        <v>46</v>
      </c>
      <c r="Q124" s="8">
        <v>3</v>
      </c>
      <c r="R124" s="9"/>
      <c r="S124">
        <f t="shared" si="7"/>
        <v>32</v>
      </c>
      <c r="T124">
        <v>27</v>
      </c>
      <c r="U124">
        <v>32</v>
      </c>
      <c r="V124">
        <f t="shared" si="4"/>
        <v>3</v>
      </c>
      <c r="W124" t="str">
        <f t="shared" si="5"/>
        <v>32_27</v>
      </c>
      <c r="X124" t="str">
        <f t="shared" si="6"/>
        <v>32_3</v>
      </c>
      <c r="Y124" s="8">
        <v>35</v>
      </c>
      <c r="Z124" s="8">
        <v>235</v>
      </c>
    </row>
    <row r="125" spans="1:26" x14ac:dyDescent="0.3">
      <c r="A125" s="6" t="s">
        <v>18</v>
      </c>
      <c r="B125" s="7" t="s">
        <v>19</v>
      </c>
      <c r="C125" s="8" t="s">
        <v>20</v>
      </c>
      <c r="D125" s="8" t="s">
        <v>21</v>
      </c>
      <c r="E125" s="8" t="s">
        <v>22</v>
      </c>
      <c r="F125" s="8" t="s">
        <v>23</v>
      </c>
      <c r="G125" s="8" t="s">
        <v>24</v>
      </c>
      <c r="H125" s="8" t="s">
        <v>25</v>
      </c>
      <c r="I125" s="8">
        <v>28</v>
      </c>
      <c r="J125" s="8" t="s">
        <v>80</v>
      </c>
      <c r="K125" s="8" t="s">
        <v>81</v>
      </c>
      <c r="L125" s="8">
        <v>2</v>
      </c>
      <c r="M125" s="8">
        <v>36</v>
      </c>
      <c r="N125" s="8">
        <v>236</v>
      </c>
      <c r="O125" s="8">
        <v>46</v>
      </c>
      <c r="P125" s="8" t="s">
        <v>46</v>
      </c>
      <c r="Q125" s="8">
        <v>2</v>
      </c>
      <c r="R125" s="9"/>
      <c r="S125">
        <f t="shared" si="7"/>
        <v>32</v>
      </c>
      <c r="T125">
        <v>29</v>
      </c>
      <c r="U125">
        <v>32</v>
      </c>
      <c r="V125">
        <f t="shared" si="4"/>
        <v>4</v>
      </c>
      <c r="W125" t="str">
        <f t="shared" si="5"/>
        <v>32_29</v>
      </c>
      <c r="X125" t="str">
        <f t="shared" si="6"/>
        <v>32_4</v>
      </c>
      <c r="Y125" s="8">
        <v>36</v>
      </c>
      <c r="Z125" s="8">
        <v>236</v>
      </c>
    </row>
    <row r="126" spans="1:26" x14ac:dyDescent="0.3">
      <c r="A126" s="6" t="s">
        <v>18</v>
      </c>
      <c r="B126" s="7" t="s">
        <v>19</v>
      </c>
      <c r="C126" s="8" t="s">
        <v>20</v>
      </c>
      <c r="D126" s="8" t="s">
        <v>21</v>
      </c>
      <c r="E126" s="8" t="s">
        <v>22</v>
      </c>
      <c r="F126" s="8" t="s">
        <v>23</v>
      </c>
      <c r="G126" s="8" t="s">
        <v>24</v>
      </c>
      <c r="H126" s="8" t="s">
        <v>25</v>
      </c>
      <c r="I126" s="8">
        <v>3</v>
      </c>
      <c r="J126" s="8" t="s">
        <v>30</v>
      </c>
      <c r="K126" s="8" t="s">
        <v>31</v>
      </c>
      <c r="L126" s="8">
        <v>2</v>
      </c>
      <c r="M126" s="8">
        <v>37</v>
      </c>
      <c r="N126" s="8">
        <v>237</v>
      </c>
      <c r="O126" s="8">
        <v>1</v>
      </c>
      <c r="P126" s="8"/>
      <c r="Q126" s="8"/>
      <c r="R126" s="9"/>
      <c r="S126">
        <f t="shared" si="7"/>
        <v>33</v>
      </c>
      <c r="T126">
        <v>23</v>
      </c>
      <c r="U126">
        <v>33</v>
      </c>
      <c r="V126">
        <f t="shared" si="4"/>
        <v>1</v>
      </c>
      <c r="W126" t="str">
        <f t="shared" si="5"/>
        <v>33_23</v>
      </c>
      <c r="X126" t="str">
        <f t="shared" si="6"/>
        <v>33_1</v>
      </c>
      <c r="Y126" s="8">
        <v>37</v>
      </c>
      <c r="Z126" s="8">
        <v>237</v>
      </c>
    </row>
    <row r="127" spans="1:26" x14ac:dyDescent="0.3">
      <c r="A127" s="6" t="s">
        <v>18</v>
      </c>
      <c r="B127" s="7" t="s">
        <v>19</v>
      </c>
      <c r="C127" s="8" t="s">
        <v>20</v>
      </c>
      <c r="D127" s="8" t="s">
        <v>21</v>
      </c>
      <c r="E127" s="8" t="s">
        <v>22</v>
      </c>
      <c r="F127" s="8" t="s">
        <v>23</v>
      </c>
      <c r="G127" s="8" t="s">
        <v>24</v>
      </c>
      <c r="H127" s="8" t="s">
        <v>25</v>
      </c>
      <c r="I127" s="8">
        <v>77</v>
      </c>
      <c r="J127" s="8" t="s">
        <v>173</v>
      </c>
      <c r="K127" s="8" t="s">
        <v>173</v>
      </c>
      <c r="L127" s="8">
        <v>2</v>
      </c>
      <c r="M127" s="8">
        <v>38</v>
      </c>
      <c r="N127" s="8">
        <v>238</v>
      </c>
      <c r="O127" s="8">
        <v>77</v>
      </c>
      <c r="P127" s="8"/>
      <c r="Q127" s="8"/>
      <c r="R127" s="9"/>
      <c r="S127">
        <f t="shared" si="7"/>
        <v>33</v>
      </c>
      <c r="T127">
        <v>25</v>
      </c>
      <c r="U127">
        <v>33</v>
      </c>
      <c r="V127">
        <f t="shared" si="4"/>
        <v>2</v>
      </c>
      <c r="W127" t="str">
        <f t="shared" si="5"/>
        <v>33_25</v>
      </c>
      <c r="X127" t="str">
        <f t="shared" si="6"/>
        <v>33_2</v>
      </c>
      <c r="Y127" s="8">
        <v>38</v>
      </c>
      <c r="Z127" s="8">
        <v>238</v>
      </c>
    </row>
    <row r="128" spans="1:26" x14ac:dyDescent="0.3">
      <c r="A128" s="6" t="s">
        <v>18</v>
      </c>
      <c r="B128" s="7" t="s">
        <v>19</v>
      </c>
      <c r="C128" s="8" t="s">
        <v>20</v>
      </c>
      <c r="D128" s="8" t="s">
        <v>21</v>
      </c>
      <c r="E128" s="8" t="s">
        <v>22</v>
      </c>
      <c r="F128" s="8" t="s">
        <v>23</v>
      </c>
      <c r="G128" s="8" t="s">
        <v>24</v>
      </c>
      <c r="H128" s="8" t="s">
        <v>25</v>
      </c>
      <c r="I128" s="8">
        <v>63</v>
      </c>
      <c r="J128" s="8" t="s">
        <v>146</v>
      </c>
      <c r="K128" s="8" t="s">
        <v>147</v>
      </c>
      <c r="L128" s="8">
        <v>2</v>
      </c>
      <c r="M128" s="8">
        <v>39</v>
      </c>
      <c r="N128" s="8">
        <v>239</v>
      </c>
      <c r="O128" s="8">
        <v>64</v>
      </c>
      <c r="P128" s="8" t="s">
        <v>46</v>
      </c>
      <c r="Q128" s="8">
        <v>3</v>
      </c>
      <c r="R128" s="9"/>
      <c r="S128">
        <f t="shared" si="7"/>
        <v>33</v>
      </c>
      <c r="T128">
        <v>27</v>
      </c>
      <c r="U128">
        <v>33</v>
      </c>
      <c r="V128">
        <f t="shared" si="4"/>
        <v>3</v>
      </c>
      <c r="W128" t="str">
        <f t="shared" si="5"/>
        <v>33_27</v>
      </c>
      <c r="X128" t="str">
        <f t="shared" si="6"/>
        <v>33_3</v>
      </c>
      <c r="Y128" s="8">
        <v>39</v>
      </c>
      <c r="Z128" s="8">
        <v>239</v>
      </c>
    </row>
    <row r="129" spans="1:26" x14ac:dyDescent="0.3">
      <c r="A129" s="6" t="s">
        <v>18</v>
      </c>
      <c r="B129" s="7" t="s">
        <v>19</v>
      </c>
      <c r="C129" s="8" t="s">
        <v>20</v>
      </c>
      <c r="D129" s="8" t="s">
        <v>21</v>
      </c>
      <c r="E129" s="8" t="s">
        <v>22</v>
      </c>
      <c r="F129" s="8" t="s">
        <v>23</v>
      </c>
      <c r="G129" s="8" t="s">
        <v>24</v>
      </c>
      <c r="H129" s="8" t="s">
        <v>25</v>
      </c>
      <c r="I129" s="8">
        <v>50</v>
      </c>
      <c r="J129" s="8" t="s">
        <v>121</v>
      </c>
      <c r="K129" s="8" t="s">
        <v>122</v>
      </c>
      <c r="L129" s="8">
        <v>2</v>
      </c>
      <c r="M129" s="8">
        <v>40</v>
      </c>
      <c r="N129" s="8">
        <v>240</v>
      </c>
      <c r="O129" s="8">
        <v>42</v>
      </c>
      <c r="P129" s="8" t="s">
        <v>46</v>
      </c>
      <c r="Q129" s="8">
        <v>3</v>
      </c>
      <c r="R129" s="9"/>
      <c r="S129">
        <f t="shared" si="7"/>
        <v>33</v>
      </c>
      <c r="T129">
        <v>29</v>
      </c>
      <c r="U129">
        <v>33</v>
      </c>
      <c r="V129">
        <f t="shared" si="4"/>
        <v>4</v>
      </c>
      <c r="W129" t="str">
        <f t="shared" si="5"/>
        <v>33_29</v>
      </c>
      <c r="X129" t="str">
        <f t="shared" si="6"/>
        <v>33_4</v>
      </c>
      <c r="Y129" s="8">
        <v>40</v>
      </c>
      <c r="Z129" s="8">
        <v>240</v>
      </c>
    </row>
    <row r="130" spans="1:26" x14ac:dyDescent="0.3">
      <c r="A130" s="6" t="s">
        <v>18</v>
      </c>
      <c r="B130" s="7" t="s">
        <v>19</v>
      </c>
      <c r="C130" s="8" t="s">
        <v>20</v>
      </c>
      <c r="D130" s="8" t="s">
        <v>21</v>
      </c>
      <c r="E130" s="8" t="s">
        <v>22</v>
      </c>
      <c r="F130" s="8" t="s">
        <v>23</v>
      </c>
      <c r="G130" s="8" t="s">
        <v>24</v>
      </c>
      <c r="H130" s="8" t="s">
        <v>25</v>
      </c>
      <c r="I130" s="8">
        <v>4</v>
      </c>
      <c r="J130" s="8" t="s">
        <v>32</v>
      </c>
      <c r="K130" s="8" t="s">
        <v>32</v>
      </c>
      <c r="L130" s="8">
        <v>2</v>
      </c>
      <c r="M130" s="8">
        <v>41</v>
      </c>
      <c r="N130" s="8">
        <v>241</v>
      </c>
      <c r="O130" s="8">
        <v>75</v>
      </c>
      <c r="P130" s="8"/>
      <c r="Q130" s="8"/>
      <c r="R130" s="9"/>
      <c r="S130">
        <f t="shared" si="7"/>
        <v>34</v>
      </c>
      <c r="T130">
        <v>23</v>
      </c>
      <c r="U130">
        <v>34</v>
      </c>
      <c r="V130">
        <f t="shared" si="4"/>
        <v>1</v>
      </c>
      <c r="W130" t="str">
        <f t="shared" si="5"/>
        <v>34_23</v>
      </c>
      <c r="X130" t="str">
        <f t="shared" si="6"/>
        <v>34_1</v>
      </c>
      <c r="Y130" s="8">
        <v>41</v>
      </c>
      <c r="Z130" s="8">
        <v>241</v>
      </c>
    </row>
    <row r="131" spans="1:26" x14ac:dyDescent="0.3">
      <c r="A131" s="6" t="s">
        <v>18</v>
      </c>
      <c r="B131" s="7" t="s">
        <v>19</v>
      </c>
      <c r="C131" s="8" t="s">
        <v>20</v>
      </c>
      <c r="D131" s="8" t="s">
        <v>21</v>
      </c>
      <c r="E131" s="8" t="s">
        <v>22</v>
      </c>
      <c r="F131" s="8" t="s">
        <v>23</v>
      </c>
      <c r="G131" s="8" t="s">
        <v>24</v>
      </c>
      <c r="H131" s="8" t="s">
        <v>25</v>
      </c>
      <c r="I131" s="8">
        <v>81</v>
      </c>
      <c r="J131" s="8" t="s">
        <v>180</v>
      </c>
      <c r="K131" s="8" t="s">
        <v>181</v>
      </c>
      <c r="L131" s="8">
        <v>2</v>
      </c>
      <c r="M131" s="8">
        <v>42</v>
      </c>
      <c r="N131" s="8">
        <v>242</v>
      </c>
      <c r="O131" s="8">
        <v>21</v>
      </c>
      <c r="P131" s="8"/>
      <c r="Q131" s="8"/>
      <c r="R131" s="9"/>
      <c r="S131">
        <f t="shared" si="7"/>
        <v>34</v>
      </c>
      <c r="T131">
        <v>25</v>
      </c>
      <c r="U131">
        <v>34</v>
      </c>
      <c r="V131">
        <f t="shared" ref="V131:V177" si="8">IF(T131=23,1,IF(T131=25,2,IF(T131=27,3,IF(T131=29,4,"ERROR"))))</f>
        <v>2</v>
      </c>
      <c r="W131" t="str">
        <f t="shared" ref="W131:W177" si="9">S131&amp;"_"&amp;T131</f>
        <v>34_25</v>
      </c>
      <c r="X131" t="str">
        <f t="shared" ref="X131:X177" si="10">U131&amp;"_"&amp;V131</f>
        <v>34_2</v>
      </c>
      <c r="Y131" s="8">
        <v>42</v>
      </c>
      <c r="Z131" s="8">
        <v>242</v>
      </c>
    </row>
    <row r="132" spans="1:26" x14ac:dyDescent="0.3">
      <c r="A132" s="6" t="s">
        <v>18</v>
      </c>
      <c r="B132" s="7" t="s">
        <v>19</v>
      </c>
      <c r="C132" s="8" t="s">
        <v>20</v>
      </c>
      <c r="D132" s="8" t="s">
        <v>21</v>
      </c>
      <c r="E132" s="8" t="s">
        <v>22</v>
      </c>
      <c r="F132" s="8" t="s">
        <v>23</v>
      </c>
      <c r="G132" s="8" t="s">
        <v>24</v>
      </c>
      <c r="H132" s="8" t="s">
        <v>25</v>
      </c>
      <c r="I132" s="8">
        <v>1</v>
      </c>
      <c r="J132" s="8" t="s">
        <v>26</v>
      </c>
      <c r="K132" s="8" t="s">
        <v>27</v>
      </c>
      <c r="L132" s="8">
        <v>2</v>
      </c>
      <c r="M132" s="8">
        <v>43</v>
      </c>
      <c r="N132" s="8">
        <v>243</v>
      </c>
      <c r="O132" s="8">
        <v>29</v>
      </c>
      <c r="P132" s="8"/>
      <c r="Q132" s="8"/>
      <c r="R132" s="9"/>
      <c r="S132">
        <f t="shared" si="7"/>
        <v>34</v>
      </c>
      <c r="T132">
        <v>27</v>
      </c>
      <c r="U132">
        <v>34</v>
      </c>
      <c r="V132">
        <f t="shared" si="8"/>
        <v>3</v>
      </c>
      <c r="W132" t="str">
        <f t="shared" si="9"/>
        <v>34_27</v>
      </c>
      <c r="X132" t="str">
        <f t="shared" si="10"/>
        <v>34_3</v>
      </c>
      <c r="Y132" s="8">
        <v>43</v>
      </c>
      <c r="Z132" s="8">
        <v>243</v>
      </c>
    </row>
    <row r="133" spans="1:26" x14ac:dyDescent="0.3">
      <c r="A133" s="6" t="s">
        <v>18</v>
      </c>
      <c r="B133" s="7" t="s">
        <v>19</v>
      </c>
      <c r="C133" s="8" t="s">
        <v>20</v>
      </c>
      <c r="D133" s="8" t="s">
        <v>21</v>
      </c>
      <c r="E133" s="8" t="s">
        <v>22</v>
      </c>
      <c r="F133" s="8" t="s">
        <v>23</v>
      </c>
      <c r="G133" s="8" t="s">
        <v>24</v>
      </c>
      <c r="H133" s="8" t="s">
        <v>25</v>
      </c>
      <c r="I133" s="8">
        <v>83</v>
      </c>
      <c r="J133" s="8" t="s">
        <v>184</v>
      </c>
      <c r="K133" s="8" t="s">
        <v>185</v>
      </c>
      <c r="L133" s="8">
        <v>2</v>
      </c>
      <c r="M133" s="8">
        <v>44</v>
      </c>
      <c r="N133" s="8">
        <v>244</v>
      </c>
      <c r="O133" s="8">
        <v>44</v>
      </c>
      <c r="P133" s="8"/>
      <c r="Q133" s="8"/>
      <c r="R133" s="9"/>
      <c r="S133">
        <f t="shared" si="7"/>
        <v>34</v>
      </c>
      <c r="T133">
        <v>29</v>
      </c>
      <c r="U133">
        <v>34</v>
      </c>
      <c r="V133">
        <f t="shared" si="8"/>
        <v>4</v>
      </c>
      <c r="W133" t="str">
        <f t="shared" si="9"/>
        <v>34_29</v>
      </c>
      <c r="X133" t="str">
        <f t="shared" si="10"/>
        <v>34_4</v>
      </c>
      <c r="Y133" s="8">
        <v>44</v>
      </c>
      <c r="Z133" s="8">
        <v>244</v>
      </c>
    </row>
    <row r="134" spans="1:26" x14ac:dyDescent="0.3">
      <c r="A134" s="6" t="s">
        <v>18</v>
      </c>
      <c r="B134" s="7" t="s">
        <v>19</v>
      </c>
      <c r="C134" s="8" t="s">
        <v>20</v>
      </c>
      <c r="D134" s="8" t="s">
        <v>21</v>
      </c>
      <c r="E134" s="8" t="s">
        <v>22</v>
      </c>
      <c r="F134" s="8" t="s">
        <v>23</v>
      </c>
      <c r="G134" s="8" t="s">
        <v>24</v>
      </c>
      <c r="H134" s="8" t="s">
        <v>25</v>
      </c>
      <c r="I134" s="8">
        <v>60</v>
      </c>
      <c r="J134" s="8" t="s">
        <v>140</v>
      </c>
      <c r="K134" s="8" t="s">
        <v>141</v>
      </c>
      <c r="L134" s="8">
        <v>2</v>
      </c>
      <c r="M134" s="8">
        <v>45</v>
      </c>
      <c r="N134" s="8">
        <v>245</v>
      </c>
      <c r="O134" s="8">
        <v>68</v>
      </c>
      <c r="P134" s="8" t="s">
        <v>46</v>
      </c>
      <c r="Q134" s="8">
        <v>3</v>
      </c>
      <c r="R134" s="9"/>
      <c r="S134">
        <f t="shared" si="7"/>
        <v>35</v>
      </c>
      <c r="T134">
        <v>23</v>
      </c>
      <c r="U134">
        <v>35</v>
      </c>
      <c r="V134">
        <f t="shared" si="8"/>
        <v>1</v>
      </c>
      <c r="W134" t="str">
        <f t="shared" si="9"/>
        <v>35_23</v>
      </c>
      <c r="X134" t="str">
        <f t="shared" si="10"/>
        <v>35_1</v>
      </c>
      <c r="Y134" s="8">
        <v>45</v>
      </c>
      <c r="Z134" s="8">
        <v>245</v>
      </c>
    </row>
    <row r="135" spans="1:26" x14ac:dyDescent="0.3">
      <c r="A135" s="6" t="s">
        <v>18</v>
      </c>
      <c r="B135" s="7" t="s">
        <v>19</v>
      </c>
      <c r="C135" s="8" t="s">
        <v>20</v>
      </c>
      <c r="D135" s="8" t="s">
        <v>21</v>
      </c>
      <c r="E135" s="8" t="s">
        <v>22</v>
      </c>
      <c r="F135" s="8" t="s">
        <v>23</v>
      </c>
      <c r="G135" s="8" t="s">
        <v>24</v>
      </c>
      <c r="H135" s="8" t="s">
        <v>25</v>
      </c>
      <c r="I135" s="8">
        <v>6</v>
      </c>
      <c r="J135" s="8" t="s">
        <v>37</v>
      </c>
      <c r="K135" s="8"/>
      <c r="L135" s="8">
        <v>2</v>
      </c>
      <c r="M135" s="8">
        <v>46</v>
      </c>
      <c r="N135" s="8">
        <v>246</v>
      </c>
      <c r="O135" s="8"/>
      <c r="P135" s="8"/>
      <c r="Q135" s="8"/>
      <c r="R135" s="9"/>
      <c r="S135">
        <f t="shared" ref="S135:S177" si="11">S131+1</f>
        <v>35</v>
      </c>
      <c r="T135">
        <v>25</v>
      </c>
      <c r="U135">
        <v>35</v>
      </c>
      <c r="V135">
        <f t="shared" si="8"/>
        <v>2</v>
      </c>
      <c r="W135" t="str">
        <f t="shared" si="9"/>
        <v>35_25</v>
      </c>
      <c r="X135" t="str">
        <f t="shared" si="10"/>
        <v>35_2</v>
      </c>
      <c r="Y135" s="8">
        <v>46</v>
      </c>
      <c r="Z135" s="8">
        <v>246</v>
      </c>
    </row>
    <row r="136" spans="1:26" x14ac:dyDescent="0.3">
      <c r="A136" s="6" t="s">
        <v>18</v>
      </c>
      <c r="B136" s="7" t="s">
        <v>19</v>
      </c>
      <c r="C136" s="8" t="s">
        <v>20</v>
      </c>
      <c r="D136" s="8" t="s">
        <v>21</v>
      </c>
      <c r="E136" s="8" t="s">
        <v>22</v>
      </c>
      <c r="F136" s="8" t="s">
        <v>23</v>
      </c>
      <c r="G136" s="8" t="s">
        <v>24</v>
      </c>
      <c r="H136" s="8" t="s">
        <v>25</v>
      </c>
      <c r="I136" s="8">
        <v>29</v>
      </c>
      <c r="J136" s="8" t="s">
        <v>82</v>
      </c>
      <c r="K136" s="8" t="s">
        <v>83</v>
      </c>
      <c r="L136" s="8">
        <v>2</v>
      </c>
      <c r="M136" s="8">
        <v>47</v>
      </c>
      <c r="N136" s="8">
        <v>247</v>
      </c>
      <c r="O136" s="8">
        <v>22</v>
      </c>
      <c r="P136" s="8"/>
      <c r="Q136" s="8"/>
      <c r="R136" s="9"/>
      <c r="S136">
        <f t="shared" si="11"/>
        <v>35</v>
      </c>
      <c r="T136">
        <v>27</v>
      </c>
      <c r="U136">
        <v>35</v>
      </c>
      <c r="V136">
        <f t="shared" si="8"/>
        <v>3</v>
      </c>
      <c r="W136" t="str">
        <f t="shared" si="9"/>
        <v>35_27</v>
      </c>
      <c r="X136" t="str">
        <f t="shared" si="10"/>
        <v>35_3</v>
      </c>
      <c r="Y136" s="8">
        <v>47</v>
      </c>
      <c r="Z136" s="8">
        <v>247</v>
      </c>
    </row>
    <row r="137" spans="1:26" x14ac:dyDescent="0.3">
      <c r="A137" s="6" t="s">
        <v>18</v>
      </c>
      <c r="B137" s="7" t="s">
        <v>19</v>
      </c>
      <c r="C137" s="8" t="s">
        <v>20</v>
      </c>
      <c r="D137" s="8" t="s">
        <v>21</v>
      </c>
      <c r="E137" s="8" t="s">
        <v>22</v>
      </c>
      <c r="F137" s="8" t="s">
        <v>23</v>
      </c>
      <c r="G137" s="8" t="s">
        <v>24</v>
      </c>
      <c r="H137" s="8" t="s">
        <v>25</v>
      </c>
      <c r="I137" s="8">
        <v>37</v>
      </c>
      <c r="J137" s="8" t="s">
        <v>97</v>
      </c>
      <c r="K137" s="8" t="s">
        <v>98</v>
      </c>
      <c r="L137" s="8">
        <v>2</v>
      </c>
      <c r="M137" s="8">
        <v>48</v>
      </c>
      <c r="N137" s="8">
        <v>248</v>
      </c>
      <c r="O137" s="8">
        <v>26</v>
      </c>
      <c r="P137" s="8"/>
      <c r="Q137" s="8"/>
      <c r="R137" s="9"/>
      <c r="S137">
        <f t="shared" si="11"/>
        <v>35</v>
      </c>
      <c r="T137">
        <v>29</v>
      </c>
      <c r="U137">
        <v>35</v>
      </c>
      <c r="V137">
        <f t="shared" si="8"/>
        <v>4</v>
      </c>
      <c r="W137" t="str">
        <f t="shared" si="9"/>
        <v>35_29</v>
      </c>
      <c r="X137" t="str">
        <f t="shared" si="10"/>
        <v>35_4</v>
      </c>
      <c r="Y137" s="8">
        <v>48</v>
      </c>
      <c r="Z137" s="8">
        <v>248</v>
      </c>
    </row>
    <row r="138" spans="1:26" x14ac:dyDescent="0.3">
      <c r="A138" s="6" t="s">
        <v>18</v>
      </c>
      <c r="B138" s="7" t="s">
        <v>19</v>
      </c>
      <c r="C138" s="8" t="s">
        <v>20</v>
      </c>
      <c r="D138" s="8" t="s">
        <v>21</v>
      </c>
      <c r="E138" s="8" t="s">
        <v>22</v>
      </c>
      <c r="F138" s="8" t="s">
        <v>23</v>
      </c>
      <c r="G138" s="8" t="s">
        <v>24</v>
      </c>
      <c r="H138" s="8" t="s">
        <v>25</v>
      </c>
      <c r="I138" s="8">
        <v>61</v>
      </c>
      <c r="J138" s="8" t="s">
        <v>142</v>
      </c>
      <c r="K138" s="8" t="s">
        <v>143</v>
      </c>
      <c r="L138" s="8">
        <v>2</v>
      </c>
      <c r="M138" s="8">
        <v>49</v>
      </c>
      <c r="N138" s="8">
        <v>249</v>
      </c>
      <c r="O138" s="8">
        <v>12</v>
      </c>
      <c r="P138" s="8"/>
      <c r="Q138" s="8"/>
      <c r="R138" s="9"/>
      <c r="S138">
        <f t="shared" si="11"/>
        <v>36</v>
      </c>
      <c r="T138">
        <v>23</v>
      </c>
      <c r="U138">
        <v>36</v>
      </c>
      <c r="V138">
        <f t="shared" si="8"/>
        <v>1</v>
      </c>
      <c r="W138" t="str">
        <f t="shared" si="9"/>
        <v>36_23</v>
      </c>
      <c r="X138" t="str">
        <f t="shared" si="10"/>
        <v>36_1</v>
      </c>
      <c r="Y138" s="8">
        <v>49</v>
      </c>
      <c r="Z138" s="8">
        <v>249</v>
      </c>
    </row>
    <row r="139" spans="1:26" x14ac:dyDescent="0.3">
      <c r="A139" s="6" t="s">
        <v>18</v>
      </c>
      <c r="B139" s="7" t="s">
        <v>19</v>
      </c>
      <c r="C139" s="8" t="s">
        <v>20</v>
      </c>
      <c r="D139" s="8" t="s">
        <v>21</v>
      </c>
      <c r="E139" s="8" t="s">
        <v>22</v>
      </c>
      <c r="F139" s="8" t="s">
        <v>23</v>
      </c>
      <c r="G139" s="8" t="s">
        <v>24</v>
      </c>
      <c r="H139" s="8" t="s">
        <v>25</v>
      </c>
      <c r="I139" s="8">
        <v>82</v>
      </c>
      <c r="J139" s="8" t="s">
        <v>37</v>
      </c>
      <c r="K139" s="8"/>
      <c r="L139" s="8">
        <v>2</v>
      </c>
      <c r="M139" s="8">
        <v>50</v>
      </c>
      <c r="N139" s="8">
        <v>250</v>
      </c>
      <c r="O139" s="8"/>
      <c r="P139" s="8"/>
      <c r="Q139" s="8"/>
      <c r="R139" s="9"/>
      <c r="S139">
        <f t="shared" si="11"/>
        <v>36</v>
      </c>
      <c r="T139">
        <v>25</v>
      </c>
      <c r="U139">
        <v>36</v>
      </c>
      <c r="V139">
        <f t="shared" si="8"/>
        <v>2</v>
      </c>
      <c r="W139" t="str">
        <f t="shared" si="9"/>
        <v>36_25</v>
      </c>
      <c r="X139" t="str">
        <f t="shared" si="10"/>
        <v>36_2</v>
      </c>
      <c r="Y139" s="8">
        <v>50</v>
      </c>
      <c r="Z139" s="8">
        <v>250</v>
      </c>
    </row>
    <row r="140" spans="1:26" x14ac:dyDescent="0.3">
      <c r="A140" s="6" t="s">
        <v>18</v>
      </c>
      <c r="B140" s="7" t="s">
        <v>19</v>
      </c>
      <c r="C140" s="8" t="s">
        <v>20</v>
      </c>
      <c r="D140" s="8" t="s">
        <v>21</v>
      </c>
      <c r="E140" s="8" t="s">
        <v>22</v>
      </c>
      <c r="F140" s="8" t="s">
        <v>23</v>
      </c>
      <c r="G140" s="8" t="s">
        <v>24</v>
      </c>
      <c r="H140" s="8" t="s">
        <v>25</v>
      </c>
      <c r="I140" s="8">
        <v>67</v>
      </c>
      <c r="J140" s="8" t="s">
        <v>37</v>
      </c>
      <c r="K140" s="8"/>
      <c r="L140" s="8">
        <v>2</v>
      </c>
      <c r="M140" s="8">
        <v>51</v>
      </c>
      <c r="N140" s="8">
        <v>251</v>
      </c>
      <c r="O140" s="8"/>
      <c r="P140" s="8"/>
      <c r="Q140" s="8">
        <v>3</v>
      </c>
      <c r="R140" s="9"/>
      <c r="S140">
        <f t="shared" si="11"/>
        <v>36</v>
      </c>
      <c r="T140">
        <v>27</v>
      </c>
      <c r="U140">
        <v>36</v>
      </c>
      <c r="V140">
        <f t="shared" si="8"/>
        <v>3</v>
      </c>
      <c r="W140" t="str">
        <f t="shared" si="9"/>
        <v>36_27</v>
      </c>
      <c r="X140" t="str">
        <f t="shared" si="10"/>
        <v>36_3</v>
      </c>
      <c r="Y140" s="8">
        <v>51</v>
      </c>
      <c r="Z140" s="8">
        <v>251</v>
      </c>
    </row>
    <row r="141" spans="1:26" x14ac:dyDescent="0.3">
      <c r="A141" s="6" t="s">
        <v>18</v>
      </c>
      <c r="B141" s="7" t="s">
        <v>19</v>
      </c>
      <c r="C141" s="8" t="s">
        <v>20</v>
      </c>
      <c r="D141" s="8" t="s">
        <v>21</v>
      </c>
      <c r="E141" s="8" t="s">
        <v>22</v>
      </c>
      <c r="F141" s="8" t="s">
        <v>23</v>
      </c>
      <c r="G141" s="8" t="s">
        <v>24</v>
      </c>
      <c r="H141" s="8" t="s">
        <v>25</v>
      </c>
      <c r="I141" s="8">
        <v>7</v>
      </c>
      <c r="J141" s="8" t="s">
        <v>38</v>
      </c>
      <c r="K141" s="8" t="s">
        <v>39</v>
      </c>
      <c r="L141" s="8">
        <v>2</v>
      </c>
      <c r="M141" s="8">
        <v>52</v>
      </c>
      <c r="N141" s="8">
        <v>252</v>
      </c>
      <c r="O141" s="8">
        <v>30</v>
      </c>
      <c r="P141" s="8"/>
      <c r="Q141" s="8"/>
      <c r="R141" s="9"/>
      <c r="S141">
        <f t="shared" si="11"/>
        <v>36</v>
      </c>
      <c r="T141">
        <v>29</v>
      </c>
      <c r="U141">
        <v>36</v>
      </c>
      <c r="V141">
        <f t="shared" si="8"/>
        <v>4</v>
      </c>
      <c r="W141" t="str">
        <f t="shared" si="9"/>
        <v>36_29</v>
      </c>
      <c r="X141" t="str">
        <f t="shared" si="10"/>
        <v>36_4</v>
      </c>
      <c r="Y141" s="8">
        <v>52</v>
      </c>
      <c r="Z141" s="8">
        <v>252</v>
      </c>
    </row>
    <row r="142" spans="1:26" x14ac:dyDescent="0.3">
      <c r="A142" s="6" t="s">
        <v>18</v>
      </c>
      <c r="B142" s="7" t="s">
        <v>19</v>
      </c>
      <c r="C142" s="8" t="s">
        <v>20</v>
      </c>
      <c r="D142" s="8" t="s">
        <v>21</v>
      </c>
      <c r="E142" s="8" t="s">
        <v>22</v>
      </c>
      <c r="F142" s="8" t="s">
        <v>23</v>
      </c>
      <c r="G142" s="8" t="s">
        <v>24</v>
      </c>
      <c r="H142" s="8" t="s">
        <v>25</v>
      </c>
      <c r="I142" s="8">
        <v>66</v>
      </c>
      <c r="J142" s="8" t="s">
        <v>37</v>
      </c>
      <c r="K142" s="8"/>
      <c r="L142" s="8">
        <v>2</v>
      </c>
      <c r="M142" s="8">
        <v>53</v>
      </c>
      <c r="N142" s="8">
        <v>253</v>
      </c>
      <c r="O142" s="8"/>
      <c r="P142" s="8"/>
      <c r="Q142" s="8">
        <v>3</v>
      </c>
      <c r="R142" s="9"/>
      <c r="S142">
        <f t="shared" si="11"/>
        <v>37</v>
      </c>
      <c r="T142">
        <v>23</v>
      </c>
      <c r="U142">
        <v>37</v>
      </c>
      <c r="V142">
        <f t="shared" si="8"/>
        <v>1</v>
      </c>
      <c r="W142" t="str">
        <f t="shared" si="9"/>
        <v>37_23</v>
      </c>
      <c r="X142" t="str">
        <f t="shared" si="10"/>
        <v>37_1</v>
      </c>
      <c r="Y142" s="8">
        <v>53</v>
      </c>
      <c r="Z142" s="8">
        <v>253</v>
      </c>
    </row>
    <row r="143" spans="1:26" x14ac:dyDescent="0.3">
      <c r="A143" s="6" t="s">
        <v>18</v>
      </c>
      <c r="B143" s="7" t="s">
        <v>19</v>
      </c>
      <c r="C143" s="8" t="s">
        <v>20</v>
      </c>
      <c r="D143" s="8" t="s">
        <v>21</v>
      </c>
      <c r="E143" s="8" t="s">
        <v>22</v>
      </c>
      <c r="F143" s="8" t="s">
        <v>23</v>
      </c>
      <c r="G143" s="8" t="s">
        <v>24</v>
      </c>
      <c r="H143" s="8" t="s">
        <v>25</v>
      </c>
      <c r="I143" s="8">
        <v>56</v>
      </c>
      <c r="J143" s="8" t="s">
        <v>132</v>
      </c>
      <c r="K143" s="8" t="s">
        <v>133</v>
      </c>
      <c r="L143" s="8">
        <v>2</v>
      </c>
      <c r="M143" s="8">
        <v>54</v>
      </c>
      <c r="N143" s="8">
        <v>254</v>
      </c>
      <c r="O143" s="8">
        <v>40</v>
      </c>
      <c r="P143" s="8" t="s">
        <v>46</v>
      </c>
      <c r="Q143" s="8">
        <v>3</v>
      </c>
      <c r="R143" s="9"/>
      <c r="S143">
        <f t="shared" si="11"/>
        <v>37</v>
      </c>
      <c r="T143">
        <v>25</v>
      </c>
      <c r="U143">
        <v>37</v>
      </c>
      <c r="V143">
        <f t="shared" si="8"/>
        <v>2</v>
      </c>
      <c r="W143" t="str">
        <f t="shared" si="9"/>
        <v>37_25</v>
      </c>
      <c r="X143" t="str">
        <f t="shared" si="10"/>
        <v>37_2</v>
      </c>
      <c r="Y143" s="8">
        <v>54</v>
      </c>
      <c r="Z143" s="8">
        <v>254</v>
      </c>
    </row>
    <row r="144" spans="1:26" x14ac:dyDescent="0.3">
      <c r="A144" s="6" t="s">
        <v>18</v>
      </c>
      <c r="B144" s="7" t="s">
        <v>19</v>
      </c>
      <c r="C144" s="8" t="s">
        <v>20</v>
      </c>
      <c r="D144" s="8" t="s">
        <v>21</v>
      </c>
      <c r="E144" s="8" t="s">
        <v>22</v>
      </c>
      <c r="F144" s="8" t="s">
        <v>23</v>
      </c>
      <c r="G144" s="8" t="s">
        <v>24</v>
      </c>
      <c r="H144" s="8" t="s">
        <v>25</v>
      </c>
      <c r="I144" s="8">
        <v>53</v>
      </c>
      <c r="J144" s="8" t="s">
        <v>126</v>
      </c>
      <c r="K144" s="8" t="s">
        <v>127</v>
      </c>
      <c r="L144" s="8">
        <v>2</v>
      </c>
      <c r="M144" s="8">
        <v>55</v>
      </c>
      <c r="N144" s="8">
        <v>255</v>
      </c>
      <c r="O144" s="8">
        <v>6</v>
      </c>
      <c r="P144" s="8"/>
      <c r="Q144" s="8"/>
      <c r="R144" s="9"/>
      <c r="S144">
        <f t="shared" si="11"/>
        <v>37</v>
      </c>
      <c r="T144">
        <v>27</v>
      </c>
      <c r="U144">
        <v>37</v>
      </c>
      <c r="V144">
        <f t="shared" si="8"/>
        <v>3</v>
      </c>
      <c r="W144" t="str">
        <f t="shared" si="9"/>
        <v>37_27</v>
      </c>
      <c r="X144" t="str">
        <f t="shared" si="10"/>
        <v>37_3</v>
      </c>
      <c r="Y144" s="8">
        <v>55</v>
      </c>
      <c r="Z144" s="8">
        <v>255</v>
      </c>
    </row>
    <row r="145" spans="1:26" x14ac:dyDescent="0.3">
      <c r="A145" s="6" t="s">
        <v>18</v>
      </c>
      <c r="B145" s="7" t="s">
        <v>19</v>
      </c>
      <c r="C145" s="8" t="s">
        <v>20</v>
      </c>
      <c r="D145" s="8" t="s">
        <v>21</v>
      </c>
      <c r="E145" s="8" t="s">
        <v>22</v>
      </c>
      <c r="F145" s="8" t="s">
        <v>23</v>
      </c>
      <c r="G145" s="8" t="s">
        <v>24</v>
      </c>
      <c r="H145" s="8" t="s">
        <v>25</v>
      </c>
      <c r="I145" s="8">
        <v>88</v>
      </c>
      <c r="J145" s="8" t="s">
        <v>193</v>
      </c>
      <c r="K145" s="8" t="s">
        <v>194</v>
      </c>
      <c r="L145" s="8">
        <v>2</v>
      </c>
      <c r="M145" s="8">
        <v>56</v>
      </c>
      <c r="N145" s="8">
        <v>256</v>
      </c>
      <c r="O145" s="8">
        <v>70</v>
      </c>
      <c r="P145" s="8"/>
      <c r="Q145" s="8"/>
      <c r="R145" s="9"/>
      <c r="S145">
        <f t="shared" si="11"/>
        <v>37</v>
      </c>
      <c r="T145">
        <v>29</v>
      </c>
      <c r="U145">
        <v>37</v>
      </c>
      <c r="V145">
        <f t="shared" si="8"/>
        <v>4</v>
      </c>
      <c r="W145" t="str">
        <f t="shared" si="9"/>
        <v>37_29</v>
      </c>
      <c r="X145" t="str">
        <f t="shared" si="10"/>
        <v>37_4</v>
      </c>
      <c r="Y145" s="8">
        <v>56</v>
      </c>
      <c r="Z145" s="8">
        <v>256</v>
      </c>
    </row>
    <row r="146" spans="1:26" x14ac:dyDescent="0.3">
      <c r="A146" s="6" t="s">
        <v>18</v>
      </c>
      <c r="B146" s="7" t="s">
        <v>19</v>
      </c>
      <c r="C146" s="8" t="s">
        <v>20</v>
      </c>
      <c r="D146" s="8" t="s">
        <v>21</v>
      </c>
      <c r="E146" s="8" t="s">
        <v>22</v>
      </c>
      <c r="F146" s="8" t="s">
        <v>23</v>
      </c>
      <c r="G146" s="8" t="s">
        <v>24</v>
      </c>
      <c r="H146" s="8" t="s">
        <v>25</v>
      </c>
      <c r="I146" s="8">
        <v>78</v>
      </c>
      <c r="J146" s="8" t="s">
        <v>174</v>
      </c>
      <c r="K146" s="8" t="s">
        <v>175</v>
      </c>
      <c r="L146" s="8">
        <v>2</v>
      </c>
      <c r="M146" s="8">
        <v>57</v>
      </c>
      <c r="N146" s="8">
        <v>257</v>
      </c>
      <c r="O146" s="8">
        <v>19</v>
      </c>
      <c r="P146" s="8"/>
      <c r="Q146" s="8"/>
      <c r="R146" s="9"/>
      <c r="S146">
        <f t="shared" si="11"/>
        <v>38</v>
      </c>
      <c r="T146">
        <v>23</v>
      </c>
      <c r="U146">
        <v>38</v>
      </c>
      <c r="V146">
        <f t="shared" si="8"/>
        <v>1</v>
      </c>
      <c r="W146" t="str">
        <f t="shared" si="9"/>
        <v>38_23</v>
      </c>
      <c r="X146" t="str">
        <f t="shared" si="10"/>
        <v>38_1</v>
      </c>
      <c r="Y146" s="8">
        <v>57</v>
      </c>
      <c r="Z146" s="8">
        <v>257</v>
      </c>
    </row>
    <row r="147" spans="1:26" x14ac:dyDescent="0.3">
      <c r="A147" s="6" t="s">
        <v>18</v>
      </c>
      <c r="B147" s="7" t="s">
        <v>19</v>
      </c>
      <c r="C147" s="8" t="s">
        <v>20</v>
      </c>
      <c r="D147" s="8" t="s">
        <v>21</v>
      </c>
      <c r="E147" s="8" t="s">
        <v>22</v>
      </c>
      <c r="F147" s="8" t="s">
        <v>23</v>
      </c>
      <c r="G147" s="8" t="s">
        <v>24</v>
      </c>
      <c r="H147" s="8" t="s">
        <v>25</v>
      </c>
      <c r="I147" s="8">
        <v>35</v>
      </c>
      <c r="J147" s="8" t="s">
        <v>93</v>
      </c>
      <c r="K147" s="8" t="s">
        <v>94</v>
      </c>
      <c r="L147" s="8">
        <v>2</v>
      </c>
      <c r="M147" s="8">
        <v>58</v>
      </c>
      <c r="N147" s="8">
        <v>258</v>
      </c>
      <c r="O147" s="8">
        <v>13</v>
      </c>
      <c r="P147" s="8" t="s">
        <v>46</v>
      </c>
      <c r="Q147" s="8">
        <v>3</v>
      </c>
      <c r="R147" s="9"/>
      <c r="S147">
        <f t="shared" si="11"/>
        <v>38</v>
      </c>
      <c r="T147">
        <v>25</v>
      </c>
      <c r="U147">
        <v>38</v>
      </c>
      <c r="V147">
        <f t="shared" si="8"/>
        <v>2</v>
      </c>
      <c r="W147" t="str">
        <f t="shared" si="9"/>
        <v>38_25</v>
      </c>
      <c r="X147" t="str">
        <f t="shared" si="10"/>
        <v>38_2</v>
      </c>
      <c r="Y147" s="8">
        <v>58</v>
      </c>
      <c r="Z147" s="8">
        <v>258</v>
      </c>
    </row>
    <row r="148" spans="1:26" x14ac:dyDescent="0.3">
      <c r="A148" s="6" t="s">
        <v>18</v>
      </c>
      <c r="B148" s="7" t="s">
        <v>19</v>
      </c>
      <c r="C148" s="8" t="s">
        <v>20</v>
      </c>
      <c r="D148" s="8" t="s">
        <v>21</v>
      </c>
      <c r="E148" s="8" t="s">
        <v>22</v>
      </c>
      <c r="F148" s="8" t="s">
        <v>23</v>
      </c>
      <c r="G148" s="8" t="s">
        <v>24</v>
      </c>
      <c r="H148" s="8" t="s">
        <v>25</v>
      </c>
      <c r="I148" s="8">
        <v>9</v>
      </c>
      <c r="J148" s="8" t="s">
        <v>37</v>
      </c>
      <c r="K148" s="8"/>
      <c r="L148" s="8">
        <v>2</v>
      </c>
      <c r="M148" s="8">
        <v>59</v>
      </c>
      <c r="N148" s="8">
        <v>259</v>
      </c>
      <c r="O148" s="8"/>
      <c r="P148" s="8"/>
      <c r="Q148" s="8"/>
      <c r="R148" s="9"/>
      <c r="S148">
        <f t="shared" si="11"/>
        <v>38</v>
      </c>
      <c r="T148">
        <v>27</v>
      </c>
      <c r="U148">
        <v>38</v>
      </c>
      <c r="V148">
        <f t="shared" si="8"/>
        <v>3</v>
      </c>
      <c r="W148" t="str">
        <f t="shared" si="9"/>
        <v>38_27</v>
      </c>
      <c r="X148" t="str">
        <f t="shared" si="10"/>
        <v>38_3</v>
      </c>
      <c r="Y148" s="8">
        <v>59</v>
      </c>
      <c r="Z148" s="8">
        <v>259</v>
      </c>
    </row>
    <row r="149" spans="1:26" x14ac:dyDescent="0.3">
      <c r="A149" s="6" t="s">
        <v>18</v>
      </c>
      <c r="B149" s="7" t="s">
        <v>19</v>
      </c>
      <c r="C149" s="8" t="s">
        <v>20</v>
      </c>
      <c r="D149" s="8" t="s">
        <v>21</v>
      </c>
      <c r="E149" s="8" t="s">
        <v>22</v>
      </c>
      <c r="F149" s="8" t="s">
        <v>23</v>
      </c>
      <c r="G149" s="8" t="s">
        <v>24</v>
      </c>
      <c r="H149" s="8" t="s">
        <v>25</v>
      </c>
      <c r="I149" s="8">
        <v>22</v>
      </c>
      <c r="J149" s="8" t="s">
        <v>68</v>
      </c>
      <c r="K149" s="8" t="s">
        <v>69</v>
      </c>
      <c r="L149" s="8">
        <v>2</v>
      </c>
      <c r="M149" s="8">
        <v>60</v>
      </c>
      <c r="N149" s="8">
        <v>260</v>
      </c>
      <c r="O149" s="8">
        <v>20</v>
      </c>
      <c r="P149" s="8" t="s">
        <v>46</v>
      </c>
      <c r="Q149" s="8">
        <v>2</v>
      </c>
      <c r="R149" s="9"/>
      <c r="S149">
        <f t="shared" si="11"/>
        <v>38</v>
      </c>
      <c r="T149">
        <v>29</v>
      </c>
      <c r="U149">
        <v>38</v>
      </c>
      <c r="V149">
        <f t="shared" si="8"/>
        <v>4</v>
      </c>
      <c r="W149" t="str">
        <f t="shared" si="9"/>
        <v>38_29</v>
      </c>
      <c r="X149" t="str">
        <f t="shared" si="10"/>
        <v>38_4</v>
      </c>
      <c r="Y149" s="8">
        <v>60</v>
      </c>
      <c r="Z149" s="8">
        <v>260</v>
      </c>
    </row>
    <row r="150" spans="1:26" x14ac:dyDescent="0.3">
      <c r="A150" s="6" t="s">
        <v>18</v>
      </c>
      <c r="B150" s="7" t="s">
        <v>19</v>
      </c>
      <c r="C150" s="8" t="s">
        <v>20</v>
      </c>
      <c r="D150" s="8" t="s">
        <v>21</v>
      </c>
      <c r="E150" s="8" t="s">
        <v>22</v>
      </c>
      <c r="F150" s="8" t="s">
        <v>23</v>
      </c>
      <c r="G150" s="8" t="s">
        <v>24</v>
      </c>
      <c r="H150" s="8" t="s">
        <v>25</v>
      </c>
      <c r="I150" s="8">
        <v>12</v>
      </c>
      <c r="J150" s="8" t="s">
        <v>49</v>
      </c>
      <c r="K150" s="8" t="s">
        <v>50</v>
      </c>
      <c r="L150" s="8">
        <v>2</v>
      </c>
      <c r="M150" s="8">
        <v>61</v>
      </c>
      <c r="N150" s="8">
        <v>261</v>
      </c>
      <c r="O150" s="8">
        <v>51</v>
      </c>
      <c r="P150" s="8" t="s">
        <v>46</v>
      </c>
      <c r="Q150" s="8">
        <v>3</v>
      </c>
      <c r="R150" s="9"/>
      <c r="S150">
        <f t="shared" si="11"/>
        <v>39</v>
      </c>
      <c r="T150">
        <v>23</v>
      </c>
      <c r="U150">
        <v>39</v>
      </c>
      <c r="V150">
        <f t="shared" si="8"/>
        <v>1</v>
      </c>
      <c r="W150" t="str">
        <f t="shared" si="9"/>
        <v>39_23</v>
      </c>
      <c r="X150" t="str">
        <f t="shared" si="10"/>
        <v>39_1</v>
      </c>
      <c r="Y150" s="8">
        <v>61</v>
      </c>
      <c r="Z150" s="8">
        <v>261</v>
      </c>
    </row>
    <row r="151" spans="1:26" x14ac:dyDescent="0.3">
      <c r="A151" s="6" t="s">
        <v>18</v>
      </c>
      <c r="B151" s="7" t="s">
        <v>19</v>
      </c>
      <c r="C151" s="8" t="s">
        <v>20</v>
      </c>
      <c r="D151" s="8" t="s">
        <v>21</v>
      </c>
      <c r="E151" s="8" t="s">
        <v>22</v>
      </c>
      <c r="F151" s="8" t="s">
        <v>23</v>
      </c>
      <c r="G151" s="8" t="s">
        <v>24</v>
      </c>
      <c r="H151" s="8" t="s">
        <v>25</v>
      </c>
      <c r="I151" s="8">
        <v>62</v>
      </c>
      <c r="J151" s="8" t="s">
        <v>144</v>
      </c>
      <c r="K151" s="8" t="s">
        <v>145</v>
      </c>
      <c r="L151" s="8">
        <v>2</v>
      </c>
      <c r="M151" s="8">
        <v>62</v>
      </c>
      <c r="N151" s="8">
        <v>262</v>
      </c>
      <c r="O151" s="8">
        <v>16</v>
      </c>
      <c r="P151" s="8" t="s">
        <v>46</v>
      </c>
      <c r="Q151" s="8">
        <v>3</v>
      </c>
      <c r="R151" s="9"/>
      <c r="S151">
        <f t="shared" si="11"/>
        <v>39</v>
      </c>
      <c r="T151">
        <v>25</v>
      </c>
      <c r="U151">
        <v>39</v>
      </c>
      <c r="V151">
        <f t="shared" si="8"/>
        <v>2</v>
      </c>
      <c r="W151" t="str">
        <f t="shared" si="9"/>
        <v>39_25</v>
      </c>
      <c r="X151" t="str">
        <f t="shared" si="10"/>
        <v>39_2</v>
      </c>
      <c r="Y151" s="8">
        <v>62</v>
      </c>
      <c r="Z151" s="8">
        <v>262</v>
      </c>
    </row>
    <row r="152" spans="1:26" x14ac:dyDescent="0.3">
      <c r="A152" s="6" t="s">
        <v>18</v>
      </c>
      <c r="B152" s="7" t="s">
        <v>19</v>
      </c>
      <c r="C152" s="8" t="s">
        <v>20</v>
      </c>
      <c r="D152" s="8" t="s">
        <v>21</v>
      </c>
      <c r="E152" s="8" t="s">
        <v>22</v>
      </c>
      <c r="F152" s="8" t="s">
        <v>23</v>
      </c>
      <c r="G152" s="8" t="s">
        <v>24</v>
      </c>
      <c r="H152" s="8" t="s">
        <v>25</v>
      </c>
      <c r="I152" s="8">
        <v>55</v>
      </c>
      <c r="J152" s="8" t="s">
        <v>130</v>
      </c>
      <c r="K152" s="8" t="s">
        <v>131</v>
      </c>
      <c r="L152" s="8">
        <v>2</v>
      </c>
      <c r="M152" s="8">
        <v>63</v>
      </c>
      <c r="N152" s="8">
        <v>263</v>
      </c>
      <c r="O152" s="8">
        <v>24</v>
      </c>
      <c r="P152" s="8" t="s">
        <v>46</v>
      </c>
      <c r="Q152" s="8">
        <v>3</v>
      </c>
      <c r="R152" s="9"/>
      <c r="S152">
        <f t="shared" si="11"/>
        <v>39</v>
      </c>
      <c r="T152">
        <v>27</v>
      </c>
      <c r="U152">
        <v>39</v>
      </c>
      <c r="V152">
        <f t="shared" si="8"/>
        <v>3</v>
      </c>
      <c r="W152" t="str">
        <f t="shared" si="9"/>
        <v>39_27</v>
      </c>
      <c r="X152" t="str">
        <f t="shared" si="10"/>
        <v>39_3</v>
      </c>
      <c r="Y152" s="8">
        <v>63</v>
      </c>
      <c r="Z152" s="8">
        <v>263</v>
      </c>
    </row>
    <row r="153" spans="1:26" x14ac:dyDescent="0.3">
      <c r="A153" s="6" t="s">
        <v>18</v>
      </c>
      <c r="B153" s="7" t="s">
        <v>19</v>
      </c>
      <c r="C153" s="8" t="s">
        <v>20</v>
      </c>
      <c r="D153" s="8" t="s">
        <v>21</v>
      </c>
      <c r="E153" s="8" t="s">
        <v>22</v>
      </c>
      <c r="F153" s="8" t="s">
        <v>23</v>
      </c>
      <c r="G153" s="8" t="s">
        <v>24</v>
      </c>
      <c r="H153" s="8" t="s">
        <v>25</v>
      </c>
      <c r="I153" s="8">
        <v>71</v>
      </c>
      <c r="J153" s="8"/>
      <c r="K153" s="8" t="s">
        <v>162</v>
      </c>
      <c r="L153" s="8">
        <v>2</v>
      </c>
      <c r="M153" s="8">
        <v>64</v>
      </c>
      <c r="N153" s="8">
        <v>264</v>
      </c>
      <c r="O153" s="8"/>
      <c r="P153" s="8" t="s">
        <v>46</v>
      </c>
      <c r="Q153" s="8">
        <v>1</v>
      </c>
      <c r="R153" s="9"/>
      <c r="S153">
        <f t="shared" si="11"/>
        <v>39</v>
      </c>
      <c r="T153">
        <v>29</v>
      </c>
      <c r="U153">
        <v>39</v>
      </c>
      <c r="V153">
        <f t="shared" si="8"/>
        <v>4</v>
      </c>
      <c r="W153" t="str">
        <f t="shared" si="9"/>
        <v>39_29</v>
      </c>
      <c r="X153" t="str">
        <f t="shared" si="10"/>
        <v>39_4</v>
      </c>
      <c r="Y153" s="8">
        <v>64</v>
      </c>
      <c r="Z153" s="8">
        <v>264</v>
      </c>
    </row>
    <row r="154" spans="1:26" x14ac:dyDescent="0.3">
      <c r="A154" s="6" t="s">
        <v>18</v>
      </c>
      <c r="B154" s="7" t="s">
        <v>19</v>
      </c>
      <c r="C154" s="8" t="s">
        <v>20</v>
      </c>
      <c r="D154" s="8" t="s">
        <v>21</v>
      </c>
      <c r="E154" s="8" t="s">
        <v>22</v>
      </c>
      <c r="F154" s="8" t="s">
        <v>23</v>
      </c>
      <c r="G154" s="8" t="s">
        <v>24</v>
      </c>
      <c r="H154" s="8" t="s">
        <v>25</v>
      </c>
      <c r="I154" s="8">
        <v>27</v>
      </c>
      <c r="J154" s="8" t="s">
        <v>78</v>
      </c>
      <c r="K154" s="8" t="s">
        <v>79</v>
      </c>
      <c r="L154" s="8">
        <v>2</v>
      </c>
      <c r="M154" s="8">
        <v>65</v>
      </c>
      <c r="N154" s="8">
        <v>265</v>
      </c>
      <c r="O154" s="8">
        <v>34</v>
      </c>
      <c r="P154" s="8" t="s">
        <v>46</v>
      </c>
      <c r="Q154" s="8">
        <v>2</v>
      </c>
      <c r="R154" s="9"/>
      <c r="S154">
        <f t="shared" si="11"/>
        <v>40</v>
      </c>
      <c r="T154">
        <v>23</v>
      </c>
      <c r="U154">
        <v>40</v>
      </c>
      <c r="V154">
        <f t="shared" si="8"/>
        <v>1</v>
      </c>
      <c r="W154" t="str">
        <f t="shared" si="9"/>
        <v>40_23</v>
      </c>
      <c r="X154" t="str">
        <f t="shared" si="10"/>
        <v>40_1</v>
      </c>
      <c r="Y154" s="8">
        <v>65</v>
      </c>
      <c r="Z154" s="8">
        <v>265</v>
      </c>
    </row>
    <row r="155" spans="1:26" x14ac:dyDescent="0.3">
      <c r="A155" s="6" t="s">
        <v>18</v>
      </c>
      <c r="B155" s="7" t="s">
        <v>19</v>
      </c>
      <c r="C155" s="8" t="s">
        <v>20</v>
      </c>
      <c r="D155" s="8" t="s">
        <v>21</v>
      </c>
      <c r="E155" s="8" t="s">
        <v>22</v>
      </c>
      <c r="F155" s="8" t="s">
        <v>23</v>
      </c>
      <c r="G155" s="8" t="s">
        <v>24</v>
      </c>
      <c r="H155" s="8" t="s">
        <v>25</v>
      </c>
      <c r="I155" s="8">
        <v>45</v>
      </c>
      <c r="J155" s="8" t="s">
        <v>112</v>
      </c>
      <c r="K155" s="8" t="s">
        <v>112</v>
      </c>
      <c r="L155" s="8">
        <v>2</v>
      </c>
      <c r="M155" s="8">
        <v>66</v>
      </c>
      <c r="N155" s="8">
        <v>266</v>
      </c>
      <c r="O155" s="8">
        <v>78</v>
      </c>
      <c r="P155" s="8"/>
      <c r="Q155" s="8"/>
      <c r="R155" s="9"/>
      <c r="S155">
        <f t="shared" si="11"/>
        <v>40</v>
      </c>
      <c r="T155">
        <v>25</v>
      </c>
      <c r="U155">
        <v>40</v>
      </c>
      <c r="V155">
        <f t="shared" si="8"/>
        <v>2</v>
      </c>
      <c r="W155" t="str">
        <f t="shared" si="9"/>
        <v>40_25</v>
      </c>
      <c r="X155" t="str">
        <f t="shared" si="10"/>
        <v>40_2</v>
      </c>
      <c r="Y155" s="8">
        <v>66</v>
      </c>
      <c r="Z155" s="8">
        <v>266</v>
      </c>
    </row>
    <row r="156" spans="1:26" x14ac:dyDescent="0.3">
      <c r="A156" s="6" t="s">
        <v>18</v>
      </c>
      <c r="B156" s="7" t="s">
        <v>19</v>
      </c>
      <c r="C156" s="8" t="s">
        <v>20</v>
      </c>
      <c r="D156" s="8" t="s">
        <v>21</v>
      </c>
      <c r="E156" s="8" t="s">
        <v>22</v>
      </c>
      <c r="F156" s="8" t="s">
        <v>23</v>
      </c>
      <c r="G156" s="8" t="s">
        <v>24</v>
      </c>
      <c r="H156" s="8" t="s">
        <v>25</v>
      </c>
      <c r="I156" s="8">
        <v>70</v>
      </c>
      <c r="J156" s="8" t="s">
        <v>160</v>
      </c>
      <c r="K156" s="8" t="s">
        <v>161</v>
      </c>
      <c r="L156" s="8">
        <v>2</v>
      </c>
      <c r="M156" s="8">
        <v>67</v>
      </c>
      <c r="N156" s="8">
        <v>267</v>
      </c>
      <c r="O156" s="8">
        <v>15</v>
      </c>
      <c r="P156" s="8" t="s">
        <v>46</v>
      </c>
      <c r="Q156" s="8">
        <v>3</v>
      </c>
      <c r="R156" s="9"/>
      <c r="S156">
        <f t="shared" si="11"/>
        <v>40</v>
      </c>
      <c r="T156">
        <v>27</v>
      </c>
      <c r="U156">
        <v>40</v>
      </c>
      <c r="V156">
        <f t="shared" si="8"/>
        <v>3</v>
      </c>
      <c r="W156" t="str">
        <f t="shared" si="9"/>
        <v>40_27</v>
      </c>
      <c r="X156" t="str">
        <f t="shared" si="10"/>
        <v>40_3</v>
      </c>
      <c r="Y156" s="8">
        <v>67</v>
      </c>
      <c r="Z156" s="8">
        <v>267</v>
      </c>
    </row>
    <row r="157" spans="1:26" x14ac:dyDescent="0.3">
      <c r="A157" s="6" t="s">
        <v>18</v>
      </c>
      <c r="B157" s="7" t="s">
        <v>19</v>
      </c>
      <c r="C157" s="8" t="s">
        <v>20</v>
      </c>
      <c r="D157" s="8" t="s">
        <v>21</v>
      </c>
      <c r="E157" s="8" t="s">
        <v>22</v>
      </c>
      <c r="F157" s="8" t="s">
        <v>23</v>
      </c>
      <c r="G157" s="8" t="s">
        <v>24</v>
      </c>
      <c r="H157" s="8" t="s">
        <v>25</v>
      </c>
      <c r="I157" s="8">
        <v>58</v>
      </c>
      <c r="J157" s="8" t="s">
        <v>136</v>
      </c>
      <c r="K157" s="8" t="s">
        <v>137</v>
      </c>
      <c r="L157" s="8">
        <v>2</v>
      </c>
      <c r="M157" s="8">
        <v>68</v>
      </c>
      <c r="N157" s="8">
        <v>268</v>
      </c>
      <c r="O157" s="8">
        <v>37</v>
      </c>
      <c r="P157" s="8" t="s">
        <v>46</v>
      </c>
      <c r="Q157" s="8">
        <v>3</v>
      </c>
      <c r="R157" s="9"/>
      <c r="S157">
        <f t="shared" si="11"/>
        <v>40</v>
      </c>
      <c r="T157">
        <v>29</v>
      </c>
      <c r="U157">
        <v>40</v>
      </c>
      <c r="V157">
        <f t="shared" si="8"/>
        <v>4</v>
      </c>
      <c r="W157" t="str">
        <f t="shared" si="9"/>
        <v>40_29</v>
      </c>
      <c r="X157" t="str">
        <f t="shared" si="10"/>
        <v>40_4</v>
      </c>
      <c r="Y157" s="8">
        <v>68</v>
      </c>
      <c r="Z157" s="8">
        <v>268</v>
      </c>
    </row>
    <row r="158" spans="1:26" x14ac:dyDescent="0.3">
      <c r="A158" s="6" t="s">
        <v>18</v>
      </c>
      <c r="B158" s="7" t="s">
        <v>19</v>
      </c>
      <c r="C158" s="8" t="s">
        <v>20</v>
      </c>
      <c r="D158" s="8" t="s">
        <v>21</v>
      </c>
      <c r="E158" s="8" t="s">
        <v>22</v>
      </c>
      <c r="F158" s="8" t="s">
        <v>23</v>
      </c>
      <c r="G158" s="8" t="s">
        <v>24</v>
      </c>
      <c r="H158" s="8" t="s">
        <v>25</v>
      </c>
      <c r="I158" s="8">
        <v>32</v>
      </c>
      <c r="J158" s="8" t="s">
        <v>87</v>
      </c>
      <c r="K158" s="8" t="s">
        <v>88</v>
      </c>
      <c r="L158" s="8">
        <v>2</v>
      </c>
      <c r="M158" s="8">
        <v>69</v>
      </c>
      <c r="N158" s="8">
        <v>269</v>
      </c>
      <c r="O158" s="8">
        <v>54</v>
      </c>
      <c r="P158" s="8" t="s">
        <v>46</v>
      </c>
      <c r="Q158" s="8">
        <v>2</v>
      </c>
      <c r="R158" s="9"/>
      <c r="S158">
        <f t="shared" si="11"/>
        <v>41</v>
      </c>
      <c r="T158">
        <v>23</v>
      </c>
      <c r="U158">
        <v>41</v>
      </c>
      <c r="V158">
        <f t="shared" si="8"/>
        <v>1</v>
      </c>
      <c r="W158" t="str">
        <f t="shared" si="9"/>
        <v>41_23</v>
      </c>
      <c r="X158" t="str">
        <f t="shared" si="10"/>
        <v>41_1</v>
      </c>
      <c r="Y158" s="8">
        <v>69</v>
      </c>
      <c r="Z158" s="8">
        <v>269</v>
      </c>
    </row>
    <row r="159" spans="1:26" x14ac:dyDescent="0.3">
      <c r="A159" s="6" t="s">
        <v>18</v>
      </c>
      <c r="B159" s="7" t="s">
        <v>19</v>
      </c>
      <c r="C159" s="8" t="s">
        <v>20</v>
      </c>
      <c r="D159" s="8" t="s">
        <v>21</v>
      </c>
      <c r="E159" s="8" t="s">
        <v>22</v>
      </c>
      <c r="F159" s="8" t="s">
        <v>23</v>
      </c>
      <c r="G159" s="8" t="s">
        <v>24</v>
      </c>
      <c r="H159" s="8" t="s">
        <v>25</v>
      </c>
      <c r="I159" s="8">
        <v>87</v>
      </c>
      <c r="J159" s="8" t="s">
        <v>191</v>
      </c>
      <c r="K159" s="8" t="s">
        <v>192</v>
      </c>
      <c r="L159" s="8">
        <v>2</v>
      </c>
      <c r="M159" s="8">
        <v>70</v>
      </c>
      <c r="N159" s="8">
        <v>270</v>
      </c>
      <c r="O159" s="8">
        <v>32</v>
      </c>
      <c r="P159" s="8"/>
      <c r="Q159" s="8"/>
      <c r="R159" s="9"/>
      <c r="S159">
        <f t="shared" si="11"/>
        <v>41</v>
      </c>
      <c r="T159">
        <v>25</v>
      </c>
      <c r="U159">
        <v>41</v>
      </c>
      <c r="V159">
        <f t="shared" si="8"/>
        <v>2</v>
      </c>
      <c r="W159" t="str">
        <f t="shared" si="9"/>
        <v>41_25</v>
      </c>
      <c r="X159" t="str">
        <f t="shared" si="10"/>
        <v>41_2</v>
      </c>
      <c r="Y159" s="8">
        <v>70</v>
      </c>
      <c r="Z159" s="8">
        <v>270</v>
      </c>
    </row>
    <row r="160" spans="1:26" x14ac:dyDescent="0.3">
      <c r="A160" s="6" t="s">
        <v>18</v>
      </c>
      <c r="B160" s="7" t="s">
        <v>19</v>
      </c>
      <c r="C160" s="8" t="s">
        <v>20</v>
      </c>
      <c r="D160" s="8" t="s">
        <v>21</v>
      </c>
      <c r="E160" s="8" t="s">
        <v>22</v>
      </c>
      <c r="F160" s="8" t="s">
        <v>23</v>
      </c>
      <c r="G160" s="8" t="s">
        <v>24</v>
      </c>
      <c r="H160" s="8" t="s">
        <v>25</v>
      </c>
      <c r="I160" s="8">
        <v>42</v>
      </c>
      <c r="J160" s="8" t="s">
        <v>106</v>
      </c>
      <c r="K160" s="8" t="s">
        <v>107</v>
      </c>
      <c r="L160" s="8">
        <v>2</v>
      </c>
      <c r="M160" s="8">
        <v>71</v>
      </c>
      <c r="N160" s="8">
        <v>271</v>
      </c>
      <c r="O160" s="8">
        <v>72</v>
      </c>
      <c r="P160" s="8" t="s">
        <v>46</v>
      </c>
      <c r="Q160" s="8">
        <v>3</v>
      </c>
      <c r="R160" s="9"/>
      <c r="S160">
        <f t="shared" si="11"/>
        <v>41</v>
      </c>
      <c r="T160">
        <v>27</v>
      </c>
      <c r="U160">
        <v>41</v>
      </c>
      <c r="V160">
        <f t="shared" si="8"/>
        <v>3</v>
      </c>
      <c r="W160" t="str">
        <f t="shared" si="9"/>
        <v>41_27</v>
      </c>
      <c r="X160" t="str">
        <f t="shared" si="10"/>
        <v>41_3</v>
      </c>
      <c r="Y160" s="8">
        <v>71</v>
      </c>
      <c r="Z160" s="8">
        <v>271</v>
      </c>
    </row>
    <row r="161" spans="1:26" x14ac:dyDescent="0.3">
      <c r="A161" s="6" t="s">
        <v>18</v>
      </c>
      <c r="B161" s="7" t="s">
        <v>19</v>
      </c>
      <c r="C161" s="8" t="s">
        <v>20</v>
      </c>
      <c r="D161" s="8" t="s">
        <v>21</v>
      </c>
      <c r="E161" s="8" t="s">
        <v>22</v>
      </c>
      <c r="F161" s="8" t="s">
        <v>23</v>
      </c>
      <c r="G161" s="8" t="s">
        <v>24</v>
      </c>
      <c r="H161" s="8" t="s">
        <v>25</v>
      </c>
      <c r="I161" s="8">
        <v>52</v>
      </c>
      <c r="J161" s="8" t="s">
        <v>124</v>
      </c>
      <c r="K161" s="8" t="s">
        <v>125</v>
      </c>
      <c r="L161" s="8">
        <v>2</v>
      </c>
      <c r="M161" s="8">
        <v>72</v>
      </c>
      <c r="N161" s="8">
        <v>272</v>
      </c>
      <c r="O161" s="8">
        <v>62</v>
      </c>
      <c r="P161" s="8" t="s">
        <v>46</v>
      </c>
      <c r="Q161" s="8">
        <v>3</v>
      </c>
      <c r="R161" s="9"/>
      <c r="S161">
        <f t="shared" si="11"/>
        <v>41</v>
      </c>
      <c r="T161">
        <v>29</v>
      </c>
      <c r="U161">
        <v>41</v>
      </c>
      <c r="V161">
        <f t="shared" si="8"/>
        <v>4</v>
      </c>
      <c r="W161" t="str">
        <f t="shared" si="9"/>
        <v>41_29</v>
      </c>
      <c r="X161" t="str">
        <f t="shared" si="10"/>
        <v>41_4</v>
      </c>
      <c r="Y161" s="8">
        <v>72</v>
      </c>
      <c r="Z161" s="8">
        <v>272</v>
      </c>
    </row>
    <row r="162" spans="1:26" x14ac:dyDescent="0.3">
      <c r="A162" s="6" t="s">
        <v>18</v>
      </c>
      <c r="B162" s="7" t="s">
        <v>19</v>
      </c>
      <c r="C162" s="8" t="s">
        <v>20</v>
      </c>
      <c r="D162" s="8" t="s">
        <v>21</v>
      </c>
      <c r="E162" s="8" t="s">
        <v>22</v>
      </c>
      <c r="F162" s="8" t="s">
        <v>23</v>
      </c>
      <c r="G162" s="8" t="s">
        <v>24</v>
      </c>
      <c r="H162" s="8" t="s">
        <v>25</v>
      </c>
      <c r="I162" s="8">
        <v>68</v>
      </c>
      <c r="J162" s="8" t="s">
        <v>156</v>
      </c>
      <c r="K162" s="8" t="s">
        <v>157</v>
      </c>
      <c r="L162" s="8">
        <v>2</v>
      </c>
      <c r="M162" s="8">
        <v>73</v>
      </c>
      <c r="N162" s="8">
        <v>273</v>
      </c>
      <c r="O162" s="8">
        <v>58</v>
      </c>
      <c r="P162" s="8" t="s">
        <v>46</v>
      </c>
      <c r="Q162" s="8">
        <v>3</v>
      </c>
      <c r="R162" s="9"/>
      <c r="S162">
        <f t="shared" si="11"/>
        <v>42</v>
      </c>
      <c r="T162">
        <v>23</v>
      </c>
      <c r="U162">
        <v>42</v>
      </c>
      <c r="V162">
        <f t="shared" si="8"/>
        <v>1</v>
      </c>
      <c r="W162" t="str">
        <f t="shared" si="9"/>
        <v>42_23</v>
      </c>
      <c r="X162" t="str">
        <f t="shared" si="10"/>
        <v>42_1</v>
      </c>
      <c r="Y162" s="8">
        <v>73</v>
      </c>
      <c r="Z162" s="8">
        <v>273</v>
      </c>
    </row>
    <row r="163" spans="1:26" x14ac:dyDescent="0.3">
      <c r="A163" s="6" t="s">
        <v>18</v>
      </c>
      <c r="B163" s="7" t="s">
        <v>19</v>
      </c>
      <c r="C163" s="8" t="s">
        <v>20</v>
      </c>
      <c r="D163" s="8" t="s">
        <v>21</v>
      </c>
      <c r="E163" s="8" t="s">
        <v>22</v>
      </c>
      <c r="F163" s="8" t="s">
        <v>23</v>
      </c>
      <c r="G163" s="8" t="s">
        <v>24</v>
      </c>
      <c r="H163" s="8" t="s">
        <v>25</v>
      </c>
      <c r="I163" s="8">
        <v>13</v>
      </c>
      <c r="J163" s="8" t="s">
        <v>51</v>
      </c>
      <c r="K163" s="8" t="s">
        <v>52</v>
      </c>
      <c r="L163" s="8">
        <v>2</v>
      </c>
      <c r="M163" s="8">
        <v>74</v>
      </c>
      <c r="N163" s="8">
        <v>274</v>
      </c>
      <c r="O163" s="8">
        <v>23</v>
      </c>
      <c r="P163" s="8"/>
      <c r="Q163" s="8"/>
      <c r="R163" s="9"/>
      <c r="S163">
        <f t="shared" si="11"/>
        <v>42</v>
      </c>
      <c r="T163">
        <v>25</v>
      </c>
      <c r="U163">
        <v>42</v>
      </c>
      <c r="V163">
        <f t="shared" si="8"/>
        <v>2</v>
      </c>
      <c r="W163" t="str">
        <f t="shared" si="9"/>
        <v>42_25</v>
      </c>
      <c r="X163" t="str">
        <f t="shared" si="10"/>
        <v>42_2</v>
      </c>
      <c r="Y163" s="8">
        <v>74</v>
      </c>
      <c r="Z163" s="8">
        <v>274</v>
      </c>
    </row>
    <row r="164" spans="1:26" x14ac:dyDescent="0.3">
      <c r="A164" s="6" t="s">
        <v>18</v>
      </c>
      <c r="B164" s="7" t="s">
        <v>19</v>
      </c>
      <c r="C164" s="8" t="s">
        <v>20</v>
      </c>
      <c r="D164" s="8" t="s">
        <v>21</v>
      </c>
      <c r="E164" s="8" t="s">
        <v>22</v>
      </c>
      <c r="F164" s="8" t="s">
        <v>23</v>
      </c>
      <c r="G164" s="8" t="s">
        <v>24</v>
      </c>
      <c r="H164" s="8" t="s">
        <v>25</v>
      </c>
      <c r="I164" s="8">
        <v>16</v>
      </c>
      <c r="J164" s="8" t="s">
        <v>57</v>
      </c>
      <c r="K164" s="8" t="s">
        <v>58</v>
      </c>
      <c r="L164" s="8">
        <v>2</v>
      </c>
      <c r="M164" s="8">
        <v>75</v>
      </c>
      <c r="N164" s="8">
        <v>275</v>
      </c>
      <c r="O164" s="8">
        <v>57</v>
      </c>
      <c r="P164" s="8" t="s">
        <v>46</v>
      </c>
      <c r="Q164" s="8">
        <v>3</v>
      </c>
      <c r="R164" s="9"/>
      <c r="S164">
        <f t="shared" si="11"/>
        <v>42</v>
      </c>
      <c r="T164">
        <v>27</v>
      </c>
      <c r="U164">
        <v>42</v>
      </c>
      <c r="V164">
        <f t="shared" si="8"/>
        <v>3</v>
      </c>
      <c r="W164" t="str">
        <f t="shared" si="9"/>
        <v>42_27</v>
      </c>
      <c r="X164" t="str">
        <f t="shared" si="10"/>
        <v>42_3</v>
      </c>
      <c r="Y164" s="8">
        <v>75</v>
      </c>
      <c r="Z164" s="8">
        <v>275</v>
      </c>
    </row>
    <row r="165" spans="1:26" x14ac:dyDescent="0.3">
      <c r="A165" s="6" t="s">
        <v>18</v>
      </c>
      <c r="B165" s="7" t="s">
        <v>19</v>
      </c>
      <c r="C165" s="8" t="s">
        <v>20</v>
      </c>
      <c r="D165" s="8" t="s">
        <v>21</v>
      </c>
      <c r="E165" s="8" t="s">
        <v>22</v>
      </c>
      <c r="F165" s="8" t="s">
        <v>23</v>
      </c>
      <c r="G165" s="8" t="s">
        <v>24</v>
      </c>
      <c r="H165" s="8" t="s">
        <v>25</v>
      </c>
      <c r="I165" s="8">
        <v>51</v>
      </c>
      <c r="J165" s="8"/>
      <c r="K165" s="8" t="s">
        <v>123</v>
      </c>
      <c r="L165" s="8">
        <v>2</v>
      </c>
      <c r="M165" s="8">
        <v>76</v>
      </c>
      <c r="N165" s="8">
        <v>276</v>
      </c>
      <c r="O165" s="8"/>
      <c r="P165" s="8" t="s">
        <v>46</v>
      </c>
      <c r="Q165" s="8">
        <v>1</v>
      </c>
      <c r="R165" s="9"/>
      <c r="S165">
        <f t="shared" si="11"/>
        <v>42</v>
      </c>
      <c r="T165">
        <v>29</v>
      </c>
      <c r="U165">
        <v>42</v>
      </c>
      <c r="V165">
        <f t="shared" si="8"/>
        <v>4</v>
      </c>
      <c r="W165" t="str">
        <f t="shared" si="9"/>
        <v>42_29</v>
      </c>
      <c r="X165" t="str">
        <f t="shared" si="10"/>
        <v>42_4</v>
      </c>
      <c r="Y165" s="8">
        <v>76</v>
      </c>
      <c r="Z165" s="8">
        <v>276</v>
      </c>
    </row>
    <row r="166" spans="1:26" x14ac:dyDescent="0.3">
      <c r="A166" s="6" t="s">
        <v>18</v>
      </c>
      <c r="B166" s="7" t="s">
        <v>19</v>
      </c>
      <c r="C166" s="8" t="s">
        <v>20</v>
      </c>
      <c r="D166" s="8" t="s">
        <v>21</v>
      </c>
      <c r="E166" s="8" t="s">
        <v>22</v>
      </c>
      <c r="F166" s="8" t="s">
        <v>23</v>
      </c>
      <c r="G166" s="8" t="s">
        <v>24</v>
      </c>
      <c r="H166" s="8" t="s">
        <v>25</v>
      </c>
      <c r="I166" s="8">
        <v>19</v>
      </c>
      <c r="J166" s="8"/>
      <c r="K166" s="8" t="s">
        <v>63</v>
      </c>
      <c r="L166" s="8">
        <v>2</v>
      </c>
      <c r="M166" s="8">
        <v>77</v>
      </c>
      <c r="N166" s="8">
        <v>277</v>
      </c>
      <c r="O166" s="8"/>
      <c r="P166" s="8" t="s">
        <v>46</v>
      </c>
      <c r="Q166" s="8">
        <v>1</v>
      </c>
      <c r="R166" s="9"/>
      <c r="S166">
        <f t="shared" si="11"/>
        <v>43</v>
      </c>
      <c r="T166">
        <v>23</v>
      </c>
      <c r="U166">
        <v>43</v>
      </c>
      <c r="V166">
        <f t="shared" si="8"/>
        <v>1</v>
      </c>
      <c r="W166" t="str">
        <f t="shared" si="9"/>
        <v>43_23</v>
      </c>
      <c r="X166" t="str">
        <f t="shared" si="10"/>
        <v>43_1</v>
      </c>
      <c r="Y166" s="8">
        <v>77</v>
      </c>
      <c r="Z166" s="8">
        <v>277</v>
      </c>
    </row>
    <row r="167" spans="1:26" x14ac:dyDescent="0.3">
      <c r="A167" s="6" t="s">
        <v>18</v>
      </c>
      <c r="B167" s="7" t="s">
        <v>19</v>
      </c>
      <c r="C167" s="8" t="s">
        <v>20</v>
      </c>
      <c r="D167" s="8" t="s">
        <v>21</v>
      </c>
      <c r="E167" s="8" t="s">
        <v>22</v>
      </c>
      <c r="F167" s="8" t="s">
        <v>23</v>
      </c>
      <c r="G167" s="8" t="s">
        <v>24</v>
      </c>
      <c r="H167" s="8" t="s">
        <v>25</v>
      </c>
      <c r="I167" s="8">
        <v>84</v>
      </c>
      <c r="J167" s="8" t="s">
        <v>186</v>
      </c>
      <c r="K167" s="8" t="s">
        <v>187</v>
      </c>
      <c r="L167" s="8">
        <v>2</v>
      </c>
      <c r="M167" s="8">
        <v>78</v>
      </c>
      <c r="N167" s="8">
        <v>278</v>
      </c>
      <c r="O167" s="8">
        <v>18</v>
      </c>
      <c r="P167" s="8"/>
      <c r="Q167" s="8"/>
      <c r="R167" s="9"/>
      <c r="S167">
        <f t="shared" si="11"/>
        <v>43</v>
      </c>
      <c r="T167">
        <v>25</v>
      </c>
      <c r="U167">
        <v>43</v>
      </c>
      <c r="V167">
        <f t="shared" si="8"/>
        <v>2</v>
      </c>
      <c r="W167" t="str">
        <f t="shared" si="9"/>
        <v>43_25</v>
      </c>
      <c r="X167" t="str">
        <f t="shared" si="10"/>
        <v>43_2</v>
      </c>
      <c r="Y167" s="8">
        <v>78</v>
      </c>
      <c r="Z167" s="8">
        <v>278</v>
      </c>
    </row>
    <row r="168" spans="1:26" x14ac:dyDescent="0.3">
      <c r="A168" s="6" t="s">
        <v>18</v>
      </c>
      <c r="B168" s="7" t="s">
        <v>19</v>
      </c>
      <c r="C168" s="8" t="s">
        <v>20</v>
      </c>
      <c r="D168" s="8" t="s">
        <v>21</v>
      </c>
      <c r="E168" s="8" t="s">
        <v>22</v>
      </c>
      <c r="F168" s="8" t="s">
        <v>23</v>
      </c>
      <c r="G168" s="8" t="s">
        <v>24</v>
      </c>
      <c r="H168" s="8" t="s">
        <v>25</v>
      </c>
      <c r="I168" s="8">
        <v>76</v>
      </c>
      <c r="J168" s="8" t="s">
        <v>171</v>
      </c>
      <c r="K168" s="8" t="s">
        <v>172</v>
      </c>
      <c r="L168" s="8">
        <v>2</v>
      </c>
      <c r="M168" s="8">
        <v>79</v>
      </c>
      <c r="N168" s="8">
        <v>279</v>
      </c>
      <c r="O168" s="8">
        <v>45</v>
      </c>
      <c r="P168" s="8" t="s">
        <v>46</v>
      </c>
      <c r="Q168" s="8">
        <v>3</v>
      </c>
      <c r="R168" s="9"/>
      <c r="S168">
        <f t="shared" si="11"/>
        <v>43</v>
      </c>
      <c r="T168">
        <v>27</v>
      </c>
      <c r="U168">
        <v>43</v>
      </c>
      <c r="V168">
        <f t="shared" si="8"/>
        <v>3</v>
      </c>
      <c r="W168" t="str">
        <f t="shared" si="9"/>
        <v>43_27</v>
      </c>
      <c r="X168" t="str">
        <f t="shared" si="10"/>
        <v>43_3</v>
      </c>
      <c r="Y168" s="8">
        <v>79</v>
      </c>
      <c r="Z168" s="8">
        <v>279</v>
      </c>
    </row>
    <row r="169" spans="1:26" x14ac:dyDescent="0.3">
      <c r="A169" s="6" t="s">
        <v>18</v>
      </c>
      <c r="B169" s="7" t="s">
        <v>19</v>
      </c>
      <c r="C169" s="8" t="s">
        <v>20</v>
      </c>
      <c r="D169" s="8" t="s">
        <v>21</v>
      </c>
      <c r="E169" s="8" t="s">
        <v>22</v>
      </c>
      <c r="F169" s="8" t="s">
        <v>23</v>
      </c>
      <c r="G169" s="8" t="s">
        <v>24</v>
      </c>
      <c r="H169" s="8" t="s">
        <v>25</v>
      </c>
      <c r="I169" s="8">
        <v>38</v>
      </c>
      <c r="J169" s="8" t="s">
        <v>99</v>
      </c>
      <c r="K169" s="8" t="s">
        <v>100</v>
      </c>
      <c r="L169" s="8">
        <v>2</v>
      </c>
      <c r="M169" s="8">
        <v>80</v>
      </c>
      <c r="N169" s="8">
        <v>280</v>
      </c>
      <c r="O169" s="8">
        <v>66</v>
      </c>
      <c r="P169" s="8" t="s">
        <v>46</v>
      </c>
      <c r="Q169" s="8">
        <v>3</v>
      </c>
      <c r="R169" s="9"/>
      <c r="S169">
        <f t="shared" si="11"/>
        <v>43</v>
      </c>
      <c r="T169">
        <v>29</v>
      </c>
      <c r="U169">
        <v>43</v>
      </c>
      <c r="V169">
        <f t="shared" si="8"/>
        <v>4</v>
      </c>
      <c r="W169" t="str">
        <f t="shared" si="9"/>
        <v>43_29</v>
      </c>
      <c r="X169" t="str">
        <f t="shared" si="10"/>
        <v>43_4</v>
      </c>
      <c r="Y169" s="8">
        <v>80</v>
      </c>
      <c r="Z169" s="8">
        <v>280</v>
      </c>
    </row>
    <row r="170" spans="1:26" x14ac:dyDescent="0.3">
      <c r="A170" s="6" t="s">
        <v>18</v>
      </c>
      <c r="B170" s="7" t="s">
        <v>19</v>
      </c>
      <c r="C170" s="8" t="s">
        <v>20</v>
      </c>
      <c r="D170" s="8" t="s">
        <v>21</v>
      </c>
      <c r="E170" s="8" t="s">
        <v>22</v>
      </c>
      <c r="F170" s="8" t="s">
        <v>23</v>
      </c>
      <c r="G170" s="8" t="s">
        <v>24</v>
      </c>
      <c r="H170" s="8" t="s">
        <v>25</v>
      </c>
      <c r="I170" s="8">
        <v>25</v>
      </c>
      <c r="J170" s="8" t="s">
        <v>74</v>
      </c>
      <c r="K170" s="8" t="s">
        <v>75</v>
      </c>
      <c r="L170" s="8">
        <v>2</v>
      </c>
      <c r="M170" s="8">
        <v>81</v>
      </c>
      <c r="N170" s="8">
        <v>281</v>
      </c>
      <c r="O170" s="8">
        <v>4</v>
      </c>
      <c r="P170" s="8"/>
      <c r="Q170" s="8"/>
      <c r="R170" s="9"/>
      <c r="S170">
        <f t="shared" si="11"/>
        <v>44</v>
      </c>
      <c r="T170">
        <v>23</v>
      </c>
      <c r="U170">
        <v>44</v>
      </c>
      <c r="V170">
        <f t="shared" si="8"/>
        <v>1</v>
      </c>
      <c r="W170" t="str">
        <f t="shared" si="9"/>
        <v>44_23</v>
      </c>
      <c r="X170" t="str">
        <f t="shared" si="10"/>
        <v>44_1</v>
      </c>
      <c r="Y170" s="8">
        <v>81</v>
      </c>
      <c r="Z170" s="8">
        <v>281</v>
      </c>
    </row>
    <row r="171" spans="1:26" x14ac:dyDescent="0.3">
      <c r="A171" s="6" t="s">
        <v>18</v>
      </c>
      <c r="B171" s="7" t="s">
        <v>19</v>
      </c>
      <c r="C171" s="8" t="s">
        <v>20</v>
      </c>
      <c r="D171" s="8" t="s">
        <v>21</v>
      </c>
      <c r="E171" s="8" t="s">
        <v>22</v>
      </c>
      <c r="F171" s="8" t="s">
        <v>23</v>
      </c>
      <c r="G171" s="8" t="s">
        <v>24</v>
      </c>
      <c r="H171" s="8" t="s">
        <v>25</v>
      </c>
      <c r="I171" s="8">
        <v>72</v>
      </c>
      <c r="J171" s="8" t="s">
        <v>163</v>
      </c>
      <c r="K171" s="8" t="s">
        <v>164</v>
      </c>
      <c r="L171" s="8">
        <v>2</v>
      </c>
      <c r="M171" s="8">
        <v>82</v>
      </c>
      <c r="N171" s="8">
        <v>282</v>
      </c>
      <c r="O171" s="8">
        <v>60</v>
      </c>
      <c r="P171" s="8" t="s">
        <v>46</v>
      </c>
      <c r="Q171" s="8">
        <v>3</v>
      </c>
      <c r="R171" s="9"/>
      <c r="S171">
        <f t="shared" si="11"/>
        <v>44</v>
      </c>
      <c r="T171">
        <v>25</v>
      </c>
      <c r="U171">
        <v>44</v>
      </c>
      <c r="V171">
        <f t="shared" si="8"/>
        <v>2</v>
      </c>
      <c r="W171" t="str">
        <f t="shared" si="9"/>
        <v>44_25</v>
      </c>
      <c r="X171" t="str">
        <f t="shared" si="10"/>
        <v>44_2</v>
      </c>
      <c r="Y171" s="8">
        <v>82</v>
      </c>
      <c r="Z171" s="8">
        <v>282</v>
      </c>
    </row>
    <row r="172" spans="1:26" x14ac:dyDescent="0.3">
      <c r="A172" s="6" t="s">
        <v>18</v>
      </c>
      <c r="B172" s="7" t="s">
        <v>19</v>
      </c>
      <c r="C172" s="8" t="s">
        <v>20</v>
      </c>
      <c r="D172" s="8" t="s">
        <v>21</v>
      </c>
      <c r="E172" s="8" t="s">
        <v>22</v>
      </c>
      <c r="F172" s="8" t="s">
        <v>23</v>
      </c>
      <c r="G172" s="8" t="s">
        <v>24</v>
      </c>
      <c r="H172" s="8" t="s">
        <v>25</v>
      </c>
      <c r="I172" s="8">
        <v>75</v>
      </c>
      <c r="J172" s="8" t="s">
        <v>169</v>
      </c>
      <c r="K172" s="8" t="s">
        <v>170</v>
      </c>
      <c r="L172" s="8">
        <v>2</v>
      </c>
      <c r="M172" s="8">
        <v>83</v>
      </c>
      <c r="N172" s="8">
        <v>283</v>
      </c>
      <c r="O172" s="8">
        <v>74</v>
      </c>
      <c r="P172" s="8" t="s">
        <v>46</v>
      </c>
      <c r="Q172" s="8">
        <v>3</v>
      </c>
      <c r="R172" s="9"/>
      <c r="S172">
        <f t="shared" si="11"/>
        <v>44</v>
      </c>
      <c r="T172">
        <v>27</v>
      </c>
      <c r="U172">
        <v>44</v>
      </c>
      <c r="V172">
        <f t="shared" si="8"/>
        <v>3</v>
      </c>
      <c r="W172" t="str">
        <f t="shared" si="9"/>
        <v>44_27</v>
      </c>
      <c r="X172" t="str">
        <f t="shared" si="10"/>
        <v>44_3</v>
      </c>
      <c r="Y172" s="8">
        <v>83</v>
      </c>
      <c r="Z172" s="8">
        <v>283</v>
      </c>
    </row>
    <row r="173" spans="1:26" x14ac:dyDescent="0.3">
      <c r="A173" s="6" t="s">
        <v>18</v>
      </c>
      <c r="B173" s="7" t="s">
        <v>19</v>
      </c>
      <c r="C173" s="8" t="s">
        <v>20</v>
      </c>
      <c r="D173" s="8" t="s">
        <v>21</v>
      </c>
      <c r="E173" s="8" t="s">
        <v>22</v>
      </c>
      <c r="F173" s="8" t="s">
        <v>23</v>
      </c>
      <c r="G173" s="8" t="s">
        <v>24</v>
      </c>
      <c r="H173" s="8" t="s">
        <v>25</v>
      </c>
      <c r="I173" s="8">
        <v>2</v>
      </c>
      <c r="J173" s="8" t="s">
        <v>28</v>
      </c>
      <c r="K173" s="8" t="s">
        <v>29</v>
      </c>
      <c r="L173" s="8">
        <v>2</v>
      </c>
      <c r="M173" s="8">
        <v>84</v>
      </c>
      <c r="N173" s="8">
        <v>284</v>
      </c>
      <c r="O173" s="8">
        <v>10</v>
      </c>
      <c r="P173" s="8"/>
      <c r="Q173" s="8"/>
      <c r="R173" s="9"/>
      <c r="S173">
        <f t="shared" si="11"/>
        <v>44</v>
      </c>
      <c r="T173">
        <v>29</v>
      </c>
      <c r="U173">
        <v>44</v>
      </c>
      <c r="V173">
        <f t="shared" si="8"/>
        <v>4</v>
      </c>
      <c r="W173" t="str">
        <f t="shared" si="9"/>
        <v>44_29</v>
      </c>
      <c r="X173" t="str">
        <f t="shared" si="10"/>
        <v>44_4</v>
      </c>
      <c r="Y173" s="8">
        <v>84</v>
      </c>
      <c r="Z173" s="8">
        <v>284</v>
      </c>
    </row>
    <row r="174" spans="1:26" x14ac:dyDescent="0.3">
      <c r="A174" s="6" t="s">
        <v>18</v>
      </c>
      <c r="B174" s="7" t="s">
        <v>19</v>
      </c>
      <c r="C174" s="8" t="s">
        <v>20</v>
      </c>
      <c r="D174" s="8" t="s">
        <v>21</v>
      </c>
      <c r="E174" s="8" t="s">
        <v>22</v>
      </c>
      <c r="F174" s="8" t="s">
        <v>23</v>
      </c>
      <c r="G174" s="8" t="s">
        <v>24</v>
      </c>
      <c r="H174" s="8" t="s">
        <v>25</v>
      </c>
      <c r="I174" s="8">
        <v>46</v>
      </c>
      <c r="J174" s="8" t="s">
        <v>113</v>
      </c>
      <c r="K174" s="8" t="s">
        <v>114</v>
      </c>
      <c r="L174" s="8">
        <v>2</v>
      </c>
      <c r="M174" s="8">
        <v>85</v>
      </c>
      <c r="N174" s="8">
        <v>285</v>
      </c>
      <c r="O174" s="8">
        <v>71</v>
      </c>
      <c r="P174" s="8" t="s">
        <v>46</v>
      </c>
      <c r="Q174" s="8">
        <v>3</v>
      </c>
      <c r="R174" s="9"/>
      <c r="S174">
        <f t="shared" si="11"/>
        <v>45</v>
      </c>
      <c r="T174">
        <v>23</v>
      </c>
      <c r="U174">
        <v>45</v>
      </c>
      <c r="V174">
        <f t="shared" si="8"/>
        <v>1</v>
      </c>
      <c r="W174" t="str">
        <f t="shared" si="9"/>
        <v>45_23</v>
      </c>
      <c r="X174" t="str">
        <f t="shared" si="10"/>
        <v>45_1</v>
      </c>
      <c r="Y174" s="8">
        <v>85</v>
      </c>
      <c r="Z174" s="8">
        <v>285</v>
      </c>
    </row>
    <row r="175" spans="1:26" x14ac:dyDescent="0.3">
      <c r="A175" s="6" t="s">
        <v>18</v>
      </c>
      <c r="B175" s="7" t="s">
        <v>19</v>
      </c>
      <c r="C175" s="8" t="s">
        <v>20</v>
      </c>
      <c r="D175" s="8" t="s">
        <v>21</v>
      </c>
      <c r="E175" s="8" t="s">
        <v>22</v>
      </c>
      <c r="F175" s="8" t="s">
        <v>23</v>
      </c>
      <c r="G175" s="8" t="s">
        <v>24</v>
      </c>
      <c r="H175" s="8" t="s">
        <v>25</v>
      </c>
      <c r="I175" s="8">
        <v>10</v>
      </c>
      <c r="J175" s="8" t="s">
        <v>44</v>
      </c>
      <c r="K175" s="8" t="s">
        <v>45</v>
      </c>
      <c r="L175" s="8">
        <v>2</v>
      </c>
      <c r="M175" s="8">
        <v>86</v>
      </c>
      <c r="N175" s="8">
        <v>286</v>
      </c>
      <c r="O175" s="8">
        <v>52</v>
      </c>
      <c r="P175" s="8" t="s">
        <v>46</v>
      </c>
      <c r="Q175" s="8">
        <v>3</v>
      </c>
      <c r="R175" s="9"/>
      <c r="S175">
        <f t="shared" si="11"/>
        <v>45</v>
      </c>
      <c r="T175">
        <v>25</v>
      </c>
      <c r="U175">
        <v>45</v>
      </c>
      <c r="V175">
        <f t="shared" si="8"/>
        <v>2</v>
      </c>
      <c r="W175" t="str">
        <f t="shared" si="9"/>
        <v>45_25</v>
      </c>
      <c r="X175" t="str">
        <f t="shared" si="10"/>
        <v>45_2</v>
      </c>
      <c r="Y175" s="8">
        <v>86</v>
      </c>
      <c r="Z175" s="8">
        <v>286</v>
      </c>
    </row>
    <row r="176" spans="1:26" x14ac:dyDescent="0.3">
      <c r="A176" s="6" t="s">
        <v>18</v>
      </c>
      <c r="B176" s="7" t="s">
        <v>19</v>
      </c>
      <c r="C176" s="8" t="s">
        <v>20</v>
      </c>
      <c r="D176" s="8" t="s">
        <v>21</v>
      </c>
      <c r="E176" s="8" t="s">
        <v>22</v>
      </c>
      <c r="F176" s="8" t="s">
        <v>23</v>
      </c>
      <c r="G176" s="8" t="s">
        <v>24</v>
      </c>
      <c r="H176" s="8" t="s">
        <v>25</v>
      </c>
      <c r="I176" s="8">
        <v>18</v>
      </c>
      <c r="J176" s="8" t="s">
        <v>61</v>
      </c>
      <c r="K176" s="8" t="s">
        <v>62</v>
      </c>
      <c r="L176" s="8">
        <v>2</v>
      </c>
      <c r="M176" s="8">
        <v>87</v>
      </c>
      <c r="N176" s="8">
        <v>287</v>
      </c>
      <c r="O176" s="8">
        <v>38</v>
      </c>
      <c r="P176" s="8" t="s">
        <v>46</v>
      </c>
      <c r="Q176" s="8">
        <v>3</v>
      </c>
      <c r="R176" s="9"/>
      <c r="S176">
        <f t="shared" si="11"/>
        <v>45</v>
      </c>
      <c r="T176">
        <v>27</v>
      </c>
      <c r="U176">
        <v>45</v>
      </c>
      <c r="V176">
        <f t="shared" si="8"/>
        <v>3</v>
      </c>
      <c r="W176" t="str">
        <f t="shared" si="9"/>
        <v>45_27</v>
      </c>
      <c r="X176" t="str">
        <f t="shared" si="10"/>
        <v>45_3</v>
      </c>
      <c r="Y176" s="8">
        <v>87</v>
      </c>
      <c r="Z176" s="8">
        <v>287</v>
      </c>
    </row>
    <row r="177" spans="1:26" x14ac:dyDescent="0.3">
      <c r="A177" s="10" t="s">
        <v>18</v>
      </c>
      <c r="B177" s="7" t="s">
        <v>19</v>
      </c>
      <c r="C177" s="11" t="s">
        <v>20</v>
      </c>
      <c r="D177" s="11" t="s">
        <v>21</v>
      </c>
      <c r="E177" s="11" t="s">
        <v>22</v>
      </c>
      <c r="F177" s="11" t="s">
        <v>23</v>
      </c>
      <c r="G177" s="11" t="s">
        <v>24</v>
      </c>
      <c r="H177" s="11" t="s">
        <v>25</v>
      </c>
      <c r="I177" s="11">
        <v>40</v>
      </c>
      <c r="J177" s="11" t="s">
        <v>103</v>
      </c>
      <c r="K177" s="11" t="s">
        <v>104</v>
      </c>
      <c r="L177" s="11">
        <v>2</v>
      </c>
      <c r="M177" s="11">
        <v>88</v>
      </c>
      <c r="N177" s="11">
        <v>288</v>
      </c>
      <c r="O177" s="11">
        <v>53</v>
      </c>
      <c r="P177" s="11" t="s">
        <v>46</v>
      </c>
      <c r="Q177" s="11">
        <v>3</v>
      </c>
      <c r="R177" s="12"/>
      <c r="S177">
        <f t="shared" si="11"/>
        <v>45</v>
      </c>
      <c r="T177">
        <v>29</v>
      </c>
      <c r="U177">
        <v>45</v>
      </c>
      <c r="V177">
        <f t="shared" si="8"/>
        <v>4</v>
      </c>
      <c r="W177" t="str">
        <f t="shared" si="9"/>
        <v>45_29</v>
      </c>
      <c r="X177" t="str">
        <f t="shared" si="10"/>
        <v>45_4</v>
      </c>
      <c r="Y177" s="11">
        <v>88</v>
      </c>
      <c r="Z177" s="11">
        <v>288</v>
      </c>
    </row>
  </sheetData>
  <sortState xmlns:xlrd2="http://schemas.microsoft.com/office/spreadsheetml/2017/richdata2" ref="A2:V177">
    <sortCondition ref="L2:L177"/>
    <sortCondition ref="M2:M1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26CE-AE85-4F47-B48C-8A7C4C830574}">
  <dimension ref="A1:I177"/>
  <sheetViews>
    <sheetView tabSelected="1" workbookViewId="0">
      <selection sqref="A1:J1048576"/>
    </sheetView>
  </sheetViews>
  <sheetFormatPr defaultRowHeight="14.4" x14ac:dyDescent="0.3"/>
  <sheetData>
    <row r="1" spans="1:9" x14ac:dyDescent="0.3">
      <c r="A1" s="14" t="s">
        <v>231</v>
      </c>
      <c r="B1" s="14" t="s">
        <v>232</v>
      </c>
      <c r="C1" s="14" t="s">
        <v>233</v>
      </c>
      <c r="D1" s="14" t="s">
        <v>12</v>
      </c>
      <c r="E1" s="14" t="s">
        <v>234</v>
      </c>
      <c r="F1" s="14" t="s">
        <v>235</v>
      </c>
      <c r="G1" s="14" t="s">
        <v>236</v>
      </c>
      <c r="H1" s="14" t="s">
        <v>10</v>
      </c>
      <c r="I1" s="14" t="s">
        <v>237</v>
      </c>
    </row>
    <row r="2" spans="1:9" x14ac:dyDescent="0.3">
      <c r="A2" t="s">
        <v>238</v>
      </c>
      <c r="B2" t="s">
        <v>239</v>
      </c>
      <c r="C2">
        <v>1</v>
      </c>
      <c r="D2">
        <v>1</v>
      </c>
      <c r="E2">
        <v>2</v>
      </c>
      <c r="F2">
        <v>23</v>
      </c>
      <c r="G2" t="s">
        <v>26</v>
      </c>
      <c r="H2" t="s">
        <v>27</v>
      </c>
      <c r="I2" t="str">
        <f>"MV"&amp;"$"&amp;B2&amp;"$"&amp;"Rep"&amp;C2&amp;"$"&amp;"Plot"&amp;D2&amp;"$"&amp;"Row"&amp;F2&amp;"$"&amp;"Range"&amp;E2&amp;"$"&amp;H2</f>
        <v>MV$Hybrid-HIPS$Rep1$Plot1$Row23$Range2$PHP02 x PHK76</v>
      </c>
    </row>
    <row r="3" spans="1:9" x14ac:dyDescent="0.3">
      <c r="A3" t="s">
        <v>238</v>
      </c>
      <c r="B3" t="s">
        <v>239</v>
      </c>
      <c r="C3">
        <v>1</v>
      </c>
      <c r="D3">
        <v>5</v>
      </c>
      <c r="E3">
        <v>3</v>
      </c>
      <c r="F3">
        <v>23</v>
      </c>
      <c r="G3" t="s">
        <v>33</v>
      </c>
      <c r="H3" t="s">
        <v>34</v>
      </c>
      <c r="I3" t="str">
        <f t="shared" ref="I3:I66" si="0">"MV"&amp;"$"&amp;B3&amp;"$"&amp;"Rep"&amp;C3&amp;"$"&amp;"Plot"&amp;D3&amp;"$"&amp;"Row"&amp;F3&amp;"$"&amp;"Range"&amp;E3&amp;"$"&amp;H3</f>
        <v>MV$Hybrid-HIPS$Rep1$Plot5$Row23$Range3$PHP02 x LH145</v>
      </c>
    </row>
    <row r="4" spans="1:9" x14ac:dyDescent="0.3">
      <c r="A4" t="s">
        <v>238</v>
      </c>
      <c r="B4" t="s">
        <v>239</v>
      </c>
      <c r="C4">
        <v>1</v>
      </c>
      <c r="D4">
        <v>9</v>
      </c>
      <c r="E4">
        <v>4</v>
      </c>
      <c r="F4">
        <v>23</v>
      </c>
      <c r="G4" t="s">
        <v>42</v>
      </c>
      <c r="H4" t="s">
        <v>43</v>
      </c>
      <c r="I4" t="str">
        <f t="shared" si="0"/>
        <v>MV$Hybrid-HIPS$Rep1$Plot9$Row23$Range4$PHK56 x LH145</v>
      </c>
    </row>
    <row r="5" spans="1:9" x14ac:dyDescent="0.3">
      <c r="A5" t="s">
        <v>238</v>
      </c>
      <c r="B5" t="s">
        <v>239</v>
      </c>
      <c r="C5">
        <v>1</v>
      </c>
      <c r="D5">
        <v>13</v>
      </c>
      <c r="E5">
        <v>5</v>
      </c>
      <c r="F5">
        <v>23</v>
      </c>
      <c r="G5" t="s">
        <v>51</v>
      </c>
      <c r="H5" t="s">
        <v>52</v>
      </c>
      <c r="I5" t="str">
        <f t="shared" si="0"/>
        <v>MV$Hybrid-HIPS$Rep1$Plot13$Row23$Range5$PHK76 x LH82</v>
      </c>
    </row>
    <row r="6" spans="1:9" x14ac:dyDescent="0.3">
      <c r="A6" t="s">
        <v>238</v>
      </c>
      <c r="B6" t="s">
        <v>239</v>
      </c>
      <c r="C6">
        <v>1</v>
      </c>
      <c r="D6">
        <v>17</v>
      </c>
      <c r="E6">
        <v>6</v>
      </c>
      <c r="F6">
        <v>23</v>
      </c>
      <c r="G6" t="s">
        <v>59</v>
      </c>
      <c r="H6" t="s">
        <v>60</v>
      </c>
      <c r="I6" t="str">
        <f t="shared" si="0"/>
        <v>MV$Hybrid-HIPS$Rep1$Plot17$Row23$Range6$PHP02 x PHN46</v>
      </c>
    </row>
    <row r="7" spans="1:9" x14ac:dyDescent="0.3">
      <c r="A7" t="s">
        <v>238</v>
      </c>
      <c r="B7" t="s">
        <v>239</v>
      </c>
      <c r="C7">
        <v>1</v>
      </c>
      <c r="D7">
        <v>21</v>
      </c>
      <c r="E7">
        <v>7</v>
      </c>
      <c r="F7">
        <v>23</v>
      </c>
      <c r="G7" t="s">
        <v>66</v>
      </c>
      <c r="H7" t="s">
        <v>67</v>
      </c>
      <c r="I7" t="str">
        <f t="shared" si="0"/>
        <v>MV$Hybrid-HIPS$Rep1$Plot21$Row23$Range7$PHK56 x W606S</v>
      </c>
    </row>
    <row r="8" spans="1:9" x14ac:dyDescent="0.3">
      <c r="A8" t="s">
        <v>238</v>
      </c>
      <c r="B8" t="s">
        <v>239</v>
      </c>
      <c r="C8">
        <v>1</v>
      </c>
      <c r="D8">
        <v>25</v>
      </c>
      <c r="E8">
        <v>8</v>
      </c>
      <c r="F8">
        <v>23</v>
      </c>
      <c r="G8" t="s">
        <v>74</v>
      </c>
      <c r="H8" t="s">
        <v>75</v>
      </c>
      <c r="I8" t="str">
        <f t="shared" si="0"/>
        <v>MV$Hybrid-HIPS$Rep1$Plot25$Row23$Range8$PHP02 x PHG47</v>
      </c>
    </row>
    <row r="9" spans="1:9" x14ac:dyDescent="0.3">
      <c r="A9" t="s">
        <v>238</v>
      </c>
      <c r="B9" t="s">
        <v>239</v>
      </c>
      <c r="C9">
        <v>1</v>
      </c>
      <c r="D9">
        <v>29</v>
      </c>
      <c r="E9">
        <v>9</v>
      </c>
      <c r="F9">
        <v>23</v>
      </c>
      <c r="G9" t="s">
        <v>82</v>
      </c>
      <c r="H9" t="s">
        <v>83</v>
      </c>
      <c r="I9" t="str">
        <f t="shared" si="0"/>
        <v>MV$Hybrid-HIPS$Rep1$Plot29$Row23$Range9$PHK56 x LH185</v>
      </c>
    </row>
    <row r="10" spans="1:9" x14ac:dyDescent="0.3">
      <c r="A10" t="s">
        <v>238</v>
      </c>
      <c r="B10" t="s">
        <v>239</v>
      </c>
      <c r="C10">
        <v>1</v>
      </c>
      <c r="D10">
        <v>33</v>
      </c>
      <c r="E10">
        <v>10</v>
      </c>
      <c r="F10">
        <v>23</v>
      </c>
      <c r="G10" t="s">
        <v>89</v>
      </c>
      <c r="H10" t="s">
        <v>90</v>
      </c>
      <c r="I10" t="str">
        <f t="shared" si="0"/>
        <v>MV$Hybrid-HIPS$Rep1$Plot33$Row23$Range10$PHN46 x W606S</v>
      </c>
    </row>
    <row r="11" spans="1:9" x14ac:dyDescent="0.3">
      <c r="A11" t="s">
        <v>238</v>
      </c>
      <c r="B11" t="s">
        <v>239</v>
      </c>
      <c r="C11">
        <v>1</v>
      </c>
      <c r="D11">
        <v>37</v>
      </c>
      <c r="E11">
        <v>11</v>
      </c>
      <c r="F11">
        <v>23</v>
      </c>
      <c r="G11" t="s">
        <v>97</v>
      </c>
      <c r="H11" t="s">
        <v>98</v>
      </c>
      <c r="I11" t="str">
        <f t="shared" si="0"/>
        <v>MV$Hybrid-HIPS$Rep1$Plot37$Row23$Range11$PHP02 x LH185</v>
      </c>
    </row>
    <row r="12" spans="1:9" x14ac:dyDescent="0.3">
      <c r="A12" t="s">
        <v>238</v>
      </c>
      <c r="B12" t="s">
        <v>239</v>
      </c>
      <c r="C12">
        <v>1</v>
      </c>
      <c r="D12">
        <v>41</v>
      </c>
      <c r="E12">
        <v>12</v>
      </c>
      <c r="F12">
        <v>23</v>
      </c>
      <c r="G12" t="s">
        <v>105</v>
      </c>
      <c r="H12" t="s">
        <v>105</v>
      </c>
      <c r="I12" t="str">
        <f t="shared" si="0"/>
        <v>MV$Hybrid-HIPS$Rep1$Plot41$Row23$Range12$commercial hybrid 5</v>
      </c>
    </row>
    <row r="13" spans="1:9" x14ac:dyDescent="0.3">
      <c r="A13" t="s">
        <v>238</v>
      </c>
      <c r="B13" t="s">
        <v>239</v>
      </c>
      <c r="C13">
        <v>1</v>
      </c>
      <c r="D13">
        <v>45</v>
      </c>
      <c r="E13">
        <v>13</v>
      </c>
      <c r="F13">
        <v>23</v>
      </c>
      <c r="G13" t="s">
        <v>112</v>
      </c>
      <c r="H13" t="s">
        <v>112</v>
      </c>
      <c r="I13" t="str">
        <f t="shared" si="0"/>
        <v>MV$Hybrid-HIPS$Rep1$Plot45$Row23$Range13$commercial hybrid 4</v>
      </c>
    </row>
    <row r="14" spans="1:9" x14ac:dyDescent="0.3">
      <c r="A14" t="s">
        <v>238</v>
      </c>
      <c r="B14" t="s">
        <v>239</v>
      </c>
      <c r="C14">
        <v>1</v>
      </c>
      <c r="D14">
        <v>49</v>
      </c>
      <c r="E14">
        <v>14</v>
      </c>
      <c r="F14">
        <v>23</v>
      </c>
      <c r="G14" t="s">
        <v>119</v>
      </c>
      <c r="H14" t="s">
        <v>120</v>
      </c>
      <c r="I14" t="str">
        <f t="shared" si="0"/>
        <v>MV$Hybrid-HIPS$Rep1$Plot49$Row23$Range14$PHK76 x 3IIH6</v>
      </c>
    </row>
    <row r="15" spans="1:9" x14ac:dyDescent="0.3">
      <c r="A15" t="s">
        <v>238</v>
      </c>
      <c r="B15" t="s">
        <v>239</v>
      </c>
      <c r="C15">
        <v>1</v>
      </c>
      <c r="D15">
        <v>53</v>
      </c>
      <c r="E15">
        <v>15</v>
      </c>
      <c r="F15">
        <v>23</v>
      </c>
      <c r="G15" t="s">
        <v>126</v>
      </c>
      <c r="H15" t="s">
        <v>127</v>
      </c>
      <c r="I15" t="str">
        <f t="shared" si="0"/>
        <v>MV$Hybrid-HIPS$Rep1$Plot53$Row23$Range15$PHK76 x LH145</v>
      </c>
    </row>
    <row r="16" spans="1:9" x14ac:dyDescent="0.3">
      <c r="A16" t="s">
        <v>238</v>
      </c>
      <c r="B16" t="s">
        <v>239</v>
      </c>
      <c r="C16">
        <v>1</v>
      </c>
      <c r="D16">
        <v>57</v>
      </c>
      <c r="E16">
        <v>16</v>
      </c>
      <c r="F16">
        <v>23</v>
      </c>
      <c r="G16" t="s">
        <v>134</v>
      </c>
      <c r="H16" t="s">
        <v>135</v>
      </c>
      <c r="I16" t="str">
        <f t="shared" si="0"/>
        <v>MV$Hybrid-HIPS$Rep1$Plot57$Row23$Range16$PHN46 x PHB47</v>
      </c>
    </row>
    <row r="17" spans="1:9" x14ac:dyDescent="0.3">
      <c r="A17" t="s">
        <v>238</v>
      </c>
      <c r="B17" t="s">
        <v>239</v>
      </c>
      <c r="C17">
        <v>1</v>
      </c>
      <c r="D17">
        <v>61</v>
      </c>
      <c r="E17">
        <v>17</v>
      </c>
      <c r="F17">
        <v>23</v>
      </c>
      <c r="G17" t="s">
        <v>142</v>
      </c>
      <c r="H17" t="s">
        <v>143</v>
      </c>
      <c r="I17" t="str">
        <f t="shared" si="0"/>
        <v>MV$Hybrid-HIPS$Rep1$Plot61$Row23$Range17$PHN46 x PHK56</v>
      </c>
    </row>
    <row r="18" spans="1:9" x14ac:dyDescent="0.3">
      <c r="A18" t="s">
        <v>238</v>
      </c>
      <c r="B18" t="s">
        <v>239</v>
      </c>
      <c r="C18">
        <v>1</v>
      </c>
      <c r="D18">
        <v>65</v>
      </c>
      <c r="E18">
        <v>18</v>
      </c>
      <c r="F18">
        <v>23</v>
      </c>
      <c r="G18" t="s">
        <v>150</v>
      </c>
      <c r="H18" t="s">
        <v>151</v>
      </c>
      <c r="I18" t="str">
        <f t="shared" si="0"/>
        <v>MV$Hybrid-HIPS$Rep1$Plot65$Row23$Range18$PHP02 x PHK56</v>
      </c>
    </row>
    <row r="19" spans="1:9" x14ac:dyDescent="0.3">
      <c r="A19" t="s">
        <v>238</v>
      </c>
      <c r="B19" t="s">
        <v>239</v>
      </c>
      <c r="C19">
        <v>1</v>
      </c>
      <c r="D19">
        <v>69</v>
      </c>
      <c r="E19">
        <v>19</v>
      </c>
      <c r="F19">
        <v>23</v>
      </c>
      <c r="G19" t="s">
        <v>158</v>
      </c>
      <c r="H19" t="s">
        <v>159</v>
      </c>
      <c r="I19" t="str">
        <f t="shared" si="0"/>
        <v>MV$Hybrid-HIPS$Rep1$Plot69$Row23$Range19$PHP02 x LH82</v>
      </c>
    </row>
    <row r="20" spans="1:9" x14ac:dyDescent="0.3">
      <c r="A20" t="s">
        <v>238</v>
      </c>
      <c r="B20" t="s">
        <v>239</v>
      </c>
      <c r="C20">
        <v>1</v>
      </c>
      <c r="D20">
        <v>73</v>
      </c>
      <c r="E20">
        <v>20</v>
      </c>
      <c r="F20">
        <v>23</v>
      </c>
      <c r="G20" t="s">
        <v>165</v>
      </c>
      <c r="H20" t="s">
        <v>166</v>
      </c>
      <c r="I20" t="str">
        <f t="shared" si="0"/>
        <v>MV$Hybrid-HIPS$Rep1$Plot73$Row23$Range20$PHK76 x LH198</v>
      </c>
    </row>
    <row r="21" spans="1:9" x14ac:dyDescent="0.3">
      <c r="A21" t="s">
        <v>238</v>
      </c>
      <c r="B21" t="s">
        <v>239</v>
      </c>
      <c r="C21">
        <v>1</v>
      </c>
      <c r="D21">
        <v>77</v>
      </c>
      <c r="E21">
        <v>21</v>
      </c>
      <c r="F21">
        <v>23</v>
      </c>
      <c r="G21" t="s">
        <v>173</v>
      </c>
      <c r="H21" t="s">
        <v>173</v>
      </c>
      <c r="I21" t="str">
        <f t="shared" si="0"/>
        <v>MV$Hybrid-HIPS$Rep1$Plot77$Row23$Range21$commercial hybrid 3</v>
      </c>
    </row>
    <row r="22" spans="1:9" x14ac:dyDescent="0.3">
      <c r="A22" t="s">
        <v>238</v>
      </c>
      <c r="B22" t="s">
        <v>239</v>
      </c>
      <c r="C22">
        <v>1</v>
      </c>
      <c r="D22">
        <v>81</v>
      </c>
      <c r="E22">
        <v>22</v>
      </c>
      <c r="F22">
        <v>23</v>
      </c>
      <c r="G22" t="s">
        <v>180</v>
      </c>
      <c r="H22" t="s">
        <v>181</v>
      </c>
      <c r="I22" t="str">
        <f t="shared" si="0"/>
        <v>MV$Hybrid-HIPS$Rep1$Plot81$Row23$Range22$PHK56 x PHJ89</v>
      </c>
    </row>
    <row r="23" spans="1:9" x14ac:dyDescent="0.3">
      <c r="A23" t="s">
        <v>238</v>
      </c>
      <c r="B23" t="s">
        <v>239</v>
      </c>
      <c r="C23">
        <v>1</v>
      </c>
      <c r="D23">
        <v>85</v>
      </c>
      <c r="E23">
        <v>23</v>
      </c>
      <c r="F23">
        <v>23</v>
      </c>
      <c r="G23" t="s">
        <v>188</v>
      </c>
      <c r="H23" t="s">
        <v>188</v>
      </c>
      <c r="I23" t="str">
        <f t="shared" si="0"/>
        <v>MV$Hybrid-HIPS$Rep1$Plot85$Row23$Range23$commercial hybrid 2</v>
      </c>
    </row>
    <row r="24" spans="1:9" x14ac:dyDescent="0.3">
      <c r="A24" t="s">
        <v>238</v>
      </c>
      <c r="B24" t="s">
        <v>239</v>
      </c>
      <c r="C24">
        <v>2</v>
      </c>
      <c r="D24">
        <v>1</v>
      </c>
      <c r="E24">
        <v>24</v>
      </c>
      <c r="F24">
        <v>23</v>
      </c>
      <c r="G24" t="s">
        <v>59</v>
      </c>
      <c r="H24" t="s">
        <v>60</v>
      </c>
      <c r="I24" t="str">
        <f t="shared" si="0"/>
        <v>MV$Hybrid-HIPS$Rep2$Plot1$Row23$Range24$PHP02 x PHN46</v>
      </c>
    </row>
    <row r="25" spans="1:9" x14ac:dyDescent="0.3">
      <c r="A25" t="s">
        <v>238</v>
      </c>
      <c r="B25" t="s">
        <v>239</v>
      </c>
      <c r="C25">
        <v>2</v>
      </c>
      <c r="D25">
        <v>5</v>
      </c>
      <c r="E25">
        <v>25</v>
      </c>
      <c r="F25">
        <v>23</v>
      </c>
      <c r="G25" t="s">
        <v>176</v>
      </c>
      <c r="H25" t="s">
        <v>177</v>
      </c>
      <c r="I25" t="str">
        <f t="shared" si="0"/>
        <v>MV$Hybrid-HIPS$Rep2$Plot5$Row23$Range25$LH198 x PHB47</v>
      </c>
    </row>
    <row r="26" spans="1:9" x14ac:dyDescent="0.3">
      <c r="A26" t="s">
        <v>238</v>
      </c>
      <c r="B26" t="s">
        <v>239</v>
      </c>
      <c r="C26">
        <v>2</v>
      </c>
      <c r="D26">
        <v>9</v>
      </c>
      <c r="E26">
        <v>26</v>
      </c>
      <c r="F26">
        <v>23</v>
      </c>
      <c r="G26" t="s">
        <v>40</v>
      </c>
      <c r="H26" t="s">
        <v>41</v>
      </c>
      <c r="I26" t="str">
        <f t="shared" si="0"/>
        <v>MV$Hybrid-HIPS$Rep2$Plot9$Row23$Range26$PHK76 x W606S</v>
      </c>
    </row>
    <row r="27" spans="1:9" x14ac:dyDescent="0.3">
      <c r="A27" t="s">
        <v>238</v>
      </c>
      <c r="B27" t="s">
        <v>239</v>
      </c>
      <c r="C27">
        <v>2</v>
      </c>
      <c r="D27">
        <v>13</v>
      </c>
      <c r="E27">
        <v>27</v>
      </c>
      <c r="F27">
        <v>23</v>
      </c>
      <c r="G27" t="s">
        <v>55</v>
      </c>
      <c r="H27" t="s">
        <v>56</v>
      </c>
      <c r="I27" t="str">
        <f t="shared" si="0"/>
        <v>MV$Hybrid-HIPS$Rep2$Plot13$Row23$Range27$LH74 x PHN82</v>
      </c>
    </row>
    <row r="28" spans="1:9" x14ac:dyDescent="0.3">
      <c r="A28" t="s">
        <v>238</v>
      </c>
      <c r="B28" t="s">
        <v>239</v>
      </c>
      <c r="C28">
        <v>2</v>
      </c>
      <c r="D28">
        <v>17</v>
      </c>
      <c r="E28">
        <v>28</v>
      </c>
      <c r="F28">
        <v>23</v>
      </c>
      <c r="G28" t="s">
        <v>89</v>
      </c>
      <c r="H28" t="s">
        <v>90</v>
      </c>
      <c r="I28" t="str">
        <f t="shared" si="0"/>
        <v>MV$Hybrid-HIPS$Rep2$Plot17$Row23$Range28$PHN46 x W606S</v>
      </c>
    </row>
    <row r="29" spans="1:9" x14ac:dyDescent="0.3">
      <c r="A29" t="s">
        <v>238</v>
      </c>
      <c r="B29" t="s">
        <v>239</v>
      </c>
      <c r="C29">
        <v>2</v>
      </c>
      <c r="D29">
        <v>21</v>
      </c>
      <c r="E29">
        <v>29</v>
      </c>
      <c r="F29">
        <v>23</v>
      </c>
      <c r="G29" t="s">
        <v>105</v>
      </c>
      <c r="H29" t="s">
        <v>105</v>
      </c>
      <c r="I29" t="str">
        <f t="shared" si="0"/>
        <v>MV$Hybrid-HIPS$Rep2$Plot21$Row23$Range29$commercial hybrid 5</v>
      </c>
    </row>
    <row r="30" spans="1:9" x14ac:dyDescent="0.3">
      <c r="A30" t="s">
        <v>238</v>
      </c>
      <c r="B30" t="s">
        <v>239</v>
      </c>
      <c r="C30">
        <v>2</v>
      </c>
      <c r="D30">
        <v>25</v>
      </c>
      <c r="E30">
        <v>30</v>
      </c>
      <c r="F30">
        <v>23</v>
      </c>
      <c r="G30" t="s">
        <v>115</v>
      </c>
      <c r="H30" t="s">
        <v>116</v>
      </c>
      <c r="I30" t="str">
        <f t="shared" si="0"/>
        <v>MV$Hybrid-HIPS$Rep2$Plot25$Row23$Range30$B105 x 3IIH6</v>
      </c>
    </row>
    <row r="31" spans="1:9" x14ac:dyDescent="0.3">
      <c r="A31" t="s">
        <v>238</v>
      </c>
      <c r="B31" t="s">
        <v>239</v>
      </c>
      <c r="C31">
        <v>2</v>
      </c>
      <c r="D31">
        <v>29</v>
      </c>
      <c r="E31">
        <v>31</v>
      </c>
      <c r="F31">
        <v>23</v>
      </c>
      <c r="G31" t="s">
        <v>189</v>
      </c>
      <c r="H31" t="s">
        <v>190</v>
      </c>
      <c r="I31" t="str">
        <f t="shared" si="0"/>
        <v>MV$Hybrid-HIPS$Rep2$Plot29$Row23$Range31$PHP02 x PHJ89</v>
      </c>
    </row>
    <row r="32" spans="1:9" x14ac:dyDescent="0.3">
      <c r="A32" t="s">
        <v>238</v>
      </c>
      <c r="B32" t="s">
        <v>239</v>
      </c>
      <c r="C32">
        <v>2</v>
      </c>
      <c r="D32">
        <v>33</v>
      </c>
      <c r="E32">
        <v>32</v>
      </c>
      <c r="F32">
        <v>23</v>
      </c>
      <c r="G32" t="s">
        <v>33</v>
      </c>
      <c r="H32" t="s">
        <v>34</v>
      </c>
      <c r="I32" t="str">
        <f t="shared" si="0"/>
        <v>MV$Hybrid-HIPS$Rep2$Plot33$Row23$Range32$PHP02 x LH145</v>
      </c>
    </row>
    <row r="33" spans="1:9" x14ac:dyDescent="0.3">
      <c r="A33" t="s">
        <v>238</v>
      </c>
      <c r="B33" t="s">
        <v>239</v>
      </c>
      <c r="C33">
        <v>2</v>
      </c>
      <c r="D33">
        <v>37</v>
      </c>
      <c r="E33">
        <v>33</v>
      </c>
      <c r="F33">
        <v>23</v>
      </c>
      <c r="G33" t="s">
        <v>30</v>
      </c>
      <c r="H33" t="s">
        <v>31</v>
      </c>
      <c r="I33" t="str">
        <f t="shared" si="0"/>
        <v>MV$Hybrid-HIPS$Rep2$Plot37$Row23$Range33$LH82 x W606S</v>
      </c>
    </row>
    <row r="34" spans="1:9" x14ac:dyDescent="0.3">
      <c r="A34" t="s">
        <v>238</v>
      </c>
      <c r="B34" t="s">
        <v>239</v>
      </c>
      <c r="C34">
        <v>2</v>
      </c>
      <c r="D34">
        <v>41</v>
      </c>
      <c r="E34">
        <v>34</v>
      </c>
      <c r="F34">
        <v>23</v>
      </c>
      <c r="G34" t="s">
        <v>32</v>
      </c>
      <c r="H34" t="s">
        <v>32</v>
      </c>
      <c r="I34" t="str">
        <f t="shared" si="0"/>
        <v>MV$Hybrid-HIPS$Rep2$Plot41$Row23$Range34$commercial hybrid 1</v>
      </c>
    </row>
    <row r="35" spans="1:9" x14ac:dyDescent="0.3">
      <c r="A35" t="s">
        <v>238</v>
      </c>
      <c r="B35" t="s">
        <v>239</v>
      </c>
      <c r="C35">
        <v>2</v>
      </c>
      <c r="D35">
        <v>45</v>
      </c>
      <c r="E35">
        <v>35</v>
      </c>
      <c r="F35">
        <v>23</v>
      </c>
      <c r="G35" t="s">
        <v>140</v>
      </c>
      <c r="H35" t="s">
        <v>141</v>
      </c>
      <c r="I35" t="str">
        <f t="shared" si="0"/>
        <v>MV$Hybrid-HIPS$Rep2$Plot45$Row23$Range35$B73 x PHM49</v>
      </c>
    </row>
    <row r="36" spans="1:9" x14ac:dyDescent="0.3">
      <c r="A36" t="s">
        <v>238</v>
      </c>
      <c r="B36" t="s">
        <v>239</v>
      </c>
      <c r="C36">
        <v>2</v>
      </c>
      <c r="D36">
        <v>49</v>
      </c>
      <c r="E36">
        <v>36</v>
      </c>
      <c r="F36">
        <v>23</v>
      </c>
      <c r="G36" t="s">
        <v>142</v>
      </c>
      <c r="H36" t="s">
        <v>143</v>
      </c>
      <c r="I36" t="str">
        <f t="shared" si="0"/>
        <v>MV$Hybrid-HIPS$Rep2$Plot49$Row23$Range36$PHN46 x PHK56</v>
      </c>
    </row>
    <row r="37" spans="1:9" x14ac:dyDescent="0.3">
      <c r="A37" t="s">
        <v>238</v>
      </c>
      <c r="B37" t="s">
        <v>239</v>
      </c>
      <c r="C37">
        <v>2</v>
      </c>
      <c r="D37">
        <v>53</v>
      </c>
      <c r="E37">
        <v>37</v>
      </c>
      <c r="F37">
        <v>23</v>
      </c>
      <c r="G37" t="s">
        <v>37</v>
      </c>
      <c r="I37" t="str">
        <f t="shared" si="0"/>
        <v>MV$Hybrid-HIPS$Rep2$Plot53$Row23$Range37$</v>
      </c>
    </row>
    <row r="38" spans="1:9" x14ac:dyDescent="0.3">
      <c r="A38" t="s">
        <v>238</v>
      </c>
      <c r="B38" t="s">
        <v>239</v>
      </c>
      <c r="C38">
        <v>2</v>
      </c>
      <c r="D38">
        <v>57</v>
      </c>
      <c r="E38">
        <v>38</v>
      </c>
      <c r="F38">
        <v>23</v>
      </c>
      <c r="G38" t="s">
        <v>174</v>
      </c>
      <c r="H38" t="s">
        <v>175</v>
      </c>
      <c r="I38" t="str">
        <f t="shared" si="0"/>
        <v>MV$Hybrid-HIPS$Rep2$Plot57$Row23$Range38$PHK56 x 3IIH6</v>
      </c>
    </row>
    <row r="39" spans="1:9" x14ac:dyDescent="0.3">
      <c r="A39" t="s">
        <v>238</v>
      </c>
      <c r="B39" t="s">
        <v>239</v>
      </c>
      <c r="C39">
        <v>2</v>
      </c>
      <c r="D39">
        <v>61</v>
      </c>
      <c r="E39">
        <v>39</v>
      </c>
      <c r="F39">
        <v>23</v>
      </c>
      <c r="G39" t="s">
        <v>49</v>
      </c>
      <c r="H39" t="s">
        <v>50</v>
      </c>
      <c r="I39" t="str">
        <f t="shared" si="0"/>
        <v>MV$Hybrid-HIPS$Rep2$Plot61$Row23$Range39$PHW52 x PHN82</v>
      </c>
    </row>
    <row r="40" spans="1:9" x14ac:dyDescent="0.3">
      <c r="A40" t="s">
        <v>238</v>
      </c>
      <c r="B40" t="s">
        <v>239</v>
      </c>
      <c r="C40">
        <v>2</v>
      </c>
      <c r="D40">
        <v>65</v>
      </c>
      <c r="E40">
        <v>40</v>
      </c>
      <c r="F40">
        <v>23</v>
      </c>
      <c r="G40" t="s">
        <v>78</v>
      </c>
      <c r="H40" t="s">
        <v>79</v>
      </c>
      <c r="I40" t="str">
        <f t="shared" si="0"/>
        <v>MV$Hybrid-HIPS$Rep2$Plot65$Row23$Range40$LH82 x PHJ89</v>
      </c>
    </row>
    <row r="41" spans="1:9" x14ac:dyDescent="0.3">
      <c r="A41" t="s">
        <v>238</v>
      </c>
      <c r="B41" t="s">
        <v>239</v>
      </c>
      <c r="C41">
        <v>2</v>
      </c>
      <c r="D41">
        <v>69</v>
      </c>
      <c r="E41">
        <v>41</v>
      </c>
      <c r="F41">
        <v>23</v>
      </c>
      <c r="G41" t="s">
        <v>87</v>
      </c>
      <c r="H41" t="s">
        <v>88</v>
      </c>
      <c r="I41" t="str">
        <f t="shared" si="0"/>
        <v>MV$Hybrid-HIPS$Rep2$Plot69$Row23$Range41$LH74 x PHM49</v>
      </c>
    </row>
    <row r="42" spans="1:9" x14ac:dyDescent="0.3">
      <c r="A42" t="s">
        <v>238</v>
      </c>
      <c r="B42" t="s">
        <v>239</v>
      </c>
      <c r="C42">
        <v>2</v>
      </c>
      <c r="D42">
        <v>73</v>
      </c>
      <c r="E42">
        <v>42</v>
      </c>
      <c r="F42">
        <v>23</v>
      </c>
      <c r="G42" t="s">
        <v>156</v>
      </c>
      <c r="H42" t="s">
        <v>157</v>
      </c>
      <c r="I42" t="str">
        <f t="shared" si="0"/>
        <v>MV$Hybrid-HIPS$Rep2$Plot73$Row23$Range42$B14A x Mo17</v>
      </c>
    </row>
    <row r="43" spans="1:9" x14ac:dyDescent="0.3">
      <c r="A43" t="s">
        <v>238</v>
      </c>
      <c r="B43" t="s">
        <v>239</v>
      </c>
      <c r="C43">
        <v>2</v>
      </c>
      <c r="D43">
        <v>77</v>
      </c>
      <c r="E43">
        <v>43</v>
      </c>
      <c r="F43">
        <v>23</v>
      </c>
      <c r="H43" t="s">
        <v>63</v>
      </c>
      <c r="I43" t="str">
        <f t="shared" si="0"/>
        <v>MV$Hybrid-HIPS$Rep2$Plot77$Row23$Range43$Solar 2</v>
      </c>
    </row>
    <row r="44" spans="1:9" x14ac:dyDescent="0.3">
      <c r="A44" t="s">
        <v>238</v>
      </c>
      <c r="B44" t="s">
        <v>239</v>
      </c>
      <c r="C44">
        <v>2</v>
      </c>
      <c r="D44">
        <v>81</v>
      </c>
      <c r="E44">
        <v>44</v>
      </c>
      <c r="F44">
        <v>23</v>
      </c>
      <c r="G44" t="s">
        <v>74</v>
      </c>
      <c r="H44" t="s">
        <v>75</v>
      </c>
      <c r="I44" t="str">
        <f t="shared" si="0"/>
        <v>MV$Hybrid-HIPS$Rep2$Plot81$Row23$Range44$PHP02 x PHG47</v>
      </c>
    </row>
    <row r="45" spans="1:9" x14ac:dyDescent="0.3">
      <c r="A45" t="s">
        <v>238</v>
      </c>
      <c r="B45" t="s">
        <v>239</v>
      </c>
      <c r="C45">
        <v>2</v>
      </c>
      <c r="D45">
        <v>85</v>
      </c>
      <c r="E45">
        <v>45</v>
      </c>
      <c r="F45">
        <v>23</v>
      </c>
      <c r="G45" t="s">
        <v>113</v>
      </c>
      <c r="H45" t="s">
        <v>114</v>
      </c>
      <c r="I45" t="str">
        <f t="shared" si="0"/>
        <v>MV$Hybrid-HIPS$Rep2$Plot85$Row23$Range45$B84 x 3IIH6</v>
      </c>
    </row>
    <row r="46" spans="1:9" x14ac:dyDescent="0.3">
      <c r="A46" t="s">
        <v>238</v>
      </c>
      <c r="B46" t="s">
        <v>239</v>
      </c>
      <c r="C46">
        <v>1</v>
      </c>
      <c r="D46">
        <v>2</v>
      </c>
      <c r="E46">
        <v>2</v>
      </c>
      <c r="F46">
        <v>25</v>
      </c>
      <c r="G46" t="s">
        <v>28</v>
      </c>
      <c r="H46" t="s">
        <v>29</v>
      </c>
      <c r="I46" t="str">
        <f t="shared" si="0"/>
        <v>MV$Hybrid-HIPS$Rep1$Plot2$Row25$Range2$LH185 x LH82</v>
      </c>
    </row>
    <row r="47" spans="1:9" x14ac:dyDescent="0.3">
      <c r="A47" t="s">
        <v>238</v>
      </c>
      <c r="B47" t="s">
        <v>239</v>
      </c>
      <c r="C47">
        <v>1</v>
      </c>
      <c r="D47">
        <v>6</v>
      </c>
      <c r="E47">
        <v>3</v>
      </c>
      <c r="F47">
        <v>25</v>
      </c>
      <c r="G47" t="s">
        <v>35</v>
      </c>
      <c r="H47" t="s">
        <v>36</v>
      </c>
      <c r="I47" t="str">
        <f t="shared" si="0"/>
        <v>MV$Hybrid-HIPS$Rep1$Plot6$Row25$Range3$LH185 x LH145</v>
      </c>
    </row>
    <row r="48" spans="1:9" x14ac:dyDescent="0.3">
      <c r="A48" t="s">
        <v>238</v>
      </c>
      <c r="B48" t="s">
        <v>239</v>
      </c>
      <c r="C48">
        <v>1</v>
      </c>
      <c r="D48">
        <v>10</v>
      </c>
      <c r="E48">
        <v>4</v>
      </c>
      <c r="F48">
        <v>25</v>
      </c>
      <c r="G48" t="s">
        <v>44</v>
      </c>
      <c r="H48" t="s">
        <v>45</v>
      </c>
      <c r="I48" t="str">
        <f t="shared" si="0"/>
        <v>MV$Hybrid-HIPS$Rep1$Plot10$Row25$Range4$LH195 x LH185</v>
      </c>
    </row>
    <row r="49" spans="1:9" x14ac:dyDescent="0.3">
      <c r="A49" t="s">
        <v>238</v>
      </c>
      <c r="B49" t="s">
        <v>239</v>
      </c>
      <c r="C49">
        <v>1</v>
      </c>
      <c r="D49">
        <v>14</v>
      </c>
      <c r="E49">
        <v>5</v>
      </c>
      <c r="F49">
        <v>25</v>
      </c>
      <c r="G49" t="s">
        <v>53</v>
      </c>
      <c r="H49" t="s">
        <v>54</v>
      </c>
      <c r="I49" t="str">
        <f t="shared" si="0"/>
        <v>MV$Hybrid-HIPS$Rep1$Plot14$Row25$Range5$2369 x PHZ51</v>
      </c>
    </row>
    <row r="50" spans="1:9" x14ac:dyDescent="0.3">
      <c r="A50" t="s">
        <v>238</v>
      </c>
      <c r="B50" t="s">
        <v>239</v>
      </c>
      <c r="C50">
        <v>1</v>
      </c>
      <c r="D50">
        <v>18</v>
      </c>
      <c r="E50">
        <v>6</v>
      </c>
      <c r="F50">
        <v>25</v>
      </c>
      <c r="G50" t="s">
        <v>61</v>
      </c>
      <c r="H50" t="s">
        <v>62</v>
      </c>
      <c r="I50" t="str">
        <f t="shared" si="0"/>
        <v>MV$Hybrid-HIPS$Rep1$Plot18$Row25$Range6$PHW52 x LH185</v>
      </c>
    </row>
    <row r="51" spans="1:9" x14ac:dyDescent="0.3">
      <c r="A51" t="s">
        <v>238</v>
      </c>
      <c r="B51" t="s">
        <v>239</v>
      </c>
      <c r="C51">
        <v>1</v>
      </c>
      <c r="D51">
        <v>22</v>
      </c>
      <c r="E51">
        <v>7</v>
      </c>
      <c r="F51">
        <v>25</v>
      </c>
      <c r="G51" t="s">
        <v>68</v>
      </c>
      <c r="H51" t="s">
        <v>69</v>
      </c>
      <c r="I51" t="str">
        <f t="shared" si="0"/>
        <v>MV$Hybrid-HIPS$Rep1$Plot22$Row25$Range7$PHK56 x LH198</v>
      </c>
    </row>
    <row r="52" spans="1:9" x14ac:dyDescent="0.3">
      <c r="A52" t="s">
        <v>238</v>
      </c>
      <c r="B52" t="s">
        <v>239</v>
      </c>
      <c r="C52">
        <v>1</v>
      </c>
      <c r="D52">
        <v>26</v>
      </c>
      <c r="E52">
        <v>8</v>
      </c>
      <c r="F52">
        <v>25</v>
      </c>
      <c r="G52" t="s">
        <v>76</v>
      </c>
      <c r="H52" t="s">
        <v>77</v>
      </c>
      <c r="I52" t="str">
        <f t="shared" si="0"/>
        <v>MV$Hybrid-HIPS$Rep1$Plot26$Row25$Range8$LH82 x PHB47</v>
      </c>
    </row>
    <row r="53" spans="1:9" x14ac:dyDescent="0.3">
      <c r="A53" t="s">
        <v>238</v>
      </c>
      <c r="B53" t="s">
        <v>239</v>
      </c>
      <c r="C53">
        <v>1</v>
      </c>
      <c r="D53">
        <v>30</v>
      </c>
      <c r="E53">
        <v>9</v>
      </c>
      <c r="F53">
        <v>25</v>
      </c>
      <c r="G53" t="s">
        <v>84</v>
      </c>
      <c r="H53" t="s">
        <v>85</v>
      </c>
      <c r="I53" t="str">
        <f t="shared" si="0"/>
        <v>MV$Hybrid-HIPS$Rep1$Plot30$Row25$Range9$WF9 x H95</v>
      </c>
    </row>
    <row r="54" spans="1:9" x14ac:dyDescent="0.3">
      <c r="A54" t="s">
        <v>238</v>
      </c>
      <c r="B54" t="s">
        <v>239</v>
      </c>
      <c r="C54">
        <v>1</v>
      </c>
      <c r="D54">
        <v>34</v>
      </c>
      <c r="E54">
        <v>10</v>
      </c>
      <c r="F54">
        <v>25</v>
      </c>
      <c r="G54" t="s">
        <v>91</v>
      </c>
      <c r="H54" t="s">
        <v>92</v>
      </c>
      <c r="I54" t="str">
        <f t="shared" si="0"/>
        <v>MV$Hybrid-HIPS$Rep1$Plot34$Row25$Range10$B37 x Mo17</v>
      </c>
    </row>
    <row r="55" spans="1:9" x14ac:dyDescent="0.3">
      <c r="A55" t="s">
        <v>238</v>
      </c>
      <c r="B55" t="s">
        <v>239</v>
      </c>
      <c r="C55">
        <v>1</v>
      </c>
      <c r="D55">
        <v>38</v>
      </c>
      <c r="E55">
        <v>11</v>
      </c>
      <c r="F55">
        <v>25</v>
      </c>
      <c r="G55" t="s">
        <v>99</v>
      </c>
      <c r="H55" t="s">
        <v>100</v>
      </c>
      <c r="I55" t="str">
        <f t="shared" si="0"/>
        <v>MV$Hybrid-HIPS$Rep1$Plot38$Row25$Range11$B37 x H95</v>
      </c>
    </row>
    <row r="56" spans="1:9" x14ac:dyDescent="0.3">
      <c r="A56" t="s">
        <v>238</v>
      </c>
      <c r="B56" t="s">
        <v>239</v>
      </c>
      <c r="C56">
        <v>1</v>
      </c>
      <c r="D56">
        <v>42</v>
      </c>
      <c r="E56">
        <v>12</v>
      </c>
      <c r="F56">
        <v>25</v>
      </c>
      <c r="G56" t="s">
        <v>106</v>
      </c>
      <c r="H56" t="s">
        <v>107</v>
      </c>
      <c r="I56" t="str">
        <f t="shared" si="0"/>
        <v>MV$Hybrid-HIPS$Rep1$Plot42$Row25$Range12$LH195 x 3IIH6</v>
      </c>
    </row>
    <row r="57" spans="1:9" x14ac:dyDescent="0.3">
      <c r="A57" t="s">
        <v>238</v>
      </c>
      <c r="B57" t="s">
        <v>239</v>
      </c>
      <c r="C57">
        <v>1</v>
      </c>
      <c r="D57">
        <v>46</v>
      </c>
      <c r="E57">
        <v>13</v>
      </c>
      <c r="F57">
        <v>25</v>
      </c>
      <c r="G57" t="s">
        <v>113</v>
      </c>
      <c r="H57" t="s">
        <v>114</v>
      </c>
      <c r="I57" t="str">
        <f t="shared" si="0"/>
        <v>MV$Hybrid-HIPS$Rep1$Plot46$Row25$Range13$B84 x 3IIH6</v>
      </c>
    </row>
    <row r="58" spans="1:9" x14ac:dyDescent="0.3">
      <c r="A58" t="s">
        <v>238</v>
      </c>
      <c r="B58" t="s">
        <v>239</v>
      </c>
      <c r="C58">
        <v>1</v>
      </c>
      <c r="D58">
        <v>50</v>
      </c>
      <c r="E58">
        <v>14</v>
      </c>
      <c r="F58">
        <v>25</v>
      </c>
      <c r="G58" t="s">
        <v>121</v>
      </c>
      <c r="H58" t="s">
        <v>122</v>
      </c>
      <c r="I58" t="str">
        <f t="shared" si="0"/>
        <v>MV$Hybrid-HIPS$Rep1$Plot50$Row25$Range14$4N506 x 3IIH6</v>
      </c>
    </row>
    <row r="59" spans="1:9" x14ac:dyDescent="0.3">
      <c r="A59" t="s">
        <v>238</v>
      </c>
      <c r="B59" t="s">
        <v>239</v>
      </c>
      <c r="C59">
        <v>1</v>
      </c>
      <c r="D59">
        <v>54</v>
      </c>
      <c r="E59">
        <v>15</v>
      </c>
      <c r="F59">
        <v>25</v>
      </c>
      <c r="G59" t="s">
        <v>128</v>
      </c>
      <c r="H59" t="s">
        <v>129</v>
      </c>
      <c r="I59" t="str">
        <f t="shared" si="0"/>
        <v>MV$Hybrid-HIPS$Rep1$Plot54$Row25$Range15$PHG39 x PHM49</v>
      </c>
    </row>
    <row r="60" spans="1:9" x14ac:dyDescent="0.3">
      <c r="A60" t="s">
        <v>238</v>
      </c>
      <c r="B60" t="s">
        <v>239</v>
      </c>
      <c r="C60">
        <v>1</v>
      </c>
      <c r="D60">
        <v>58</v>
      </c>
      <c r="E60">
        <v>16</v>
      </c>
      <c r="F60">
        <v>25</v>
      </c>
      <c r="G60" t="s">
        <v>136</v>
      </c>
      <c r="H60" t="s">
        <v>137</v>
      </c>
      <c r="I60" t="str">
        <f t="shared" si="0"/>
        <v>MV$Hybrid-HIPS$Rep1$Plot58$Row25$Range16$LH195 x PHM49</v>
      </c>
    </row>
    <row r="61" spans="1:9" x14ac:dyDescent="0.3">
      <c r="A61" t="s">
        <v>238</v>
      </c>
      <c r="B61" t="s">
        <v>239</v>
      </c>
      <c r="C61">
        <v>1</v>
      </c>
      <c r="D61">
        <v>62</v>
      </c>
      <c r="E61">
        <v>17</v>
      </c>
      <c r="F61">
        <v>25</v>
      </c>
      <c r="G61" t="s">
        <v>144</v>
      </c>
      <c r="H61" t="s">
        <v>145</v>
      </c>
      <c r="I61" t="str">
        <f t="shared" si="0"/>
        <v>MV$Hybrid-HIPS$Rep1$Plot62$Row25$Range17$2FACC x 3IIH6</v>
      </c>
    </row>
    <row r="62" spans="1:9" x14ac:dyDescent="0.3">
      <c r="A62" t="s">
        <v>238</v>
      </c>
      <c r="B62" t="s">
        <v>239</v>
      </c>
      <c r="C62">
        <v>1</v>
      </c>
      <c r="D62">
        <v>66</v>
      </c>
      <c r="E62">
        <v>18</v>
      </c>
      <c r="F62">
        <v>25</v>
      </c>
      <c r="G62" t="s">
        <v>152</v>
      </c>
      <c r="H62" t="s">
        <v>153</v>
      </c>
      <c r="I62" t="str">
        <f t="shared" si="0"/>
        <v>MV$Hybrid-HIPS$Rep1$Plot66$Row25$Range18$PHB47 x PHJ89</v>
      </c>
    </row>
    <row r="63" spans="1:9" x14ac:dyDescent="0.3">
      <c r="A63" t="s">
        <v>238</v>
      </c>
      <c r="B63" t="s">
        <v>239</v>
      </c>
      <c r="C63">
        <v>1</v>
      </c>
      <c r="D63">
        <v>70</v>
      </c>
      <c r="E63">
        <v>19</v>
      </c>
      <c r="F63">
        <v>25</v>
      </c>
      <c r="G63" t="s">
        <v>160</v>
      </c>
      <c r="H63" t="s">
        <v>161</v>
      </c>
      <c r="I63" t="str">
        <f t="shared" si="0"/>
        <v>MV$Hybrid-HIPS$Rep1$Plot70$Row25$Range19$2369 x 3IIH6</v>
      </c>
    </row>
    <row r="64" spans="1:9" x14ac:dyDescent="0.3">
      <c r="A64" t="s">
        <v>238</v>
      </c>
      <c r="B64" t="s">
        <v>239</v>
      </c>
      <c r="C64">
        <v>1</v>
      </c>
      <c r="D64">
        <v>74</v>
      </c>
      <c r="E64">
        <v>20</v>
      </c>
      <c r="F64">
        <v>25</v>
      </c>
      <c r="G64" t="s">
        <v>167</v>
      </c>
      <c r="H64" t="s">
        <v>168</v>
      </c>
      <c r="I64" t="str">
        <f t="shared" si="0"/>
        <v>MV$Hybrid-HIPS$Rep1$Plot74$Row25$Range20$PHT69 x 3IIH6</v>
      </c>
    </row>
    <row r="65" spans="1:9" x14ac:dyDescent="0.3">
      <c r="A65" t="s">
        <v>238</v>
      </c>
      <c r="B65" t="s">
        <v>239</v>
      </c>
      <c r="C65">
        <v>1</v>
      </c>
      <c r="D65">
        <v>78</v>
      </c>
      <c r="E65">
        <v>21</v>
      </c>
      <c r="F65">
        <v>25</v>
      </c>
      <c r="G65" t="s">
        <v>174</v>
      </c>
      <c r="H65" t="s">
        <v>175</v>
      </c>
      <c r="I65" t="str">
        <f t="shared" si="0"/>
        <v>MV$Hybrid-HIPS$Rep1$Plot78$Row25$Range21$PHK56 x 3IIH6</v>
      </c>
    </row>
    <row r="66" spans="1:9" x14ac:dyDescent="0.3">
      <c r="A66" t="s">
        <v>238</v>
      </c>
      <c r="B66" t="s">
        <v>239</v>
      </c>
      <c r="C66">
        <v>1</v>
      </c>
      <c r="D66">
        <v>82</v>
      </c>
      <c r="E66">
        <v>22</v>
      </c>
      <c r="F66">
        <v>25</v>
      </c>
      <c r="G66" t="s">
        <v>182</v>
      </c>
      <c r="H66" t="s">
        <v>183</v>
      </c>
      <c r="I66" t="str">
        <f t="shared" si="0"/>
        <v>MV$Hybrid-HIPS$Rep1$Plot82$Row25$Range22$LH185 x W606S</v>
      </c>
    </row>
    <row r="67" spans="1:9" x14ac:dyDescent="0.3">
      <c r="A67" t="s">
        <v>238</v>
      </c>
      <c r="B67" t="s">
        <v>239</v>
      </c>
      <c r="C67">
        <v>1</v>
      </c>
      <c r="D67">
        <v>86</v>
      </c>
      <c r="E67">
        <v>23</v>
      </c>
      <c r="F67">
        <v>25</v>
      </c>
      <c r="G67" t="s">
        <v>189</v>
      </c>
      <c r="H67" t="s">
        <v>190</v>
      </c>
      <c r="I67" t="str">
        <f t="shared" ref="I67:I130" si="1">"MV"&amp;"$"&amp;B67&amp;"$"&amp;"Rep"&amp;C67&amp;"$"&amp;"Plot"&amp;D67&amp;"$"&amp;"Row"&amp;F67&amp;"$"&amp;"Range"&amp;E67&amp;"$"&amp;H67</f>
        <v>MV$Hybrid-HIPS$Rep1$Plot86$Row25$Range23$PHP02 x PHJ89</v>
      </c>
    </row>
    <row r="68" spans="1:9" x14ac:dyDescent="0.3">
      <c r="A68" t="s">
        <v>238</v>
      </c>
      <c r="B68" t="s">
        <v>239</v>
      </c>
      <c r="C68">
        <v>2</v>
      </c>
      <c r="D68">
        <v>2</v>
      </c>
      <c r="E68">
        <v>24</v>
      </c>
      <c r="F68">
        <v>25</v>
      </c>
      <c r="G68" t="s">
        <v>148</v>
      </c>
      <c r="H68" t="s">
        <v>149</v>
      </c>
      <c r="I68" t="str">
        <f t="shared" si="1"/>
        <v>MV$Hybrid-HIPS$Rep2$Plot2$Row25$Range24$PHW52 x PHZ51</v>
      </c>
    </row>
    <row r="69" spans="1:9" x14ac:dyDescent="0.3">
      <c r="A69" t="s">
        <v>238</v>
      </c>
      <c r="B69" t="s">
        <v>239</v>
      </c>
      <c r="C69">
        <v>2</v>
      </c>
      <c r="D69">
        <v>6</v>
      </c>
      <c r="E69">
        <v>25</v>
      </c>
      <c r="F69">
        <v>25</v>
      </c>
      <c r="G69" t="s">
        <v>91</v>
      </c>
      <c r="H69" t="s">
        <v>92</v>
      </c>
      <c r="I69" t="str">
        <f t="shared" si="1"/>
        <v>MV$Hybrid-HIPS$Rep2$Plot6$Row25$Range25$B37 x Mo17</v>
      </c>
    </row>
    <row r="70" spans="1:9" x14ac:dyDescent="0.3">
      <c r="A70" t="s">
        <v>238</v>
      </c>
      <c r="B70" t="s">
        <v>239</v>
      </c>
      <c r="C70">
        <v>2</v>
      </c>
      <c r="D70">
        <v>10</v>
      </c>
      <c r="E70">
        <v>26</v>
      </c>
      <c r="F70">
        <v>25</v>
      </c>
      <c r="G70" t="s">
        <v>101</v>
      </c>
      <c r="H70" t="s">
        <v>102</v>
      </c>
      <c r="I70" t="str">
        <f t="shared" si="1"/>
        <v>MV$Hybrid-HIPS$Rep2$Plot10$Row25$Range26$LH123HT x 3IIH6</v>
      </c>
    </row>
    <row r="71" spans="1:9" x14ac:dyDescent="0.3">
      <c r="A71" t="s">
        <v>238</v>
      </c>
      <c r="B71" t="s">
        <v>239</v>
      </c>
      <c r="C71">
        <v>2</v>
      </c>
      <c r="D71">
        <v>14</v>
      </c>
      <c r="E71">
        <v>27</v>
      </c>
      <c r="F71">
        <v>25</v>
      </c>
      <c r="G71" t="s">
        <v>158</v>
      </c>
      <c r="H71" t="s">
        <v>159</v>
      </c>
      <c r="I71" t="str">
        <f t="shared" si="1"/>
        <v>MV$Hybrid-HIPS$Rep2$Plot14$Row25$Range27$PHP02 x LH82</v>
      </c>
    </row>
    <row r="72" spans="1:9" x14ac:dyDescent="0.3">
      <c r="A72" t="s">
        <v>238</v>
      </c>
      <c r="B72" t="s">
        <v>239</v>
      </c>
      <c r="C72">
        <v>2</v>
      </c>
      <c r="D72">
        <v>18</v>
      </c>
      <c r="E72">
        <v>28</v>
      </c>
      <c r="F72">
        <v>25</v>
      </c>
      <c r="G72" t="s">
        <v>95</v>
      </c>
      <c r="H72" t="s">
        <v>96</v>
      </c>
      <c r="I72" t="str">
        <f t="shared" si="1"/>
        <v>MV$Hybrid-HIPS$Rep2$Plot18$Row25$Range28$PHB47 x PHK56</v>
      </c>
    </row>
    <row r="73" spans="1:9" x14ac:dyDescent="0.3">
      <c r="A73" t="s">
        <v>238</v>
      </c>
      <c r="B73" t="s">
        <v>239</v>
      </c>
      <c r="C73">
        <v>2</v>
      </c>
      <c r="D73">
        <v>22</v>
      </c>
      <c r="E73">
        <v>29</v>
      </c>
      <c r="F73">
        <v>25</v>
      </c>
      <c r="G73" t="s">
        <v>64</v>
      </c>
      <c r="H73" t="s">
        <v>65</v>
      </c>
      <c r="I73" t="str">
        <f t="shared" si="1"/>
        <v>MV$Hybrid-HIPS$Rep2$Plot22$Row25$Range29$B73 x PHN82</v>
      </c>
    </row>
    <row r="74" spans="1:9" x14ac:dyDescent="0.3">
      <c r="A74" t="s">
        <v>238</v>
      </c>
      <c r="B74" t="s">
        <v>239</v>
      </c>
      <c r="C74">
        <v>2</v>
      </c>
      <c r="D74">
        <v>26</v>
      </c>
      <c r="E74">
        <v>30</v>
      </c>
      <c r="F74">
        <v>25</v>
      </c>
      <c r="G74" t="s">
        <v>138</v>
      </c>
      <c r="H74" t="s">
        <v>139</v>
      </c>
      <c r="I74" t="str">
        <f t="shared" si="1"/>
        <v>MV$Hybrid-HIPS$Rep2$Plot26$Row25$Range30$B73 x Mo17</v>
      </c>
    </row>
    <row r="75" spans="1:9" x14ac:dyDescent="0.3">
      <c r="A75" t="s">
        <v>238</v>
      </c>
      <c r="B75" t="s">
        <v>239</v>
      </c>
      <c r="C75">
        <v>2</v>
      </c>
      <c r="D75">
        <v>30</v>
      </c>
      <c r="E75">
        <v>31</v>
      </c>
      <c r="F75">
        <v>25</v>
      </c>
      <c r="G75" t="s">
        <v>70</v>
      </c>
      <c r="H75" t="s">
        <v>71</v>
      </c>
      <c r="I75" t="str">
        <f t="shared" si="1"/>
        <v>MV$Hybrid-HIPS$Rep2$Plot30$Row25$Range31$PHB47 x LH185</v>
      </c>
    </row>
    <row r="76" spans="1:9" x14ac:dyDescent="0.3">
      <c r="A76" t="s">
        <v>238</v>
      </c>
      <c r="B76" t="s">
        <v>239</v>
      </c>
      <c r="C76">
        <v>2</v>
      </c>
      <c r="D76">
        <v>34</v>
      </c>
      <c r="E76">
        <v>32</v>
      </c>
      <c r="F76">
        <v>25</v>
      </c>
      <c r="G76" t="s">
        <v>134</v>
      </c>
      <c r="H76" t="s">
        <v>135</v>
      </c>
      <c r="I76" t="str">
        <f t="shared" si="1"/>
        <v>MV$Hybrid-HIPS$Rep2$Plot34$Row25$Range32$PHN46 x PHB47</v>
      </c>
    </row>
    <row r="77" spans="1:9" x14ac:dyDescent="0.3">
      <c r="A77" t="s">
        <v>238</v>
      </c>
      <c r="B77" t="s">
        <v>239</v>
      </c>
      <c r="C77">
        <v>2</v>
      </c>
      <c r="D77">
        <v>38</v>
      </c>
      <c r="E77">
        <v>33</v>
      </c>
      <c r="F77">
        <v>25</v>
      </c>
      <c r="G77" t="s">
        <v>173</v>
      </c>
      <c r="H77" t="s">
        <v>173</v>
      </c>
      <c r="I77" t="str">
        <f t="shared" si="1"/>
        <v>MV$Hybrid-HIPS$Rep2$Plot38$Row25$Range33$commercial hybrid 3</v>
      </c>
    </row>
    <row r="78" spans="1:9" x14ac:dyDescent="0.3">
      <c r="A78" t="s">
        <v>238</v>
      </c>
      <c r="B78" t="s">
        <v>239</v>
      </c>
      <c r="C78">
        <v>2</v>
      </c>
      <c r="D78">
        <v>42</v>
      </c>
      <c r="E78">
        <v>34</v>
      </c>
      <c r="F78">
        <v>25</v>
      </c>
      <c r="G78" t="s">
        <v>180</v>
      </c>
      <c r="H78" t="s">
        <v>181</v>
      </c>
      <c r="I78" t="str">
        <f t="shared" si="1"/>
        <v>MV$Hybrid-HIPS$Rep2$Plot42$Row25$Range34$PHK56 x PHJ89</v>
      </c>
    </row>
    <row r="79" spans="1:9" x14ac:dyDescent="0.3">
      <c r="A79" t="s">
        <v>238</v>
      </c>
      <c r="B79" t="s">
        <v>239</v>
      </c>
      <c r="C79">
        <v>2</v>
      </c>
      <c r="D79">
        <v>46</v>
      </c>
      <c r="E79">
        <v>35</v>
      </c>
      <c r="F79">
        <v>25</v>
      </c>
      <c r="G79" t="s">
        <v>37</v>
      </c>
      <c r="I79" t="str">
        <f t="shared" si="1"/>
        <v>MV$Hybrid-HIPS$Rep2$Plot46$Row25$Range35$</v>
      </c>
    </row>
    <row r="80" spans="1:9" x14ac:dyDescent="0.3">
      <c r="A80" t="s">
        <v>238</v>
      </c>
      <c r="B80" t="s">
        <v>239</v>
      </c>
      <c r="C80">
        <v>2</v>
      </c>
      <c r="D80">
        <v>50</v>
      </c>
      <c r="E80">
        <v>36</v>
      </c>
      <c r="F80">
        <v>25</v>
      </c>
      <c r="G80" t="s">
        <v>37</v>
      </c>
      <c r="I80" t="str">
        <f t="shared" si="1"/>
        <v>MV$Hybrid-HIPS$Rep2$Plot50$Row25$Range36$</v>
      </c>
    </row>
    <row r="81" spans="1:9" x14ac:dyDescent="0.3">
      <c r="A81" t="s">
        <v>238</v>
      </c>
      <c r="B81" t="s">
        <v>239</v>
      </c>
      <c r="C81">
        <v>2</v>
      </c>
      <c r="D81">
        <v>54</v>
      </c>
      <c r="E81">
        <v>37</v>
      </c>
      <c r="F81">
        <v>25</v>
      </c>
      <c r="G81" t="s">
        <v>132</v>
      </c>
      <c r="H81" t="s">
        <v>133</v>
      </c>
      <c r="I81" t="str">
        <f t="shared" si="1"/>
        <v>MV$Hybrid-HIPS$Rep2$Plot54$Row25$Range37$PHW52 x PHM49</v>
      </c>
    </row>
    <row r="82" spans="1:9" x14ac:dyDescent="0.3">
      <c r="A82" t="s">
        <v>238</v>
      </c>
      <c r="B82" t="s">
        <v>239</v>
      </c>
      <c r="C82">
        <v>2</v>
      </c>
      <c r="D82">
        <v>58</v>
      </c>
      <c r="E82">
        <v>38</v>
      </c>
      <c r="F82">
        <v>25</v>
      </c>
      <c r="G82" t="s">
        <v>93</v>
      </c>
      <c r="H82" t="s">
        <v>94</v>
      </c>
      <c r="I82" t="str">
        <f t="shared" si="1"/>
        <v>MV$Hybrid-HIPS$Rep2$Plot58$Row25$Range38$LH195 x PHZ51</v>
      </c>
    </row>
    <row r="83" spans="1:9" x14ac:dyDescent="0.3">
      <c r="A83" t="s">
        <v>238</v>
      </c>
      <c r="B83" t="s">
        <v>239</v>
      </c>
      <c r="C83">
        <v>2</v>
      </c>
      <c r="D83">
        <v>62</v>
      </c>
      <c r="E83">
        <v>39</v>
      </c>
      <c r="F83">
        <v>25</v>
      </c>
      <c r="G83" t="s">
        <v>144</v>
      </c>
      <c r="H83" t="s">
        <v>145</v>
      </c>
      <c r="I83" t="str">
        <f t="shared" si="1"/>
        <v>MV$Hybrid-HIPS$Rep2$Plot62$Row25$Range39$2FACC x 3IIH6</v>
      </c>
    </row>
    <row r="84" spans="1:9" x14ac:dyDescent="0.3">
      <c r="A84" t="s">
        <v>238</v>
      </c>
      <c r="B84" t="s">
        <v>239</v>
      </c>
      <c r="C84">
        <v>2</v>
      </c>
      <c r="D84">
        <v>66</v>
      </c>
      <c r="E84">
        <v>40</v>
      </c>
      <c r="F84">
        <v>25</v>
      </c>
      <c r="G84" t="s">
        <v>112</v>
      </c>
      <c r="H84" t="s">
        <v>112</v>
      </c>
      <c r="I84" t="str">
        <f t="shared" si="1"/>
        <v>MV$Hybrid-HIPS$Rep2$Plot66$Row25$Range40$commercial hybrid 4</v>
      </c>
    </row>
    <row r="85" spans="1:9" x14ac:dyDescent="0.3">
      <c r="A85" t="s">
        <v>238</v>
      </c>
      <c r="B85" t="s">
        <v>239</v>
      </c>
      <c r="C85">
        <v>2</v>
      </c>
      <c r="D85">
        <v>70</v>
      </c>
      <c r="E85">
        <v>41</v>
      </c>
      <c r="F85">
        <v>25</v>
      </c>
      <c r="G85" t="s">
        <v>191</v>
      </c>
      <c r="H85" t="s">
        <v>192</v>
      </c>
      <c r="I85" t="str">
        <f t="shared" si="1"/>
        <v>MV$Hybrid-HIPS$Rep2$Plot70$Row25$Range41$PHP02 x LH198</v>
      </c>
    </row>
    <row r="86" spans="1:9" x14ac:dyDescent="0.3">
      <c r="A86" t="s">
        <v>238</v>
      </c>
      <c r="B86" t="s">
        <v>239</v>
      </c>
      <c r="C86">
        <v>2</v>
      </c>
      <c r="D86">
        <v>74</v>
      </c>
      <c r="E86">
        <v>42</v>
      </c>
      <c r="F86">
        <v>25</v>
      </c>
      <c r="G86" t="s">
        <v>51</v>
      </c>
      <c r="H86" t="s">
        <v>52</v>
      </c>
      <c r="I86" t="str">
        <f t="shared" si="1"/>
        <v>MV$Hybrid-HIPS$Rep2$Plot74$Row25$Range42$PHK76 x LH82</v>
      </c>
    </row>
    <row r="87" spans="1:9" x14ac:dyDescent="0.3">
      <c r="A87" t="s">
        <v>238</v>
      </c>
      <c r="B87" t="s">
        <v>239</v>
      </c>
      <c r="C87">
        <v>2</v>
      </c>
      <c r="D87">
        <v>78</v>
      </c>
      <c r="E87">
        <v>43</v>
      </c>
      <c r="F87">
        <v>25</v>
      </c>
      <c r="G87" t="s">
        <v>186</v>
      </c>
      <c r="H87" t="s">
        <v>187</v>
      </c>
      <c r="I87" t="str">
        <f t="shared" si="1"/>
        <v>MV$Hybrid-HIPS$Rep2$Plot78$Row25$Range43$PHK56 x LH82</v>
      </c>
    </row>
    <row r="88" spans="1:9" x14ac:dyDescent="0.3">
      <c r="A88" t="s">
        <v>238</v>
      </c>
      <c r="B88" t="s">
        <v>239</v>
      </c>
      <c r="C88">
        <v>2</v>
      </c>
      <c r="D88">
        <v>82</v>
      </c>
      <c r="E88">
        <v>44</v>
      </c>
      <c r="F88">
        <v>25</v>
      </c>
      <c r="G88" t="s">
        <v>163</v>
      </c>
      <c r="H88" t="s">
        <v>164</v>
      </c>
      <c r="I88" t="str">
        <f t="shared" si="1"/>
        <v>MV$Hybrid-HIPS$Rep2$Plot82$Row25$Range44$F42 x Mo17</v>
      </c>
    </row>
    <row r="89" spans="1:9" x14ac:dyDescent="0.3">
      <c r="A89" t="s">
        <v>238</v>
      </c>
      <c r="B89" t="s">
        <v>239</v>
      </c>
      <c r="C89">
        <v>2</v>
      </c>
      <c r="D89">
        <v>86</v>
      </c>
      <c r="E89">
        <v>45</v>
      </c>
      <c r="F89">
        <v>25</v>
      </c>
      <c r="G89" t="s">
        <v>44</v>
      </c>
      <c r="H89" t="s">
        <v>45</v>
      </c>
      <c r="I89" t="str">
        <f t="shared" si="1"/>
        <v>MV$Hybrid-HIPS$Rep2$Plot86$Row25$Range45$LH195 x LH185</v>
      </c>
    </row>
    <row r="90" spans="1:9" x14ac:dyDescent="0.3">
      <c r="A90" t="s">
        <v>238</v>
      </c>
      <c r="B90" t="s">
        <v>239</v>
      </c>
      <c r="C90">
        <v>1</v>
      </c>
      <c r="D90">
        <v>3</v>
      </c>
      <c r="E90">
        <v>2</v>
      </c>
      <c r="F90">
        <v>27</v>
      </c>
      <c r="G90" t="s">
        <v>30</v>
      </c>
      <c r="H90" t="s">
        <v>31</v>
      </c>
      <c r="I90" t="str">
        <f t="shared" si="1"/>
        <v>MV$Hybrid-HIPS$Rep1$Plot3$Row27$Range2$LH82 x W606S</v>
      </c>
    </row>
    <row r="91" spans="1:9" x14ac:dyDescent="0.3">
      <c r="A91" t="s">
        <v>238</v>
      </c>
      <c r="B91" t="s">
        <v>239</v>
      </c>
      <c r="C91">
        <v>1</v>
      </c>
      <c r="D91">
        <v>7</v>
      </c>
      <c r="E91">
        <v>3</v>
      </c>
      <c r="F91">
        <v>27</v>
      </c>
      <c r="G91" t="s">
        <v>38</v>
      </c>
      <c r="H91" t="s">
        <v>39</v>
      </c>
      <c r="I91" t="str">
        <f t="shared" si="1"/>
        <v>MV$Hybrid-HIPS$Rep1$Plot7$Row27$Range3$PHP02 x W606S</v>
      </c>
    </row>
    <row r="92" spans="1:9" x14ac:dyDescent="0.3">
      <c r="A92" t="s">
        <v>238</v>
      </c>
      <c r="B92" t="s">
        <v>239</v>
      </c>
      <c r="C92">
        <v>1</v>
      </c>
      <c r="D92">
        <v>11</v>
      </c>
      <c r="E92">
        <v>4</v>
      </c>
      <c r="F92">
        <v>27</v>
      </c>
      <c r="G92" t="s">
        <v>47</v>
      </c>
      <c r="H92" t="s">
        <v>48</v>
      </c>
      <c r="I92" t="str">
        <f t="shared" si="1"/>
        <v>MV$Hybrid-HIPS$Rep1$Plot11$Row27$Range4$B73 x PHZ51</v>
      </c>
    </row>
    <row r="93" spans="1:9" x14ac:dyDescent="0.3">
      <c r="A93" t="s">
        <v>238</v>
      </c>
      <c r="B93" t="s">
        <v>239</v>
      </c>
      <c r="C93">
        <v>1</v>
      </c>
      <c r="D93">
        <v>15</v>
      </c>
      <c r="E93">
        <v>5</v>
      </c>
      <c r="F93">
        <v>27</v>
      </c>
      <c r="G93" t="s">
        <v>55</v>
      </c>
      <c r="H93" t="s">
        <v>56</v>
      </c>
      <c r="I93" t="str">
        <f t="shared" si="1"/>
        <v>MV$Hybrid-HIPS$Rep1$Plot15$Row27$Range5$LH74 x PHN82</v>
      </c>
    </row>
    <row r="94" spans="1:9" x14ac:dyDescent="0.3">
      <c r="A94" t="s">
        <v>238</v>
      </c>
      <c r="B94" t="s">
        <v>239</v>
      </c>
      <c r="C94">
        <v>1</v>
      </c>
      <c r="D94">
        <v>19</v>
      </c>
      <c r="E94">
        <v>6</v>
      </c>
      <c r="F94">
        <v>27</v>
      </c>
      <c r="H94" t="s">
        <v>63</v>
      </c>
      <c r="I94" t="str">
        <f t="shared" si="1"/>
        <v>MV$Hybrid-HIPS$Rep1$Plot19$Row27$Range6$Solar 2</v>
      </c>
    </row>
    <row r="95" spans="1:9" x14ac:dyDescent="0.3">
      <c r="A95" t="s">
        <v>238</v>
      </c>
      <c r="B95" t="s">
        <v>239</v>
      </c>
      <c r="C95">
        <v>1</v>
      </c>
      <c r="D95">
        <v>23</v>
      </c>
      <c r="E95">
        <v>7</v>
      </c>
      <c r="F95">
        <v>27</v>
      </c>
      <c r="G95" t="s">
        <v>70</v>
      </c>
      <c r="H95" t="s">
        <v>71</v>
      </c>
      <c r="I95" t="str">
        <f t="shared" si="1"/>
        <v>MV$Hybrid-HIPS$Rep1$Plot23$Row27$Range7$PHB47 x LH185</v>
      </c>
    </row>
    <row r="96" spans="1:9" x14ac:dyDescent="0.3">
      <c r="A96" t="s">
        <v>238</v>
      </c>
      <c r="B96" t="s">
        <v>239</v>
      </c>
      <c r="C96">
        <v>1</v>
      </c>
      <c r="D96">
        <v>27</v>
      </c>
      <c r="E96">
        <v>8</v>
      </c>
      <c r="F96">
        <v>27</v>
      </c>
      <c r="G96" t="s">
        <v>78</v>
      </c>
      <c r="H96" t="s">
        <v>79</v>
      </c>
      <c r="I96" t="str">
        <f t="shared" si="1"/>
        <v>MV$Hybrid-HIPS$Rep1$Plot27$Row27$Range8$LH82 x PHJ89</v>
      </c>
    </row>
    <row r="97" spans="1:9" x14ac:dyDescent="0.3">
      <c r="A97" t="s">
        <v>238</v>
      </c>
      <c r="B97" t="s">
        <v>239</v>
      </c>
      <c r="C97">
        <v>1</v>
      </c>
      <c r="D97">
        <v>31</v>
      </c>
      <c r="E97">
        <v>9</v>
      </c>
      <c r="F97">
        <v>27</v>
      </c>
      <c r="H97" t="s">
        <v>86</v>
      </c>
      <c r="I97" t="str">
        <f t="shared" si="1"/>
        <v>MV$Hybrid-HIPS$Rep1$Plot31$Row27$Range9$Solar 4</v>
      </c>
    </row>
    <row r="98" spans="1:9" x14ac:dyDescent="0.3">
      <c r="A98" t="s">
        <v>238</v>
      </c>
      <c r="B98" t="s">
        <v>239</v>
      </c>
      <c r="C98">
        <v>1</v>
      </c>
      <c r="D98">
        <v>35</v>
      </c>
      <c r="E98">
        <v>10</v>
      </c>
      <c r="F98">
        <v>27</v>
      </c>
      <c r="G98" t="s">
        <v>93</v>
      </c>
      <c r="H98" t="s">
        <v>94</v>
      </c>
      <c r="I98" t="str">
        <f t="shared" si="1"/>
        <v>MV$Hybrid-HIPS$Rep1$Plot35$Row27$Range10$LH195 x PHZ51</v>
      </c>
    </row>
    <row r="99" spans="1:9" x14ac:dyDescent="0.3">
      <c r="A99" t="s">
        <v>238</v>
      </c>
      <c r="B99" t="s">
        <v>239</v>
      </c>
      <c r="C99">
        <v>1</v>
      </c>
      <c r="D99">
        <v>39</v>
      </c>
      <c r="E99">
        <v>11</v>
      </c>
      <c r="F99">
        <v>27</v>
      </c>
      <c r="G99" t="s">
        <v>101</v>
      </c>
      <c r="H99" t="s">
        <v>102</v>
      </c>
      <c r="I99" t="str">
        <f t="shared" si="1"/>
        <v>MV$Hybrid-HIPS$Rep1$Plot39$Row27$Range11$LH123HT x 3IIH6</v>
      </c>
    </row>
    <row r="100" spans="1:9" x14ac:dyDescent="0.3">
      <c r="A100" t="s">
        <v>238</v>
      </c>
      <c r="B100" t="s">
        <v>239</v>
      </c>
      <c r="C100">
        <v>1</v>
      </c>
      <c r="D100">
        <v>43</v>
      </c>
      <c r="E100">
        <v>12</v>
      </c>
      <c r="F100">
        <v>27</v>
      </c>
      <c r="G100" t="s">
        <v>108</v>
      </c>
      <c r="H100" t="s">
        <v>109</v>
      </c>
      <c r="I100" t="str">
        <f t="shared" si="1"/>
        <v>MV$Hybrid-HIPS$Rep1$Plot43$Row27$Range12$LH145 x LH162</v>
      </c>
    </row>
    <row r="101" spans="1:9" x14ac:dyDescent="0.3">
      <c r="A101" t="s">
        <v>238</v>
      </c>
      <c r="B101" t="s">
        <v>239</v>
      </c>
      <c r="C101">
        <v>1</v>
      </c>
      <c r="D101">
        <v>47</v>
      </c>
      <c r="E101">
        <v>13</v>
      </c>
      <c r="F101">
        <v>27</v>
      </c>
      <c r="G101" t="s">
        <v>115</v>
      </c>
      <c r="H101" t="s">
        <v>116</v>
      </c>
      <c r="I101" t="str">
        <f t="shared" si="1"/>
        <v>MV$Hybrid-HIPS$Rep1$Plot47$Row27$Range13$B105 x 3IIH6</v>
      </c>
    </row>
    <row r="102" spans="1:9" x14ac:dyDescent="0.3">
      <c r="A102" t="s">
        <v>238</v>
      </c>
      <c r="B102" t="s">
        <v>239</v>
      </c>
      <c r="C102">
        <v>1</v>
      </c>
      <c r="D102">
        <v>51</v>
      </c>
      <c r="E102">
        <v>14</v>
      </c>
      <c r="F102">
        <v>27</v>
      </c>
      <c r="H102" t="s">
        <v>123</v>
      </c>
      <c r="I102" t="str">
        <f t="shared" si="1"/>
        <v>MV$Hybrid-HIPS$Rep1$Plot51$Row27$Range14$Solar 3</v>
      </c>
    </row>
    <row r="103" spans="1:9" x14ac:dyDescent="0.3">
      <c r="A103" t="s">
        <v>238</v>
      </c>
      <c r="B103" t="s">
        <v>239</v>
      </c>
      <c r="C103">
        <v>1</v>
      </c>
      <c r="D103">
        <v>55</v>
      </c>
      <c r="E103">
        <v>15</v>
      </c>
      <c r="F103">
        <v>27</v>
      </c>
      <c r="G103" t="s">
        <v>130</v>
      </c>
      <c r="H103" t="s">
        <v>131</v>
      </c>
      <c r="I103" t="str">
        <f t="shared" si="1"/>
        <v>MV$Hybrid-HIPS$Rep1$Plot55$Row27$Range15$PHP02 x PHB47</v>
      </c>
    </row>
    <row r="104" spans="1:9" x14ac:dyDescent="0.3">
      <c r="A104" t="s">
        <v>238</v>
      </c>
      <c r="B104" t="s">
        <v>239</v>
      </c>
      <c r="C104">
        <v>1</v>
      </c>
      <c r="D104">
        <v>59</v>
      </c>
      <c r="E104">
        <v>16</v>
      </c>
      <c r="F104">
        <v>27</v>
      </c>
      <c r="G104" t="s">
        <v>138</v>
      </c>
      <c r="H104" t="s">
        <v>139</v>
      </c>
      <c r="I104" t="str">
        <f t="shared" si="1"/>
        <v>MV$Hybrid-HIPS$Rep1$Plot59$Row27$Range16$B73 x Mo17</v>
      </c>
    </row>
    <row r="105" spans="1:9" x14ac:dyDescent="0.3">
      <c r="A105" t="s">
        <v>238</v>
      </c>
      <c r="B105" t="s">
        <v>239</v>
      </c>
      <c r="C105">
        <v>1</v>
      </c>
      <c r="D105">
        <v>63</v>
      </c>
      <c r="E105">
        <v>17</v>
      </c>
      <c r="F105">
        <v>27</v>
      </c>
      <c r="G105" t="s">
        <v>146</v>
      </c>
      <c r="H105" t="s">
        <v>147</v>
      </c>
      <c r="I105" t="str">
        <f t="shared" si="1"/>
        <v>MV$Hybrid-HIPS$Rep1$Plot63$Row27$Range17$B73 x 3IIH6</v>
      </c>
    </row>
    <row r="106" spans="1:9" x14ac:dyDescent="0.3">
      <c r="A106" t="s">
        <v>238</v>
      </c>
      <c r="B106" t="s">
        <v>239</v>
      </c>
      <c r="C106">
        <v>1</v>
      </c>
      <c r="D106">
        <v>67</v>
      </c>
      <c r="E106">
        <v>18</v>
      </c>
      <c r="F106">
        <v>27</v>
      </c>
      <c r="G106" t="s">
        <v>154</v>
      </c>
      <c r="H106" t="s">
        <v>155</v>
      </c>
      <c r="I106" t="str">
        <f t="shared" si="1"/>
        <v>MV$Hybrid-HIPS$Rep1$Plot67$Row27$Range18$PHG39 x PHN82</v>
      </c>
    </row>
    <row r="107" spans="1:9" x14ac:dyDescent="0.3">
      <c r="A107" t="s">
        <v>238</v>
      </c>
      <c r="B107" t="s">
        <v>239</v>
      </c>
      <c r="C107">
        <v>1</v>
      </c>
      <c r="D107">
        <v>71</v>
      </c>
      <c r="E107">
        <v>19</v>
      </c>
      <c r="F107">
        <v>27</v>
      </c>
      <c r="H107" t="s">
        <v>162</v>
      </c>
      <c r="I107" t="str">
        <f t="shared" si="1"/>
        <v>MV$Hybrid-HIPS$Rep1$Plot71$Row27$Range19$Solar 1</v>
      </c>
    </row>
    <row r="108" spans="1:9" x14ac:dyDescent="0.3">
      <c r="A108" t="s">
        <v>238</v>
      </c>
      <c r="B108" t="s">
        <v>239</v>
      </c>
      <c r="C108">
        <v>1</v>
      </c>
      <c r="D108">
        <v>75</v>
      </c>
      <c r="E108">
        <v>20</v>
      </c>
      <c r="F108">
        <v>27</v>
      </c>
      <c r="G108" t="s">
        <v>169</v>
      </c>
      <c r="H108" t="s">
        <v>170</v>
      </c>
      <c r="I108" t="str">
        <f t="shared" si="1"/>
        <v>MV$Hybrid-HIPS$Rep1$Plot75$Row27$Range20$B37 x OH43</v>
      </c>
    </row>
    <row r="109" spans="1:9" x14ac:dyDescent="0.3">
      <c r="A109" t="s">
        <v>238</v>
      </c>
      <c r="B109" t="s">
        <v>239</v>
      </c>
      <c r="C109">
        <v>1</v>
      </c>
      <c r="D109">
        <v>79</v>
      </c>
      <c r="E109">
        <v>21</v>
      </c>
      <c r="F109">
        <v>27</v>
      </c>
      <c r="G109" t="s">
        <v>176</v>
      </c>
      <c r="H109" t="s">
        <v>177</v>
      </c>
      <c r="I109" t="str">
        <f t="shared" si="1"/>
        <v>MV$Hybrid-HIPS$Rep1$Plot79$Row27$Range21$LH198 x PHB47</v>
      </c>
    </row>
    <row r="110" spans="1:9" x14ac:dyDescent="0.3">
      <c r="A110" t="s">
        <v>238</v>
      </c>
      <c r="B110" t="s">
        <v>239</v>
      </c>
      <c r="C110">
        <v>1</v>
      </c>
      <c r="D110">
        <v>83</v>
      </c>
      <c r="E110">
        <v>22</v>
      </c>
      <c r="F110">
        <v>27</v>
      </c>
      <c r="G110" t="s">
        <v>184</v>
      </c>
      <c r="H110" t="s">
        <v>185</v>
      </c>
      <c r="I110" t="str">
        <f t="shared" si="1"/>
        <v>MV$Hybrid-HIPS$Rep1$Plot83$Row27$Range22$LH123HT x PHB47</v>
      </c>
    </row>
    <row r="111" spans="1:9" x14ac:dyDescent="0.3">
      <c r="A111" t="s">
        <v>238</v>
      </c>
      <c r="B111" t="s">
        <v>239</v>
      </c>
      <c r="C111">
        <v>1</v>
      </c>
      <c r="D111">
        <v>87</v>
      </c>
      <c r="E111">
        <v>23</v>
      </c>
      <c r="F111">
        <v>27</v>
      </c>
      <c r="G111" t="s">
        <v>191</v>
      </c>
      <c r="H111" t="s">
        <v>192</v>
      </c>
      <c r="I111" t="str">
        <f t="shared" si="1"/>
        <v>MV$Hybrid-HIPS$Rep1$Plot87$Row27$Range23$PHP02 x LH198</v>
      </c>
    </row>
    <row r="112" spans="1:9" x14ac:dyDescent="0.3">
      <c r="A112" t="s">
        <v>238</v>
      </c>
      <c r="B112" t="s">
        <v>239</v>
      </c>
      <c r="C112">
        <v>2</v>
      </c>
      <c r="D112">
        <v>3</v>
      </c>
      <c r="E112">
        <v>24</v>
      </c>
      <c r="F112">
        <v>27</v>
      </c>
      <c r="G112" t="s">
        <v>178</v>
      </c>
      <c r="H112" t="s">
        <v>179</v>
      </c>
      <c r="I112" t="str">
        <f t="shared" si="1"/>
        <v>MV$Hybrid-HIPS$Rep2$Plot3$Row27$Range24$2369 x PHP02</v>
      </c>
    </row>
    <row r="113" spans="1:9" x14ac:dyDescent="0.3">
      <c r="A113" t="s">
        <v>238</v>
      </c>
      <c r="B113" t="s">
        <v>239</v>
      </c>
      <c r="C113">
        <v>2</v>
      </c>
      <c r="D113">
        <v>7</v>
      </c>
      <c r="E113">
        <v>25</v>
      </c>
      <c r="F113">
        <v>27</v>
      </c>
      <c r="G113" t="s">
        <v>47</v>
      </c>
      <c r="H113" t="s">
        <v>48</v>
      </c>
      <c r="I113" t="str">
        <f t="shared" si="1"/>
        <v>MV$Hybrid-HIPS$Rep2$Plot7$Row27$Range25$B73 x PHZ51</v>
      </c>
    </row>
    <row r="114" spans="1:9" x14ac:dyDescent="0.3">
      <c r="A114" t="s">
        <v>238</v>
      </c>
      <c r="B114" t="s">
        <v>239</v>
      </c>
      <c r="C114">
        <v>2</v>
      </c>
      <c r="D114">
        <v>11</v>
      </c>
      <c r="E114">
        <v>26</v>
      </c>
      <c r="F114">
        <v>27</v>
      </c>
      <c r="H114" t="s">
        <v>86</v>
      </c>
      <c r="I114" t="str">
        <f t="shared" si="1"/>
        <v>MV$Hybrid-HIPS$Rep2$Plot11$Row27$Range26$Solar 4</v>
      </c>
    </row>
    <row r="115" spans="1:9" x14ac:dyDescent="0.3">
      <c r="A115" t="s">
        <v>238</v>
      </c>
      <c r="B115" t="s">
        <v>239</v>
      </c>
      <c r="C115">
        <v>2</v>
      </c>
      <c r="D115">
        <v>15</v>
      </c>
      <c r="E115">
        <v>27</v>
      </c>
      <c r="F115">
        <v>27</v>
      </c>
      <c r="G115" t="s">
        <v>72</v>
      </c>
      <c r="H115" t="s">
        <v>73</v>
      </c>
      <c r="I115" t="str">
        <f t="shared" si="1"/>
        <v>MV$Hybrid-HIPS$Rep2$Plot15$Row27$Range27$2369 x PHN82</v>
      </c>
    </row>
    <row r="116" spans="1:9" x14ac:dyDescent="0.3">
      <c r="A116" t="s">
        <v>238</v>
      </c>
      <c r="B116" t="s">
        <v>239</v>
      </c>
      <c r="C116">
        <v>2</v>
      </c>
      <c r="D116">
        <v>19</v>
      </c>
      <c r="E116">
        <v>28</v>
      </c>
      <c r="F116">
        <v>27</v>
      </c>
      <c r="G116" t="s">
        <v>150</v>
      </c>
      <c r="H116" t="s">
        <v>151</v>
      </c>
      <c r="I116" t="str">
        <f t="shared" si="1"/>
        <v>MV$Hybrid-HIPS$Rep2$Plot19$Row27$Range28$PHP02 x PHK56</v>
      </c>
    </row>
    <row r="117" spans="1:9" x14ac:dyDescent="0.3">
      <c r="A117" t="s">
        <v>238</v>
      </c>
      <c r="B117" t="s">
        <v>239</v>
      </c>
      <c r="C117">
        <v>2</v>
      </c>
      <c r="D117">
        <v>23</v>
      </c>
      <c r="E117">
        <v>29</v>
      </c>
      <c r="F117">
        <v>27</v>
      </c>
      <c r="G117" t="s">
        <v>167</v>
      </c>
      <c r="H117" t="s">
        <v>168</v>
      </c>
      <c r="I117" t="str">
        <f t="shared" si="1"/>
        <v>MV$Hybrid-HIPS$Rep2$Plot23$Row27$Range29$PHT69 x 3IIH6</v>
      </c>
    </row>
    <row r="118" spans="1:9" x14ac:dyDescent="0.3">
      <c r="A118" t="s">
        <v>238</v>
      </c>
      <c r="B118" t="s">
        <v>239</v>
      </c>
      <c r="C118">
        <v>2</v>
      </c>
      <c r="D118">
        <v>27</v>
      </c>
      <c r="E118">
        <v>30</v>
      </c>
      <c r="F118">
        <v>27</v>
      </c>
      <c r="G118" t="s">
        <v>76</v>
      </c>
      <c r="H118" t="s">
        <v>77</v>
      </c>
      <c r="I118" t="str">
        <f t="shared" si="1"/>
        <v>MV$Hybrid-HIPS$Rep2$Plot27$Row27$Range30$LH82 x PHB47</v>
      </c>
    </row>
    <row r="119" spans="1:9" x14ac:dyDescent="0.3">
      <c r="A119" t="s">
        <v>238</v>
      </c>
      <c r="B119" t="s">
        <v>239</v>
      </c>
      <c r="C119">
        <v>2</v>
      </c>
      <c r="D119">
        <v>31</v>
      </c>
      <c r="E119">
        <v>31</v>
      </c>
      <c r="F119">
        <v>27</v>
      </c>
      <c r="G119" t="s">
        <v>53</v>
      </c>
      <c r="H119" t="s">
        <v>54</v>
      </c>
      <c r="I119" t="str">
        <f t="shared" si="1"/>
        <v>MV$Hybrid-HIPS$Rep2$Plot31$Row27$Range31$2369 x PHZ51</v>
      </c>
    </row>
    <row r="120" spans="1:9" x14ac:dyDescent="0.3">
      <c r="A120" t="s">
        <v>238</v>
      </c>
      <c r="B120" t="s">
        <v>239</v>
      </c>
      <c r="C120">
        <v>2</v>
      </c>
      <c r="D120">
        <v>35</v>
      </c>
      <c r="E120">
        <v>32</v>
      </c>
      <c r="F120">
        <v>27</v>
      </c>
      <c r="G120" t="s">
        <v>84</v>
      </c>
      <c r="H120" t="s">
        <v>85</v>
      </c>
      <c r="I120" t="str">
        <f t="shared" si="1"/>
        <v>MV$Hybrid-HIPS$Rep2$Plot35$Row27$Range32$WF9 x H95</v>
      </c>
    </row>
    <row r="121" spans="1:9" x14ac:dyDescent="0.3">
      <c r="A121" t="s">
        <v>238</v>
      </c>
      <c r="B121" t="s">
        <v>239</v>
      </c>
      <c r="C121">
        <v>2</v>
      </c>
      <c r="D121">
        <v>39</v>
      </c>
      <c r="E121">
        <v>33</v>
      </c>
      <c r="F121">
        <v>27</v>
      </c>
      <c r="G121" t="s">
        <v>146</v>
      </c>
      <c r="H121" t="s">
        <v>147</v>
      </c>
      <c r="I121" t="str">
        <f t="shared" si="1"/>
        <v>MV$Hybrid-HIPS$Rep2$Plot39$Row27$Range33$B73 x 3IIH6</v>
      </c>
    </row>
    <row r="122" spans="1:9" x14ac:dyDescent="0.3">
      <c r="A122" t="s">
        <v>238</v>
      </c>
      <c r="B122" t="s">
        <v>239</v>
      </c>
      <c r="C122">
        <v>2</v>
      </c>
      <c r="D122">
        <v>43</v>
      </c>
      <c r="E122">
        <v>34</v>
      </c>
      <c r="F122">
        <v>27</v>
      </c>
      <c r="G122" t="s">
        <v>26</v>
      </c>
      <c r="H122" t="s">
        <v>27</v>
      </c>
      <c r="I122" t="str">
        <f t="shared" si="1"/>
        <v>MV$Hybrid-HIPS$Rep2$Plot43$Row27$Range34$PHP02 x PHK76</v>
      </c>
    </row>
    <row r="123" spans="1:9" x14ac:dyDescent="0.3">
      <c r="A123" t="s">
        <v>238</v>
      </c>
      <c r="B123" t="s">
        <v>239</v>
      </c>
      <c r="C123">
        <v>2</v>
      </c>
      <c r="D123">
        <v>47</v>
      </c>
      <c r="E123">
        <v>35</v>
      </c>
      <c r="F123">
        <v>27</v>
      </c>
      <c r="G123" t="s">
        <v>82</v>
      </c>
      <c r="H123" t="s">
        <v>83</v>
      </c>
      <c r="I123" t="str">
        <f t="shared" si="1"/>
        <v>MV$Hybrid-HIPS$Rep2$Plot47$Row27$Range35$PHK56 x LH185</v>
      </c>
    </row>
    <row r="124" spans="1:9" x14ac:dyDescent="0.3">
      <c r="A124" t="s">
        <v>238</v>
      </c>
      <c r="B124" t="s">
        <v>239</v>
      </c>
      <c r="C124">
        <v>2</v>
      </c>
      <c r="D124">
        <v>51</v>
      </c>
      <c r="E124">
        <v>36</v>
      </c>
      <c r="F124">
        <v>27</v>
      </c>
      <c r="G124" t="s">
        <v>37</v>
      </c>
      <c r="I124" t="str">
        <f t="shared" si="1"/>
        <v>MV$Hybrid-HIPS$Rep2$Plot51$Row27$Range36$</v>
      </c>
    </row>
    <row r="125" spans="1:9" x14ac:dyDescent="0.3">
      <c r="A125" t="s">
        <v>238</v>
      </c>
      <c r="B125" t="s">
        <v>239</v>
      </c>
      <c r="C125">
        <v>2</v>
      </c>
      <c r="D125">
        <v>55</v>
      </c>
      <c r="E125">
        <v>37</v>
      </c>
      <c r="F125">
        <v>27</v>
      </c>
      <c r="G125" t="s">
        <v>126</v>
      </c>
      <c r="H125" t="s">
        <v>127</v>
      </c>
      <c r="I125" t="str">
        <f t="shared" si="1"/>
        <v>MV$Hybrid-HIPS$Rep2$Plot55$Row27$Range37$PHK76 x LH145</v>
      </c>
    </row>
    <row r="126" spans="1:9" x14ac:dyDescent="0.3">
      <c r="A126" t="s">
        <v>238</v>
      </c>
      <c r="B126" t="s">
        <v>239</v>
      </c>
      <c r="C126">
        <v>2</v>
      </c>
      <c r="D126">
        <v>59</v>
      </c>
      <c r="E126">
        <v>38</v>
      </c>
      <c r="F126">
        <v>27</v>
      </c>
      <c r="G126" t="s">
        <v>37</v>
      </c>
      <c r="I126" t="str">
        <f t="shared" si="1"/>
        <v>MV$Hybrid-HIPS$Rep2$Plot59$Row27$Range38$</v>
      </c>
    </row>
    <row r="127" spans="1:9" x14ac:dyDescent="0.3">
      <c r="A127" t="s">
        <v>238</v>
      </c>
      <c r="B127" t="s">
        <v>239</v>
      </c>
      <c r="C127">
        <v>2</v>
      </c>
      <c r="D127">
        <v>63</v>
      </c>
      <c r="E127">
        <v>39</v>
      </c>
      <c r="F127">
        <v>27</v>
      </c>
      <c r="G127" t="s">
        <v>130</v>
      </c>
      <c r="H127" t="s">
        <v>131</v>
      </c>
      <c r="I127" t="str">
        <f t="shared" si="1"/>
        <v>MV$Hybrid-HIPS$Rep2$Plot63$Row27$Range39$PHP02 x PHB47</v>
      </c>
    </row>
    <row r="128" spans="1:9" x14ac:dyDescent="0.3">
      <c r="A128" t="s">
        <v>238</v>
      </c>
      <c r="B128" t="s">
        <v>239</v>
      </c>
      <c r="C128">
        <v>2</v>
      </c>
      <c r="D128">
        <v>67</v>
      </c>
      <c r="E128">
        <v>40</v>
      </c>
      <c r="F128">
        <v>27</v>
      </c>
      <c r="G128" t="s">
        <v>160</v>
      </c>
      <c r="H128" t="s">
        <v>161</v>
      </c>
      <c r="I128" t="str">
        <f t="shared" si="1"/>
        <v>MV$Hybrid-HIPS$Rep2$Plot67$Row27$Range40$2369 x 3IIH6</v>
      </c>
    </row>
    <row r="129" spans="1:9" x14ac:dyDescent="0.3">
      <c r="A129" t="s">
        <v>238</v>
      </c>
      <c r="B129" t="s">
        <v>239</v>
      </c>
      <c r="C129">
        <v>2</v>
      </c>
      <c r="D129">
        <v>71</v>
      </c>
      <c r="E129">
        <v>41</v>
      </c>
      <c r="F129">
        <v>27</v>
      </c>
      <c r="G129" t="s">
        <v>106</v>
      </c>
      <c r="H129" t="s">
        <v>107</v>
      </c>
      <c r="I129" t="str">
        <f t="shared" si="1"/>
        <v>MV$Hybrid-HIPS$Rep2$Plot71$Row27$Range41$LH195 x 3IIH6</v>
      </c>
    </row>
    <row r="130" spans="1:9" x14ac:dyDescent="0.3">
      <c r="A130" t="s">
        <v>238</v>
      </c>
      <c r="B130" t="s">
        <v>239</v>
      </c>
      <c r="C130">
        <v>2</v>
      </c>
      <c r="D130">
        <v>75</v>
      </c>
      <c r="E130">
        <v>42</v>
      </c>
      <c r="F130">
        <v>27</v>
      </c>
      <c r="G130" t="s">
        <v>57</v>
      </c>
      <c r="H130" t="s">
        <v>58</v>
      </c>
      <c r="I130" t="str">
        <f t="shared" si="1"/>
        <v>MV$Hybrid-HIPS$Rep2$Plot75$Row27$Range42$2369 x LH123HT</v>
      </c>
    </row>
    <row r="131" spans="1:9" x14ac:dyDescent="0.3">
      <c r="A131" t="s">
        <v>238</v>
      </c>
      <c r="B131" t="s">
        <v>239</v>
      </c>
      <c r="C131">
        <v>2</v>
      </c>
      <c r="D131">
        <v>79</v>
      </c>
      <c r="E131">
        <v>43</v>
      </c>
      <c r="F131">
        <v>27</v>
      </c>
      <c r="G131" t="s">
        <v>171</v>
      </c>
      <c r="H131" t="s">
        <v>172</v>
      </c>
      <c r="I131" t="str">
        <f t="shared" ref="I131:I177" si="2">"MV"&amp;"$"&amp;B131&amp;"$"&amp;"Rep"&amp;C131&amp;"$"&amp;"Plot"&amp;D131&amp;"$"&amp;"Row"&amp;F131&amp;"$"&amp;"Range"&amp;E131&amp;"$"&amp;H131</f>
        <v>MV$Hybrid-HIPS$Rep2$Plot79$Row27$Range43$N209 x 3IIH6</v>
      </c>
    </row>
    <row r="132" spans="1:9" x14ac:dyDescent="0.3">
      <c r="A132" t="s">
        <v>238</v>
      </c>
      <c r="B132" t="s">
        <v>239</v>
      </c>
      <c r="C132">
        <v>2</v>
      </c>
      <c r="D132">
        <v>83</v>
      </c>
      <c r="E132">
        <v>44</v>
      </c>
      <c r="F132">
        <v>27</v>
      </c>
      <c r="G132" t="s">
        <v>169</v>
      </c>
      <c r="H132" t="s">
        <v>170</v>
      </c>
      <c r="I132" t="str">
        <f t="shared" si="2"/>
        <v>MV$Hybrid-HIPS$Rep2$Plot83$Row27$Range44$B37 x OH43</v>
      </c>
    </row>
    <row r="133" spans="1:9" x14ac:dyDescent="0.3">
      <c r="A133" t="s">
        <v>238</v>
      </c>
      <c r="B133" t="s">
        <v>239</v>
      </c>
      <c r="C133">
        <v>2</v>
      </c>
      <c r="D133">
        <v>87</v>
      </c>
      <c r="E133">
        <v>45</v>
      </c>
      <c r="F133">
        <v>27</v>
      </c>
      <c r="G133" t="s">
        <v>61</v>
      </c>
      <c r="H133" t="s">
        <v>62</v>
      </c>
      <c r="I133" t="str">
        <f t="shared" si="2"/>
        <v>MV$Hybrid-HIPS$Rep2$Plot87$Row27$Range45$PHW52 x LH185</v>
      </c>
    </row>
    <row r="134" spans="1:9" x14ac:dyDescent="0.3">
      <c r="A134" t="s">
        <v>238</v>
      </c>
      <c r="B134" t="s">
        <v>239</v>
      </c>
      <c r="C134">
        <v>1</v>
      </c>
      <c r="D134">
        <v>4</v>
      </c>
      <c r="E134">
        <v>2</v>
      </c>
      <c r="F134">
        <v>29</v>
      </c>
      <c r="G134" t="s">
        <v>32</v>
      </c>
      <c r="H134" t="s">
        <v>32</v>
      </c>
      <c r="I134" t="str">
        <f t="shared" si="2"/>
        <v>MV$Hybrid-HIPS$Rep1$Plot4$Row29$Range2$commercial hybrid 1</v>
      </c>
    </row>
    <row r="135" spans="1:9" x14ac:dyDescent="0.3">
      <c r="A135" t="s">
        <v>238</v>
      </c>
      <c r="B135" t="s">
        <v>239</v>
      </c>
      <c r="C135">
        <v>1</v>
      </c>
      <c r="D135">
        <v>8</v>
      </c>
      <c r="E135">
        <v>3</v>
      </c>
      <c r="F135">
        <v>29</v>
      </c>
      <c r="G135" t="s">
        <v>40</v>
      </c>
      <c r="H135" t="s">
        <v>41</v>
      </c>
      <c r="I135" t="str">
        <f t="shared" si="2"/>
        <v>MV$Hybrid-HIPS$Rep1$Plot8$Row29$Range3$PHK76 x W606S</v>
      </c>
    </row>
    <row r="136" spans="1:9" x14ac:dyDescent="0.3">
      <c r="A136" t="s">
        <v>238</v>
      </c>
      <c r="B136" t="s">
        <v>239</v>
      </c>
      <c r="C136">
        <v>1</v>
      </c>
      <c r="D136">
        <v>12</v>
      </c>
      <c r="E136">
        <v>4</v>
      </c>
      <c r="F136">
        <v>29</v>
      </c>
      <c r="G136" t="s">
        <v>49</v>
      </c>
      <c r="H136" t="s">
        <v>50</v>
      </c>
      <c r="I136" t="str">
        <f t="shared" si="2"/>
        <v>MV$Hybrid-HIPS$Rep1$Plot12$Row29$Range4$PHW52 x PHN82</v>
      </c>
    </row>
    <row r="137" spans="1:9" x14ac:dyDescent="0.3">
      <c r="A137" t="s">
        <v>238</v>
      </c>
      <c r="B137" t="s">
        <v>239</v>
      </c>
      <c r="C137">
        <v>1</v>
      </c>
      <c r="D137">
        <v>16</v>
      </c>
      <c r="E137">
        <v>5</v>
      </c>
      <c r="F137">
        <v>29</v>
      </c>
      <c r="G137" t="s">
        <v>57</v>
      </c>
      <c r="H137" t="s">
        <v>58</v>
      </c>
      <c r="I137" t="str">
        <f t="shared" si="2"/>
        <v>MV$Hybrid-HIPS$Rep1$Plot16$Row29$Range5$2369 x LH123HT</v>
      </c>
    </row>
    <row r="138" spans="1:9" x14ac:dyDescent="0.3">
      <c r="A138" t="s">
        <v>238</v>
      </c>
      <c r="B138" t="s">
        <v>239</v>
      </c>
      <c r="C138">
        <v>1</v>
      </c>
      <c r="D138">
        <v>20</v>
      </c>
      <c r="E138">
        <v>6</v>
      </c>
      <c r="F138">
        <v>29</v>
      </c>
      <c r="G138" t="s">
        <v>64</v>
      </c>
      <c r="H138" t="s">
        <v>65</v>
      </c>
      <c r="I138" t="str">
        <f t="shared" si="2"/>
        <v>MV$Hybrid-HIPS$Rep1$Plot20$Row29$Range6$B73 x PHN82</v>
      </c>
    </row>
    <row r="139" spans="1:9" x14ac:dyDescent="0.3">
      <c r="A139" t="s">
        <v>238</v>
      </c>
      <c r="B139" t="s">
        <v>239</v>
      </c>
      <c r="C139">
        <v>1</v>
      </c>
      <c r="D139">
        <v>24</v>
      </c>
      <c r="E139">
        <v>7</v>
      </c>
      <c r="F139">
        <v>29</v>
      </c>
      <c r="G139" t="s">
        <v>72</v>
      </c>
      <c r="H139" t="s">
        <v>73</v>
      </c>
      <c r="I139" t="str">
        <f t="shared" si="2"/>
        <v>MV$Hybrid-HIPS$Rep1$Plot24$Row29$Range7$2369 x PHN82</v>
      </c>
    </row>
    <row r="140" spans="1:9" x14ac:dyDescent="0.3">
      <c r="A140" t="s">
        <v>238</v>
      </c>
      <c r="B140" t="s">
        <v>239</v>
      </c>
      <c r="C140">
        <v>1</v>
      </c>
      <c r="D140">
        <v>28</v>
      </c>
      <c r="E140">
        <v>8</v>
      </c>
      <c r="F140">
        <v>29</v>
      </c>
      <c r="G140" t="s">
        <v>80</v>
      </c>
      <c r="H140" t="s">
        <v>81</v>
      </c>
      <c r="I140" t="str">
        <f t="shared" si="2"/>
        <v>MV$Hybrid-HIPS$Rep1$Plot28$Row29$Range8$PHB47 x 3IIH6</v>
      </c>
    </row>
    <row r="141" spans="1:9" x14ac:dyDescent="0.3">
      <c r="A141" t="s">
        <v>238</v>
      </c>
      <c r="B141" t="s">
        <v>239</v>
      </c>
      <c r="C141">
        <v>1</v>
      </c>
      <c r="D141">
        <v>32</v>
      </c>
      <c r="E141">
        <v>9</v>
      </c>
      <c r="F141">
        <v>29</v>
      </c>
      <c r="G141" t="s">
        <v>87</v>
      </c>
      <c r="H141" t="s">
        <v>88</v>
      </c>
      <c r="I141" t="str">
        <f t="shared" si="2"/>
        <v>MV$Hybrid-HIPS$Rep1$Plot32$Row29$Range9$LH74 x PHM49</v>
      </c>
    </row>
    <row r="142" spans="1:9" x14ac:dyDescent="0.3">
      <c r="A142" t="s">
        <v>238</v>
      </c>
      <c r="B142" t="s">
        <v>239</v>
      </c>
      <c r="C142">
        <v>1</v>
      </c>
      <c r="D142">
        <v>36</v>
      </c>
      <c r="E142">
        <v>10</v>
      </c>
      <c r="F142">
        <v>29</v>
      </c>
      <c r="G142" t="s">
        <v>95</v>
      </c>
      <c r="H142" t="s">
        <v>96</v>
      </c>
      <c r="I142" t="str">
        <f t="shared" si="2"/>
        <v>MV$Hybrid-HIPS$Rep1$Plot36$Row29$Range10$PHB47 x PHK56</v>
      </c>
    </row>
    <row r="143" spans="1:9" x14ac:dyDescent="0.3">
      <c r="A143" t="s">
        <v>238</v>
      </c>
      <c r="B143" t="s">
        <v>239</v>
      </c>
      <c r="C143">
        <v>1</v>
      </c>
      <c r="D143">
        <v>40</v>
      </c>
      <c r="E143">
        <v>11</v>
      </c>
      <c r="F143">
        <v>29</v>
      </c>
      <c r="G143" t="s">
        <v>103</v>
      </c>
      <c r="H143" t="s">
        <v>104</v>
      </c>
      <c r="I143" t="str">
        <f t="shared" si="2"/>
        <v>MV$Hybrid-HIPS$Rep1$Plot40$Row29$Range11$PHZ51 x LH145</v>
      </c>
    </row>
    <row r="144" spans="1:9" x14ac:dyDescent="0.3">
      <c r="A144" t="s">
        <v>238</v>
      </c>
      <c r="B144" t="s">
        <v>239</v>
      </c>
      <c r="C144">
        <v>1</v>
      </c>
      <c r="D144">
        <v>44</v>
      </c>
      <c r="E144">
        <v>12</v>
      </c>
      <c r="F144">
        <v>29</v>
      </c>
      <c r="G144" t="s">
        <v>110</v>
      </c>
      <c r="H144" t="s">
        <v>111</v>
      </c>
      <c r="I144" t="str">
        <f t="shared" si="2"/>
        <v>MV$Hybrid-HIPS$Rep1$Plot44$Row29$Range12$F42 x OH43</v>
      </c>
    </row>
    <row r="145" spans="1:9" x14ac:dyDescent="0.3">
      <c r="A145" t="s">
        <v>238</v>
      </c>
      <c r="B145" t="s">
        <v>239</v>
      </c>
      <c r="C145">
        <v>1</v>
      </c>
      <c r="D145">
        <v>48</v>
      </c>
      <c r="E145">
        <v>13</v>
      </c>
      <c r="F145">
        <v>29</v>
      </c>
      <c r="G145" t="s">
        <v>117</v>
      </c>
      <c r="H145" t="s">
        <v>118</v>
      </c>
      <c r="I145" t="str">
        <f t="shared" si="2"/>
        <v>MV$Hybrid-HIPS$Rep1$Plot48$Row29$Range13$LH195 x LH123HT</v>
      </c>
    </row>
    <row r="146" spans="1:9" x14ac:dyDescent="0.3">
      <c r="A146" t="s">
        <v>238</v>
      </c>
      <c r="B146" t="s">
        <v>239</v>
      </c>
      <c r="C146">
        <v>1</v>
      </c>
      <c r="D146">
        <v>52</v>
      </c>
      <c r="E146">
        <v>14</v>
      </c>
      <c r="F146">
        <v>29</v>
      </c>
      <c r="G146" t="s">
        <v>124</v>
      </c>
      <c r="H146" t="s">
        <v>125</v>
      </c>
      <c r="I146" t="str">
        <f t="shared" si="2"/>
        <v>MV$Hybrid-HIPS$Rep1$Plot52$Row29$Range14$LH198 x PHZ51</v>
      </c>
    </row>
    <row r="147" spans="1:9" x14ac:dyDescent="0.3">
      <c r="A147" t="s">
        <v>238</v>
      </c>
      <c r="B147" t="s">
        <v>239</v>
      </c>
      <c r="C147">
        <v>1</v>
      </c>
      <c r="D147">
        <v>56</v>
      </c>
      <c r="E147">
        <v>15</v>
      </c>
      <c r="F147">
        <v>29</v>
      </c>
      <c r="G147" t="s">
        <v>132</v>
      </c>
      <c r="H147" t="s">
        <v>133</v>
      </c>
      <c r="I147" t="str">
        <f t="shared" si="2"/>
        <v>MV$Hybrid-HIPS$Rep1$Plot56$Row29$Range15$PHW52 x PHM49</v>
      </c>
    </row>
    <row r="148" spans="1:9" x14ac:dyDescent="0.3">
      <c r="A148" t="s">
        <v>238</v>
      </c>
      <c r="B148" t="s">
        <v>239</v>
      </c>
      <c r="C148">
        <v>1</v>
      </c>
      <c r="D148">
        <v>60</v>
      </c>
      <c r="E148">
        <v>16</v>
      </c>
      <c r="F148">
        <v>29</v>
      </c>
      <c r="G148" t="s">
        <v>140</v>
      </c>
      <c r="H148" t="s">
        <v>141</v>
      </c>
      <c r="I148" t="str">
        <f t="shared" si="2"/>
        <v>MV$Hybrid-HIPS$Rep1$Plot60$Row29$Range16$B73 x PHM49</v>
      </c>
    </row>
    <row r="149" spans="1:9" x14ac:dyDescent="0.3">
      <c r="A149" t="s">
        <v>238</v>
      </c>
      <c r="B149" t="s">
        <v>239</v>
      </c>
      <c r="C149">
        <v>1</v>
      </c>
      <c r="D149">
        <v>64</v>
      </c>
      <c r="E149">
        <v>17</v>
      </c>
      <c r="F149">
        <v>29</v>
      </c>
      <c r="G149" t="s">
        <v>148</v>
      </c>
      <c r="H149" t="s">
        <v>149</v>
      </c>
      <c r="I149" t="str">
        <f t="shared" si="2"/>
        <v>MV$Hybrid-HIPS$Rep1$Plot64$Row29$Range17$PHW52 x PHZ51</v>
      </c>
    </row>
    <row r="150" spans="1:9" x14ac:dyDescent="0.3">
      <c r="A150" t="s">
        <v>238</v>
      </c>
      <c r="B150" t="s">
        <v>239</v>
      </c>
      <c r="C150">
        <v>1</v>
      </c>
      <c r="D150">
        <v>68</v>
      </c>
      <c r="E150">
        <v>18</v>
      </c>
      <c r="F150">
        <v>29</v>
      </c>
      <c r="G150" t="s">
        <v>156</v>
      </c>
      <c r="H150" t="s">
        <v>157</v>
      </c>
      <c r="I150" t="str">
        <f t="shared" si="2"/>
        <v>MV$Hybrid-HIPS$Rep1$Plot68$Row29$Range18$B14A x Mo17</v>
      </c>
    </row>
    <row r="151" spans="1:9" x14ac:dyDescent="0.3">
      <c r="A151" t="s">
        <v>238</v>
      </c>
      <c r="B151" t="s">
        <v>239</v>
      </c>
      <c r="C151">
        <v>1</v>
      </c>
      <c r="D151">
        <v>72</v>
      </c>
      <c r="E151">
        <v>19</v>
      </c>
      <c r="F151">
        <v>29</v>
      </c>
      <c r="G151" t="s">
        <v>163</v>
      </c>
      <c r="H151" t="s">
        <v>164</v>
      </c>
      <c r="I151" t="str">
        <f t="shared" si="2"/>
        <v>MV$Hybrid-HIPS$Rep1$Plot72$Row29$Range19$F42 x Mo17</v>
      </c>
    </row>
    <row r="152" spans="1:9" x14ac:dyDescent="0.3">
      <c r="A152" t="s">
        <v>238</v>
      </c>
      <c r="B152" t="s">
        <v>239</v>
      </c>
      <c r="C152">
        <v>1</v>
      </c>
      <c r="D152">
        <v>76</v>
      </c>
      <c r="E152">
        <v>20</v>
      </c>
      <c r="F152">
        <v>29</v>
      </c>
      <c r="G152" t="s">
        <v>171</v>
      </c>
      <c r="H152" t="s">
        <v>172</v>
      </c>
      <c r="I152" t="str">
        <f t="shared" si="2"/>
        <v>MV$Hybrid-HIPS$Rep1$Plot76$Row29$Range20$N209 x 3IIH6</v>
      </c>
    </row>
    <row r="153" spans="1:9" x14ac:dyDescent="0.3">
      <c r="A153" t="s">
        <v>238</v>
      </c>
      <c r="B153" t="s">
        <v>239</v>
      </c>
      <c r="C153">
        <v>1</v>
      </c>
      <c r="D153">
        <v>80</v>
      </c>
      <c r="E153">
        <v>21</v>
      </c>
      <c r="F153">
        <v>29</v>
      </c>
      <c r="G153" t="s">
        <v>178</v>
      </c>
      <c r="H153" t="s">
        <v>179</v>
      </c>
      <c r="I153" t="str">
        <f t="shared" si="2"/>
        <v>MV$Hybrid-HIPS$Rep1$Plot80$Row29$Range21$2369 x PHP02</v>
      </c>
    </row>
    <row r="154" spans="1:9" x14ac:dyDescent="0.3">
      <c r="A154" t="s">
        <v>238</v>
      </c>
      <c r="B154" t="s">
        <v>239</v>
      </c>
      <c r="C154">
        <v>1</v>
      </c>
      <c r="D154">
        <v>84</v>
      </c>
      <c r="E154">
        <v>22</v>
      </c>
      <c r="F154">
        <v>29</v>
      </c>
      <c r="G154" t="s">
        <v>186</v>
      </c>
      <c r="H154" t="s">
        <v>187</v>
      </c>
      <c r="I154" t="str">
        <f t="shared" si="2"/>
        <v>MV$Hybrid-HIPS$Rep1$Plot84$Row29$Range22$PHK56 x LH82</v>
      </c>
    </row>
    <row r="155" spans="1:9" x14ac:dyDescent="0.3">
      <c r="A155" t="s">
        <v>238</v>
      </c>
      <c r="B155" t="s">
        <v>239</v>
      </c>
      <c r="C155">
        <v>1</v>
      </c>
      <c r="D155">
        <v>88</v>
      </c>
      <c r="E155">
        <v>23</v>
      </c>
      <c r="F155">
        <v>29</v>
      </c>
      <c r="G155" t="s">
        <v>193</v>
      </c>
      <c r="H155" t="s">
        <v>194</v>
      </c>
      <c r="I155" t="str">
        <f t="shared" si="2"/>
        <v>MV$Hybrid-HIPS$Rep1$Plot88$Row29$Range23$PHJ40 x LH82</v>
      </c>
    </row>
    <row r="156" spans="1:9" x14ac:dyDescent="0.3">
      <c r="A156" t="s">
        <v>238</v>
      </c>
      <c r="B156" t="s">
        <v>239</v>
      </c>
      <c r="C156">
        <v>2</v>
      </c>
      <c r="D156">
        <v>4</v>
      </c>
      <c r="E156">
        <v>24</v>
      </c>
      <c r="F156">
        <v>29</v>
      </c>
      <c r="G156" t="s">
        <v>128</v>
      </c>
      <c r="H156" t="s">
        <v>129</v>
      </c>
      <c r="I156" t="str">
        <f t="shared" si="2"/>
        <v>MV$Hybrid-HIPS$Rep2$Plot4$Row29$Range24$PHG39 x PHM49</v>
      </c>
    </row>
    <row r="157" spans="1:9" x14ac:dyDescent="0.3">
      <c r="A157" t="s">
        <v>238</v>
      </c>
      <c r="B157" t="s">
        <v>239</v>
      </c>
      <c r="C157">
        <v>2</v>
      </c>
      <c r="D157">
        <v>8</v>
      </c>
      <c r="E157">
        <v>25</v>
      </c>
      <c r="F157">
        <v>29</v>
      </c>
      <c r="G157" t="s">
        <v>119</v>
      </c>
      <c r="H157" t="s">
        <v>120</v>
      </c>
      <c r="I157" t="str">
        <f t="shared" si="2"/>
        <v>MV$Hybrid-HIPS$Rep2$Plot8$Row29$Range25$PHK76 x 3IIH6</v>
      </c>
    </row>
    <row r="158" spans="1:9" x14ac:dyDescent="0.3">
      <c r="A158" t="s">
        <v>238</v>
      </c>
      <c r="B158" t="s">
        <v>239</v>
      </c>
      <c r="C158">
        <v>2</v>
      </c>
      <c r="D158">
        <v>12</v>
      </c>
      <c r="E158">
        <v>26</v>
      </c>
      <c r="F158">
        <v>29</v>
      </c>
      <c r="G158" t="s">
        <v>165</v>
      </c>
      <c r="H158" t="s">
        <v>166</v>
      </c>
      <c r="I158" t="str">
        <f t="shared" si="2"/>
        <v>MV$Hybrid-HIPS$Rep2$Plot12$Row29$Range26$PHK76 x LH198</v>
      </c>
    </row>
    <row r="159" spans="1:9" x14ac:dyDescent="0.3">
      <c r="A159" t="s">
        <v>238</v>
      </c>
      <c r="B159" t="s">
        <v>239</v>
      </c>
      <c r="C159">
        <v>2</v>
      </c>
      <c r="D159">
        <v>16</v>
      </c>
      <c r="E159">
        <v>27</v>
      </c>
      <c r="F159">
        <v>29</v>
      </c>
      <c r="G159" t="s">
        <v>117</v>
      </c>
      <c r="H159" t="s">
        <v>118</v>
      </c>
      <c r="I159" t="str">
        <f t="shared" si="2"/>
        <v>MV$Hybrid-HIPS$Rep2$Plot16$Row29$Range27$LH195 x LH123HT</v>
      </c>
    </row>
    <row r="160" spans="1:9" x14ac:dyDescent="0.3">
      <c r="A160" t="s">
        <v>238</v>
      </c>
      <c r="B160" t="s">
        <v>239</v>
      </c>
      <c r="C160">
        <v>2</v>
      </c>
      <c r="D160">
        <v>20</v>
      </c>
      <c r="E160">
        <v>28</v>
      </c>
      <c r="F160">
        <v>29</v>
      </c>
      <c r="G160" t="s">
        <v>66</v>
      </c>
      <c r="H160" t="s">
        <v>67</v>
      </c>
      <c r="I160" t="str">
        <f t="shared" si="2"/>
        <v>MV$Hybrid-HIPS$Rep2$Plot20$Row29$Range28$PHK56 x W606S</v>
      </c>
    </row>
    <row r="161" spans="1:9" x14ac:dyDescent="0.3">
      <c r="A161" t="s">
        <v>238</v>
      </c>
      <c r="B161" t="s">
        <v>239</v>
      </c>
      <c r="C161">
        <v>2</v>
      </c>
      <c r="D161">
        <v>24</v>
      </c>
      <c r="E161">
        <v>29</v>
      </c>
      <c r="F161">
        <v>29</v>
      </c>
      <c r="G161" t="s">
        <v>110</v>
      </c>
      <c r="H161" t="s">
        <v>111</v>
      </c>
      <c r="I161" t="str">
        <f t="shared" si="2"/>
        <v>MV$Hybrid-HIPS$Rep2$Plot24$Row29$Range29$F42 x OH43</v>
      </c>
    </row>
    <row r="162" spans="1:9" x14ac:dyDescent="0.3">
      <c r="A162" t="s">
        <v>238</v>
      </c>
      <c r="B162" t="s">
        <v>239</v>
      </c>
      <c r="C162">
        <v>2</v>
      </c>
      <c r="D162">
        <v>28</v>
      </c>
      <c r="E162">
        <v>30</v>
      </c>
      <c r="F162">
        <v>29</v>
      </c>
      <c r="G162" t="s">
        <v>108</v>
      </c>
      <c r="H162" t="s">
        <v>109</v>
      </c>
      <c r="I162" t="str">
        <f t="shared" si="2"/>
        <v>MV$Hybrid-HIPS$Rep2$Plot28$Row29$Range30$LH145 x LH162</v>
      </c>
    </row>
    <row r="163" spans="1:9" x14ac:dyDescent="0.3">
      <c r="A163" t="s">
        <v>238</v>
      </c>
      <c r="B163" t="s">
        <v>239</v>
      </c>
      <c r="C163">
        <v>2</v>
      </c>
      <c r="D163">
        <v>32</v>
      </c>
      <c r="E163">
        <v>31</v>
      </c>
      <c r="F163">
        <v>29</v>
      </c>
      <c r="G163" t="s">
        <v>188</v>
      </c>
      <c r="H163" t="s">
        <v>188</v>
      </c>
      <c r="I163" t="str">
        <f t="shared" si="2"/>
        <v>MV$Hybrid-HIPS$Rep2$Plot32$Row29$Range31$commercial hybrid 2</v>
      </c>
    </row>
    <row r="164" spans="1:9" x14ac:dyDescent="0.3">
      <c r="A164" t="s">
        <v>238</v>
      </c>
      <c r="B164" t="s">
        <v>239</v>
      </c>
      <c r="C164">
        <v>2</v>
      </c>
      <c r="D164">
        <v>36</v>
      </c>
      <c r="E164">
        <v>32</v>
      </c>
      <c r="F164">
        <v>29</v>
      </c>
      <c r="G164" t="s">
        <v>80</v>
      </c>
      <c r="H164" t="s">
        <v>81</v>
      </c>
      <c r="I164" t="str">
        <f t="shared" si="2"/>
        <v>MV$Hybrid-HIPS$Rep2$Plot36$Row29$Range32$PHB47 x 3IIH6</v>
      </c>
    </row>
    <row r="165" spans="1:9" x14ac:dyDescent="0.3">
      <c r="A165" t="s">
        <v>238</v>
      </c>
      <c r="B165" t="s">
        <v>239</v>
      </c>
      <c r="C165">
        <v>2</v>
      </c>
      <c r="D165">
        <v>40</v>
      </c>
      <c r="E165">
        <v>33</v>
      </c>
      <c r="F165">
        <v>29</v>
      </c>
      <c r="G165" t="s">
        <v>121</v>
      </c>
      <c r="H165" t="s">
        <v>122</v>
      </c>
      <c r="I165" t="str">
        <f t="shared" si="2"/>
        <v>MV$Hybrid-HIPS$Rep2$Plot40$Row29$Range33$4N506 x 3IIH6</v>
      </c>
    </row>
    <row r="166" spans="1:9" x14ac:dyDescent="0.3">
      <c r="A166" t="s">
        <v>238</v>
      </c>
      <c r="B166" t="s">
        <v>239</v>
      </c>
      <c r="C166">
        <v>2</v>
      </c>
      <c r="D166">
        <v>44</v>
      </c>
      <c r="E166">
        <v>34</v>
      </c>
      <c r="F166">
        <v>29</v>
      </c>
      <c r="G166" t="s">
        <v>184</v>
      </c>
      <c r="H166" t="s">
        <v>185</v>
      </c>
      <c r="I166" t="str">
        <f t="shared" si="2"/>
        <v>MV$Hybrid-HIPS$Rep2$Plot44$Row29$Range34$LH123HT x PHB47</v>
      </c>
    </row>
    <row r="167" spans="1:9" x14ac:dyDescent="0.3">
      <c r="A167" t="s">
        <v>238</v>
      </c>
      <c r="B167" t="s">
        <v>239</v>
      </c>
      <c r="C167">
        <v>2</v>
      </c>
      <c r="D167">
        <v>48</v>
      </c>
      <c r="E167">
        <v>35</v>
      </c>
      <c r="F167">
        <v>29</v>
      </c>
      <c r="G167" t="s">
        <v>97</v>
      </c>
      <c r="H167" t="s">
        <v>98</v>
      </c>
      <c r="I167" t="str">
        <f t="shared" si="2"/>
        <v>MV$Hybrid-HIPS$Rep2$Plot48$Row29$Range35$PHP02 x LH185</v>
      </c>
    </row>
    <row r="168" spans="1:9" x14ac:dyDescent="0.3">
      <c r="A168" t="s">
        <v>238</v>
      </c>
      <c r="B168" t="s">
        <v>239</v>
      </c>
      <c r="C168">
        <v>2</v>
      </c>
      <c r="D168">
        <v>52</v>
      </c>
      <c r="E168">
        <v>36</v>
      </c>
      <c r="F168">
        <v>29</v>
      </c>
      <c r="G168" t="s">
        <v>38</v>
      </c>
      <c r="H168" t="s">
        <v>39</v>
      </c>
      <c r="I168" t="str">
        <f t="shared" si="2"/>
        <v>MV$Hybrid-HIPS$Rep2$Plot52$Row29$Range36$PHP02 x W606S</v>
      </c>
    </row>
    <row r="169" spans="1:9" x14ac:dyDescent="0.3">
      <c r="A169" t="s">
        <v>238</v>
      </c>
      <c r="B169" t="s">
        <v>239</v>
      </c>
      <c r="C169">
        <v>2</v>
      </c>
      <c r="D169">
        <v>56</v>
      </c>
      <c r="E169">
        <v>37</v>
      </c>
      <c r="F169">
        <v>29</v>
      </c>
      <c r="G169" t="s">
        <v>193</v>
      </c>
      <c r="H169" t="s">
        <v>194</v>
      </c>
      <c r="I169" t="str">
        <f t="shared" si="2"/>
        <v>MV$Hybrid-HIPS$Rep2$Plot56$Row29$Range37$PHJ40 x LH82</v>
      </c>
    </row>
    <row r="170" spans="1:9" x14ac:dyDescent="0.3">
      <c r="A170" t="s">
        <v>238</v>
      </c>
      <c r="B170" t="s">
        <v>239</v>
      </c>
      <c r="C170">
        <v>2</v>
      </c>
      <c r="D170">
        <v>60</v>
      </c>
      <c r="E170">
        <v>38</v>
      </c>
      <c r="F170">
        <v>29</v>
      </c>
      <c r="G170" t="s">
        <v>68</v>
      </c>
      <c r="H170" t="s">
        <v>69</v>
      </c>
      <c r="I170" t="str">
        <f t="shared" si="2"/>
        <v>MV$Hybrid-HIPS$Rep2$Plot60$Row29$Range38$PHK56 x LH198</v>
      </c>
    </row>
    <row r="171" spans="1:9" x14ac:dyDescent="0.3">
      <c r="A171" t="s">
        <v>238</v>
      </c>
      <c r="B171" t="s">
        <v>239</v>
      </c>
      <c r="C171">
        <v>2</v>
      </c>
      <c r="D171">
        <v>64</v>
      </c>
      <c r="E171">
        <v>39</v>
      </c>
      <c r="F171">
        <v>29</v>
      </c>
      <c r="H171" t="s">
        <v>162</v>
      </c>
      <c r="I171" t="str">
        <f t="shared" si="2"/>
        <v>MV$Hybrid-HIPS$Rep2$Plot64$Row29$Range39$Solar 1</v>
      </c>
    </row>
    <row r="172" spans="1:9" x14ac:dyDescent="0.3">
      <c r="A172" t="s">
        <v>238</v>
      </c>
      <c r="B172" t="s">
        <v>239</v>
      </c>
      <c r="C172">
        <v>2</v>
      </c>
      <c r="D172">
        <v>68</v>
      </c>
      <c r="E172">
        <v>40</v>
      </c>
      <c r="F172">
        <v>29</v>
      </c>
      <c r="G172" t="s">
        <v>136</v>
      </c>
      <c r="H172" t="s">
        <v>137</v>
      </c>
      <c r="I172" t="str">
        <f t="shared" si="2"/>
        <v>MV$Hybrid-HIPS$Rep2$Plot68$Row29$Range40$LH195 x PHM49</v>
      </c>
    </row>
    <row r="173" spans="1:9" x14ac:dyDescent="0.3">
      <c r="A173" t="s">
        <v>238</v>
      </c>
      <c r="B173" t="s">
        <v>239</v>
      </c>
      <c r="C173">
        <v>2</v>
      </c>
      <c r="D173">
        <v>72</v>
      </c>
      <c r="E173">
        <v>41</v>
      </c>
      <c r="F173">
        <v>29</v>
      </c>
      <c r="G173" t="s">
        <v>124</v>
      </c>
      <c r="H173" t="s">
        <v>125</v>
      </c>
      <c r="I173" t="str">
        <f t="shared" si="2"/>
        <v>MV$Hybrid-HIPS$Rep2$Plot72$Row29$Range41$LH198 x PHZ51</v>
      </c>
    </row>
    <row r="174" spans="1:9" x14ac:dyDescent="0.3">
      <c r="A174" t="s">
        <v>238</v>
      </c>
      <c r="B174" t="s">
        <v>239</v>
      </c>
      <c r="C174">
        <v>2</v>
      </c>
      <c r="D174">
        <v>76</v>
      </c>
      <c r="E174">
        <v>42</v>
      </c>
      <c r="F174">
        <v>29</v>
      </c>
      <c r="H174" t="s">
        <v>123</v>
      </c>
      <c r="I174" t="str">
        <f t="shared" si="2"/>
        <v>MV$Hybrid-HIPS$Rep2$Plot76$Row29$Range42$Solar 3</v>
      </c>
    </row>
    <row r="175" spans="1:9" x14ac:dyDescent="0.3">
      <c r="A175" t="s">
        <v>238</v>
      </c>
      <c r="B175" t="s">
        <v>239</v>
      </c>
      <c r="C175">
        <v>2</v>
      </c>
      <c r="D175">
        <v>80</v>
      </c>
      <c r="E175">
        <v>43</v>
      </c>
      <c r="F175">
        <v>29</v>
      </c>
      <c r="G175" t="s">
        <v>99</v>
      </c>
      <c r="H175" t="s">
        <v>100</v>
      </c>
      <c r="I175" t="str">
        <f t="shared" si="2"/>
        <v>MV$Hybrid-HIPS$Rep2$Plot80$Row29$Range43$B37 x H95</v>
      </c>
    </row>
    <row r="176" spans="1:9" x14ac:dyDescent="0.3">
      <c r="A176" t="s">
        <v>238</v>
      </c>
      <c r="B176" t="s">
        <v>239</v>
      </c>
      <c r="C176">
        <v>2</v>
      </c>
      <c r="D176">
        <v>84</v>
      </c>
      <c r="E176">
        <v>44</v>
      </c>
      <c r="F176">
        <v>29</v>
      </c>
      <c r="G176" t="s">
        <v>28</v>
      </c>
      <c r="H176" t="s">
        <v>29</v>
      </c>
      <c r="I176" t="str">
        <f t="shared" si="2"/>
        <v>MV$Hybrid-HIPS$Rep2$Plot84$Row29$Range44$LH185 x LH82</v>
      </c>
    </row>
    <row r="177" spans="1:9" x14ac:dyDescent="0.3">
      <c r="A177" t="s">
        <v>238</v>
      </c>
      <c r="B177" t="s">
        <v>239</v>
      </c>
      <c r="C177">
        <v>2</v>
      </c>
      <c r="D177">
        <v>88</v>
      </c>
      <c r="E177">
        <v>45</v>
      </c>
      <c r="F177">
        <v>29</v>
      </c>
      <c r="G177" t="s">
        <v>103</v>
      </c>
      <c r="H177" t="s">
        <v>104</v>
      </c>
      <c r="I177" t="str">
        <f t="shared" si="2"/>
        <v>MV$Hybrid-HIPS$Rep2$Plot88$Row29$Range45$PHZ51 x LH145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D5E9-76FB-46D0-823F-AC232A2A4D50}">
  <dimension ref="A1:AD47"/>
  <sheetViews>
    <sheetView topLeftCell="A30" zoomScale="95" zoomScaleNormal="95" workbookViewId="0">
      <selection activeCell="D4" sqref="D4:G47"/>
    </sheetView>
  </sheetViews>
  <sheetFormatPr defaultRowHeight="14.4" x14ac:dyDescent="0.3"/>
  <cols>
    <col min="1" max="1" width="29" bestFit="1" customWidth="1"/>
    <col min="3" max="3" width="8.88671875" style="14"/>
    <col min="10" max="10" width="8.88671875" style="14"/>
  </cols>
  <sheetData>
    <row r="1" spans="1:30" x14ac:dyDescent="0.3">
      <c r="A1" t="s">
        <v>200</v>
      </c>
      <c r="P1" t="s">
        <v>204</v>
      </c>
    </row>
    <row r="2" spans="1:30" x14ac:dyDescent="0.3">
      <c r="B2" t="s">
        <v>199</v>
      </c>
      <c r="I2" t="s">
        <v>203</v>
      </c>
      <c r="Q2" t="s">
        <v>199</v>
      </c>
      <c r="R2" s="14"/>
      <c r="X2" t="s">
        <v>203</v>
      </c>
      <c r="Y2" s="14"/>
    </row>
    <row r="3" spans="1:30" s="14" customFormat="1" ht="15" thickBot="1" x14ac:dyDescent="0.35">
      <c r="D3" s="15">
        <v>23</v>
      </c>
      <c r="E3" s="15">
        <v>25</v>
      </c>
      <c r="F3" s="15">
        <v>27</v>
      </c>
      <c r="G3" s="15">
        <v>29</v>
      </c>
      <c r="K3" s="15">
        <v>23</v>
      </c>
      <c r="L3" s="15">
        <v>25</v>
      </c>
      <c r="M3" s="15">
        <v>27</v>
      </c>
      <c r="N3" s="15">
        <v>29</v>
      </c>
      <c r="O3" s="15"/>
      <c r="S3" s="15">
        <v>1</v>
      </c>
      <c r="T3" s="15">
        <v>2</v>
      </c>
      <c r="U3" s="15">
        <v>3</v>
      </c>
      <c r="V3" s="15">
        <v>4</v>
      </c>
      <c r="Z3" s="15">
        <v>1</v>
      </c>
      <c r="AA3" s="15">
        <v>2</v>
      </c>
      <c r="AB3" s="15">
        <v>3</v>
      </c>
      <c r="AC3" s="15">
        <v>4</v>
      </c>
    </row>
    <row r="4" spans="1:30" x14ac:dyDescent="0.3">
      <c r="C4" s="14">
        <v>45</v>
      </c>
      <c r="D4" s="16">
        <f>VLOOKUP($C4&amp;"_"&amp;D$3,'Original Index'!$W:$Z,3,FALSE)</f>
        <v>85</v>
      </c>
      <c r="E4" s="17">
        <f>VLOOKUP($C4&amp;"_"&amp;E$3,'Original Index'!$W:$Z,3,FALSE)</f>
        <v>86</v>
      </c>
      <c r="F4" s="17">
        <f>VLOOKUP($C4&amp;"_"&amp;F$3,'Original Index'!$W:$Z,3,FALSE)</f>
        <v>87</v>
      </c>
      <c r="G4" s="18">
        <f>VLOOKUP($C4&amp;"_"&amp;G$3,'Original Index'!$W:$Z,3,FALSE)</f>
        <v>88</v>
      </c>
      <c r="H4" s="26" t="s">
        <v>209</v>
      </c>
      <c r="J4" s="14">
        <v>45</v>
      </c>
      <c r="K4" s="16">
        <f>VLOOKUP($C4&amp;"_"&amp;K$3,'Original Index'!$W:$Z,4,FALSE)</f>
        <v>285</v>
      </c>
      <c r="L4" s="17">
        <f>VLOOKUP($C4&amp;"_"&amp;L$3,'Original Index'!$W:$Z,4,FALSE)</f>
        <v>286</v>
      </c>
      <c r="M4" s="17">
        <f>VLOOKUP($C4&amp;"_"&amp;M$3,'Original Index'!$W:$Z,4,FALSE)</f>
        <v>287</v>
      </c>
      <c r="N4" s="18">
        <f>VLOOKUP($C4&amp;"_"&amp;N$3,'Original Index'!$W:$Z,4,FALSE)</f>
        <v>288</v>
      </c>
      <c r="O4" s="26" t="s">
        <v>209</v>
      </c>
      <c r="R4" s="14">
        <v>45</v>
      </c>
      <c r="S4" s="16">
        <f>VLOOKUP($C4&amp;"_"&amp;S$3,'Original Index'!$X:$Z,2,FALSE)</f>
        <v>85</v>
      </c>
      <c r="T4" s="17">
        <f>VLOOKUP($C4&amp;"_"&amp;T$3,'Original Index'!$X:$Z,2,FALSE)</f>
        <v>86</v>
      </c>
      <c r="U4" s="17">
        <f>VLOOKUP($C4&amp;"_"&amp;U$3,'Original Index'!$X:$Z,2,FALSE)</f>
        <v>87</v>
      </c>
      <c r="V4" s="18">
        <f>VLOOKUP($C4&amp;"_"&amp;V$3,'Original Index'!$X:$Z,2,FALSE)</f>
        <v>88</v>
      </c>
      <c r="W4" s="26" t="s">
        <v>209</v>
      </c>
      <c r="Y4" s="14">
        <v>45</v>
      </c>
      <c r="Z4" s="16">
        <f>VLOOKUP($C4&amp;"_"&amp;Z$3,'Original Index'!$X:$Z,3,FALSE)</f>
        <v>285</v>
      </c>
      <c r="AA4" s="17">
        <f>VLOOKUP($C4&amp;"_"&amp;AA$3,'Original Index'!$X:$Z,3,FALSE)</f>
        <v>286</v>
      </c>
      <c r="AB4" s="17">
        <f>VLOOKUP($C4&amp;"_"&amp;AB$3,'Original Index'!$X:$Z,3,FALSE)</f>
        <v>287</v>
      </c>
      <c r="AC4" s="18">
        <f>VLOOKUP($C4&amp;"_"&amp;AC$3,'Original Index'!$X:$Z,3,FALSE)</f>
        <v>288</v>
      </c>
      <c r="AD4" s="26" t="s">
        <v>209</v>
      </c>
    </row>
    <row r="5" spans="1:30" x14ac:dyDescent="0.3">
      <c r="C5" s="14">
        <v>44</v>
      </c>
      <c r="D5" s="19">
        <f>VLOOKUP($C5&amp;"_"&amp;D$3,'Original Index'!$W:$Z,3,FALSE)</f>
        <v>81</v>
      </c>
      <c r="E5" s="20">
        <f>VLOOKUP($C5&amp;"_"&amp;E$3,'Original Index'!$W:$Z,3,FALSE)</f>
        <v>82</v>
      </c>
      <c r="F5" s="20">
        <f>VLOOKUP($C5&amp;"_"&amp;F$3,'Original Index'!$W:$Z,3,FALSE)</f>
        <v>83</v>
      </c>
      <c r="G5" s="21">
        <f>VLOOKUP($C5&amp;"_"&amp;G$3,'Original Index'!$W:$Z,3,FALSE)</f>
        <v>84</v>
      </c>
      <c r="H5" s="26"/>
      <c r="J5" s="14">
        <v>44</v>
      </c>
      <c r="K5" s="19">
        <f>VLOOKUP($C5&amp;"_"&amp;K$3,'Original Index'!$W:$Z,4,FALSE)</f>
        <v>281</v>
      </c>
      <c r="L5" s="20">
        <f>VLOOKUP($C5&amp;"_"&amp;L$3,'Original Index'!$W:$Z,4,FALSE)</f>
        <v>282</v>
      </c>
      <c r="M5" s="20">
        <f>VLOOKUP($C5&amp;"_"&amp;M$3,'Original Index'!$W:$Z,4,FALSE)</f>
        <v>283</v>
      </c>
      <c r="N5" s="21">
        <f>VLOOKUP($C5&amp;"_"&amp;N$3,'Original Index'!$W:$Z,4,FALSE)</f>
        <v>284</v>
      </c>
      <c r="O5" s="26"/>
      <c r="R5" s="14">
        <v>44</v>
      </c>
      <c r="S5" s="19">
        <f>VLOOKUP($C5&amp;"_"&amp;S$3,'Original Index'!$X:$Z,2,FALSE)</f>
        <v>81</v>
      </c>
      <c r="T5" s="20">
        <f>VLOOKUP($C5&amp;"_"&amp;T$3,'Original Index'!$X:$Z,2,FALSE)</f>
        <v>82</v>
      </c>
      <c r="U5" s="20">
        <f>VLOOKUP($C5&amp;"_"&amp;U$3,'Original Index'!$X:$Z,2,FALSE)</f>
        <v>83</v>
      </c>
      <c r="V5" s="21">
        <f>VLOOKUP($C5&amp;"_"&amp;V$3,'Original Index'!$X:$Z,2,FALSE)</f>
        <v>84</v>
      </c>
      <c r="W5" s="26"/>
      <c r="Y5" s="14">
        <v>44</v>
      </c>
      <c r="Z5" s="19">
        <f>VLOOKUP($C5&amp;"_"&amp;Z$3,'Original Index'!$X:$Z,3,FALSE)</f>
        <v>281</v>
      </c>
      <c r="AA5" s="20">
        <f>VLOOKUP($C5&amp;"_"&amp;AA$3,'Original Index'!$X:$Z,3,FALSE)</f>
        <v>282</v>
      </c>
      <c r="AB5" s="20">
        <f>VLOOKUP($C5&amp;"_"&amp;AB$3,'Original Index'!$X:$Z,3,FALSE)</f>
        <v>283</v>
      </c>
      <c r="AC5" s="21">
        <f>VLOOKUP($C5&amp;"_"&amp;AC$3,'Original Index'!$X:$Z,3,FALSE)</f>
        <v>284</v>
      </c>
      <c r="AD5" s="26"/>
    </row>
    <row r="6" spans="1:30" x14ac:dyDescent="0.3">
      <c r="C6" s="14">
        <v>43</v>
      </c>
      <c r="D6" s="19">
        <f>VLOOKUP($C6&amp;"_"&amp;D$3,'Original Index'!$W:$Z,3,FALSE)</f>
        <v>77</v>
      </c>
      <c r="E6" s="20">
        <f>VLOOKUP($C6&amp;"_"&amp;E$3,'Original Index'!$W:$Z,3,FALSE)</f>
        <v>78</v>
      </c>
      <c r="F6" s="20">
        <f>VLOOKUP($C6&amp;"_"&amp;F$3,'Original Index'!$W:$Z,3,FALSE)</f>
        <v>79</v>
      </c>
      <c r="G6" s="21">
        <f>VLOOKUP($C6&amp;"_"&amp;G$3,'Original Index'!$W:$Z,3,FALSE)</f>
        <v>80</v>
      </c>
      <c r="H6" s="26"/>
      <c r="J6" s="14">
        <v>43</v>
      </c>
      <c r="K6" s="19">
        <f>VLOOKUP($C6&amp;"_"&amp;K$3,'Original Index'!$W:$Z,4,FALSE)</f>
        <v>277</v>
      </c>
      <c r="L6" s="20">
        <f>VLOOKUP($C6&amp;"_"&amp;L$3,'Original Index'!$W:$Z,4,FALSE)</f>
        <v>278</v>
      </c>
      <c r="M6" s="20">
        <f>VLOOKUP($C6&amp;"_"&amp;M$3,'Original Index'!$W:$Z,4,FALSE)</f>
        <v>279</v>
      </c>
      <c r="N6" s="21">
        <f>VLOOKUP($C6&amp;"_"&amp;N$3,'Original Index'!$W:$Z,4,FALSE)</f>
        <v>280</v>
      </c>
      <c r="O6" s="26"/>
      <c r="R6" s="14">
        <v>43</v>
      </c>
      <c r="S6" s="19">
        <f>VLOOKUP($C6&amp;"_"&amp;S$3,'Original Index'!$X:$Z,2,FALSE)</f>
        <v>77</v>
      </c>
      <c r="T6" s="20">
        <f>VLOOKUP($C6&amp;"_"&amp;T$3,'Original Index'!$X:$Z,2,FALSE)</f>
        <v>78</v>
      </c>
      <c r="U6" s="20">
        <f>VLOOKUP($C6&amp;"_"&amp;U$3,'Original Index'!$X:$Z,2,FALSE)</f>
        <v>79</v>
      </c>
      <c r="V6" s="21">
        <f>VLOOKUP($C6&amp;"_"&amp;V$3,'Original Index'!$X:$Z,2,FALSE)</f>
        <v>80</v>
      </c>
      <c r="W6" s="26"/>
      <c r="Y6" s="14">
        <v>43</v>
      </c>
      <c r="Z6" s="19">
        <f>VLOOKUP($C6&amp;"_"&amp;Z$3,'Original Index'!$X:$Z,3,FALSE)</f>
        <v>277</v>
      </c>
      <c r="AA6" s="20">
        <f>VLOOKUP($C6&amp;"_"&amp;AA$3,'Original Index'!$X:$Z,3,FALSE)</f>
        <v>278</v>
      </c>
      <c r="AB6" s="20">
        <f>VLOOKUP($C6&amp;"_"&amp;AB$3,'Original Index'!$X:$Z,3,FALSE)</f>
        <v>279</v>
      </c>
      <c r="AC6" s="21">
        <f>VLOOKUP($C6&amp;"_"&amp;AC$3,'Original Index'!$X:$Z,3,FALSE)</f>
        <v>280</v>
      </c>
      <c r="AD6" s="26"/>
    </row>
    <row r="7" spans="1:30" x14ac:dyDescent="0.3">
      <c r="C7" s="14">
        <v>42</v>
      </c>
      <c r="D7" s="19">
        <f>VLOOKUP($C7&amp;"_"&amp;D$3,'Original Index'!$W:$Z,3,FALSE)</f>
        <v>73</v>
      </c>
      <c r="E7" s="20">
        <f>VLOOKUP($C7&amp;"_"&amp;E$3,'Original Index'!$W:$Z,3,FALSE)</f>
        <v>74</v>
      </c>
      <c r="F7" s="20">
        <f>VLOOKUP($C7&amp;"_"&amp;F$3,'Original Index'!$W:$Z,3,FALSE)</f>
        <v>75</v>
      </c>
      <c r="G7" s="21">
        <f>VLOOKUP($C7&amp;"_"&amp;G$3,'Original Index'!$W:$Z,3,FALSE)</f>
        <v>76</v>
      </c>
      <c r="H7" s="26"/>
      <c r="J7" s="14">
        <v>42</v>
      </c>
      <c r="K7" s="19">
        <f>VLOOKUP($C7&amp;"_"&amp;K$3,'Original Index'!$W:$Z,4,FALSE)</f>
        <v>273</v>
      </c>
      <c r="L7" s="20">
        <f>VLOOKUP($C7&amp;"_"&amp;L$3,'Original Index'!$W:$Z,4,FALSE)</f>
        <v>274</v>
      </c>
      <c r="M7" s="20">
        <f>VLOOKUP($C7&amp;"_"&amp;M$3,'Original Index'!$W:$Z,4,FALSE)</f>
        <v>275</v>
      </c>
      <c r="N7" s="21">
        <f>VLOOKUP($C7&amp;"_"&amp;N$3,'Original Index'!$W:$Z,4,FALSE)</f>
        <v>276</v>
      </c>
      <c r="O7" s="26"/>
      <c r="R7" s="14">
        <v>42</v>
      </c>
      <c r="S7" s="19">
        <f>VLOOKUP($C7&amp;"_"&amp;S$3,'Original Index'!$X:$Z,2,FALSE)</f>
        <v>73</v>
      </c>
      <c r="T7" s="20">
        <f>VLOOKUP($C7&amp;"_"&amp;T$3,'Original Index'!$X:$Z,2,FALSE)</f>
        <v>74</v>
      </c>
      <c r="U7" s="20">
        <f>VLOOKUP($C7&amp;"_"&amp;U$3,'Original Index'!$X:$Z,2,FALSE)</f>
        <v>75</v>
      </c>
      <c r="V7" s="21">
        <f>VLOOKUP($C7&amp;"_"&amp;V$3,'Original Index'!$X:$Z,2,FALSE)</f>
        <v>76</v>
      </c>
      <c r="W7" s="26"/>
      <c r="Y7" s="14">
        <v>42</v>
      </c>
      <c r="Z7" s="19">
        <f>VLOOKUP($C7&amp;"_"&amp;Z$3,'Original Index'!$X:$Z,3,FALSE)</f>
        <v>273</v>
      </c>
      <c r="AA7" s="20">
        <f>VLOOKUP($C7&amp;"_"&amp;AA$3,'Original Index'!$X:$Z,3,FALSE)</f>
        <v>274</v>
      </c>
      <c r="AB7" s="20">
        <f>VLOOKUP($C7&amp;"_"&amp;AB$3,'Original Index'!$X:$Z,3,FALSE)</f>
        <v>275</v>
      </c>
      <c r="AC7" s="21">
        <f>VLOOKUP($C7&amp;"_"&amp;AC$3,'Original Index'!$X:$Z,3,FALSE)</f>
        <v>276</v>
      </c>
      <c r="AD7" s="26"/>
    </row>
    <row r="8" spans="1:30" x14ac:dyDescent="0.3">
      <c r="C8" s="14">
        <v>41</v>
      </c>
      <c r="D8" s="19">
        <f>VLOOKUP($C8&amp;"_"&amp;D$3,'Original Index'!$W:$Z,3,FALSE)</f>
        <v>69</v>
      </c>
      <c r="E8" s="20">
        <f>VLOOKUP($C8&amp;"_"&amp;E$3,'Original Index'!$W:$Z,3,FALSE)</f>
        <v>70</v>
      </c>
      <c r="F8" s="20">
        <f>VLOOKUP($C8&amp;"_"&amp;F$3,'Original Index'!$W:$Z,3,FALSE)</f>
        <v>71</v>
      </c>
      <c r="G8" s="21">
        <f>VLOOKUP($C8&amp;"_"&amp;G$3,'Original Index'!$W:$Z,3,FALSE)</f>
        <v>72</v>
      </c>
      <c r="H8" s="26"/>
      <c r="J8" s="14">
        <v>41</v>
      </c>
      <c r="K8" s="19">
        <f>VLOOKUP($C8&amp;"_"&amp;K$3,'Original Index'!$W:$Z,4,FALSE)</f>
        <v>269</v>
      </c>
      <c r="L8" s="20">
        <f>VLOOKUP($C8&amp;"_"&amp;L$3,'Original Index'!$W:$Z,4,FALSE)</f>
        <v>270</v>
      </c>
      <c r="M8" s="20">
        <f>VLOOKUP($C8&amp;"_"&amp;M$3,'Original Index'!$W:$Z,4,FALSE)</f>
        <v>271</v>
      </c>
      <c r="N8" s="21">
        <f>VLOOKUP($C8&amp;"_"&amp;N$3,'Original Index'!$W:$Z,4,FALSE)</f>
        <v>272</v>
      </c>
      <c r="O8" s="26"/>
      <c r="R8" s="14">
        <v>41</v>
      </c>
      <c r="S8" s="19">
        <f>VLOOKUP($C8&amp;"_"&amp;S$3,'Original Index'!$X:$Z,2,FALSE)</f>
        <v>69</v>
      </c>
      <c r="T8" s="20">
        <f>VLOOKUP($C8&amp;"_"&amp;T$3,'Original Index'!$X:$Z,2,FALSE)</f>
        <v>70</v>
      </c>
      <c r="U8" s="20">
        <f>VLOOKUP($C8&amp;"_"&amp;U$3,'Original Index'!$X:$Z,2,FALSE)</f>
        <v>71</v>
      </c>
      <c r="V8" s="21">
        <f>VLOOKUP($C8&amp;"_"&amp;V$3,'Original Index'!$X:$Z,2,FALSE)</f>
        <v>72</v>
      </c>
      <c r="W8" s="26"/>
      <c r="Y8" s="14">
        <v>41</v>
      </c>
      <c r="Z8" s="19">
        <f>VLOOKUP($C8&amp;"_"&amp;Z$3,'Original Index'!$X:$Z,3,FALSE)</f>
        <v>269</v>
      </c>
      <c r="AA8" s="20">
        <f>VLOOKUP($C8&amp;"_"&amp;AA$3,'Original Index'!$X:$Z,3,FALSE)</f>
        <v>270</v>
      </c>
      <c r="AB8" s="20">
        <f>VLOOKUP($C8&amp;"_"&amp;AB$3,'Original Index'!$X:$Z,3,FALSE)</f>
        <v>271</v>
      </c>
      <c r="AC8" s="21">
        <f>VLOOKUP($C8&amp;"_"&amp;AC$3,'Original Index'!$X:$Z,3,FALSE)</f>
        <v>272</v>
      </c>
      <c r="AD8" s="26"/>
    </row>
    <row r="9" spans="1:30" x14ac:dyDescent="0.3">
      <c r="C9" s="14">
        <v>40</v>
      </c>
      <c r="D9" s="19">
        <f>VLOOKUP($C9&amp;"_"&amp;D$3,'Original Index'!$W:$Z,3,FALSE)</f>
        <v>65</v>
      </c>
      <c r="E9" s="20">
        <f>VLOOKUP($C9&amp;"_"&amp;E$3,'Original Index'!$W:$Z,3,FALSE)</f>
        <v>66</v>
      </c>
      <c r="F9" s="20">
        <f>VLOOKUP($C9&amp;"_"&amp;F$3,'Original Index'!$W:$Z,3,FALSE)</f>
        <v>67</v>
      </c>
      <c r="G9" s="21">
        <f>VLOOKUP($C9&amp;"_"&amp;G$3,'Original Index'!$W:$Z,3,FALSE)</f>
        <v>68</v>
      </c>
      <c r="H9" s="26"/>
      <c r="J9" s="14">
        <v>40</v>
      </c>
      <c r="K9" s="19">
        <f>VLOOKUP($C9&amp;"_"&amp;K$3,'Original Index'!$W:$Z,4,FALSE)</f>
        <v>265</v>
      </c>
      <c r="L9" s="20">
        <f>VLOOKUP($C9&amp;"_"&amp;L$3,'Original Index'!$W:$Z,4,FALSE)</f>
        <v>266</v>
      </c>
      <c r="M9" s="20">
        <f>VLOOKUP($C9&amp;"_"&amp;M$3,'Original Index'!$W:$Z,4,FALSE)</f>
        <v>267</v>
      </c>
      <c r="N9" s="21">
        <f>VLOOKUP($C9&amp;"_"&amp;N$3,'Original Index'!$W:$Z,4,FALSE)</f>
        <v>268</v>
      </c>
      <c r="O9" s="26"/>
      <c r="R9" s="14">
        <v>40</v>
      </c>
      <c r="S9" s="19">
        <f>VLOOKUP($C9&amp;"_"&amp;S$3,'Original Index'!$X:$Z,2,FALSE)</f>
        <v>65</v>
      </c>
      <c r="T9" s="20">
        <f>VLOOKUP($C9&amp;"_"&amp;T$3,'Original Index'!$X:$Z,2,FALSE)</f>
        <v>66</v>
      </c>
      <c r="U9" s="20">
        <f>VLOOKUP($C9&amp;"_"&amp;U$3,'Original Index'!$X:$Z,2,FALSE)</f>
        <v>67</v>
      </c>
      <c r="V9" s="21">
        <f>VLOOKUP($C9&amp;"_"&amp;V$3,'Original Index'!$X:$Z,2,FALSE)</f>
        <v>68</v>
      </c>
      <c r="W9" s="26"/>
      <c r="Y9" s="14">
        <v>40</v>
      </c>
      <c r="Z9" s="19">
        <f>VLOOKUP($C9&amp;"_"&amp;Z$3,'Original Index'!$X:$Z,3,FALSE)</f>
        <v>265</v>
      </c>
      <c r="AA9" s="20">
        <f>VLOOKUP($C9&amp;"_"&amp;AA$3,'Original Index'!$X:$Z,3,FALSE)</f>
        <v>266</v>
      </c>
      <c r="AB9" s="20">
        <f>VLOOKUP($C9&amp;"_"&amp;AB$3,'Original Index'!$X:$Z,3,FALSE)</f>
        <v>267</v>
      </c>
      <c r="AC9" s="21">
        <f>VLOOKUP($C9&amp;"_"&amp;AC$3,'Original Index'!$X:$Z,3,FALSE)</f>
        <v>268</v>
      </c>
      <c r="AD9" s="26"/>
    </row>
    <row r="10" spans="1:30" x14ac:dyDescent="0.3">
      <c r="C10" s="14">
        <v>39</v>
      </c>
      <c r="D10" s="19">
        <f>VLOOKUP($C10&amp;"_"&amp;D$3,'Original Index'!$W:$Z,3,FALSE)</f>
        <v>61</v>
      </c>
      <c r="E10" s="20">
        <f>VLOOKUP($C10&amp;"_"&amp;E$3,'Original Index'!$W:$Z,3,FALSE)</f>
        <v>62</v>
      </c>
      <c r="F10" s="20">
        <f>VLOOKUP($C10&amp;"_"&amp;F$3,'Original Index'!$W:$Z,3,FALSE)</f>
        <v>63</v>
      </c>
      <c r="G10" s="21">
        <f>VLOOKUP($C10&amp;"_"&amp;G$3,'Original Index'!$W:$Z,3,FALSE)</f>
        <v>64</v>
      </c>
      <c r="H10" s="26"/>
      <c r="J10" s="14">
        <v>39</v>
      </c>
      <c r="K10" s="19">
        <f>VLOOKUP($C10&amp;"_"&amp;K$3,'Original Index'!$W:$Z,4,FALSE)</f>
        <v>261</v>
      </c>
      <c r="L10" s="20">
        <f>VLOOKUP($C10&amp;"_"&amp;L$3,'Original Index'!$W:$Z,4,FALSE)</f>
        <v>262</v>
      </c>
      <c r="M10" s="20">
        <f>VLOOKUP($C10&amp;"_"&amp;M$3,'Original Index'!$W:$Z,4,FALSE)</f>
        <v>263</v>
      </c>
      <c r="N10" s="21">
        <f>VLOOKUP($C10&amp;"_"&amp;N$3,'Original Index'!$W:$Z,4,FALSE)</f>
        <v>264</v>
      </c>
      <c r="O10" s="26"/>
      <c r="R10" s="14">
        <v>39</v>
      </c>
      <c r="S10" s="19">
        <f>VLOOKUP($C10&amp;"_"&amp;S$3,'Original Index'!$X:$Z,2,FALSE)</f>
        <v>61</v>
      </c>
      <c r="T10" s="20">
        <f>VLOOKUP($C10&amp;"_"&amp;T$3,'Original Index'!$X:$Z,2,FALSE)</f>
        <v>62</v>
      </c>
      <c r="U10" s="20">
        <f>VLOOKUP($C10&amp;"_"&amp;U$3,'Original Index'!$X:$Z,2,FALSE)</f>
        <v>63</v>
      </c>
      <c r="V10" s="21">
        <f>VLOOKUP($C10&amp;"_"&amp;V$3,'Original Index'!$X:$Z,2,FALSE)</f>
        <v>64</v>
      </c>
      <c r="W10" s="26"/>
      <c r="Y10" s="14">
        <v>39</v>
      </c>
      <c r="Z10" s="19">
        <f>VLOOKUP($C10&amp;"_"&amp;Z$3,'Original Index'!$X:$Z,3,FALSE)</f>
        <v>261</v>
      </c>
      <c r="AA10" s="20">
        <f>VLOOKUP($C10&amp;"_"&amp;AA$3,'Original Index'!$X:$Z,3,FALSE)</f>
        <v>262</v>
      </c>
      <c r="AB10" s="20">
        <f>VLOOKUP($C10&amp;"_"&amp;AB$3,'Original Index'!$X:$Z,3,FALSE)</f>
        <v>263</v>
      </c>
      <c r="AC10" s="21">
        <f>VLOOKUP($C10&amp;"_"&amp;AC$3,'Original Index'!$X:$Z,3,FALSE)</f>
        <v>264</v>
      </c>
      <c r="AD10" s="26"/>
    </row>
    <row r="11" spans="1:30" x14ac:dyDescent="0.3">
      <c r="C11" s="14">
        <v>38</v>
      </c>
      <c r="D11" s="19">
        <f>VLOOKUP($C11&amp;"_"&amp;D$3,'Original Index'!$W:$Z,3,FALSE)</f>
        <v>57</v>
      </c>
      <c r="E11" s="20">
        <f>VLOOKUP($C11&amp;"_"&amp;E$3,'Original Index'!$W:$Z,3,FALSE)</f>
        <v>58</v>
      </c>
      <c r="F11" s="20">
        <f>VLOOKUP($C11&amp;"_"&amp;F$3,'Original Index'!$W:$Z,3,FALSE)</f>
        <v>59</v>
      </c>
      <c r="G11" s="21">
        <f>VLOOKUP($C11&amp;"_"&amp;G$3,'Original Index'!$W:$Z,3,FALSE)</f>
        <v>60</v>
      </c>
      <c r="H11" s="26"/>
      <c r="J11" s="14">
        <v>38</v>
      </c>
      <c r="K11" s="19">
        <f>VLOOKUP($C11&amp;"_"&amp;K$3,'Original Index'!$W:$Z,4,FALSE)</f>
        <v>257</v>
      </c>
      <c r="L11" s="20">
        <f>VLOOKUP($C11&amp;"_"&amp;L$3,'Original Index'!$W:$Z,4,FALSE)</f>
        <v>258</v>
      </c>
      <c r="M11" s="20">
        <f>VLOOKUP($C11&amp;"_"&amp;M$3,'Original Index'!$W:$Z,4,FALSE)</f>
        <v>259</v>
      </c>
      <c r="N11" s="21">
        <f>VLOOKUP($C11&amp;"_"&amp;N$3,'Original Index'!$W:$Z,4,FALSE)</f>
        <v>260</v>
      </c>
      <c r="O11" s="26"/>
      <c r="R11" s="14">
        <v>38</v>
      </c>
      <c r="S11" s="19">
        <f>VLOOKUP($C11&amp;"_"&amp;S$3,'Original Index'!$X:$Z,2,FALSE)</f>
        <v>57</v>
      </c>
      <c r="T11" s="20">
        <f>VLOOKUP($C11&amp;"_"&amp;T$3,'Original Index'!$X:$Z,2,FALSE)</f>
        <v>58</v>
      </c>
      <c r="U11" s="20">
        <f>VLOOKUP($C11&amp;"_"&amp;U$3,'Original Index'!$X:$Z,2,FALSE)</f>
        <v>59</v>
      </c>
      <c r="V11" s="21">
        <f>VLOOKUP($C11&amp;"_"&amp;V$3,'Original Index'!$X:$Z,2,FALSE)</f>
        <v>60</v>
      </c>
      <c r="W11" s="26"/>
      <c r="Y11" s="14">
        <v>38</v>
      </c>
      <c r="Z11" s="19">
        <f>VLOOKUP($C11&amp;"_"&amp;Z$3,'Original Index'!$X:$Z,3,FALSE)</f>
        <v>257</v>
      </c>
      <c r="AA11" s="20">
        <f>VLOOKUP($C11&amp;"_"&amp;AA$3,'Original Index'!$X:$Z,3,FALSE)</f>
        <v>258</v>
      </c>
      <c r="AB11" s="20">
        <f>VLOOKUP($C11&amp;"_"&amp;AB$3,'Original Index'!$X:$Z,3,FALSE)</f>
        <v>259</v>
      </c>
      <c r="AC11" s="21">
        <f>VLOOKUP($C11&amp;"_"&amp;AC$3,'Original Index'!$X:$Z,3,FALSE)</f>
        <v>260</v>
      </c>
      <c r="AD11" s="26"/>
    </row>
    <row r="12" spans="1:30" x14ac:dyDescent="0.3">
      <c r="C12" s="14">
        <v>37</v>
      </c>
      <c r="D12" s="19">
        <f>VLOOKUP($C12&amp;"_"&amp;D$3,'Original Index'!$W:$Z,3,FALSE)</f>
        <v>53</v>
      </c>
      <c r="E12" s="20">
        <f>VLOOKUP($C12&amp;"_"&amp;E$3,'Original Index'!$W:$Z,3,FALSE)</f>
        <v>54</v>
      </c>
      <c r="F12" s="20">
        <f>VLOOKUP($C12&amp;"_"&amp;F$3,'Original Index'!$W:$Z,3,FALSE)</f>
        <v>55</v>
      </c>
      <c r="G12" s="21">
        <f>VLOOKUP($C12&amp;"_"&amp;G$3,'Original Index'!$W:$Z,3,FALSE)</f>
        <v>56</v>
      </c>
      <c r="H12" s="26"/>
      <c r="J12" s="14">
        <v>37</v>
      </c>
      <c r="K12" s="19">
        <f>VLOOKUP($C12&amp;"_"&amp;K$3,'Original Index'!$W:$Z,4,FALSE)</f>
        <v>253</v>
      </c>
      <c r="L12" s="20">
        <f>VLOOKUP($C12&amp;"_"&amp;L$3,'Original Index'!$W:$Z,4,FALSE)</f>
        <v>254</v>
      </c>
      <c r="M12" s="20">
        <f>VLOOKUP($C12&amp;"_"&amp;M$3,'Original Index'!$W:$Z,4,FALSE)</f>
        <v>255</v>
      </c>
      <c r="N12" s="21">
        <f>VLOOKUP($C12&amp;"_"&amp;N$3,'Original Index'!$W:$Z,4,FALSE)</f>
        <v>256</v>
      </c>
      <c r="O12" s="26"/>
      <c r="R12" s="14">
        <v>37</v>
      </c>
      <c r="S12" s="19">
        <f>VLOOKUP($C12&amp;"_"&amp;S$3,'Original Index'!$X:$Z,2,FALSE)</f>
        <v>53</v>
      </c>
      <c r="T12" s="20">
        <f>VLOOKUP($C12&amp;"_"&amp;T$3,'Original Index'!$X:$Z,2,FALSE)</f>
        <v>54</v>
      </c>
      <c r="U12" s="20">
        <f>VLOOKUP($C12&amp;"_"&amp;U$3,'Original Index'!$X:$Z,2,FALSE)</f>
        <v>55</v>
      </c>
      <c r="V12" s="21">
        <f>VLOOKUP($C12&amp;"_"&amp;V$3,'Original Index'!$X:$Z,2,FALSE)</f>
        <v>56</v>
      </c>
      <c r="W12" s="26"/>
      <c r="Y12" s="14">
        <v>37</v>
      </c>
      <c r="Z12" s="19">
        <f>VLOOKUP($C12&amp;"_"&amp;Z$3,'Original Index'!$X:$Z,3,FALSE)</f>
        <v>253</v>
      </c>
      <c r="AA12" s="20">
        <f>VLOOKUP($C12&amp;"_"&amp;AA$3,'Original Index'!$X:$Z,3,FALSE)</f>
        <v>254</v>
      </c>
      <c r="AB12" s="20">
        <f>VLOOKUP($C12&amp;"_"&amp;AB$3,'Original Index'!$X:$Z,3,FALSE)</f>
        <v>255</v>
      </c>
      <c r="AC12" s="21">
        <f>VLOOKUP($C12&amp;"_"&amp;AC$3,'Original Index'!$X:$Z,3,FALSE)</f>
        <v>256</v>
      </c>
      <c r="AD12" s="26"/>
    </row>
    <row r="13" spans="1:30" x14ac:dyDescent="0.3">
      <c r="C13" s="14">
        <v>36</v>
      </c>
      <c r="D13" s="19">
        <f>VLOOKUP($C13&amp;"_"&amp;D$3,'Original Index'!$W:$Z,3,FALSE)</f>
        <v>49</v>
      </c>
      <c r="E13" s="20">
        <f>VLOOKUP($C13&amp;"_"&amp;E$3,'Original Index'!$W:$Z,3,FALSE)</f>
        <v>50</v>
      </c>
      <c r="F13" s="20">
        <f>VLOOKUP($C13&amp;"_"&amp;F$3,'Original Index'!$W:$Z,3,FALSE)</f>
        <v>51</v>
      </c>
      <c r="G13" s="21">
        <f>VLOOKUP($C13&amp;"_"&amp;G$3,'Original Index'!$W:$Z,3,FALSE)</f>
        <v>52</v>
      </c>
      <c r="H13" s="26"/>
      <c r="J13" s="14">
        <v>36</v>
      </c>
      <c r="K13" s="19">
        <f>VLOOKUP($C13&amp;"_"&amp;K$3,'Original Index'!$W:$Z,4,FALSE)</f>
        <v>249</v>
      </c>
      <c r="L13" s="20">
        <f>VLOOKUP($C13&amp;"_"&amp;L$3,'Original Index'!$W:$Z,4,FALSE)</f>
        <v>250</v>
      </c>
      <c r="M13" s="20">
        <f>VLOOKUP($C13&amp;"_"&amp;M$3,'Original Index'!$W:$Z,4,FALSE)</f>
        <v>251</v>
      </c>
      <c r="N13" s="21">
        <f>VLOOKUP($C13&amp;"_"&amp;N$3,'Original Index'!$W:$Z,4,FALSE)</f>
        <v>252</v>
      </c>
      <c r="O13" s="26"/>
      <c r="R13" s="14">
        <v>36</v>
      </c>
      <c r="S13" s="19">
        <f>VLOOKUP($C13&amp;"_"&amp;S$3,'Original Index'!$X:$Z,2,FALSE)</f>
        <v>49</v>
      </c>
      <c r="T13" s="20">
        <f>VLOOKUP($C13&amp;"_"&amp;T$3,'Original Index'!$X:$Z,2,FALSE)</f>
        <v>50</v>
      </c>
      <c r="U13" s="20">
        <f>VLOOKUP($C13&amp;"_"&amp;U$3,'Original Index'!$X:$Z,2,FALSE)</f>
        <v>51</v>
      </c>
      <c r="V13" s="21">
        <f>VLOOKUP($C13&amp;"_"&amp;V$3,'Original Index'!$X:$Z,2,FALSE)</f>
        <v>52</v>
      </c>
      <c r="W13" s="26"/>
      <c r="Y13" s="14">
        <v>36</v>
      </c>
      <c r="Z13" s="19">
        <f>VLOOKUP($C13&amp;"_"&amp;Z$3,'Original Index'!$X:$Z,3,FALSE)</f>
        <v>249</v>
      </c>
      <c r="AA13" s="20">
        <f>VLOOKUP($C13&amp;"_"&amp;AA$3,'Original Index'!$X:$Z,3,FALSE)</f>
        <v>250</v>
      </c>
      <c r="AB13" s="20">
        <f>VLOOKUP($C13&amp;"_"&amp;AB$3,'Original Index'!$X:$Z,3,FALSE)</f>
        <v>251</v>
      </c>
      <c r="AC13" s="21">
        <f>VLOOKUP($C13&amp;"_"&amp;AC$3,'Original Index'!$X:$Z,3,FALSE)</f>
        <v>252</v>
      </c>
      <c r="AD13" s="26"/>
    </row>
    <row r="14" spans="1:30" x14ac:dyDescent="0.3">
      <c r="C14" s="14">
        <v>35</v>
      </c>
      <c r="D14" s="19">
        <f>VLOOKUP($C14&amp;"_"&amp;D$3,'Original Index'!$W:$Z,3,FALSE)</f>
        <v>45</v>
      </c>
      <c r="E14" s="20">
        <f>VLOOKUP($C14&amp;"_"&amp;E$3,'Original Index'!$W:$Z,3,FALSE)</f>
        <v>46</v>
      </c>
      <c r="F14" s="20">
        <f>VLOOKUP($C14&amp;"_"&amp;F$3,'Original Index'!$W:$Z,3,FALSE)</f>
        <v>47</v>
      </c>
      <c r="G14" s="21">
        <f>VLOOKUP($C14&amp;"_"&amp;G$3,'Original Index'!$W:$Z,3,FALSE)</f>
        <v>48</v>
      </c>
      <c r="H14" s="26"/>
      <c r="J14" s="14">
        <v>35</v>
      </c>
      <c r="K14" s="19">
        <f>VLOOKUP($C14&amp;"_"&amp;K$3,'Original Index'!$W:$Z,4,FALSE)</f>
        <v>245</v>
      </c>
      <c r="L14" s="20">
        <f>VLOOKUP($C14&amp;"_"&amp;L$3,'Original Index'!$W:$Z,4,FALSE)</f>
        <v>246</v>
      </c>
      <c r="M14" s="20">
        <f>VLOOKUP($C14&amp;"_"&amp;M$3,'Original Index'!$W:$Z,4,FALSE)</f>
        <v>247</v>
      </c>
      <c r="N14" s="21">
        <f>VLOOKUP($C14&amp;"_"&amp;N$3,'Original Index'!$W:$Z,4,FALSE)</f>
        <v>248</v>
      </c>
      <c r="O14" s="26"/>
      <c r="R14" s="14">
        <v>35</v>
      </c>
      <c r="S14" s="19">
        <f>VLOOKUP($C14&amp;"_"&amp;S$3,'Original Index'!$X:$Z,2,FALSE)</f>
        <v>45</v>
      </c>
      <c r="T14" s="20">
        <f>VLOOKUP($C14&amp;"_"&amp;T$3,'Original Index'!$X:$Z,2,FALSE)</f>
        <v>46</v>
      </c>
      <c r="U14" s="20">
        <f>VLOOKUP($C14&amp;"_"&amp;U$3,'Original Index'!$X:$Z,2,FALSE)</f>
        <v>47</v>
      </c>
      <c r="V14" s="21">
        <f>VLOOKUP($C14&amp;"_"&amp;V$3,'Original Index'!$X:$Z,2,FALSE)</f>
        <v>48</v>
      </c>
      <c r="W14" s="26"/>
      <c r="Y14" s="14">
        <v>35</v>
      </c>
      <c r="Z14" s="19">
        <f>VLOOKUP($C14&amp;"_"&amp;Z$3,'Original Index'!$X:$Z,3,FALSE)</f>
        <v>245</v>
      </c>
      <c r="AA14" s="20">
        <f>VLOOKUP($C14&amp;"_"&amp;AA$3,'Original Index'!$X:$Z,3,FALSE)</f>
        <v>246</v>
      </c>
      <c r="AB14" s="20">
        <f>VLOOKUP($C14&amp;"_"&amp;AB$3,'Original Index'!$X:$Z,3,FALSE)</f>
        <v>247</v>
      </c>
      <c r="AC14" s="21">
        <f>VLOOKUP($C14&amp;"_"&amp;AC$3,'Original Index'!$X:$Z,3,FALSE)</f>
        <v>248</v>
      </c>
      <c r="AD14" s="26"/>
    </row>
    <row r="15" spans="1:30" x14ac:dyDescent="0.3">
      <c r="C15" s="14">
        <v>34</v>
      </c>
      <c r="D15" s="19">
        <f>VLOOKUP($C15&amp;"_"&amp;D$3,'Original Index'!$W:$Z,3,FALSE)</f>
        <v>41</v>
      </c>
      <c r="E15" s="20">
        <f>VLOOKUP($C15&amp;"_"&amp;E$3,'Original Index'!$W:$Z,3,FALSE)</f>
        <v>42</v>
      </c>
      <c r="F15" s="20">
        <f>VLOOKUP($C15&amp;"_"&amp;F$3,'Original Index'!$W:$Z,3,FALSE)</f>
        <v>43</v>
      </c>
      <c r="G15" s="21">
        <f>VLOOKUP($C15&amp;"_"&amp;G$3,'Original Index'!$W:$Z,3,FALSE)</f>
        <v>44</v>
      </c>
      <c r="H15" s="26"/>
      <c r="J15" s="14">
        <v>34</v>
      </c>
      <c r="K15" s="19">
        <f>VLOOKUP($C15&amp;"_"&amp;K$3,'Original Index'!$W:$Z,4,FALSE)</f>
        <v>241</v>
      </c>
      <c r="L15" s="20">
        <f>VLOOKUP($C15&amp;"_"&amp;L$3,'Original Index'!$W:$Z,4,FALSE)</f>
        <v>242</v>
      </c>
      <c r="M15" s="20">
        <f>VLOOKUP($C15&amp;"_"&amp;M$3,'Original Index'!$W:$Z,4,FALSE)</f>
        <v>243</v>
      </c>
      <c r="N15" s="21">
        <f>VLOOKUP($C15&amp;"_"&amp;N$3,'Original Index'!$W:$Z,4,FALSE)</f>
        <v>244</v>
      </c>
      <c r="O15" s="26"/>
      <c r="R15" s="14">
        <v>34</v>
      </c>
      <c r="S15" s="19">
        <f>VLOOKUP($C15&amp;"_"&amp;S$3,'Original Index'!$X:$Z,2,FALSE)</f>
        <v>41</v>
      </c>
      <c r="T15" s="20">
        <f>VLOOKUP($C15&amp;"_"&amp;T$3,'Original Index'!$X:$Z,2,FALSE)</f>
        <v>42</v>
      </c>
      <c r="U15" s="20">
        <f>VLOOKUP($C15&amp;"_"&amp;U$3,'Original Index'!$X:$Z,2,FALSE)</f>
        <v>43</v>
      </c>
      <c r="V15" s="21">
        <f>VLOOKUP($C15&amp;"_"&amp;V$3,'Original Index'!$X:$Z,2,FALSE)</f>
        <v>44</v>
      </c>
      <c r="W15" s="26"/>
      <c r="Y15" s="14">
        <v>34</v>
      </c>
      <c r="Z15" s="19">
        <f>VLOOKUP($C15&amp;"_"&amp;Z$3,'Original Index'!$X:$Z,3,FALSE)</f>
        <v>241</v>
      </c>
      <c r="AA15" s="20">
        <f>VLOOKUP($C15&amp;"_"&amp;AA$3,'Original Index'!$X:$Z,3,FALSE)</f>
        <v>242</v>
      </c>
      <c r="AB15" s="20">
        <f>VLOOKUP($C15&amp;"_"&amp;AB$3,'Original Index'!$X:$Z,3,FALSE)</f>
        <v>243</v>
      </c>
      <c r="AC15" s="21">
        <f>VLOOKUP($C15&amp;"_"&amp;AC$3,'Original Index'!$X:$Z,3,FALSE)</f>
        <v>244</v>
      </c>
      <c r="AD15" s="26"/>
    </row>
    <row r="16" spans="1:30" x14ac:dyDescent="0.3">
      <c r="C16" s="14">
        <v>33</v>
      </c>
      <c r="D16" s="19">
        <f>VLOOKUP($C16&amp;"_"&amp;D$3,'Original Index'!$W:$Z,3,FALSE)</f>
        <v>37</v>
      </c>
      <c r="E16" s="20">
        <f>VLOOKUP($C16&amp;"_"&amp;E$3,'Original Index'!$W:$Z,3,FALSE)</f>
        <v>38</v>
      </c>
      <c r="F16" s="20">
        <f>VLOOKUP($C16&amp;"_"&amp;F$3,'Original Index'!$W:$Z,3,FALSE)</f>
        <v>39</v>
      </c>
      <c r="G16" s="21">
        <f>VLOOKUP($C16&amp;"_"&amp;G$3,'Original Index'!$W:$Z,3,FALSE)</f>
        <v>40</v>
      </c>
      <c r="H16" s="26"/>
      <c r="J16" s="14">
        <v>33</v>
      </c>
      <c r="K16" s="19">
        <f>VLOOKUP($C16&amp;"_"&amp;K$3,'Original Index'!$W:$Z,4,FALSE)</f>
        <v>237</v>
      </c>
      <c r="L16" s="20">
        <f>VLOOKUP($C16&amp;"_"&amp;L$3,'Original Index'!$W:$Z,4,FALSE)</f>
        <v>238</v>
      </c>
      <c r="M16" s="20">
        <f>VLOOKUP($C16&amp;"_"&amp;M$3,'Original Index'!$W:$Z,4,FALSE)</f>
        <v>239</v>
      </c>
      <c r="N16" s="21">
        <f>VLOOKUP($C16&amp;"_"&amp;N$3,'Original Index'!$W:$Z,4,FALSE)</f>
        <v>240</v>
      </c>
      <c r="O16" s="26"/>
      <c r="R16" s="14">
        <v>33</v>
      </c>
      <c r="S16" s="19">
        <f>VLOOKUP($C16&amp;"_"&amp;S$3,'Original Index'!$X:$Z,2,FALSE)</f>
        <v>37</v>
      </c>
      <c r="T16" s="20">
        <f>VLOOKUP($C16&amp;"_"&amp;T$3,'Original Index'!$X:$Z,2,FALSE)</f>
        <v>38</v>
      </c>
      <c r="U16" s="20">
        <f>VLOOKUP($C16&amp;"_"&amp;U$3,'Original Index'!$X:$Z,2,FALSE)</f>
        <v>39</v>
      </c>
      <c r="V16" s="21">
        <f>VLOOKUP($C16&amp;"_"&amp;V$3,'Original Index'!$X:$Z,2,FALSE)</f>
        <v>40</v>
      </c>
      <c r="W16" s="26"/>
      <c r="Y16" s="14">
        <v>33</v>
      </c>
      <c r="Z16" s="19">
        <f>VLOOKUP($C16&amp;"_"&amp;Z$3,'Original Index'!$X:$Z,3,FALSE)</f>
        <v>237</v>
      </c>
      <c r="AA16" s="20">
        <f>VLOOKUP($C16&amp;"_"&amp;AA$3,'Original Index'!$X:$Z,3,FALSE)</f>
        <v>238</v>
      </c>
      <c r="AB16" s="20">
        <f>VLOOKUP($C16&amp;"_"&amp;AB$3,'Original Index'!$X:$Z,3,FALSE)</f>
        <v>239</v>
      </c>
      <c r="AC16" s="21">
        <f>VLOOKUP($C16&amp;"_"&amp;AC$3,'Original Index'!$X:$Z,3,FALSE)</f>
        <v>240</v>
      </c>
      <c r="AD16" s="26"/>
    </row>
    <row r="17" spans="3:30" x14ac:dyDescent="0.3">
      <c r="C17" s="14">
        <v>32</v>
      </c>
      <c r="D17" s="19">
        <f>VLOOKUP($C17&amp;"_"&amp;D$3,'Original Index'!$W:$Z,3,FALSE)</f>
        <v>33</v>
      </c>
      <c r="E17" s="20">
        <f>VLOOKUP($C17&amp;"_"&amp;E$3,'Original Index'!$W:$Z,3,FALSE)</f>
        <v>34</v>
      </c>
      <c r="F17" s="20">
        <f>VLOOKUP($C17&amp;"_"&amp;F$3,'Original Index'!$W:$Z,3,FALSE)</f>
        <v>35</v>
      </c>
      <c r="G17" s="21">
        <f>VLOOKUP($C17&amp;"_"&amp;G$3,'Original Index'!$W:$Z,3,FALSE)</f>
        <v>36</v>
      </c>
      <c r="H17" s="26"/>
      <c r="J17" s="14">
        <v>32</v>
      </c>
      <c r="K17" s="19">
        <f>VLOOKUP($C17&amp;"_"&amp;K$3,'Original Index'!$W:$Z,4,FALSE)</f>
        <v>233</v>
      </c>
      <c r="L17" s="20">
        <f>VLOOKUP($C17&amp;"_"&amp;L$3,'Original Index'!$W:$Z,4,FALSE)</f>
        <v>234</v>
      </c>
      <c r="M17" s="20">
        <f>VLOOKUP($C17&amp;"_"&amp;M$3,'Original Index'!$W:$Z,4,FALSE)</f>
        <v>235</v>
      </c>
      <c r="N17" s="21">
        <f>VLOOKUP($C17&amp;"_"&amp;N$3,'Original Index'!$W:$Z,4,FALSE)</f>
        <v>236</v>
      </c>
      <c r="O17" s="26"/>
      <c r="R17" s="14">
        <v>32</v>
      </c>
      <c r="S17" s="19">
        <f>VLOOKUP($C17&amp;"_"&amp;S$3,'Original Index'!$X:$Z,2,FALSE)</f>
        <v>33</v>
      </c>
      <c r="T17" s="20">
        <f>VLOOKUP($C17&amp;"_"&amp;T$3,'Original Index'!$X:$Z,2,FALSE)</f>
        <v>34</v>
      </c>
      <c r="U17" s="20">
        <f>VLOOKUP($C17&amp;"_"&amp;U$3,'Original Index'!$X:$Z,2,FALSE)</f>
        <v>35</v>
      </c>
      <c r="V17" s="21">
        <f>VLOOKUP($C17&amp;"_"&amp;V$3,'Original Index'!$X:$Z,2,FALSE)</f>
        <v>36</v>
      </c>
      <c r="W17" s="26"/>
      <c r="Y17" s="14">
        <v>32</v>
      </c>
      <c r="Z17" s="19">
        <f>VLOOKUP($C17&amp;"_"&amp;Z$3,'Original Index'!$X:$Z,3,FALSE)</f>
        <v>233</v>
      </c>
      <c r="AA17" s="20">
        <f>VLOOKUP($C17&amp;"_"&amp;AA$3,'Original Index'!$X:$Z,3,FALSE)</f>
        <v>234</v>
      </c>
      <c r="AB17" s="20">
        <f>VLOOKUP($C17&amp;"_"&amp;AB$3,'Original Index'!$X:$Z,3,FALSE)</f>
        <v>235</v>
      </c>
      <c r="AC17" s="21">
        <f>VLOOKUP($C17&amp;"_"&amp;AC$3,'Original Index'!$X:$Z,3,FALSE)</f>
        <v>236</v>
      </c>
      <c r="AD17" s="26"/>
    </row>
    <row r="18" spans="3:30" x14ac:dyDescent="0.3">
      <c r="C18" s="14">
        <v>31</v>
      </c>
      <c r="D18" s="19">
        <f>VLOOKUP($C18&amp;"_"&amp;D$3,'Original Index'!$W:$Z,3,FALSE)</f>
        <v>29</v>
      </c>
      <c r="E18" s="20">
        <f>VLOOKUP($C18&amp;"_"&amp;E$3,'Original Index'!$W:$Z,3,FALSE)</f>
        <v>30</v>
      </c>
      <c r="F18" s="20">
        <f>VLOOKUP($C18&amp;"_"&amp;F$3,'Original Index'!$W:$Z,3,FALSE)</f>
        <v>31</v>
      </c>
      <c r="G18" s="21">
        <f>VLOOKUP($C18&amp;"_"&amp;G$3,'Original Index'!$W:$Z,3,FALSE)</f>
        <v>32</v>
      </c>
      <c r="H18" s="26"/>
      <c r="J18" s="14">
        <v>31</v>
      </c>
      <c r="K18" s="19">
        <f>VLOOKUP($C18&amp;"_"&amp;K$3,'Original Index'!$W:$Z,4,FALSE)</f>
        <v>229</v>
      </c>
      <c r="L18" s="20">
        <f>VLOOKUP($C18&amp;"_"&amp;L$3,'Original Index'!$W:$Z,4,FALSE)</f>
        <v>230</v>
      </c>
      <c r="M18" s="20">
        <f>VLOOKUP($C18&amp;"_"&amp;M$3,'Original Index'!$W:$Z,4,FALSE)</f>
        <v>231</v>
      </c>
      <c r="N18" s="21">
        <f>VLOOKUP($C18&amp;"_"&amp;N$3,'Original Index'!$W:$Z,4,FALSE)</f>
        <v>232</v>
      </c>
      <c r="O18" s="26"/>
      <c r="R18" s="14">
        <v>31</v>
      </c>
      <c r="S18" s="19">
        <f>VLOOKUP($C18&amp;"_"&amp;S$3,'Original Index'!$X:$Z,2,FALSE)</f>
        <v>29</v>
      </c>
      <c r="T18" s="20">
        <f>VLOOKUP($C18&amp;"_"&amp;T$3,'Original Index'!$X:$Z,2,FALSE)</f>
        <v>30</v>
      </c>
      <c r="U18" s="20">
        <f>VLOOKUP($C18&amp;"_"&amp;U$3,'Original Index'!$X:$Z,2,FALSE)</f>
        <v>31</v>
      </c>
      <c r="V18" s="21">
        <f>VLOOKUP($C18&amp;"_"&amp;V$3,'Original Index'!$X:$Z,2,FALSE)</f>
        <v>32</v>
      </c>
      <c r="W18" s="26"/>
      <c r="Y18" s="14">
        <v>31</v>
      </c>
      <c r="Z18" s="19">
        <f>VLOOKUP($C18&amp;"_"&amp;Z$3,'Original Index'!$X:$Z,3,FALSE)</f>
        <v>229</v>
      </c>
      <c r="AA18" s="20">
        <f>VLOOKUP($C18&amp;"_"&amp;AA$3,'Original Index'!$X:$Z,3,FALSE)</f>
        <v>230</v>
      </c>
      <c r="AB18" s="20">
        <f>VLOOKUP($C18&amp;"_"&amp;AB$3,'Original Index'!$X:$Z,3,FALSE)</f>
        <v>231</v>
      </c>
      <c r="AC18" s="21">
        <f>VLOOKUP($C18&amp;"_"&amp;AC$3,'Original Index'!$X:$Z,3,FALSE)</f>
        <v>232</v>
      </c>
      <c r="AD18" s="26"/>
    </row>
    <row r="19" spans="3:30" x14ac:dyDescent="0.3">
      <c r="C19" s="14">
        <v>30</v>
      </c>
      <c r="D19" s="19">
        <f>VLOOKUP($C19&amp;"_"&amp;D$3,'Original Index'!$W:$Z,3,FALSE)</f>
        <v>25</v>
      </c>
      <c r="E19" s="20">
        <f>VLOOKUP($C19&amp;"_"&amp;E$3,'Original Index'!$W:$Z,3,FALSE)</f>
        <v>26</v>
      </c>
      <c r="F19" s="20">
        <f>VLOOKUP($C19&amp;"_"&amp;F$3,'Original Index'!$W:$Z,3,FALSE)</f>
        <v>27</v>
      </c>
      <c r="G19" s="21">
        <f>VLOOKUP($C19&amp;"_"&amp;G$3,'Original Index'!$W:$Z,3,FALSE)</f>
        <v>28</v>
      </c>
      <c r="H19" s="26"/>
      <c r="J19" s="14">
        <v>30</v>
      </c>
      <c r="K19" s="19">
        <f>VLOOKUP($C19&amp;"_"&amp;K$3,'Original Index'!$W:$Z,4,FALSE)</f>
        <v>225</v>
      </c>
      <c r="L19" s="20">
        <f>VLOOKUP($C19&amp;"_"&amp;L$3,'Original Index'!$W:$Z,4,FALSE)</f>
        <v>226</v>
      </c>
      <c r="M19" s="20">
        <f>VLOOKUP($C19&amp;"_"&amp;M$3,'Original Index'!$W:$Z,4,FALSE)</f>
        <v>227</v>
      </c>
      <c r="N19" s="21">
        <f>VLOOKUP($C19&amp;"_"&amp;N$3,'Original Index'!$W:$Z,4,FALSE)</f>
        <v>228</v>
      </c>
      <c r="O19" s="26"/>
      <c r="R19" s="14">
        <v>30</v>
      </c>
      <c r="S19" s="19">
        <f>VLOOKUP($C19&amp;"_"&amp;S$3,'Original Index'!$X:$Z,2,FALSE)</f>
        <v>25</v>
      </c>
      <c r="T19" s="20">
        <f>VLOOKUP($C19&amp;"_"&amp;T$3,'Original Index'!$X:$Z,2,FALSE)</f>
        <v>26</v>
      </c>
      <c r="U19" s="20">
        <f>VLOOKUP($C19&amp;"_"&amp;U$3,'Original Index'!$X:$Z,2,FALSE)</f>
        <v>27</v>
      </c>
      <c r="V19" s="21">
        <f>VLOOKUP($C19&amp;"_"&amp;V$3,'Original Index'!$X:$Z,2,FALSE)</f>
        <v>28</v>
      </c>
      <c r="W19" s="26"/>
      <c r="Y19" s="14">
        <v>30</v>
      </c>
      <c r="Z19" s="19">
        <f>VLOOKUP($C19&amp;"_"&amp;Z$3,'Original Index'!$X:$Z,3,FALSE)</f>
        <v>225</v>
      </c>
      <c r="AA19" s="20">
        <f>VLOOKUP($C19&amp;"_"&amp;AA$3,'Original Index'!$X:$Z,3,FALSE)</f>
        <v>226</v>
      </c>
      <c r="AB19" s="20">
        <f>VLOOKUP($C19&amp;"_"&amp;AB$3,'Original Index'!$X:$Z,3,FALSE)</f>
        <v>227</v>
      </c>
      <c r="AC19" s="21">
        <f>VLOOKUP($C19&amp;"_"&amp;AC$3,'Original Index'!$X:$Z,3,FALSE)</f>
        <v>228</v>
      </c>
      <c r="AD19" s="26"/>
    </row>
    <row r="20" spans="3:30" x14ac:dyDescent="0.3">
      <c r="C20" s="14">
        <v>29</v>
      </c>
      <c r="D20" s="19">
        <f>VLOOKUP($C20&amp;"_"&amp;D$3,'Original Index'!$W:$Z,3,FALSE)</f>
        <v>21</v>
      </c>
      <c r="E20" s="20">
        <f>VLOOKUP($C20&amp;"_"&amp;E$3,'Original Index'!$W:$Z,3,FALSE)</f>
        <v>22</v>
      </c>
      <c r="F20" s="20">
        <f>VLOOKUP($C20&amp;"_"&amp;F$3,'Original Index'!$W:$Z,3,FALSE)</f>
        <v>23</v>
      </c>
      <c r="G20" s="21">
        <f>VLOOKUP($C20&amp;"_"&amp;G$3,'Original Index'!$W:$Z,3,FALSE)</f>
        <v>24</v>
      </c>
      <c r="H20" s="26"/>
      <c r="J20" s="14">
        <v>29</v>
      </c>
      <c r="K20" s="19">
        <f>VLOOKUP($C20&amp;"_"&amp;K$3,'Original Index'!$W:$Z,4,FALSE)</f>
        <v>221</v>
      </c>
      <c r="L20" s="20">
        <f>VLOOKUP($C20&amp;"_"&amp;L$3,'Original Index'!$W:$Z,4,FALSE)</f>
        <v>222</v>
      </c>
      <c r="M20" s="20">
        <f>VLOOKUP($C20&amp;"_"&amp;M$3,'Original Index'!$W:$Z,4,FALSE)</f>
        <v>223</v>
      </c>
      <c r="N20" s="21">
        <f>VLOOKUP($C20&amp;"_"&amp;N$3,'Original Index'!$W:$Z,4,FALSE)</f>
        <v>224</v>
      </c>
      <c r="O20" s="26"/>
      <c r="R20" s="14">
        <v>29</v>
      </c>
      <c r="S20" s="19">
        <f>VLOOKUP($C20&amp;"_"&amp;S$3,'Original Index'!$X:$Z,2,FALSE)</f>
        <v>21</v>
      </c>
      <c r="T20" s="20">
        <f>VLOOKUP($C20&amp;"_"&amp;T$3,'Original Index'!$X:$Z,2,FALSE)</f>
        <v>22</v>
      </c>
      <c r="U20" s="20">
        <f>VLOOKUP($C20&amp;"_"&amp;U$3,'Original Index'!$X:$Z,2,FALSE)</f>
        <v>23</v>
      </c>
      <c r="V20" s="21">
        <f>VLOOKUP($C20&amp;"_"&amp;V$3,'Original Index'!$X:$Z,2,FALSE)</f>
        <v>24</v>
      </c>
      <c r="W20" s="26"/>
      <c r="Y20" s="14">
        <v>29</v>
      </c>
      <c r="Z20" s="19">
        <f>VLOOKUP($C20&amp;"_"&amp;Z$3,'Original Index'!$X:$Z,3,FALSE)</f>
        <v>221</v>
      </c>
      <c r="AA20" s="20">
        <f>VLOOKUP($C20&amp;"_"&amp;AA$3,'Original Index'!$X:$Z,3,FALSE)</f>
        <v>222</v>
      </c>
      <c r="AB20" s="20">
        <f>VLOOKUP($C20&amp;"_"&amp;AB$3,'Original Index'!$X:$Z,3,FALSE)</f>
        <v>223</v>
      </c>
      <c r="AC20" s="21">
        <f>VLOOKUP($C20&amp;"_"&amp;AC$3,'Original Index'!$X:$Z,3,FALSE)</f>
        <v>224</v>
      </c>
      <c r="AD20" s="26"/>
    </row>
    <row r="21" spans="3:30" x14ac:dyDescent="0.3">
      <c r="C21" s="14">
        <v>28</v>
      </c>
      <c r="D21" s="19">
        <f>VLOOKUP($C21&amp;"_"&amp;D$3,'Original Index'!$W:$Z,3,FALSE)</f>
        <v>17</v>
      </c>
      <c r="E21" s="20">
        <f>VLOOKUP($C21&amp;"_"&amp;E$3,'Original Index'!$W:$Z,3,FALSE)</f>
        <v>18</v>
      </c>
      <c r="F21" s="20">
        <f>VLOOKUP($C21&amp;"_"&amp;F$3,'Original Index'!$W:$Z,3,FALSE)</f>
        <v>19</v>
      </c>
      <c r="G21" s="21">
        <f>VLOOKUP($C21&amp;"_"&amp;G$3,'Original Index'!$W:$Z,3,FALSE)</f>
        <v>20</v>
      </c>
      <c r="H21" s="26"/>
      <c r="J21" s="14">
        <v>28</v>
      </c>
      <c r="K21" s="19">
        <f>VLOOKUP($C21&amp;"_"&amp;K$3,'Original Index'!$W:$Z,4,FALSE)</f>
        <v>217</v>
      </c>
      <c r="L21" s="20">
        <f>VLOOKUP($C21&amp;"_"&amp;L$3,'Original Index'!$W:$Z,4,FALSE)</f>
        <v>218</v>
      </c>
      <c r="M21" s="20">
        <f>VLOOKUP($C21&amp;"_"&amp;M$3,'Original Index'!$W:$Z,4,FALSE)</f>
        <v>219</v>
      </c>
      <c r="N21" s="21">
        <f>VLOOKUP($C21&amp;"_"&amp;N$3,'Original Index'!$W:$Z,4,FALSE)</f>
        <v>220</v>
      </c>
      <c r="O21" s="26"/>
      <c r="R21" s="14">
        <v>28</v>
      </c>
      <c r="S21" s="19">
        <f>VLOOKUP($C21&amp;"_"&amp;S$3,'Original Index'!$X:$Z,2,FALSE)</f>
        <v>17</v>
      </c>
      <c r="T21" s="20">
        <f>VLOOKUP($C21&amp;"_"&amp;T$3,'Original Index'!$X:$Z,2,FALSE)</f>
        <v>18</v>
      </c>
      <c r="U21" s="20">
        <f>VLOOKUP($C21&amp;"_"&amp;U$3,'Original Index'!$X:$Z,2,FALSE)</f>
        <v>19</v>
      </c>
      <c r="V21" s="21">
        <f>VLOOKUP($C21&amp;"_"&amp;V$3,'Original Index'!$X:$Z,2,FALSE)</f>
        <v>20</v>
      </c>
      <c r="W21" s="26"/>
      <c r="Y21" s="14">
        <v>28</v>
      </c>
      <c r="Z21" s="19">
        <f>VLOOKUP($C21&amp;"_"&amp;Z$3,'Original Index'!$X:$Z,3,FALSE)</f>
        <v>217</v>
      </c>
      <c r="AA21" s="20">
        <f>VLOOKUP($C21&amp;"_"&amp;AA$3,'Original Index'!$X:$Z,3,FALSE)</f>
        <v>218</v>
      </c>
      <c r="AB21" s="20">
        <f>VLOOKUP($C21&amp;"_"&amp;AB$3,'Original Index'!$X:$Z,3,FALSE)</f>
        <v>219</v>
      </c>
      <c r="AC21" s="21">
        <f>VLOOKUP($C21&amp;"_"&amp;AC$3,'Original Index'!$X:$Z,3,FALSE)</f>
        <v>220</v>
      </c>
      <c r="AD21" s="26"/>
    </row>
    <row r="22" spans="3:30" x14ac:dyDescent="0.3">
      <c r="C22" s="14">
        <v>27</v>
      </c>
      <c r="D22" s="19">
        <f>VLOOKUP($C22&amp;"_"&amp;D$3,'Original Index'!$W:$Z,3,FALSE)</f>
        <v>13</v>
      </c>
      <c r="E22" s="20">
        <f>VLOOKUP($C22&amp;"_"&amp;E$3,'Original Index'!$W:$Z,3,FALSE)</f>
        <v>14</v>
      </c>
      <c r="F22" s="20">
        <f>VLOOKUP($C22&amp;"_"&amp;F$3,'Original Index'!$W:$Z,3,FALSE)</f>
        <v>15</v>
      </c>
      <c r="G22" s="21">
        <f>VLOOKUP($C22&amp;"_"&amp;G$3,'Original Index'!$W:$Z,3,FALSE)</f>
        <v>16</v>
      </c>
      <c r="H22" s="26"/>
      <c r="J22" s="14">
        <v>27</v>
      </c>
      <c r="K22" s="19">
        <f>VLOOKUP($C22&amp;"_"&amp;K$3,'Original Index'!$W:$Z,4,FALSE)</f>
        <v>213</v>
      </c>
      <c r="L22" s="20">
        <f>VLOOKUP($C22&amp;"_"&amp;L$3,'Original Index'!$W:$Z,4,FALSE)</f>
        <v>214</v>
      </c>
      <c r="M22" s="20">
        <f>VLOOKUP($C22&amp;"_"&amp;M$3,'Original Index'!$W:$Z,4,FALSE)</f>
        <v>215</v>
      </c>
      <c r="N22" s="21">
        <f>VLOOKUP($C22&amp;"_"&amp;N$3,'Original Index'!$W:$Z,4,FALSE)</f>
        <v>216</v>
      </c>
      <c r="O22" s="26"/>
      <c r="R22" s="14">
        <v>27</v>
      </c>
      <c r="S22" s="19">
        <f>VLOOKUP($C22&amp;"_"&amp;S$3,'Original Index'!$X:$Z,2,FALSE)</f>
        <v>13</v>
      </c>
      <c r="T22" s="20">
        <f>VLOOKUP($C22&amp;"_"&amp;T$3,'Original Index'!$X:$Z,2,FALSE)</f>
        <v>14</v>
      </c>
      <c r="U22" s="20">
        <f>VLOOKUP($C22&amp;"_"&amp;U$3,'Original Index'!$X:$Z,2,FALSE)</f>
        <v>15</v>
      </c>
      <c r="V22" s="21">
        <f>VLOOKUP($C22&amp;"_"&amp;V$3,'Original Index'!$X:$Z,2,FALSE)</f>
        <v>16</v>
      </c>
      <c r="W22" s="26"/>
      <c r="Y22" s="14">
        <v>27</v>
      </c>
      <c r="Z22" s="19">
        <f>VLOOKUP($C22&amp;"_"&amp;Z$3,'Original Index'!$X:$Z,3,FALSE)</f>
        <v>213</v>
      </c>
      <c r="AA22" s="20">
        <f>VLOOKUP($C22&amp;"_"&amp;AA$3,'Original Index'!$X:$Z,3,FALSE)</f>
        <v>214</v>
      </c>
      <c r="AB22" s="20">
        <f>VLOOKUP($C22&amp;"_"&amp;AB$3,'Original Index'!$X:$Z,3,FALSE)</f>
        <v>215</v>
      </c>
      <c r="AC22" s="21">
        <f>VLOOKUP($C22&amp;"_"&amp;AC$3,'Original Index'!$X:$Z,3,FALSE)</f>
        <v>216</v>
      </c>
      <c r="AD22" s="26"/>
    </row>
    <row r="23" spans="3:30" x14ac:dyDescent="0.3">
      <c r="C23" s="14">
        <v>26</v>
      </c>
      <c r="D23" s="19">
        <f>VLOOKUP($C23&amp;"_"&amp;D$3,'Original Index'!$W:$Z,3,FALSE)</f>
        <v>9</v>
      </c>
      <c r="E23" s="20">
        <f>VLOOKUP($C23&amp;"_"&amp;E$3,'Original Index'!$W:$Z,3,FALSE)</f>
        <v>10</v>
      </c>
      <c r="F23" s="20">
        <f>VLOOKUP($C23&amp;"_"&amp;F$3,'Original Index'!$W:$Z,3,FALSE)</f>
        <v>11</v>
      </c>
      <c r="G23" s="21">
        <f>VLOOKUP($C23&amp;"_"&amp;G$3,'Original Index'!$W:$Z,3,FALSE)</f>
        <v>12</v>
      </c>
      <c r="H23" s="26"/>
      <c r="J23" s="14">
        <v>26</v>
      </c>
      <c r="K23" s="19">
        <f>VLOOKUP($C23&amp;"_"&amp;K$3,'Original Index'!$W:$Z,4,FALSE)</f>
        <v>209</v>
      </c>
      <c r="L23" s="20">
        <f>VLOOKUP($C23&amp;"_"&amp;L$3,'Original Index'!$W:$Z,4,FALSE)</f>
        <v>210</v>
      </c>
      <c r="M23" s="20">
        <f>VLOOKUP($C23&amp;"_"&amp;M$3,'Original Index'!$W:$Z,4,FALSE)</f>
        <v>211</v>
      </c>
      <c r="N23" s="21">
        <f>VLOOKUP($C23&amp;"_"&amp;N$3,'Original Index'!$W:$Z,4,FALSE)</f>
        <v>212</v>
      </c>
      <c r="O23" s="26"/>
      <c r="R23" s="14">
        <v>26</v>
      </c>
      <c r="S23" s="19">
        <f>VLOOKUP($C23&amp;"_"&amp;S$3,'Original Index'!$X:$Z,2,FALSE)</f>
        <v>9</v>
      </c>
      <c r="T23" s="20">
        <f>VLOOKUP($C23&amp;"_"&amp;T$3,'Original Index'!$X:$Z,2,FALSE)</f>
        <v>10</v>
      </c>
      <c r="U23" s="20">
        <f>VLOOKUP($C23&amp;"_"&amp;U$3,'Original Index'!$X:$Z,2,FALSE)</f>
        <v>11</v>
      </c>
      <c r="V23" s="21">
        <f>VLOOKUP($C23&amp;"_"&amp;V$3,'Original Index'!$X:$Z,2,FALSE)</f>
        <v>12</v>
      </c>
      <c r="W23" s="26"/>
      <c r="Y23" s="14">
        <v>26</v>
      </c>
      <c r="Z23" s="19">
        <f>VLOOKUP($C23&amp;"_"&amp;Z$3,'Original Index'!$X:$Z,3,FALSE)</f>
        <v>209</v>
      </c>
      <c r="AA23" s="20">
        <f>VLOOKUP($C23&amp;"_"&amp;AA$3,'Original Index'!$X:$Z,3,FALSE)</f>
        <v>210</v>
      </c>
      <c r="AB23" s="20">
        <f>VLOOKUP($C23&amp;"_"&amp;AB$3,'Original Index'!$X:$Z,3,FALSE)</f>
        <v>211</v>
      </c>
      <c r="AC23" s="21">
        <f>VLOOKUP($C23&amp;"_"&amp;AC$3,'Original Index'!$X:$Z,3,FALSE)</f>
        <v>212</v>
      </c>
      <c r="AD23" s="26"/>
    </row>
    <row r="24" spans="3:30" x14ac:dyDescent="0.3">
      <c r="C24" s="14">
        <v>25</v>
      </c>
      <c r="D24" s="19">
        <f>VLOOKUP($C24&amp;"_"&amp;D$3,'Original Index'!$W:$Z,3,FALSE)</f>
        <v>5</v>
      </c>
      <c r="E24" s="20">
        <f>VLOOKUP($C24&amp;"_"&amp;E$3,'Original Index'!$W:$Z,3,FALSE)</f>
        <v>6</v>
      </c>
      <c r="F24" s="20">
        <f>VLOOKUP($C24&amp;"_"&amp;F$3,'Original Index'!$W:$Z,3,FALSE)</f>
        <v>7</v>
      </c>
      <c r="G24" s="21">
        <f>VLOOKUP($C24&amp;"_"&amp;G$3,'Original Index'!$W:$Z,3,FALSE)</f>
        <v>8</v>
      </c>
      <c r="H24" s="26"/>
      <c r="J24" s="14">
        <v>25</v>
      </c>
      <c r="K24" s="19">
        <f>VLOOKUP($C24&amp;"_"&amp;K$3,'Original Index'!$W:$Z,4,FALSE)</f>
        <v>205</v>
      </c>
      <c r="L24" s="20">
        <f>VLOOKUP($C24&amp;"_"&amp;L$3,'Original Index'!$W:$Z,4,FALSE)</f>
        <v>206</v>
      </c>
      <c r="M24" s="20">
        <f>VLOOKUP($C24&amp;"_"&amp;M$3,'Original Index'!$W:$Z,4,FALSE)</f>
        <v>207</v>
      </c>
      <c r="N24" s="21">
        <f>VLOOKUP($C24&amp;"_"&amp;N$3,'Original Index'!$W:$Z,4,FALSE)</f>
        <v>208</v>
      </c>
      <c r="O24" s="26"/>
      <c r="R24" s="14">
        <v>25</v>
      </c>
      <c r="S24" s="19">
        <f>VLOOKUP($C24&amp;"_"&amp;S$3,'Original Index'!$X:$Z,2,FALSE)</f>
        <v>5</v>
      </c>
      <c r="T24" s="20">
        <f>VLOOKUP($C24&amp;"_"&amp;T$3,'Original Index'!$X:$Z,2,FALSE)</f>
        <v>6</v>
      </c>
      <c r="U24" s="20">
        <f>VLOOKUP($C24&amp;"_"&amp;U$3,'Original Index'!$X:$Z,2,FALSE)</f>
        <v>7</v>
      </c>
      <c r="V24" s="21">
        <f>VLOOKUP($C24&amp;"_"&amp;V$3,'Original Index'!$X:$Z,2,FALSE)</f>
        <v>8</v>
      </c>
      <c r="W24" s="26"/>
      <c r="Y24" s="14">
        <v>25</v>
      </c>
      <c r="Z24" s="19">
        <f>VLOOKUP($C24&amp;"_"&amp;Z$3,'Original Index'!$X:$Z,3,FALSE)</f>
        <v>205</v>
      </c>
      <c r="AA24" s="20">
        <f>VLOOKUP($C24&amp;"_"&amp;AA$3,'Original Index'!$X:$Z,3,FALSE)</f>
        <v>206</v>
      </c>
      <c r="AB24" s="20">
        <f>VLOOKUP($C24&amp;"_"&amp;AB$3,'Original Index'!$X:$Z,3,FALSE)</f>
        <v>207</v>
      </c>
      <c r="AC24" s="21">
        <f>VLOOKUP($C24&amp;"_"&amp;AC$3,'Original Index'!$X:$Z,3,FALSE)</f>
        <v>208</v>
      </c>
      <c r="AD24" s="26"/>
    </row>
    <row r="25" spans="3:30" ht="15" thickBot="1" x14ac:dyDescent="0.35">
      <c r="C25" s="14">
        <v>24</v>
      </c>
      <c r="D25" s="22">
        <f>VLOOKUP($C25&amp;"_"&amp;D$3,'Original Index'!$W:$Z,3,FALSE)</f>
        <v>1</v>
      </c>
      <c r="E25" s="23">
        <f>VLOOKUP($C25&amp;"_"&amp;E$3,'Original Index'!$W:$Z,3,FALSE)</f>
        <v>2</v>
      </c>
      <c r="F25" s="23">
        <f>VLOOKUP($C25&amp;"_"&amp;F$3,'Original Index'!$W:$Z,3,FALSE)</f>
        <v>3</v>
      </c>
      <c r="G25" s="24">
        <f>VLOOKUP($C25&amp;"_"&amp;G$3,'Original Index'!$W:$Z,3,FALSE)</f>
        <v>4</v>
      </c>
      <c r="H25" s="26"/>
      <c r="J25" s="14">
        <v>24</v>
      </c>
      <c r="K25" s="22">
        <f>VLOOKUP($C25&amp;"_"&amp;K$3,'Original Index'!$W:$Z,4,FALSE)</f>
        <v>201</v>
      </c>
      <c r="L25" s="23">
        <f>VLOOKUP($C25&amp;"_"&amp;L$3,'Original Index'!$W:$Z,4,FALSE)</f>
        <v>202</v>
      </c>
      <c r="M25" s="23">
        <f>VLOOKUP($C25&amp;"_"&amp;M$3,'Original Index'!$W:$Z,4,FALSE)</f>
        <v>203</v>
      </c>
      <c r="N25" s="24">
        <f>VLOOKUP($C25&amp;"_"&amp;N$3,'Original Index'!$W:$Z,4,FALSE)</f>
        <v>204</v>
      </c>
      <c r="O25" s="26"/>
      <c r="R25" s="14">
        <v>24</v>
      </c>
      <c r="S25" s="22">
        <f>VLOOKUP($C25&amp;"_"&amp;S$3,'Original Index'!$X:$Z,2,FALSE)</f>
        <v>1</v>
      </c>
      <c r="T25" s="23">
        <f>VLOOKUP($C25&amp;"_"&amp;T$3,'Original Index'!$X:$Z,2,FALSE)</f>
        <v>2</v>
      </c>
      <c r="U25" s="23">
        <f>VLOOKUP($C25&amp;"_"&amp;U$3,'Original Index'!$X:$Z,2,FALSE)</f>
        <v>3</v>
      </c>
      <c r="V25" s="24">
        <f>VLOOKUP($C25&amp;"_"&amp;V$3,'Original Index'!$X:$Z,2,FALSE)</f>
        <v>4</v>
      </c>
      <c r="W25" s="26"/>
      <c r="Y25" s="14">
        <v>24</v>
      </c>
      <c r="Z25" s="22">
        <f>VLOOKUP($C25&amp;"_"&amp;Z$3,'Original Index'!$X:$Z,3,FALSE)</f>
        <v>201</v>
      </c>
      <c r="AA25" s="23">
        <f>VLOOKUP($C25&amp;"_"&amp;AA$3,'Original Index'!$X:$Z,3,FALSE)</f>
        <v>202</v>
      </c>
      <c r="AB25" s="23">
        <f>VLOOKUP($C25&amp;"_"&amp;AB$3,'Original Index'!$X:$Z,3,FALSE)</f>
        <v>203</v>
      </c>
      <c r="AC25" s="24">
        <f>VLOOKUP($C25&amp;"_"&amp;AC$3,'Original Index'!$X:$Z,3,FALSE)</f>
        <v>204</v>
      </c>
      <c r="AD25" s="26"/>
    </row>
    <row r="26" spans="3:30" x14ac:dyDescent="0.3">
      <c r="C26" s="14">
        <v>23</v>
      </c>
      <c r="D26" s="16">
        <f>VLOOKUP($C26&amp;"_"&amp;D$3,'Original Index'!$W:$Z,3,FALSE)</f>
        <v>85</v>
      </c>
      <c r="E26" s="17">
        <f>VLOOKUP($C26&amp;"_"&amp;E$3,'Original Index'!$W:$Z,3,FALSE)</f>
        <v>86</v>
      </c>
      <c r="F26" s="17">
        <f>VLOOKUP($C26&amp;"_"&amp;F$3,'Original Index'!$W:$Z,3,FALSE)</f>
        <v>87</v>
      </c>
      <c r="G26" s="18">
        <f>VLOOKUP($C26&amp;"_"&amp;G$3,'Original Index'!$W:$Z,3,FALSE)</f>
        <v>88</v>
      </c>
      <c r="H26" s="26" t="s">
        <v>208</v>
      </c>
      <c r="J26" s="14">
        <v>23</v>
      </c>
      <c r="K26" s="16">
        <f>VLOOKUP($C26&amp;"_"&amp;K$3,'Original Index'!$W:$Z,4,FALSE)</f>
        <v>185</v>
      </c>
      <c r="L26" s="17">
        <f>VLOOKUP($C26&amp;"_"&amp;L$3,'Original Index'!$W:$Z,4,FALSE)</f>
        <v>186</v>
      </c>
      <c r="M26" s="17">
        <f>VLOOKUP($C26&amp;"_"&amp;M$3,'Original Index'!$W:$Z,4,FALSE)</f>
        <v>187</v>
      </c>
      <c r="N26" s="18">
        <f>VLOOKUP($C26&amp;"_"&amp;N$3,'Original Index'!$W:$Z,4,FALSE)</f>
        <v>188</v>
      </c>
      <c r="O26" s="26" t="s">
        <v>208</v>
      </c>
      <c r="R26" s="14">
        <v>23</v>
      </c>
      <c r="S26" s="16">
        <f>VLOOKUP($C26&amp;"_"&amp;S$3,'Original Index'!$X:$Z,2,FALSE)</f>
        <v>85</v>
      </c>
      <c r="T26" s="17">
        <f>VLOOKUP($C26&amp;"_"&amp;T$3,'Original Index'!$X:$Z,2,FALSE)</f>
        <v>86</v>
      </c>
      <c r="U26" s="17">
        <f>VLOOKUP($C26&amp;"_"&amp;U$3,'Original Index'!$X:$Z,2,FALSE)</f>
        <v>87</v>
      </c>
      <c r="V26" s="18">
        <f>VLOOKUP($C26&amp;"_"&amp;V$3,'Original Index'!$X:$Z,2,FALSE)</f>
        <v>88</v>
      </c>
      <c r="W26" s="26" t="s">
        <v>208</v>
      </c>
      <c r="Y26" s="14">
        <v>23</v>
      </c>
      <c r="Z26" s="16">
        <f>VLOOKUP($C26&amp;"_"&amp;Z$3,'Original Index'!$X:$Z,3,FALSE)</f>
        <v>185</v>
      </c>
      <c r="AA26" s="17">
        <f>VLOOKUP($C26&amp;"_"&amp;AA$3,'Original Index'!$X:$Z,3,FALSE)</f>
        <v>186</v>
      </c>
      <c r="AB26" s="17">
        <f>VLOOKUP($C26&amp;"_"&amp;AB$3,'Original Index'!$X:$Z,3,FALSE)</f>
        <v>187</v>
      </c>
      <c r="AC26" s="18">
        <f>VLOOKUP($C26&amp;"_"&amp;AC$3,'Original Index'!$X:$Z,3,FALSE)</f>
        <v>188</v>
      </c>
      <c r="AD26" s="26" t="s">
        <v>208</v>
      </c>
    </row>
    <row r="27" spans="3:30" x14ac:dyDescent="0.3">
      <c r="C27" s="14">
        <v>22</v>
      </c>
      <c r="D27" s="19">
        <f>VLOOKUP($C27&amp;"_"&amp;D$3,'Original Index'!$W:$Z,3,FALSE)</f>
        <v>81</v>
      </c>
      <c r="E27" s="20">
        <f>VLOOKUP($C27&amp;"_"&amp;E$3,'Original Index'!$W:$Z,3,FALSE)</f>
        <v>82</v>
      </c>
      <c r="F27" s="20">
        <f>VLOOKUP($C27&amp;"_"&amp;F$3,'Original Index'!$W:$Z,3,FALSE)</f>
        <v>83</v>
      </c>
      <c r="G27" s="21">
        <f>VLOOKUP($C27&amp;"_"&amp;G$3,'Original Index'!$W:$Z,3,FALSE)</f>
        <v>84</v>
      </c>
      <c r="H27" s="26"/>
      <c r="J27" s="14">
        <v>22</v>
      </c>
      <c r="K27" s="19">
        <f>VLOOKUP($C27&amp;"_"&amp;K$3,'Original Index'!$W:$Z,4,FALSE)</f>
        <v>181</v>
      </c>
      <c r="L27" s="20">
        <f>VLOOKUP($C27&amp;"_"&amp;L$3,'Original Index'!$W:$Z,4,FALSE)</f>
        <v>182</v>
      </c>
      <c r="M27" s="20">
        <f>VLOOKUP($C27&amp;"_"&amp;M$3,'Original Index'!$W:$Z,4,FALSE)</f>
        <v>183</v>
      </c>
      <c r="N27" s="21">
        <f>VLOOKUP($C27&amp;"_"&amp;N$3,'Original Index'!$W:$Z,4,FALSE)</f>
        <v>184</v>
      </c>
      <c r="O27" s="26"/>
      <c r="R27" s="14">
        <v>22</v>
      </c>
      <c r="S27" s="19">
        <f>VLOOKUP($C27&amp;"_"&amp;S$3,'Original Index'!$X:$Z,2,FALSE)</f>
        <v>81</v>
      </c>
      <c r="T27" s="20">
        <f>VLOOKUP($C27&amp;"_"&amp;T$3,'Original Index'!$X:$Z,2,FALSE)</f>
        <v>82</v>
      </c>
      <c r="U27" s="20">
        <f>VLOOKUP($C27&amp;"_"&amp;U$3,'Original Index'!$X:$Z,2,FALSE)</f>
        <v>83</v>
      </c>
      <c r="V27" s="21">
        <f>VLOOKUP($C27&amp;"_"&amp;V$3,'Original Index'!$X:$Z,2,FALSE)</f>
        <v>84</v>
      </c>
      <c r="W27" s="26"/>
      <c r="Y27" s="14">
        <v>22</v>
      </c>
      <c r="Z27" s="19">
        <f>VLOOKUP($C27&amp;"_"&amp;Z$3,'Original Index'!$X:$Z,3,FALSE)</f>
        <v>181</v>
      </c>
      <c r="AA27" s="20">
        <f>VLOOKUP($C27&amp;"_"&amp;AA$3,'Original Index'!$X:$Z,3,FALSE)</f>
        <v>182</v>
      </c>
      <c r="AB27" s="20">
        <f>VLOOKUP($C27&amp;"_"&amp;AB$3,'Original Index'!$X:$Z,3,FALSE)</f>
        <v>183</v>
      </c>
      <c r="AC27" s="21">
        <f>VLOOKUP($C27&amp;"_"&amp;AC$3,'Original Index'!$X:$Z,3,FALSE)</f>
        <v>184</v>
      </c>
      <c r="AD27" s="26"/>
    </row>
    <row r="28" spans="3:30" x14ac:dyDescent="0.3">
      <c r="C28" s="14">
        <v>21</v>
      </c>
      <c r="D28" s="19">
        <f>VLOOKUP($C28&amp;"_"&amp;D$3,'Original Index'!$W:$Z,3,FALSE)</f>
        <v>77</v>
      </c>
      <c r="E28" s="20">
        <f>VLOOKUP($C28&amp;"_"&amp;E$3,'Original Index'!$W:$Z,3,FALSE)</f>
        <v>78</v>
      </c>
      <c r="F28" s="20">
        <f>VLOOKUP($C28&amp;"_"&amp;F$3,'Original Index'!$W:$Z,3,FALSE)</f>
        <v>79</v>
      </c>
      <c r="G28" s="21">
        <f>VLOOKUP($C28&amp;"_"&amp;G$3,'Original Index'!$W:$Z,3,FALSE)</f>
        <v>80</v>
      </c>
      <c r="H28" s="26"/>
      <c r="J28" s="14">
        <v>21</v>
      </c>
      <c r="K28" s="19">
        <f>VLOOKUP($C28&amp;"_"&amp;K$3,'Original Index'!$W:$Z,4,FALSE)</f>
        <v>177</v>
      </c>
      <c r="L28" s="20">
        <f>VLOOKUP($C28&amp;"_"&amp;L$3,'Original Index'!$W:$Z,4,FALSE)</f>
        <v>178</v>
      </c>
      <c r="M28" s="20">
        <f>VLOOKUP($C28&amp;"_"&amp;M$3,'Original Index'!$W:$Z,4,FALSE)</f>
        <v>179</v>
      </c>
      <c r="N28" s="21">
        <f>VLOOKUP($C28&amp;"_"&amp;N$3,'Original Index'!$W:$Z,4,FALSE)</f>
        <v>180</v>
      </c>
      <c r="O28" s="26"/>
      <c r="R28" s="14">
        <v>21</v>
      </c>
      <c r="S28" s="19">
        <f>VLOOKUP($C28&amp;"_"&amp;S$3,'Original Index'!$X:$Z,2,FALSE)</f>
        <v>77</v>
      </c>
      <c r="T28" s="20">
        <f>VLOOKUP($C28&amp;"_"&amp;T$3,'Original Index'!$X:$Z,2,FALSE)</f>
        <v>78</v>
      </c>
      <c r="U28" s="20">
        <f>VLOOKUP($C28&amp;"_"&amp;U$3,'Original Index'!$X:$Z,2,FALSE)</f>
        <v>79</v>
      </c>
      <c r="V28" s="21">
        <f>VLOOKUP($C28&amp;"_"&amp;V$3,'Original Index'!$X:$Z,2,FALSE)</f>
        <v>80</v>
      </c>
      <c r="W28" s="26"/>
      <c r="Y28" s="14">
        <v>21</v>
      </c>
      <c r="Z28" s="19">
        <f>VLOOKUP($C28&amp;"_"&amp;Z$3,'Original Index'!$X:$Z,3,FALSE)</f>
        <v>177</v>
      </c>
      <c r="AA28" s="20">
        <f>VLOOKUP($C28&amp;"_"&amp;AA$3,'Original Index'!$X:$Z,3,FALSE)</f>
        <v>178</v>
      </c>
      <c r="AB28" s="20">
        <f>VLOOKUP($C28&amp;"_"&amp;AB$3,'Original Index'!$X:$Z,3,FALSE)</f>
        <v>179</v>
      </c>
      <c r="AC28" s="21">
        <f>VLOOKUP($C28&amp;"_"&amp;AC$3,'Original Index'!$X:$Z,3,FALSE)</f>
        <v>180</v>
      </c>
      <c r="AD28" s="26"/>
    </row>
    <row r="29" spans="3:30" x14ac:dyDescent="0.3">
      <c r="C29" s="14">
        <v>20</v>
      </c>
      <c r="D29" s="19">
        <f>VLOOKUP($C29&amp;"_"&amp;D$3,'Original Index'!$W:$Z,3,FALSE)</f>
        <v>73</v>
      </c>
      <c r="E29" s="20">
        <f>VLOOKUP($C29&amp;"_"&amp;E$3,'Original Index'!$W:$Z,3,FALSE)</f>
        <v>74</v>
      </c>
      <c r="F29" s="20">
        <f>VLOOKUP($C29&amp;"_"&amp;F$3,'Original Index'!$W:$Z,3,FALSE)</f>
        <v>75</v>
      </c>
      <c r="G29" s="21">
        <f>VLOOKUP($C29&amp;"_"&amp;G$3,'Original Index'!$W:$Z,3,FALSE)</f>
        <v>76</v>
      </c>
      <c r="H29" s="26"/>
      <c r="J29" s="14">
        <v>20</v>
      </c>
      <c r="K29" s="19">
        <f>VLOOKUP($C29&amp;"_"&amp;K$3,'Original Index'!$W:$Z,4,FALSE)</f>
        <v>173</v>
      </c>
      <c r="L29" s="20">
        <f>VLOOKUP($C29&amp;"_"&amp;L$3,'Original Index'!$W:$Z,4,FALSE)</f>
        <v>174</v>
      </c>
      <c r="M29" s="20">
        <f>VLOOKUP($C29&amp;"_"&amp;M$3,'Original Index'!$W:$Z,4,FALSE)</f>
        <v>175</v>
      </c>
      <c r="N29" s="21">
        <f>VLOOKUP($C29&amp;"_"&amp;N$3,'Original Index'!$W:$Z,4,FALSE)</f>
        <v>176</v>
      </c>
      <c r="O29" s="26"/>
      <c r="R29" s="14">
        <v>20</v>
      </c>
      <c r="S29" s="19">
        <f>VLOOKUP($C29&amp;"_"&amp;S$3,'Original Index'!$X:$Z,2,FALSE)</f>
        <v>73</v>
      </c>
      <c r="T29" s="20">
        <f>VLOOKUP($C29&amp;"_"&amp;T$3,'Original Index'!$X:$Z,2,FALSE)</f>
        <v>74</v>
      </c>
      <c r="U29" s="20">
        <f>VLOOKUP($C29&amp;"_"&amp;U$3,'Original Index'!$X:$Z,2,FALSE)</f>
        <v>75</v>
      </c>
      <c r="V29" s="21">
        <f>VLOOKUP($C29&amp;"_"&amp;V$3,'Original Index'!$X:$Z,2,FALSE)</f>
        <v>76</v>
      </c>
      <c r="W29" s="26"/>
      <c r="Y29" s="14">
        <v>20</v>
      </c>
      <c r="Z29" s="19">
        <f>VLOOKUP($C29&amp;"_"&amp;Z$3,'Original Index'!$X:$Z,3,FALSE)</f>
        <v>173</v>
      </c>
      <c r="AA29" s="20">
        <f>VLOOKUP($C29&amp;"_"&amp;AA$3,'Original Index'!$X:$Z,3,FALSE)</f>
        <v>174</v>
      </c>
      <c r="AB29" s="20">
        <f>VLOOKUP($C29&amp;"_"&amp;AB$3,'Original Index'!$X:$Z,3,FALSE)</f>
        <v>175</v>
      </c>
      <c r="AC29" s="21">
        <f>VLOOKUP($C29&amp;"_"&amp;AC$3,'Original Index'!$X:$Z,3,FALSE)</f>
        <v>176</v>
      </c>
      <c r="AD29" s="26"/>
    </row>
    <row r="30" spans="3:30" x14ac:dyDescent="0.3">
      <c r="C30" s="14">
        <v>19</v>
      </c>
      <c r="D30" s="19">
        <f>VLOOKUP($C30&amp;"_"&amp;D$3,'Original Index'!$W:$Z,3,FALSE)</f>
        <v>69</v>
      </c>
      <c r="E30" s="20">
        <f>VLOOKUP($C30&amp;"_"&amp;E$3,'Original Index'!$W:$Z,3,FALSE)</f>
        <v>70</v>
      </c>
      <c r="F30" s="20">
        <f>VLOOKUP($C30&amp;"_"&amp;F$3,'Original Index'!$W:$Z,3,FALSE)</f>
        <v>71</v>
      </c>
      <c r="G30" s="21">
        <f>VLOOKUP($C30&amp;"_"&amp;G$3,'Original Index'!$W:$Z,3,FALSE)</f>
        <v>72</v>
      </c>
      <c r="H30" s="26"/>
      <c r="J30" s="14">
        <v>19</v>
      </c>
      <c r="K30" s="19">
        <f>VLOOKUP($C30&amp;"_"&amp;K$3,'Original Index'!$W:$Z,4,FALSE)</f>
        <v>169</v>
      </c>
      <c r="L30" s="20">
        <f>VLOOKUP($C30&amp;"_"&amp;L$3,'Original Index'!$W:$Z,4,FALSE)</f>
        <v>170</v>
      </c>
      <c r="M30" s="20">
        <f>VLOOKUP($C30&amp;"_"&amp;M$3,'Original Index'!$W:$Z,4,FALSE)</f>
        <v>171</v>
      </c>
      <c r="N30" s="21">
        <f>VLOOKUP($C30&amp;"_"&amp;N$3,'Original Index'!$W:$Z,4,FALSE)</f>
        <v>172</v>
      </c>
      <c r="O30" s="26"/>
      <c r="R30" s="14">
        <v>19</v>
      </c>
      <c r="S30" s="19">
        <f>VLOOKUP($C30&amp;"_"&amp;S$3,'Original Index'!$X:$Z,2,FALSE)</f>
        <v>69</v>
      </c>
      <c r="T30" s="20">
        <f>VLOOKUP($C30&amp;"_"&amp;T$3,'Original Index'!$X:$Z,2,FALSE)</f>
        <v>70</v>
      </c>
      <c r="U30" s="20">
        <f>VLOOKUP($C30&amp;"_"&amp;U$3,'Original Index'!$X:$Z,2,FALSE)</f>
        <v>71</v>
      </c>
      <c r="V30" s="21">
        <f>VLOOKUP($C30&amp;"_"&amp;V$3,'Original Index'!$X:$Z,2,FALSE)</f>
        <v>72</v>
      </c>
      <c r="W30" s="26"/>
      <c r="Y30" s="14">
        <v>19</v>
      </c>
      <c r="Z30" s="19">
        <f>VLOOKUP($C30&amp;"_"&amp;Z$3,'Original Index'!$X:$Z,3,FALSE)</f>
        <v>169</v>
      </c>
      <c r="AA30" s="20">
        <f>VLOOKUP($C30&amp;"_"&amp;AA$3,'Original Index'!$X:$Z,3,FALSE)</f>
        <v>170</v>
      </c>
      <c r="AB30" s="20">
        <f>VLOOKUP($C30&amp;"_"&amp;AB$3,'Original Index'!$X:$Z,3,FALSE)</f>
        <v>171</v>
      </c>
      <c r="AC30" s="21">
        <f>VLOOKUP($C30&amp;"_"&amp;AC$3,'Original Index'!$X:$Z,3,FALSE)</f>
        <v>172</v>
      </c>
      <c r="AD30" s="26"/>
    </row>
    <row r="31" spans="3:30" x14ac:dyDescent="0.3">
      <c r="C31" s="14">
        <v>18</v>
      </c>
      <c r="D31" s="19">
        <f>VLOOKUP($C31&amp;"_"&amp;D$3,'Original Index'!$W:$Z,3,FALSE)</f>
        <v>65</v>
      </c>
      <c r="E31" s="20">
        <f>VLOOKUP($C31&amp;"_"&amp;E$3,'Original Index'!$W:$Z,3,FALSE)</f>
        <v>66</v>
      </c>
      <c r="F31" s="20">
        <f>VLOOKUP($C31&amp;"_"&amp;F$3,'Original Index'!$W:$Z,3,FALSE)</f>
        <v>67</v>
      </c>
      <c r="G31" s="21">
        <f>VLOOKUP($C31&amp;"_"&amp;G$3,'Original Index'!$W:$Z,3,FALSE)</f>
        <v>68</v>
      </c>
      <c r="H31" s="26"/>
      <c r="J31" s="14">
        <v>18</v>
      </c>
      <c r="K31" s="19">
        <f>VLOOKUP($C31&amp;"_"&amp;K$3,'Original Index'!$W:$Z,4,FALSE)</f>
        <v>165</v>
      </c>
      <c r="L31" s="20">
        <f>VLOOKUP($C31&amp;"_"&amp;L$3,'Original Index'!$W:$Z,4,FALSE)</f>
        <v>166</v>
      </c>
      <c r="M31" s="20">
        <f>VLOOKUP($C31&amp;"_"&amp;M$3,'Original Index'!$W:$Z,4,FALSE)</f>
        <v>167</v>
      </c>
      <c r="N31" s="21">
        <f>VLOOKUP($C31&amp;"_"&amp;N$3,'Original Index'!$W:$Z,4,FALSE)</f>
        <v>168</v>
      </c>
      <c r="O31" s="26"/>
      <c r="R31" s="14">
        <v>18</v>
      </c>
      <c r="S31" s="19">
        <f>VLOOKUP($C31&amp;"_"&amp;S$3,'Original Index'!$X:$Z,2,FALSE)</f>
        <v>65</v>
      </c>
      <c r="T31" s="20">
        <f>VLOOKUP($C31&amp;"_"&amp;T$3,'Original Index'!$X:$Z,2,FALSE)</f>
        <v>66</v>
      </c>
      <c r="U31" s="20">
        <f>VLOOKUP($C31&amp;"_"&amp;U$3,'Original Index'!$X:$Z,2,FALSE)</f>
        <v>67</v>
      </c>
      <c r="V31" s="21">
        <f>VLOOKUP($C31&amp;"_"&amp;V$3,'Original Index'!$X:$Z,2,FALSE)</f>
        <v>68</v>
      </c>
      <c r="W31" s="26"/>
      <c r="Y31" s="14">
        <v>18</v>
      </c>
      <c r="Z31" s="19">
        <f>VLOOKUP($C31&amp;"_"&amp;Z$3,'Original Index'!$X:$Z,3,FALSE)</f>
        <v>165</v>
      </c>
      <c r="AA31" s="20">
        <f>VLOOKUP($C31&amp;"_"&amp;AA$3,'Original Index'!$X:$Z,3,FALSE)</f>
        <v>166</v>
      </c>
      <c r="AB31" s="20">
        <f>VLOOKUP($C31&amp;"_"&amp;AB$3,'Original Index'!$X:$Z,3,FALSE)</f>
        <v>167</v>
      </c>
      <c r="AC31" s="21">
        <f>VLOOKUP($C31&amp;"_"&amp;AC$3,'Original Index'!$X:$Z,3,FALSE)</f>
        <v>168</v>
      </c>
      <c r="AD31" s="26"/>
    </row>
    <row r="32" spans="3:30" x14ac:dyDescent="0.3">
      <c r="C32" s="14">
        <v>17</v>
      </c>
      <c r="D32" s="19">
        <f>VLOOKUP($C32&amp;"_"&amp;D$3,'Original Index'!$W:$Z,3,FALSE)</f>
        <v>61</v>
      </c>
      <c r="E32" s="20">
        <f>VLOOKUP($C32&amp;"_"&amp;E$3,'Original Index'!$W:$Z,3,FALSE)</f>
        <v>62</v>
      </c>
      <c r="F32" s="20">
        <f>VLOOKUP($C32&amp;"_"&amp;F$3,'Original Index'!$W:$Z,3,FALSE)</f>
        <v>63</v>
      </c>
      <c r="G32" s="21">
        <f>VLOOKUP($C32&amp;"_"&amp;G$3,'Original Index'!$W:$Z,3,FALSE)</f>
        <v>64</v>
      </c>
      <c r="H32" s="26"/>
      <c r="J32" s="14">
        <v>17</v>
      </c>
      <c r="K32" s="19">
        <f>VLOOKUP($C32&amp;"_"&amp;K$3,'Original Index'!$W:$Z,4,FALSE)</f>
        <v>161</v>
      </c>
      <c r="L32" s="20">
        <f>VLOOKUP($C32&amp;"_"&amp;L$3,'Original Index'!$W:$Z,4,FALSE)</f>
        <v>162</v>
      </c>
      <c r="M32" s="20">
        <f>VLOOKUP($C32&amp;"_"&amp;M$3,'Original Index'!$W:$Z,4,FALSE)</f>
        <v>163</v>
      </c>
      <c r="N32" s="21">
        <f>VLOOKUP($C32&amp;"_"&amp;N$3,'Original Index'!$W:$Z,4,FALSE)</f>
        <v>164</v>
      </c>
      <c r="O32" s="26"/>
      <c r="R32" s="14">
        <v>17</v>
      </c>
      <c r="S32" s="19">
        <f>VLOOKUP($C32&amp;"_"&amp;S$3,'Original Index'!$X:$Z,2,FALSE)</f>
        <v>61</v>
      </c>
      <c r="T32" s="20">
        <f>VLOOKUP($C32&amp;"_"&amp;T$3,'Original Index'!$X:$Z,2,FALSE)</f>
        <v>62</v>
      </c>
      <c r="U32" s="20">
        <f>VLOOKUP($C32&amp;"_"&amp;U$3,'Original Index'!$X:$Z,2,FALSE)</f>
        <v>63</v>
      </c>
      <c r="V32" s="21">
        <f>VLOOKUP($C32&amp;"_"&amp;V$3,'Original Index'!$X:$Z,2,FALSE)</f>
        <v>64</v>
      </c>
      <c r="W32" s="26"/>
      <c r="Y32" s="14">
        <v>17</v>
      </c>
      <c r="Z32" s="19">
        <f>VLOOKUP($C32&amp;"_"&amp;Z$3,'Original Index'!$X:$Z,3,FALSE)</f>
        <v>161</v>
      </c>
      <c r="AA32" s="20">
        <f>VLOOKUP($C32&amp;"_"&amp;AA$3,'Original Index'!$X:$Z,3,FALSE)</f>
        <v>162</v>
      </c>
      <c r="AB32" s="20">
        <f>VLOOKUP($C32&amp;"_"&amp;AB$3,'Original Index'!$X:$Z,3,FALSE)</f>
        <v>163</v>
      </c>
      <c r="AC32" s="21">
        <f>VLOOKUP($C32&amp;"_"&amp;AC$3,'Original Index'!$X:$Z,3,FALSE)</f>
        <v>164</v>
      </c>
      <c r="AD32" s="26"/>
    </row>
    <row r="33" spans="3:30" x14ac:dyDescent="0.3">
      <c r="C33" s="14">
        <v>16</v>
      </c>
      <c r="D33" s="19">
        <f>VLOOKUP($C33&amp;"_"&amp;D$3,'Original Index'!$W:$Z,3,FALSE)</f>
        <v>57</v>
      </c>
      <c r="E33" s="20">
        <f>VLOOKUP($C33&amp;"_"&amp;E$3,'Original Index'!$W:$Z,3,FALSE)</f>
        <v>58</v>
      </c>
      <c r="F33" s="20">
        <f>VLOOKUP($C33&amp;"_"&amp;F$3,'Original Index'!$W:$Z,3,FALSE)</f>
        <v>59</v>
      </c>
      <c r="G33" s="21">
        <f>VLOOKUP($C33&amp;"_"&amp;G$3,'Original Index'!$W:$Z,3,FALSE)</f>
        <v>60</v>
      </c>
      <c r="H33" s="26"/>
      <c r="J33" s="14">
        <v>16</v>
      </c>
      <c r="K33" s="19">
        <f>VLOOKUP($C33&amp;"_"&amp;K$3,'Original Index'!$W:$Z,4,FALSE)</f>
        <v>157</v>
      </c>
      <c r="L33" s="20">
        <f>VLOOKUP($C33&amp;"_"&amp;L$3,'Original Index'!$W:$Z,4,FALSE)</f>
        <v>158</v>
      </c>
      <c r="M33" s="20">
        <f>VLOOKUP($C33&amp;"_"&amp;M$3,'Original Index'!$W:$Z,4,FALSE)</f>
        <v>159</v>
      </c>
      <c r="N33" s="21">
        <f>VLOOKUP($C33&amp;"_"&amp;N$3,'Original Index'!$W:$Z,4,FALSE)</f>
        <v>160</v>
      </c>
      <c r="O33" s="26"/>
      <c r="R33" s="14">
        <v>16</v>
      </c>
      <c r="S33" s="19">
        <f>VLOOKUP($C33&amp;"_"&amp;S$3,'Original Index'!$X:$Z,2,FALSE)</f>
        <v>57</v>
      </c>
      <c r="T33" s="20">
        <f>VLOOKUP($C33&amp;"_"&amp;T$3,'Original Index'!$X:$Z,2,FALSE)</f>
        <v>58</v>
      </c>
      <c r="U33" s="20">
        <f>VLOOKUP($C33&amp;"_"&amp;U$3,'Original Index'!$X:$Z,2,FALSE)</f>
        <v>59</v>
      </c>
      <c r="V33" s="21">
        <f>VLOOKUP($C33&amp;"_"&amp;V$3,'Original Index'!$X:$Z,2,FALSE)</f>
        <v>60</v>
      </c>
      <c r="W33" s="26"/>
      <c r="Y33" s="14">
        <v>16</v>
      </c>
      <c r="Z33" s="19">
        <f>VLOOKUP($C33&amp;"_"&amp;Z$3,'Original Index'!$X:$Z,3,FALSE)</f>
        <v>157</v>
      </c>
      <c r="AA33" s="20">
        <f>VLOOKUP($C33&amp;"_"&amp;AA$3,'Original Index'!$X:$Z,3,FALSE)</f>
        <v>158</v>
      </c>
      <c r="AB33" s="20">
        <f>VLOOKUP($C33&amp;"_"&amp;AB$3,'Original Index'!$X:$Z,3,FALSE)</f>
        <v>159</v>
      </c>
      <c r="AC33" s="21">
        <f>VLOOKUP($C33&amp;"_"&amp;AC$3,'Original Index'!$X:$Z,3,FALSE)</f>
        <v>160</v>
      </c>
      <c r="AD33" s="26"/>
    </row>
    <row r="34" spans="3:30" x14ac:dyDescent="0.3">
      <c r="C34" s="14">
        <v>15</v>
      </c>
      <c r="D34" s="19">
        <f>VLOOKUP($C34&amp;"_"&amp;D$3,'Original Index'!$W:$Z,3,FALSE)</f>
        <v>53</v>
      </c>
      <c r="E34" s="20">
        <f>VLOOKUP($C34&amp;"_"&amp;E$3,'Original Index'!$W:$Z,3,FALSE)</f>
        <v>54</v>
      </c>
      <c r="F34" s="20">
        <f>VLOOKUP($C34&amp;"_"&amp;F$3,'Original Index'!$W:$Z,3,FALSE)</f>
        <v>55</v>
      </c>
      <c r="G34" s="21">
        <f>VLOOKUP($C34&amp;"_"&amp;G$3,'Original Index'!$W:$Z,3,FALSE)</f>
        <v>56</v>
      </c>
      <c r="H34" s="26"/>
      <c r="J34" s="14">
        <v>15</v>
      </c>
      <c r="K34" s="19">
        <f>VLOOKUP($C34&amp;"_"&amp;K$3,'Original Index'!$W:$Z,4,FALSE)</f>
        <v>153</v>
      </c>
      <c r="L34" s="20">
        <f>VLOOKUP($C34&amp;"_"&amp;L$3,'Original Index'!$W:$Z,4,FALSE)</f>
        <v>154</v>
      </c>
      <c r="M34" s="20">
        <f>VLOOKUP($C34&amp;"_"&amp;M$3,'Original Index'!$W:$Z,4,FALSE)</f>
        <v>155</v>
      </c>
      <c r="N34" s="21">
        <f>VLOOKUP($C34&amp;"_"&amp;N$3,'Original Index'!$W:$Z,4,FALSE)</f>
        <v>156</v>
      </c>
      <c r="O34" s="26"/>
      <c r="R34" s="14">
        <v>15</v>
      </c>
      <c r="S34" s="19">
        <f>VLOOKUP($C34&amp;"_"&amp;S$3,'Original Index'!$X:$Z,2,FALSE)</f>
        <v>53</v>
      </c>
      <c r="T34" s="20">
        <f>VLOOKUP($C34&amp;"_"&amp;T$3,'Original Index'!$X:$Z,2,FALSE)</f>
        <v>54</v>
      </c>
      <c r="U34" s="20">
        <f>VLOOKUP($C34&amp;"_"&amp;U$3,'Original Index'!$X:$Z,2,FALSE)</f>
        <v>55</v>
      </c>
      <c r="V34" s="21">
        <f>VLOOKUP($C34&amp;"_"&amp;V$3,'Original Index'!$X:$Z,2,FALSE)</f>
        <v>56</v>
      </c>
      <c r="W34" s="26"/>
      <c r="Y34" s="14">
        <v>15</v>
      </c>
      <c r="Z34" s="19">
        <f>VLOOKUP($C34&amp;"_"&amp;Z$3,'Original Index'!$X:$Z,3,FALSE)</f>
        <v>153</v>
      </c>
      <c r="AA34" s="20">
        <f>VLOOKUP($C34&amp;"_"&amp;AA$3,'Original Index'!$X:$Z,3,FALSE)</f>
        <v>154</v>
      </c>
      <c r="AB34" s="20">
        <f>VLOOKUP($C34&amp;"_"&amp;AB$3,'Original Index'!$X:$Z,3,FALSE)</f>
        <v>155</v>
      </c>
      <c r="AC34" s="21">
        <f>VLOOKUP($C34&amp;"_"&amp;AC$3,'Original Index'!$X:$Z,3,FALSE)</f>
        <v>156</v>
      </c>
      <c r="AD34" s="26"/>
    </row>
    <row r="35" spans="3:30" x14ac:dyDescent="0.3">
      <c r="C35" s="14">
        <v>14</v>
      </c>
      <c r="D35" s="19">
        <f>VLOOKUP($C35&amp;"_"&amp;D$3,'Original Index'!$W:$Z,3,FALSE)</f>
        <v>49</v>
      </c>
      <c r="E35" s="20">
        <f>VLOOKUP($C35&amp;"_"&amp;E$3,'Original Index'!$W:$Z,3,FALSE)</f>
        <v>50</v>
      </c>
      <c r="F35" s="20">
        <f>VLOOKUP($C35&amp;"_"&amp;F$3,'Original Index'!$W:$Z,3,FALSE)</f>
        <v>51</v>
      </c>
      <c r="G35" s="21">
        <f>VLOOKUP($C35&amp;"_"&amp;G$3,'Original Index'!$W:$Z,3,FALSE)</f>
        <v>52</v>
      </c>
      <c r="H35" s="26"/>
      <c r="J35" s="14">
        <v>14</v>
      </c>
      <c r="K35" s="19">
        <f>VLOOKUP($C35&amp;"_"&amp;K$3,'Original Index'!$W:$Z,4,FALSE)</f>
        <v>149</v>
      </c>
      <c r="L35" s="20">
        <f>VLOOKUP($C35&amp;"_"&amp;L$3,'Original Index'!$W:$Z,4,FALSE)</f>
        <v>150</v>
      </c>
      <c r="M35" s="20">
        <f>VLOOKUP($C35&amp;"_"&amp;M$3,'Original Index'!$W:$Z,4,FALSE)</f>
        <v>151</v>
      </c>
      <c r="N35" s="21">
        <f>VLOOKUP($C35&amp;"_"&amp;N$3,'Original Index'!$W:$Z,4,FALSE)</f>
        <v>152</v>
      </c>
      <c r="O35" s="26"/>
      <c r="R35" s="14">
        <v>14</v>
      </c>
      <c r="S35" s="19">
        <f>VLOOKUP($C35&amp;"_"&amp;S$3,'Original Index'!$X:$Z,2,FALSE)</f>
        <v>49</v>
      </c>
      <c r="T35" s="20">
        <f>VLOOKUP($C35&amp;"_"&amp;T$3,'Original Index'!$X:$Z,2,FALSE)</f>
        <v>50</v>
      </c>
      <c r="U35" s="20">
        <f>VLOOKUP($C35&amp;"_"&amp;U$3,'Original Index'!$X:$Z,2,FALSE)</f>
        <v>51</v>
      </c>
      <c r="V35" s="21">
        <f>VLOOKUP($C35&amp;"_"&amp;V$3,'Original Index'!$X:$Z,2,FALSE)</f>
        <v>52</v>
      </c>
      <c r="W35" s="26"/>
      <c r="Y35" s="14">
        <v>14</v>
      </c>
      <c r="Z35" s="19">
        <f>VLOOKUP($C35&amp;"_"&amp;Z$3,'Original Index'!$X:$Z,3,FALSE)</f>
        <v>149</v>
      </c>
      <c r="AA35" s="20">
        <f>VLOOKUP($C35&amp;"_"&amp;AA$3,'Original Index'!$X:$Z,3,FALSE)</f>
        <v>150</v>
      </c>
      <c r="AB35" s="20">
        <f>VLOOKUP($C35&amp;"_"&amp;AB$3,'Original Index'!$X:$Z,3,FALSE)</f>
        <v>151</v>
      </c>
      <c r="AC35" s="21">
        <f>VLOOKUP($C35&amp;"_"&amp;AC$3,'Original Index'!$X:$Z,3,FALSE)</f>
        <v>152</v>
      </c>
      <c r="AD35" s="26"/>
    </row>
    <row r="36" spans="3:30" x14ac:dyDescent="0.3">
      <c r="C36" s="14">
        <v>13</v>
      </c>
      <c r="D36" s="19">
        <f>VLOOKUP($C36&amp;"_"&amp;D$3,'Original Index'!$W:$Z,3,FALSE)</f>
        <v>45</v>
      </c>
      <c r="E36" s="20">
        <f>VLOOKUP($C36&amp;"_"&amp;E$3,'Original Index'!$W:$Z,3,FALSE)</f>
        <v>46</v>
      </c>
      <c r="F36" s="20">
        <f>VLOOKUP($C36&amp;"_"&amp;F$3,'Original Index'!$W:$Z,3,FALSE)</f>
        <v>47</v>
      </c>
      <c r="G36" s="21">
        <f>VLOOKUP($C36&amp;"_"&amp;G$3,'Original Index'!$W:$Z,3,FALSE)</f>
        <v>48</v>
      </c>
      <c r="H36" s="26"/>
      <c r="J36" s="14">
        <v>13</v>
      </c>
      <c r="K36" s="19">
        <f>VLOOKUP($C36&amp;"_"&amp;K$3,'Original Index'!$W:$Z,4,FALSE)</f>
        <v>145</v>
      </c>
      <c r="L36" s="20">
        <f>VLOOKUP($C36&amp;"_"&amp;L$3,'Original Index'!$W:$Z,4,FALSE)</f>
        <v>146</v>
      </c>
      <c r="M36" s="20">
        <f>VLOOKUP($C36&amp;"_"&amp;M$3,'Original Index'!$W:$Z,4,FALSE)</f>
        <v>147</v>
      </c>
      <c r="N36" s="21">
        <f>VLOOKUP($C36&amp;"_"&amp;N$3,'Original Index'!$W:$Z,4,FALSE)</f>
        <v>148</v>
      </c>
      <c r="O36" s="26"/>
      <c r="R36" s="14">
        <v>13</v>
      </c>
      <c r="S36" s="19">
        <f>VLOOKUP($C36&amp;"_"&amp;S$3,'Original Index'!$X:$Z,2,FALSE)</f>
        <v>45</v>
      </c>
      <c r="T36" s="20">
        <f>VLOOKUP($C36&amp;"_"&amp;T$3,'Original Index'!$X:$Z,2,FALSE)</f>
        <v>46</v>
      </c>
      <c r="U36" s="20">
        <f>VLOOKUP($C36&amp;"_"&amp;U$3,'Original Index'!$X:$Z,2,FALSE)</f>
        <v>47</v>
      </c>
      <c r="V36" s="21">
        <f>VLOOKUP($C36&amp;"_"&amp;V$3,'Original Index'!$X:$Z,2,FALSE)</f>
        <v>48</v>
      </c>
      <c r="W36" s="26"/>
      <c r="Y36" s="14">
        <v>13</v>
      </c>
      <c r="Z36" s="19">
        <f>VLOOKUP($C36&amp;"_"&amp;Z$3,'Original Index'!$X:$Z,3,FALSE)</f>
        <v>145</v>
      </c>
      <c r="AA36" s="20">
        <f>VLOOKUP($C36&amp;"_"&amp;AA$3,'Original Index'!$X:$Z,3,FALSE)</f>
        <v>146</v>
      </c>
      <c r="AB36" s="20">
        <f>VLOOKUP($C36&amp;"_"&amp;AB$3,'Original Index'!$X:$Z,3,FALSE)</f>
        <v>147</v>
      </c>
      <c r="AC36" s="21">
        <f>VLOOKUP($C36&amp;"_"&amp;AC$3,'Original Index'!$X:$Z,3,FALSE)</f>
        <v>148</v>
      </c>
      <c r="AD36" s="26"/>
    </row>
    <row r="37" spans="3:30" x14ac:dyDescent="0.3">
      <c r="C37" s="14">
        <v>12</v>
      </c>
      <c r="D37" s="19">
        <f>VLOOKUP($C37&amp;"_"&amp;D$3,'Original Index'!$W:$Z,3,FALSE)</f>
        <v>41</v>
      </c>
      <c r="E37" s="20">
        <f>VLOOKUP($C37&amp;"_"&amp;E$3,'Original Index'!$W:$Z,3,FALSE)</f>
        <v>42</v>
      </c>
      <c r="F37" s="20">
        <f>VLOOKUP($C37&amp;"_"&amp;F$3,'Original Index'!$W:$Z,3,FALSE)</f>
        <v>43</v>
      </c>
      <c r="G37" s="21">
        <f>VLOOKUP($C37&amp;"_"&amp;G$3,'Original Index'!$W:$Z,3,FALSE)</f>
        <v>44</v>
      </c>
      <c r="H37" s="26"/>
      <c r="J37" s="14">
        <v>12</v>
      </c>
      <c r="K37" s="19">
        <f>VLOOKUP($C37&amp;"_"&amp;K$3,'Original Index'!$W:$Z,4,FALSE)</f>
        <v>141</v>
      </c>
      <c r="L37" s="20">
        <f>VLOOKUP($C37&amp;"_"&amp;L$3,'Original Index'!$W:$Z,4,FALSE)</f>
        <v>142</v>
      </c>
      <c r="M37" s="20">
        <f>VLOOKUP($C37&amp;"_"&amp;M$3,'Original Index'!$W:$Z,4,FALSE)</f>
        <v>143</v>
      </c>
      <c r="N37" s="21">
        <f>VLOOKUP($C37&amp;"_"&amp;N$3,'Original Index'!$W:$Z,4,FALSE)</f>
        <v>144</v>
      </c>
      <c r="O37" s="26"/>
      <c r="R37" s="14">
        <v>12</v>
      </c>
      <c r="S37" s="19">
        <f>VLOOKUP($C37&amp;"_"&amp;S$3,'Original Index'!$X:$Z,2,FALSE)</f>
        <v>41</v>
      </c>
      <c r="T37" s="20">
        <f>VLOOKUP($C37&amp;"_"&amp;T$3,'Original Index'!$X:$Z,2,FALSE)</f>
        <v>42</v>
      </c>
      <c r="U37" s="20">
        <f>VLOOKUP($C37&amp;"_"&amp;U$3,'Original Index'!$X:$Z,2,FALSE)</f>
        <v>43</v>
      </c>
      <c r="V37" s="21">
        <f>VLOOKUP($C37&amp;"_"&amp;V$3,'Original Index'!$X:$Z,2,FALSE)</f>
        <v>44</v>
      </c>
      <c r="W37" s="26"/>
      <c r="Y37" s="14">
        <v>12</v>
      </c>
      <c r="Z37" s="19">
        <f>VLOOKUP($C37&amp;"_"&amp;Z$3,'Original Index'!$X:$Z,3,FALSE)</f>
        <v>141</v>
      </c>
      <c r="AA37" s="20">
        <f>VLOOKUP($C37&amp;"_"&amp;AA$3,'Original Index'!$X:$Z,3,FALSE)</f>
        <v>142</v>
      </c>
      <c r="AB37" s="20">
        <f>VLOOKUP($C37&amp;"_"&amp;AB$3,'Original Index'!$X:$Z,3,FALSE)</f>
        <v>143</v>
      </c>
      <c r="AC37" s="21">
        <f>VLOOKUP($C37&amp;"_"&amp;AC$3,'Original Index'!$X:$Z,3,FALSE)</f>
        <v>144</v>
      </c>
      <c r="AD37" s="26"/>
    </row>
    <row r="38" spans="3:30" x14ac:dyDescent="0.3">
      <c r="C38" s="14">
        <v>11</v>
      </c>
      <c r="D38" s="19">
        <f>VLOOKUP($C38&amp;"_"&amp;D$3,'Original Index'!$W:$Z,3,FALSE)</f>
        <v>37</v>
      </c>
      <c r="E38" s="20">
        <f>VLOOKUP($C38&amp;"_"&amp;E$3,'Original Index'!$W:$Z,3,FALSE)</f>
        <v>38</v>
      </c>
      <c r="F38" s="20">
        <f>VLOOKUP($C38&amp;"_"&amp;F$3,'Original Index'!$W:$Z,3,FALSE)</f>
        <v>39</v>
      </c>
      <c r="G38" s="21">
        <f>VLOOKUP($C38&amp;"_"&amp;G$3,'Original Index'!$W:$Z,3,FALSE)</f>
        <v>40</v>
      </c>
      <c r="H38" s="26"/>
      <c r="J38" s="14">
        <v>11</v>
      </c>
      <c r="K38" s="19">
        <f>VLOOKUP($C38&amp;"_"&amp;K$3,'Original Index'!$W:$Z,4,FALSE)</f>
        <v>137</v>
      </c>
      <c r="L38" s="20">
        <f>VLOOKUP($C38&amp;"_"&amp;L$3,'Original Index'!$W:$Z,4,FALSE)</f>
        <v>138</v>
      </c>
      <c r="M38" s="20">
        <f>VLOOKUP($C38&amp;"_"&amp;M$3,'Original Index'!$W:$Z,4,FALSE)</f>
        <v>139</v>
      </c>
      <c r="N38" s="21">
        <f>VLOOKUP($C38&amp;"_"&amp;N$3,'Original Index'!$W:$Z,4,FALSE)</f>
        <v>140</v>
      </c>
      <c r="O38" s="26"/>
      <c r="R38" s="14">
        <v>11</v>
      </c>
      <c r="S38" s="19">
        <f>VLOOKUP($C38&amp;"_"&amp;S$3,'Original Index'!$X:$Z,2,FALSE)</f>
        <v>37</v>
      </c>
      <c r="T38" s="20">
        <f>VLOOKUP($C38&amp;"_"&amp;T$3,'Original Index'!$X:$Z,2,FALSE)</f>
        <v>38</v>
      </c>
      <c r="U38" s="20">
        <f>VLOOKUP($C38&amp;"_"&amp;U$3,'Original Index'!$X:$Z,2,FALSE)</f>
        <v>39</v>
      </c>
      <c r="V38" s="21">
        <f>VLOOKUP($C38&amp;"_"&amp;V$3,'Original Index'!$X:$Z,2,FALSE)</f>
        <v>40</v>
      </c>
      <c r="W38" s="26"/>
      <c r="Y38" s="14">
        <v>11</v>
      </c>
      <c r="Z38" s="19">
        <f>VLOOKUP($C38&amp;"_"&amp;Z$3,'Original Index'!$X:$Z,3,FALSE)</f>
        <v>137</v>
      </c>
      <c r="AA38" s="20">
        <f>VLOOKUP($C38&amp;"_"&amp;AA$3,'Original Index'!$X:$Z,3,FALSE)</f>
        <v>138</v>
      </c>
      <c r="AB38" s="20">
        <f>VLOOKUP($C38&amp;"_"&amp;AB$3,'Original Index'!$X:$Z,3,FALSE)</f>
        <v>139</v>
      </c>
      <c r="AC38" s="21">
        <f>VLOOKUP($C38&amp;"_"&amp;AC$3,'Original Index'!$X:$Z,3,FALSE)</f>
        <v>140</v>
      </c>
      <c r="AD38" s="26"/>
    </row>
    <row r="39" spans="3:30" x14ac:dyDescent="0.3">
      <c r="C39" s="14">
        <v>10</v>
      </c>
      <c r="D39" s="19">
        <f>VLOOKUP($C39&amp;"_"&amp;D$3,'Original Index'!$W:$Z,3,FALSE)</f>
        <v>33</v>
      </c>
      <c r="E39" s="20">
        <f>VLOOKUP($C39&amp;"_"&amp;E$3,'Original Index'!$W:$Z,3,FALSE)</f>
        <v>34</v>
      </c>
      <c r="F39" s="20">
        <f>VLOOKUP($C39&amp;"_"&amp;F$3,'Original Index'!$W:$Z,3,FALSE)</f>
        <v>35</v>
      </c>
      <c r="G39" s="21">
        <f>VLOOKUP($C39&amp;"_"&amp;G$3,'Original Index'!$W:$Z,3,FALSE)</f>
        <v>36</v>
      </c>
      <c r="H39" s="26"/>
      <c r="J39" s="14">
        <v>10</v>
      </c>
      <c r="K39" s="19">
        <f>VLOOKUP($C39&amp;"_"&amp;K$3,'Original Index'!$W:$Z,4,FALSE)</f>
        <v>133</v>
      </c>
      <c r="L39" s="20">
        <f>VLOOKUP($C39&amp;"_"&amp;L$3,'Original Index'!$W:$Z,4,FALSE)</f>
        <v>134</v>
      </c>
      <c r="M39" s="20">
        <f>VLOOKUP($C39&amp;"_"&amp;M$3,'Original Index'!$W:$Z,4,FALSE)</f>
        <v>135</v>
      </c>
      <c r="N39" s="21">
        <f>VLOOKUP($C39&amp;"_"&amp;N$3,'Original Index'!$W:$Z,4,FALSE)</f>
        <v>136</v>
      </c>
      <c r="O39" s="26"/>
      <c r="R39" s="14">
        <v>10</v>
      </c>
      <c r="S39" s="19">
        <f>VLOOKUP($C39&amp;"_"&amp;S$3,'Original Index'!$X:$Z,2,FALSE)</f>
        <v>33</v>
      </c>
      <c r="T39" s="20">
        <f>VLOOKUP($C39&amp;"_"&amp;T$3,'Original Index'!$X:$Z,2,FALSE)</f>
        <v>34</v>
      </c>
      <c r="U39" s="20">
        <f>VLOOKUP($C39&amp;"_"&amp;U$3,'Original Index'!$X:$Z,2,FALSE)</f>
        <v>35</v>
      </c>
      <c r="V39" s="21">
        <f>VLOOKUP($C39&amp;"_"&amp;V$3,'Original Index'!$X:$Z,2,FALSE)</f>
        <v>36</v>
      </c>
      <c r="W39" s="26"/>
      <c r="Y39" s="14">
        <v>10</v>
      </c>
      <c r="Z39" s="19">
        <f>VLOOKUP($C39&amp;"_"&amp;Z$3,'Original Index'!$X:$Z,3,FALSE)</f>
        <v>133</v>
      </c>
      <c r="AA39" s="20">
        <f>VLOOKUP($C39&amp;"_"&amp;AA$3,'Original Index'!$X:$Z,3,FALSE)</f>
        <v>134</v>
      </c>
      <c r="AB39" s="20">
        <f>VLOOKUP($C39&amp;"_"&amp;AB$3,'Original Index'!$X:$Z,3,FALSE)</f>
        <v>135</v>
      </c>
      <c r="AC39" s="21">
        <f>VLOOKUP($C39&amp;"_"&amp;AC$3,'Original Index'!$X:$Z,3,FALSE)</f>
        <v>136</v>
      </c>
      <c r="AD39" s="26"/>
    </row>
    <row r="40" spans="3:30" x14ac:dyDescent="0.3">
      <c r="C40" s="14">
        <v>9</v>
      </c>
      <c r="D40" s="19">
        <f>VLOOKUP($C40&amp;"_"&amp;D$3,'Original Index'!$W:$Z,3,FALSE)</f>
        <v>29</v>
      </c>
      <c r="E40" s="20">
        <f>VLOOKUP($C40&amp;"_"&amp;E$3,'Original Index'!$W:$Z,3,FALSE)</f>
        <v>30</v>
      </c>
      <c r="F40" s="20">
        <f>VLOOKUP($C40&amp;"_"&amp;F$3,'Original Index'!$W:$Z,3,FALSE)</f>
        <v>31</v>
      </c>
      <c r="G40" s="21">
        <f>VLOOKUP($C40&amp;"_"&amp;G$3,'Original Index'!$W:$Z,3,FALSE)</f>
        <v>32</v>
      </c>
      <c r="H40" s="26"/>
      <c r="J40" s="14">
        <v>9</v>
      </c>
      <c r="K40" s="19">
        <f>VLOOKUP($C40&amp;"_"&amp;K$3,'Original Index'!$W:$Z,4,FALSE)</f>
        <v>129</v>
      </c>
      <c r="L40" s="20">
        <f>VLOOKUP($C40&amp;"_"&amp;L$3,'Original Index'!$W:$Z,4,FALSE)</f>
        <v>130</v>
      </c>
      <c r="M40" s="20">
        <f>VLOOKUP($C40&amp;"_"&amp;M$3,'Original Index'!$W:$Z,4,FALSE)</f>
        <v>131</v>
      </c>
      <c r="N40" s="21">
        <f>VLOOKUP($C40&amp;"_"&amp;N$3,'Original Index'!$W:$Z,4,FALSE)</f>
        <v>132</v>
      </c>
      <c r="O40" s="26"/>
      <c r="R40" s="14">
        <v>9</v>
      </c>
      <c r="S40" s="19">
        <f>VLOOKUP($C40&amp;"_"&amp;S$3,'Original Index'!$X:$Z,2,FALSE)</f>
        <v>29</v>
      </c>
      <c r="T40" s="20">
        <f>VLOOKUP($C40&amp;"_"&amp;T$3,'Original Index'!$X:$Z,2,FALSE)</f>
        <v>30</v>
      </c>
      <c r="U40" s="20">
        <f>VLOOKUP($C40&amp;"_"&amp;U$3,'Original Index'!$X:$Z,2,FALSE)</f>
        <v>31</v>
      </c>
      <c r="V40" s="21">
        <f>VLOOKUP($C40&amp;"_"&amp;V$3,'Original Index'!$X:$Z,2,FALSE)</f>
        <v>32</v>
      </c>
      <c r="W40" s="26"/>
      <c r="Y40" s="14">
        <v>9</v>
      </c>
      <c r="Z40" s="19">
        <f>VLOOKUP($C40&amp;"_"&amp;Z$3,'Original Index'!$X:$Z,3,FALSE)</f>
        <v>129</v>
      </c>
      <c r="AA40" s="20">
        <f>VLOOKUP($C40&amp;"_"&amp;AA$3,'Original Index'!$X:$Z,3,FALSE)</f>
        <v>130</v>
      </c>
      <c r="AB40" s="20">
        <f>VLOOKUP($C40&amp;"_"&amp;AB$3,'Original Index'!$X:$Z,3,FALSE)</f>
        <v>131</v>
      </c>
      <c r="AC40" s="21">
        <f>VLOOKUP($C40&amp;"_"&amp;AC$3,'Original Index'!$X:$Z,3,FALSE)</f>
        <v>132</v>
      </c>
      <c r="AD40" s="26"/>
    </row>
    <row r="41" spans="3:30" x14ac:dyDescent="0.3">
      <c r="C41" s="14">
        <v>8</v>
      </c>
      <c r="D41" s="19">
        <f>VLOOKUP($C41&amp;"_"&amp;D$3,'Original Index'!$W:$Z,3,FALSE)</f>
        <v>25</v>
      </c>
      <c r="E41" s="20">
        <f>VLOOKUP($C41&amp;"_"&amp;E$3,'Original Index'!$W:$Z,3,FALSE)</f>
        <v>26</v>
      </c>
      <c r="F41" s="20">
        <f>VLOOKUP($C41&amp;"_"&amp;F$3,'Original Index'!$W:$Z,3,FALSE)</f>
        <v>27</v>
      </c>
      <c r="G41" s="21">
        <f>VLOOKUP($C41&amp;"_"&amp;G$3,'Original Index'!$W:$Z,3,FALSE)</f>
        <v>28</v>
      </c>
      <c r="H41" s="26"/>
      <c r="J41" s="14">
        <v>8</v>
      </c>
      <c r="K41" s="19">
        <f>VLOOKUP($C41&amp;"_"&amp;K$3,'Original Index'!$W:$Z,4,FALSE)</f>
        <v>125</v>
      </c>
      <c r="L41" s="20">
        <f>VLOOKUP($C41&amp;"_"&amp;L$3,'Original Index'!$W:$Z,4,FALSE)</f>
        <v>126</v>
      </c>
      <c r="M41" s="20">
        <f>VLOOKUP($C41&amp;"_"&amp;M$3,'Original Index'!$W:$Z,4,FALSE)</f>
        <v>127</v>
      </c>
      <c r="N41" s="21">
        <f>VLOOKUP($C41&amp;"_"&amp;N$3,'Original Index'!$W:$Z,4,FALSE)</f>
        <v>128</v>
      </c>
      <c r="O41" s="26"/>
      <c r="R41" s="14">
        <v>8</v>
      </c>
      <c r="S41" s="19">
        <f>VLOOKUP($C41&amp;"_"&amp;S$3,'Original Index'!$X:$Z,2,FALSE)</f>
        <v>25</v>
      </c>
      <c r="T41" s="20">
        <f>VLOOKUP($C41&amp;"_"&amp;T$3,'Original Index'!$X:$Z,2,FALSE)</f>
        <v>26</v>
      </c>
      <c r="U41" s="20">
        <f>VLOOKUP($C41&amp;"_"&amp;U$3,'Original Index'!$X:$Z,2,FALSE)</f>
        <v>27</v>
      </c>
      <c r="V41" s="21">
        <f>VLOOKUP($C41&amp;"_"&amp;V$3,'Original Index'!$X:$Z,2,FALSE)</f>
        <v>28</v>
      </c>
      <c r="W41" s="26"/>
      <c r="Y41" s="14">
        <v>8</v>
      </c>
      <c r="Z41" s="19">
        <f>VLOOKUP($C41&amp;"_"&amp;Z$3,'Original Index'!$X:$Z,3,FALSE)</f>
        <v>125</v>
      </c>
      <c r="AA41" s="20">
        <f>VLOOKUP($C41&amp;"_"&amp;AA$3,'Original Index'!$X:$Z,3,FALSE)</f>
        <v>126</v>
      </c>
      <c r="AB41" s="20">
        <f>VLOOKUP($C41&amp;"_"&amp;AB$3,'Original Index'!$X:$Z,3,FALSE)</f>
        <v>127</v>
      </c>
      <c r="AC41" s="21">
        <f>VLOOKUP($C41&amp;"_"&amp;AC$3,'Original Index'!$X:$Z,3,FALSE)</f>
        <v>128</v>
      </c>
      <c r="AD41" s="26"/>
    </row>
    <row r="42" spans="3:30" x14ac:dyDescent="0.3">
      <c r="C42" s="14">
        <v>7</v>
      </c>
      <c r="D42" s="19">
        <f>VLOOKUP($C42&amp;"_"&amp;D$3,'Original Index'!$W:$Z,3,FALSE)</f>
        <v>21</v>
      </c>
      <c r="E42" s="20">
        <f>VLOOKUP($C42&amp;"_"&amp;E$3,'Original Index'!$W:$Z,3,FALSE)</f>
        <v>22</v>
      </c>
      <c r="F42" s="20">
        <f>VLOOKUP($C42&amp;"_"&amp;F$3,'Original Index'!$W:$Z,3,FALSE)</f>
        <v>23</v>
      </c>
      <c r="G42" s="21">
        <f>VLOOKUP($C42&amp;"_"&amp;G$3,'Original Index'!$W:$Z,3,FALSE)</f>
        <v>24</v>
      </c>
      <c r="H42" s="26"/>
      <c r="J42" s="14">
        <v>7</v>
      </c>
      <c r="K42" s="19">
        <f>VLOOKUP($C42&amp;"_"&amp;K$3,'Original Index'!$W:$Z,4,FALSE)</f>
        <v>121</v>
      </c>
      <c r="L42" s="20">
        <f>VLOOKUP($C42&amp;"_"&amp;L$3,'Original Index'!$W:$Z,4,FALSE)</f>
        <v>122</v>
      </c>
      <c r="M42" s="20">
        <f>VLOOKUP($C42&amp;"_"&amp;M$3,'Original Index'!$W:$Z,4,FALSE)</f>
        <v>123</v>
      </c>
      <c r="N42" s="21">
        <f>VLOOKUP($C42&amp;"_"&amp;N$3,'Original Index'!$W:$Z,4,FALSE)</f>
        <v>124</v>
      </c>
      <c r="O42" s="26"/>
      <c r="R42" s="14">
        <v>7</v>
      </c>
      <c r="S42" s="19">
        <f>VLOOKUP($C42&amp;"_"&amp;S$3,'Original Index'!$X:$Z,2,FALSE)</f>
        <v>21</v>
      </c>
      <c r="T42" s="20">
        <f>VLOOKUP($C42&amp;"_"&amp;T$3,'Original Index'!$X:$Z,2,FALSE)</f>
        <v>22</v>
      </c>
      <c r="U42" s="20">
        <f>VLOOKUP($C42&amp;"_"&amp;U$3,'Original Index'!$X:$Z,2,FALSE)</f>
        <v>23</v>
      </c>
      <c r="V42" s="21">
        <f>VLOOKUP($C42&amp;"_"&amp;V$3,'Original Index'!$X:$Z,2,FALSE)</f>
        <v>24</v>
      </c>
      <c r="W42" s="26"/>
      <c r="Y42" s="14">
        <v>7</v>
      </c>
      <c r="Z42" s="19">
        <f>VLOOKUP($C42&amp;"_"&amp;Z$3,'Original Index'!$X:$Z,3,FALSE)</f>
        <v>121</v>
      </c>
      <c r="AA42" s="20">
        <f>VLOOKUP($C42&amp;"_"&amp;AA$3,'Original Index'!$X:$Z,3,FALSE)</f>
        <v>122</v>
      </c>
      <c r="AB42" s="20">
        <f>VLOOKUP($C42&amp;"_"&amp;AB$3,'Original Index'!$X:$Z,3,FALSE)</f>
        <v>123</v>
      </c>
      <c r="AC42" s="21">
        <f>VLOOKUP($C42&amp;"_"&amp;AC$3,'Original Index'!$X:$Z,3,FALSE)</f>
        <v>124</v>
      </c>
      <c r="AD42" s="26"/>
    </row>
    <row r="43" spans="3:30" x14ac:dyDescent="0.3">
      <c r="C43" s="14">
        <v>6</v>
      </c>
      <c r="D43" s="19">
        <f>VLOOKUP($C43&amp;"_"&amp;D$3,'Original Index'!$W:$Z,3,FALSE)</f>
        <v>17</v>
      </c>
      <c r="E43" s="20">
        <f>VLOOKUP($C43&amp;"_"&amp;E$3,'Original Index'!$W:$Z,3,FALSE)</f>
        <v>18</v>
      </c>
      <c r="F43" s="20">
        <f>VLOOKUP($C43&amp;"_"&amp;F$3,'Original Index'!$W:$Z,3,FALSE)</f>
        <v>19</v>
      </c>
      <c r="G43" s="21">
        <f>VLOOKUP($C43&amp;"_"&amp;G$3,'Original Index'!$W:$Z,3,FALSE)</f>
        <v>20</v>
      </c>
      <c r="H43" s="26"/>
      <c r="J43" s="14">
        <v>6</v>
      </c>
      <c r="K43" s="19">
        <f>VLOOKUP($C43&amp;"_"&amp;K$3,'Original Index'!$W:$Z,4,FALSE)</f>
        <v>117</v>
      </c>
      <c r="L43" s="20">
        <f>VLOOKUP($C43&amp;"_"&amp;L$3,'Original Index'!$W:$Z,4,FALSE)</f>
        <v>118</v>
      </c>
      <c r="M43" s="20">
        <f>VLOOKUP($C43&amp;"_"&amp;M$3,'Original Index'!$W:$Z,4,FALSE)</f>
        <v>119</v>
      </c>
      <c r="N43" s="21">
        <f>VLOOKUP($C43&amp;"_"&amp;N$3,'Original Index'!$W:$Z,4,FALSE)</f>
        <v>120</v>
      </c>
      <c r="O43" s="26"/>
      <c r="R43" s="14">
        <v>6</v>
      </c>
      <c r="S43" s="19">
        <f>VLOOKUP($C43&amp;"_"&amp;S$3,'Original Index'!$X:$Z,2,FALSE)</f>
        <v>17</v>
      </c>
      <c r="T43" s="20">
        <f>VLOOKUP($C43&amp;"_"&amp;T$3,'Original Index'!$X:$Z,2,FALSE)</f>
        <v>18</v>
      </c>
      <c r="U43" s="20">
        <f>VLOOKUP($C43&amp;"_"&amp;U$3,'Original Index'!$X:$Z,2,FALSE)</f>
        <v>19</v>
      </c>
      <c r="V43" s="21">
        <f>VLOOKUP($C43&amp;"_"&amp;V$3,'Original Index'!$X:$Z,2,FALSE)</f>
        <v>20</v>
      </c>
      <c r="W43" s="26"/>
      <c r="Y43" s="14">
        <v>6</v>
      </c>
      <c r="Z43" s="19">
        <f>VLOOKUP($C43&amp;"_"&amp;Z$3,'Original Index'!$X:$Z,3,FALSE)</f>
        <v>117</v>
      </c>
      <c r="AA43" s="20">
        <f>VLOOKUP($C43&amp;"_"&amp;AA$3,'Original Index'!$X:$Z,3,FALSE)</f>
        <v>118</v>
      </c>
      <c r="AB43" s="20">
        <f>VLOOKUP($C43&amp;"_"&amp;AB$3,'Original Index'!$X:$Z,3,FALSE)</f>
        <v>119</v>
      </c>
      <c r="AC43" s="21">
        <f>VLOOKUP($C43&amp;"_"&amp;AC$3,'Original Index'!$X:$Z,3,FALSE)</f>
        <v>120</v>
      </c>
      <c r="AD43" s="26"/>
    </row>
    <row r="44" spans="3:30" x14ac:dyDescent="0.3">
      <c r="C44" s="14">
        <v>5</v>
      </c>
      <c r="D44" s="19">
        <f>VLOOKUP($C44&amp;"_"&amp;D$3,'Original Index'!$W:$Z,3,FALSE)</f>
        <v>13</v>
      </c>
      <c r="E44" s="20">
        <f>VLOOKUP($C44&amp;"_"&amp;E$3,'Original Index'!$W:$Z,3,FALSE)</f>
        <v>14</v>
      </c>
      <c r="F44" s="20">
        <f>VLOOKUP($C44&amp;"_"&amp;F$3,'Original Index'!$W:$Z,3,FALSE)</f>
        <v>15</v>
      </c>
      <c r="G44" s="21">
        <f>VLOOKUP($C44&amp;"_"&amp;G$3,'Original Index'!$W:$Z,3,FALSE)</f>
        <v>16</v>
      </c>
      <c r="H44" s="26"/>
      <c r="J44" s="14">
        <v>5</v>
      </c>
      <c r="K44" s="19">
        <f>VLOOKUP($C44&amp;"_"&amp;K$3,'Original Index'!$W:$Z,4,FALSE)</f>
        <v>113</v>
      </c>
      <c r="L44" s="20">
        <f>VLOOKUP($C44&amp;"_"&amp;L$3,'Original Index'!$W:$Z,4,FALSE)</f>
        <v>114</v>
      </c>
      <c r="M44" s="20">
        <f>VLOOKUP($C44&amp;"_"&amp;M$3,'Original Index'!$W:$Z,4,FALSE)</f>
        <v>115</v>
      </c>
      <c r="N44" s="21">
        <f>VLOOKUP($C44&amp;"_"&amp;N$3,'Original Index'!$W:$Z,4,FALSE)</f>
        <v>116</v>
      </c>
      <c r="O44" s="26"/>
      <c r="R44" s="14">
        <v>5</v>
      </c>
      <c r="S44" s="19">
        <f>VLOOKUP($C44&amp;"_"&amp;S$3,'Original Index'!$X:$Z,2,FALSE)</f>
        <v>13</v>
      </c>
      <c r="T44" s="20">
        <f>VLOOKUP($C44&amp;"_"&amp;T$3,'Original Index'!$X:$Z,2,FALSE)</f>
        <v>14</v>
      </c>
      <c r="U44" s="20">
        <f>VLOOKUP($C44&amp;"_"&amp;U$3,'Original Index'!$X:$Z,2,FALSE)</f>
        <v>15</v>
      </c>
      <c r="V44" s="21">
        <f>VLOOKUP($C44&amp;"_"&amp;V$3,'Original Index'!$X:$Z,2,FALSE)</f>
        <v>16</v>
      </c>
      <c r="W44" s="26"/>
      <c r="Y44" s="14">
        <v>5</v>
      </c>
      <c r="Z44" s="19">
        <f>VLOOKUP($C44&amp;"_"&amp;Z$3,'Original Index'!$X:$Z,3,FALSE)</f>
        <v>113</v>
      </c>
      <c r="AA44" s="20">
        <f>VLOOKUP($C44&amp;"_"&amp;AA$3,'Original Index'!$X:$Z,3,FALSE)</f>
        <v>114</v>
      </c>
      <c r="AB44" s="20">
        <f>VLOOKUP($C44&amp;"_"&amp;AB$3,'Original Index'!$X:$Z,3,FALSE)</f>
        <v>115</v>
      </c>
      <c r="AC44" s="21">
        <f>VLOOKUP($C44&amp;"_"&amp;AC$3,'Original Index'!$X:$Z,3,FALSE)</f>
        <v>116</v>
      </c>
      <c r="AD44" s="26"/>
    </row>
    <row r="45" spans="3:30" x14ac:dyDescent="0.3">
      <c r="C45" s="14">
        <v>4</v>
      </c>
      <c r="D45" s="19">
        <f>VLOOKUP($C45&amp;"_"&amp;D$3,'Original Index'!$W:$Z,3,FALSE)</f>
        <v>9</v>
      </c>
      <c r="E45" s="20">
        <f>VLOOKUP($C45&amp;"_"&amp;E$3,'Original Index'!$W:$Z,3,FALSE)</f>
        <v>10</v>
      </c>
      <c r="F45" s="20">
        <f>VLOOKUP($C45&amp;"_"&amp;F$3,'Original Index'!$W:$Z,3,FALSE)</f>
        <v>11</v>
      </c>
      <c r="G45" s="21">
        <f>VLOOKUP($C45&amp;"_"&amp;G$3,'Original Index'!$W:$Z,3,FALSE)</f>
        <v>12</v>
      </c>
      <c r="H45" s="26"/>
      <c r="J45" s="14">
        <v>4</v>
      </c>
      <c r="K45" s="19">
        <f>VLOOKUP($C45&amp;"_"&amp;K$3,'Original Index'!$W:$Z,4,FALSE)</f>
        <v>109</v>
      </c>
      <c r="L45" s="20">
        <f>VLOOKUP($C45&amp;"_"&amp;L$3,'Original Index'!$W:$Z,4,FALSE)</f>
        <v>110</v>
      </c>
      <c r="M45" s="20">
        <f>VLOOKUP($C45&amp;"_"&amp;M$3,'Original Index'!$W:$Z,4,FALSE)</f>
        <v>111</v>
      </c>
      <c r="N45" s="21">
        <f>VLOOKUP($C45&amp;"_"&amp;N$3,'Original Index'!$W:$Z,4,FALSE)</f>
        <v>112</v>
      </c>
      <c r="O45" s="26"/>
      <c r="R45" s="14">
        <v>4</v>
      </c>
      <c r="S45" s="19">
        <f>VLOOKUP($C45&amp;"_"&amp;S$3,'Original Index'!$X:$Z,2,FALSE)</f>
        <v>9</v>
      </c>
      <c r="T45" s="20">
        <f>VLOOKUP($C45&amp;"_"&amp;T$3,'Original Index'!$X:$Z,2,FALSE)</f>
        <v>10</v>
      </c>
      <c r="U45" s="20">
        <f>VLOOKUP($C45&amp;"_"&amp;U$3,'Original Index'!$X:$Z,2,FALSE)</f>
        <v>11</v>
      </c>
      <c r="V45" s="21">
        <f>VLOOKUP($C45&amp;"_"&amp;V$3,'Original Index'!$X:$Z,2,FALSE)</f>
        <v>12</v>
      </c>
      <c r="W45" s="26"/>
      <c r="Y45" s="14">
        <v>4</v>
      </c>
      <c r="Z45" s="19">
        <f>VLOOKUP($C45&amp;"_"&amp;Z$3,'Original Index'!$X:$Z,3,FALSE)</f>
        <v>109</v>
      </c>
      <c r="AA45" s="20">
        <f>VLOOKUP($C45&amp;"_"&amp;AA$3,'Original Index'!$X:$Z,3,FALSE)</f>
        <v>110</v>
      </c>
      <c r="AB45" s="20">
        <f>VLOOKUP($C45&amp;"_"&amp;AB$3,'Original Index'!$X:$Z,3,FALSE)</f>
        <v>111</v>
      </c>
      <c r="AC45" s="21">
        <f>VLOOKUP($C45&amp;"_"&amp;AC$3,'Original Index'!$X:$Z,3,FALSE)</f>
        <v>112</v>
      </c>
      <c r="AD45" s="26"/>
    </row>
    <row r="46" spans="3:30" x14ac:dyDescent="0.3">
      <c r="C46" s="14">
        <v>3</v>
      </c>
      <c r="D46" s="19">
        <f>VLOOKUP($C46&amp;"_"&amp;D$3,'Original Index'!$W:$Z,3,FALSE)</f>
        <v>5</v>
      </c>
      <c r="E46" s="20">
        <f>VLOOKUP($C46&amp;"_"&amp;E$3,'Original Index'!$W:$Z,3,FALSE)</f>
        <v>6</v>
      </c>
      <c r="F46" s="20">
        <f>VLOOKUP($C46&amp;"_"&amp;F$3,'Original Index'!$W:$Z,3,FALSE)</f>
        <v>7</v>
      </c>
      <c r="G46" s="21">
        <f>VLOOKUP($C46&amp;"_"&amp;G$3,'Original Index'!$W:$Z,3,FALSE)</f>
        <v>8</v>
      </c>
      <c r="H46" s="26"/>
      <c r="J46" s="14">
        <v>3</v>
      </c>
      <c r="K46" s="19">
        <f>VLOOKUP($C46&amp;"_"&amp;K$3,'Original Index'!$W:$Z,4,FALSE)</f>
        <v>105</v>
      </c>
      <c r="L46" s="20">
        <f>VLOOKUP($C46&amp;"_"&amp;L$3,'Original Index'!$W:$Z,4,FALSE)</f>
        <v>106</v>
      </c>
      <c r="M46" s="20">
        <f>VLOOKUP($C46&amp;"_"&amp;M$3,'Original Index'!$W:$Z,4,FALSE)</f>
        <v>107</v>
      </c>
      <c r="N46" s="21">
        <f>VLOOKUP($C46&amp;"_"&amp;N$3,'Original Index'!$W:$Z,4,FALSE)</f>
        <v>108</v>
      </c>
      <c r="O46" s="26"/>
      <c r="R46" s="14">
        <v>3</v>
      </c>
      <c r="S46" s="19">
        <f>VLOOKUP($C46&amp;"_"&amp;S$3,'Original Index'!$X:$Z,2,FALSE)</f>
        <v>5</v>
      </c>
      <c r="T46" s="20">
        <f>VLOOKUP($C46&amp;"_"&amp;T$3,'Original Index'!$X:$Z,2,FALSE)</f>
        <v>6</v>
      </c>
      <c r="U46" s="20">
        <f>VLOOKUP($C46&amp;"_"&amp;U$3,'Original Index'!$X:$Z,2,FALSE)</f>
        <v>7</v>
      </c>
      <c r="V46" s="21">
        <f>VLOOKUP($C46&amp;"_"&amp;V$3,'Original Index'!$X:$Z,2,FALSE)</f>
        <v>8</v>
      </c>
      <c r="W46" s="26"/>
      <c r="Y46" s="14">
        <v>3</v>
      </c>
      <c r="Z46" s="19">
        <f>VLOOKUP($C46&amp;"_"&amp;Z$3,'Original Index'!$X:$Z,3,FALSE)</f>
        <v>105</v>
      </c>
      <c r="AA46" s="20">
        <f>VLOOKUP($C46&amp;"_"&amp;AA$3,'Original Index'!$X:$Z,3,FALSE)</f>
        <v>106</v>
      </c>
      <c r="AB46" s="20">
        <f>VLOOKUP($C46&amp;"_"&amp;AB$3,'Original Index'!$X:$Z,3,FALSE)</f>
        <v>107</v>
      </c>
      <c r="AC46" s="21">
        <f>VLOOKUP($C46&amp;"_"&amp;AC$3,'Original Index'!$X:$Z,3,FALSE)</f>
        <v>108</v>
      </c>
      <c r="AD46" s="26"/>
    </row>
    <row r="47" spans="3:30" ht="15" thickBot="1" x14ac:dyDescent="0.35">
      <c r="C47" s="14">
        <v>2</v>
      </c>
      <c r="D47" s="22">
        <f>VLOOKUP($C47&amp;"_"&amp;D$3,'Original Index'!$W:$Z,3,FALSE)</f>
        <v>1</v>
      </c>
      <c r="E47" s="23">
        <f>VLOOKUP($C47&amp;"_"&amp;E$3,'Original Index'!$W:$Z,3,FALSE)</f>
        <v>2</v>
      </c>
      <c r="F47" s="23">
        <f>VLOOKUP($C47&amp;"_"&amp;F$3,'Original Index'!$W:$Z,3,FALSE)</f>
        <v>3</v>
      </c>
      <c r="G47" s="24">
        <f>VLOOKUP($C47&amp;"_"&amp;G$3,'Original Index'!$W:$Z,3,FALSE)</f>
        <v>4</v>
      </c>
      <c r="H47" s="26"/>
      <c r="J47" s="14">
        <v>2</v>
      </c>
      <c r="K47" s="22">
        <f>VLOOKUP($C47&amp;"_"&amp;K$3,'Original Index'!$W:$Z,4,FALSE)</f>
        <v>101</v>
      </c>
      <c r="L47" s="23">
        <f>VLOOKUP($C47&amp;"_"&amp;L$3,'Original Index'!$W:$Z,4,FALSE)</f>
        <v>102</v>
      </c>
      <c r="M47" s="23">
        <f>VLOOKUP($C47&amp;"_"&amp;M$3,'Original Index'!$W:$Z,4,FALSE)</f>
        <v>103</v>
      </c>
      <c r="N47" s="24">
        <f>VLOOKUP($C47&amp;"_"&amp;N$3,'Original Index'!$W:$Z,4,FALSE)</f>
        <v>104</v>
      </c>
      <c r="O47" s="26"/>
      <c r="R47" s="14">
        <v>2</v>
      </c>
      <c r="S47" s="22">
        <f>VLOOKUP($C47&amp;"_"&amp;S$3,'Original Index'!$X:$Z,2,FALSE)</f>
        <v>1</v>
      </c>
      <c r="T47" s="23">
        <f>VLOOKUP($C47&amp;"_"&amp;T$3,'Original Index'!$X:$Z,2,FALSE)</f>
        <v>2</v>
      </c>
      <c r="U47" s="23">
        <f>VLOOKUP($C47&amp;"_"&amp;U$3,'Original Index'!$X:$Z,2,FALSE)</f>
        <v>3</v>
      </c>
      <c r="V47" s="24">
        <f>VLOOKUP($C47&amp;"_"&amp;V$3,'Original Index'!$X:$Z,2,FALSE)</f>
        <v>4</v>
      </c>
      <c r="W47" s="26"/>
      <c r="Y47" s="14">
        <v>2</v>
      </c>
      <c r="Z47" s="22">
        <f>VLOOKUP($C47&amp;"_"&amp;Z$3,'Original Index'!$X:$Z,3,FALSE)</f>
        <v>101</v>
      </c>
      <c r="AA47" s="23">
        <f>VLOOKUP($C47&amp;"_"&amp;AA$3,'Original Index'!$X:$Z,3,FALSE)</f>
        <v>102</v>
      </c>
      <c r="AB47" s="23">
        <f>VLOOKUP($C47&amp;"_"&amp;AB$3,'Original Index'!$X:$Z,3,FALSE)</f>
        <v>103</v>
      </c>
      <c r="AC47" s="24">
        <f>VLOOKUP($C47&amp;"_"&amp;AC$3,'Original Index'!$X:$Z,3,FALSE)</f>
        <v>104</v>
      </c>
      <c r="AD47" s="26"/>
    </row>
  </sheetData>
  <mergeCells count="8">
    <mergeCell ref="AD4:AD25"/>
    <mergeCell ref="AD26:AD47"/>
    <mergeCell ref="H4:H25"/>
    <mergeCell ref="H26:H47"/>
    <mergeCell ref="O4:O25"/>
    <mergeCell ref="O26:O47"/>
    <mergeCell ref="W4:W25"/>
    <mergeCell ref="W26:W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Original Index</vt:lpstr>
      <vt:lpstr>Schnable Index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Turkus</dc:creator>
  <cp:lastModifiedBy>Jon Turkus</cp:lastModifiedBy>
  <dcterms:created xsi:type="dcterms:W3CDTF">2022-08-24T14:41:49Z</dcterms:created>
  <dcterms:modified xsi:type="dcterms:W3CDTF">2023-05-31T19:20:48Z</dcterms:modified>
</cp:coreProperties>
</file>