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"/>
    </mc:Choice>
  </mc:AlternateContent>
  <xr:revisionPtr revIDLastSave="0" documentId="8_{42BCF85A-5A02-4110-BADF-C4434E146EFA}" xr6:coauthVersionLast="47" xr6:coauthVersionMax="47" xr10:uidLastSave="{00000000-0000-0000-0000-000000000000}"/>
  <bookViews>
    <workbookView xWindow="-120" yWindow="-120" windowWidth="20730" windowHeight="11040" xr2:uid="{4127AB2D-6250-48D1-ADE1-EA795DFF4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F21" i="1"/>
  <c r="E21" i="1"/>
  <c r="E22" i="1"/>
  <c r="F18" i="1"/>
  <c r="F14" i="1"/>
  <c r="F10" i="1"/>
  <c r="F6" i="1"/>
  <c r="F2" i="1"/>
  <c r="D3" i="1" a="1"/>
  <c r="D3" i="1" s="1"/>
  <c r="D4" i="1" a="1"/>
  <c r="D4" i="1"/>
  <c r="D5" i="1" a="1"/>
  <c r="D5" i="1" s="1"/>
  <c r="D6" i="1" a="1"/>
  <c r="D6" i="1" s="1"/>
  <c r="D7" i="1" a="1"/>
  <c r="D7" i="1" s="1"/>
  <c r="D8" i="1" a="1"/>
  <c r="D8" i="1"/>
  <c r="D9" i="1" a="1"/>
  <c r="D9" i="1" s="1"/>
  <c r="D10" i="1" a="1"/>
  <c r="D10" i="1" s="1"/>
  <c r="D11" i="1" a="1"/>
  <c r="D11" i="1" s="1"/>
  <c r="D12" i="1" a="1"/>
  <c r="D12" i="1"/>
  <c r="D13" i="1" a="1"/>
  <c r="D13" i="1" s="1"/>
  <c r="D14" i="1" a="1"/>
  <c r="D14" i="1" s="1"/>
  <c r="D15" i="1" a="1"/>
  <c r="D15" i="1" s="1"/>
  <c r="D16" i="1" a="1"/>
  <c r="D16" i="1"/>
  <c r="D17" i="1" a="1"/>
  <c r="D17" i="1" s="1"/>
  <c r="D18" i="1" a="1"/>
  <c r="D18" i="1" s="1"/>
  <c r="D19" i="1" a="1"/>
  <c r="D19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<sst xmlns="http://schemas.openxmlformats.org/spreadsheetml/2006/main" count="15" uniqueCount="15">
  <si>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Phase 1:</t>
  </si>
  <si>
    <t>Polled Votes: 11,00,52,103</t>
  </si>
  <si>
    <t>Regd Voters: 16,63,86,344</t>
  </si>
  <si>
    <t>Phase 2:</t>
  </si>
  <si>
    <t>Polled Votes: 10,58,30,572</t>
  </si>
  <si>
    <t>Regd Voters: 15,86,45,484</t>
  </si>
  <si>
    <t>Phase 3:</t>
  </si>
  <si>
    <t>Polled Votes : 11,32,34,676</t>
  </si>
  <si>
    <t>Regd Voters: 17,24,04,907</t>
  </si>
  <si>
    <t>Phase 4:</t>
  </si>
  <si>
    <t>Polled Votes: 12,24,69,319</t>
  </si>
  <si>
    <t>Regd Voters : 17,70,75,629</t>
  </si>
  <si>
    <t>Phase 5:</t>
  </si>
  <si>
    <t>Polled Votes: 5,57,10,618</t>
  </si>
  <si>
    <t>Regd Voters : 8,95,67,973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</si>
</sst>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819C-B448-4DFD-A58A-D445A8B974AF}">
  <sheetPr codeName="Sheet1"/>
  <dimension ref="A1:I22"/>
  <sheetViews>
    <sheetView tabSelected="1" workbookViewId="0">
      <selection activeCell="H2" sqref="H2"/>
    </sheetView>
  </sheetViews>
  <sheetFormatPr defaultRowHeight="15" x14ac:dyDescent="0.25"/>
  <cols>
    <col min="4" max="4" width="12.28515625" bestFit="1" customWidth="1"/>
    <col min="5" max="5" width="12.140625" bestFit="1" customWidth="1"/>
    <col min="8" max="8" width="12.28515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D2" t="str" cm="1">
        <f t="array" ref="D2:E2">IFERROR(_xlfn.TEXTSPLIT(A2,":"),"")</f>
        <v>Polled Votes</v>
      </c>
      <c r="E2" t="str">
        <v xml:space="preserve"> 11,00,52,103</v>
      </c>
      <c r="F2" s="1">
        <f>E2/E3</f>
        <v>0.66142509267467287</v>
      </c>
      <c r="H2" t="str" cm="1">
        <f t="array" ref="H2:I15">_xlfn.DROP(_xlfn.REDUCE("",_xlfn._xlws.FILTER(A2:A19,A2:A19&lt;&gt;""),_xlfn.LAMBDA(_xlpm.x,_xlpm.y,_xlfn.VSTACK(_xlpm.x,_xlfn.TEXTSPLIT(_xlpm.y,":")))),1)</f>
        <v>Polled Votes</v>
      </c>
      <c r="I2" t="str">
        <v xml:space="preserve"> 11,00,52,103</v>
      </c>
    </row>
    <row r="3" spans="1:9" x14ac:dyDescent="0.25">
      <c r="A3" t="s">
        <v>2</v>
      </c>
      <c r="D3" t="str" cm="1">
        <f t="array" ref="D3:E3">IFERROR(_xlfn.TEXTSPLIT(A3,":"),"")</f>
        <v>Regd Voters</v>
      </c>
      <c r="E3" t="str">
        <v xml:space="preserve"> 16,63,86,344</v>
      </c>
      <c r="H3" t="str">
        <v>Regd Voters</v>
      </c>
      <c r="I3" t="str">
        <v xml:space="preserve"> 16,63,86,344</v>
      </c>
    </row>
    <row r="4" spans="1:9" x14ac:dyDescent="0.25">
      <c r="D4" t="str" cm="1">
        <f t="array" ref="D4">IFERROR(_xlfn.TEXTSPLIT(A4,":"),"")</f>
        <v/>
      </c>
      <c r="H4" t="str">
        <v>Phase 2</v>
      </c>
      <c r="I4" t="str">
        <v/>
      </c>
    </row>
    <row r="5" spans="1:9" x14ac:dyDescent="0.25">
      <c r="A5" t="s">
        <v>3</v>
      </c>
      <c r="D5" t="str" cm="1">
        <f t="array" ref="D5:E5">IFERROR(_xlfn.TEXTSPLIT(A5,":"),"")</f>
        <v>Phase 2</v>
      </c>
      <c r="E5" t="str">
        <v/>
      </c>
      <c r="H5" t="str">
        <v>Polled Votes</v>
      </c>
      <c r="I5" t="str">
        <v xml:space="preserve"> 10,58,30,572</v>
      </c>
    </row>
    <row r="6" spans="1:9" x14ac:dyDescent="0.25">
      <c r="A6" t="s">
        <v>4</v>
      </c>
      <c r="D6" t="str" cm="1">
        <f t="array" ref="D6:E6">IFERROR(_xlfn.TEXTSPLIT(A6,":"),"")</f>
        <v>Polled Votes</v>
      </c>
      <c r="E6" t="str">
        <v xml:space="preserve"> 10,58,30,572</v>
      </c>
      <c r="F6" s="1">
        <f>E6/E7</f>
        <v>0.66708846247397746</v>
      </c>
      <c r="H6" t="str">
        <v>Regd Voters</v>
      </c>
      <c r="I6" t="str">
        <v xml:space="preserve"> 15,86,45,484</v>
      </c>
    </row>
    <row r="7" spans="1:9" x14ac:dyDescent="0.25">
      <c r="A7" t="s">
        <v>5</v>
      </c>
      <c r="D7" t="str" cm="1">
        <f t="array" ref="D7:E7">IFERROR(_xlfn.TEXTSPLIT(A7,":"),"")</f>
        <v>Regd Voters</v>
      </c>
      <c r="E7" t="str">
        <v xml:space="preserve"> 15,86,45,484</v>
      </c>
      <c r="H7" t="str">
        <v>Phase 3</v>
      </c>
      <c r="I7" t="str">
        <v/>
      </c>
    </row>
    <row r="8" spans="1:9" x14ac:dyDescent="0.25">
      <c r="D8" t="str" cm="1">
        <f t="array" ref="D8">IFERROR(_xlfn.TEXTSPLIT(A8,":"),"")</f>
        <v/>
      </c>
      <c r="H8" t="str">
        <v xml:space="preserve">Polled Votes </v>
      </c>
      <c r="I8" t="str">
        <v xml:space="preserve"> 11,32,34,676</v>
      </c>
    </row>
    <row r="9" spans="1:9" x14ac:dyDescent="0.25">
      <c r="A9" t="s">
        <v>6</v>
      </c>
      <c r="D9" t="str" cm="1">
        <f t="array" ref="D9:E9">IFERROR(_xlfn.TEXTSPLIT(A9,":"),"")</f>
        <v>Phase 3</v>
      </c>
      <c r="E9" t="str">
        <v/>
      </c>
      <c r="H9" t="str">
        <v>Regd Voters</v>
      </c>
      <c r="I9" t="str">
        <v xml:space="preserve"> 17,24,04,907</v>
      </c>
    </row>
    <row r="10" spans="1:9" x14ac:dyDescent="0.25">
      <c r="A10" t="s">
        <v>7</v>
      </c>
      <c r="D10" t="str" cm="1">
        <f t="array" ref="D10:E10">IFERROR(_xlfn.TEXTSPLIT(A10,":"),"")</f>
        <v xml:space="preserve">Polled Votes </v>
      </c>
      <c r="E10" t="str">
        <v xml:space="preserve"> 11,32,34,676</v>
      </c>
      <c r="F10" s="1">
        <f>E10/E11</f>
        <v>0.65679497161876021</v>
      </c>
      <c r="H10" t="str">
        <v>Phase 4</v>
      </c>
      <c r="I10" t="str">
        <v/>
      </c>
    </row>
    <row r="11" spans="1:9" x14ac:dyDescent="0.25">
      <c r="A11" t="s">
        <v>8</v>
      </c>
      <c r="D11" t="str" cm="1">
        <f t="array" ref="D11:E11">IFERROR(_xlfn.TEXTSPLIT(A11,":"),"")</f>
        <v>Regd Voters</v>
      </c>
      <c r="E11" t="str">
        <v xml:space="preserve"> 17,24,04,907</v>
      </c>
      <c r="H11" t="str">
        <v>Polled Votes</v>
      </c>
      <c r="I11" t="str">
        <v xml:space="preserve"> 12,24,69,319</v>
      </c>
    </row>
    <row r="12" spans="1:9" x14ac:dyDescent="0.25">
      <c r="D12" t="str" cm="1">
        <f t="array" ref="D12">IFERROR(_xlfn.TEXTSPLIT(A12,":"),"")</f>
        <v/>
      </c>
      <c r="H12" t="str">
        <v xml:space="preserve">Regd Voters </v>
      </c>
      <c r="I12" t="str">
        <v xml:space="preserve"> 17,70,75,629</v>
      </c>
    </row>
    <row r="13" spans="1:9" x14ac:dyDescent="0.25">
      <c r="A13" t="s">
        <v>9</v>
      </c>
      <c r="D13" t="str" cm="1">
        <f t="array" ref="D13:E13">IFERROR(_xlfn.TEXTSPLIT(A13,":"),"")</f>
        <v>Phase 4</v>
      </c>
      <c r="E13" t="str">
        <v/>
      </c>
      <c r="H13" t="str">
        <v>Phase 5</v>
      </c>
      <c r="I13" t="str">
        <v/>
      </c>
    </row>
    <row r="14" spans="1:9" x14ac:dyDescent="0.25">
      <c r="A14" t="s">
        <v>10</v>
      </c>
      <c r="D14" t="str" cm="1">
        <f t="array" ref="D14:E14">IFERROR(_xlfn.TEXTSPLIT(A14,":"),"")</f>
        <v>Polled Votes</v>
      </c>
      <c r="E14" t="str">
        <v xml:space="preserve"> 12,24,69,319</v>
      </c>
      <c r="F14" s="1">
        <f>E14/E15</f>
        <v>0.69162153872682275</v>
      </c>
      <c r="H14" t="str">
        <v>Polled Votes</v>
      </c>
      <c r="I14" t="str">
        <v xml:space="preserve"> 5,57,10,618</v>
      </c>
    </row>
    <row r="15" spans="1:9" x14ac:dyDescent="0.25">
      <c r="A15" t="s">
        <v>11</v>
      </c>
      <c r="D15" t="str" cm="1">
        <f t="array" ref="D15:E15">IFERROR(_xlfn.TEXTSPLIT(A15,":"),"")</f>
        <v xml:space="preserve">Regd Voters </v>
      </c>
      <c r="E15" t="str">
        <v xml:space="preserve"> 17,70,75,629</v>
      </c>
      <c r="H15" t="str">
        <v xml:space="preserve">Regd Voters </v>
      </c>
      <c r="I15" t="str">
        <v xml:space="preserve"> 8,95,67,973</v>
      </c>
    </row>
    <row r="16" spans="1:9" x14ac:dyDescent="0.25">
      <c r="D16" t="str" cm="1">
        <f t="array" ref="D16">IFERROR(_xlfn.TEXTSPLIT(A16,":"),"")</f>
        <v/>
      </c>
    </row>
    <row r="17" spans="1:6" x14ac:dyDescent="0.25">
      <c r="A17" t="s">
        <v>12</v>
      </c>
      <c r="D17" t="str" cm="1">
        <f t="array" ref="D17:E17">IFERROR(_xlfn.TEXTSPLIT(A17,":"),"")</f>
        <v>Phase 5</v>
      </c>
      <c r="E17" t="str">
        <v/>
      </c>
    </row>
    <row r="18" spans="1:6" x14ac:dyDescent="0.25">
      <c r="A18" t="s">
        <v>13</v>
      </c>
      <c r="D18" t="str" cm="1">
        <f t="array" ref="D18:E18">IFERROR(_xlfn.TEXTSPLIT(A18,":"),"")</f>
        <v>Polled Votes</v>
      </c>
      <c r="E18" t="str">
        <v xml:space="preserve"> 5,57,10,618</v>
      </c>
      <c r="F18" s="1">
        <f>E18/E19</f>
        <v>0.62199261783003623</v>
      </c>
    </row>
    <row r="19" spans="1:6" x14ac:dyDescent="0.25">
      <c r="A19" t="s">
        <v>14</v>
      </c>
      <c r="D19" t="str" cm="1">
        <f t="array" ref="D19:E19">IFERROR(_xlfn.TEXTSPLIT(A19,":"),"")</f>
        <v xml:space="preserve">Regd Voters </v>
      </c>
      <c r="E19" t="str">
        <v xml:space="preserve"> 8,95,67,973</v>
      </c>
    </row>
    <row r="21" spans="1:6" x14ac:dyDescent="0.25">
      <c r="E21">
        <f>E18+E14+E10+E6+E2</f>
        <v>507297288</v>
      </c>
      <c r="F21" s="1">
        <f>E21/E22</f>
        <v>0.66393187134195286</v>
      </c>
    </row>
    <row r="22" spans="1:6" x14ac:dyDescent="0.25">
      <c r="E22">
        <f>E19+E15+E11+E7+E3</f>
        <v>764080337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2024-05-27T03:32:41Z</dcterms:created>
  <dcterms:modified xsi:type="dcterms:W3CDTF">2024-05-27T11:52:07Z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2024-05-27T03:32:53Z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4ef909d8-c07e-486c-bd6d-73d2c3aa62b4</vt:lpwstr>
  </property>
  <property fmtid="{D5CDD505-2E9C-101B-9397-08002B2CF9AE}" pid="8" name="MSIP_Label_defa4170-0d19-0005-0004-bc88714345d2_ContentBits">
    <vt:lpwstr>0</vt:lpwstr>
  </property>
</Properties>
</file>