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 Drive BACKUP\DGB Personal Data\"/>
    </mc:Choice>
  </mc:AlternateContent>
  <xr:revisionPtr revIDLastSave="0" documentId="8_{DB32E88C-082F-4AF0-977D-0099A02C7886}" xr6:coauthVersionLast="43" xr6:coauthVersionMax="43" xr10:uidLastSave="{00000000-0000-0000-0000-000000000000}"/>
  <bookViews>
    <workbookView xWindow="-120" yWindow="-120" windowWidth="20730" windowHeight="11160" xr2:uid="{E18871D1-AC23-449E-8B08-A143FD4AAB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1" l="1"/>
  <c r="B22" i="1"/>
  <c r="C20" i="1"/>
  <c r="B20" i="1"/>
  <c r="C18" i="1"/>
  <c r="B18" i="1"/>
  <c r="C16" i="1"/>
  <c r="B16" i="1"/>
  <c r="C15" i="1"/>
  <c r="C14" i="1"/>
  <c r="C12" i="1"/>
  <c r="C11" i="1"/>
  <c r="B11" i="1"/>
  <c r="C9" i="1"/>
  <c r="C7" i="1"/>
</calcChain>
</file>

<file path=xl/sharedStrings.xml><?xml version="1.0" encoding="utf-8"?>
<sst xmlns="http://schemas.openxmlformats.org/spreadsheetml/2006/main" count="14" uniqueCount="14">
  <si>
    <t>Equity</t>
  </si>
  <si>
    <t>Equity + Debt Mix</t>
  </si>
  <si>
    <t>Particulars</t>
  </si>
  <si>
    <t>Equity Share Capital</t>
  </si>
  <si>
    <t>Long Term Borrowings</t>
  </si>
  <si>
    <t>Cost Of Equity</t>
  </si>
  <si>
    <t>Cost Of Debt</t>
  </si>
  <si>
    <t>Tax Rate</t>
  </si>
  <si>
    <t>Profit</t>
  </si>
  <si>
    <t>Tax</t>
  </si>
  <si>
    <t>Interest</t>
  </si>
  <si>
    <t>Net Profit After Tax</t>
  </si>
  <si>
    <t>RONW</t>
  </si>
  <si>
    <t>WACC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</si>
</sst>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F61E5-15F0-4526-8C81-CB94C60F5974}">
  <dimension ref="A2:C22"/>
  <sheetViews>
    <sheetView tabSelected="1" workbookViewId="0">
      <selection activeCell="C1" sqref="C1"/>
    </sheetView>
  </sheetViews>
  <sheetFormatPr defaultRowHeight="15" x14ac:dyDescent="0.25"/>
  <cols>
    <col min="1" max="1" width="35.85546875" customWidth="1"/>
    <col min="2" max="2" width="15" customWidth="1"/>
    <col min="3" max="3" width="16.5703125" bestFit="1" customWidth="1"/>
  </cols>
  <sheetData>
    <row r="2" spans="1:3" x14ac:dyDescent="0.25">
      <c r="A2" t="s">
        <v>2</v>
      </c>
      <c r="B2" t="s">
        <v>0</v>
      </c>
      <c r="C2" t="s">
        <v>1</v>
      </c>
    </row>
    <row r="4" spans="1:3" x14ac:dyDescent="0.25">
      <c r="A4" t="s">
        <v>3</v>
      </c>
      <c r="B4">
        <v>100000</v>
      </c>
      <c r="C4">
        <v>50000</v>
      </c>
    </row>
    <row r="5" spans="1:3" x14ac:dyDescent="0.25">
      <c r="A5" t="s">
        <v>4</v>
      </c>
      <c r="C5">
        <v>50000</v>
      </c>
    </row>
    <row r="7" spans="1:3" x14ac:dyDescent="0.25">
      <c r="A7" t="s">
        <v>5</v>
      </c>
      <c r="B7" s="1">
        <v>0.2</v>
      </c>
      <c r="C7" s="1">
        <f>B7</f>
        <v>0.2</v>
      </c>
    </row>
    <row r="8" spans="1:3" x14ac:dyDescent="0.25">
      <c r="A8" t="s">
        <v>6</v>
      </c>
      <c r="B8" s="1">
        <v>0.1</v>
      </c>
      <c r="C8" s="1">
        <v>0.1</v>
      </c>
    </row>
    <row r="9" spans="1:3" x14ac:dyDescent="0.25">
      <c r="A9" t="s">
        <v>7</v>
      </c>
      <c r="B9" s="1">
        <v>0.3</v>
      </c>
      <c r="C9" s="1">
        <f>B9</f>
        <v>0.3</v>
      </c>
    </row>
    <row r="11" spans="1:3" x14ac:dyDescent="0.25">
      <c r="B11">
        <f>B4*B7</f>
        <v>20000</v>
      </c>
      <c r="C11">
        <f>C4*C7</f>
        <v>10000</v>
      </c>
    </row>
    <row r="12" spans="1:3" x14ac:dyDescent="0.25">
      <c r="C12">
        <f>(C5*C8)-(C5*C8*C9)</f>
        <v>3500</v>
      </c>
    </row>
    <row r="14" spans="1:3" x14ac:dyDescent="0.25">
      <c r="A14" t="s">
        <v>8</v>
      </c>
      <c r="B14">
        <v>40000</v>
      </c>
      <c r="C14">
        <f>B14</f>
        <v>40000</v>
      </c>
    </row>
    <row r="15" spans="1:3" x14ac:dyDescent="0.25">
      <c r="A15" t="s">
        <v>10</v>
      </c>
      <c r="C15">
        <f>C12</f>
        <v>3500</v>
      </c>
    </row>
    <row r="16" spans="1:3" x14ac:dyDescent="0.25">
      <c r="A16" t="s">
        <v>9</v>
      </c>
      <c r="B16">
        <f>B14*B9</f>
        <v>12000</v>
      </c>
      <c r="C16">
        <f>(C14-C15)*C9</f>
        <v>10950</v>
      </c>
    </row>
    <row r="18" spans="1:3" x14ac:dyDescent="0.25">
      <c r="A18" t="s">
        <v>11</v>
      </c>
      <c r="B18">
        <f>B14-B15-B16</f>
        <v>28000</v>
      </c>
      <c r="C18">
        <f>C14-C15-C16</f>
        <v>25550</v>
      </c>
    </row>
    <row r="20" spans="1:3" x14ac:dyDescent="0.25">
      <c r="A20" t="s">
        <v>12</v>
      </c>
      <c r="B20" s="2">
        <f>B18/B4</f>
        <v>0.28000000000000003</v>
      </c>
      <c r="C20" s="2">
        <f>C18/C4</f>
        <v>0.51100000000000001</v>
      </c>
    </row>
    <row r="22" spans="1:3" x14ac:dyDescent="0.25">
      <c r="A22" t="s">
        <v>13</v>
      </c>
      <c r="B22" s="2">
        <f>((B4*B7)+((B5*B8)*(1-B9)))/(B4+B5)</f>
        <v>0.2</v>
      </c>
      <c r="C22" s="2">
        <f>((C4*C7)+((C5*C8)*(1-C9)))/(C4+C5)</f>
        <v>0.13500000000000001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dhawal</dc:creator>
  <cp:lastModifiedBy>dhawal</cp:lastModifiedBy>
  <dcterms:created xsi:type="dcterms:W3CDTF">2019-06-02T08:03:11Z</dcterms:created>
  <dcterms:modified xsi:type="dcterms:W3CDTF">2019-06-02T08:33:47Z</dcterms:modified>
</cp:coreProperties>
</file>