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45" documentId="8_{8444160F-CF0B-44A6-BE8B-9A451A7E12A6}" xr6:coauthVersionLast="47" xr6:coauthVersionMax="47" xr10:uidLastSave="{9914C174-6C5B-4B2B-B2F4-35D0B124DE0F}"/>
  <bookViews>
    <workbookView xWindow="-120" yWindow="-120" windowWidth="20730" windowHeight="11040" xr2:uid="{02D837F7-4F78-433A-BC58-1DB8F73A6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H6" i="1"/>
  <c r="H5" i="1"/>
  <c r="G11" i="1" s="1"/>
  <c r="H11" i="1" s="1"/>
  <c r="G12" i="1" s="1"/>
  <c r="B5" i="1"/>
  <c r="B6" i="1" s="1"/>
  <c r="L11" i="1" l="1"/>
  <c r="M11" i="1" s="1"/>
  <c r="L12" i="1"/>
  <c r="M12" i="1" s="1"/>
  <c r="H12" i="1"/>
  <c r="G13" i="1" s="1"/>
  <c r="C11" i="1"/>
  <c r="D11" i="1" s="1"/>
  <c r="L13" i="1" l="1"/>
  <c r="M13" i="1"/>
  <c r="H13" i="1"/>
  <c r="G14" i="1" s="1"/>
  <c r="C12" i="1"/>
  <c r="D12" i="1" s="1"/>
  <c r="C13" i="1" s="1"/>
  <c r="D13" i="1" s="1"/>
  <c r="C14" i="1" s="1"/>
  <c r="D14" i="1" s="1"/>
  <c r="L14" i="1" l="1"/>
  <c r="M14" i="1" s="1"/>
  <c r="H14" i="1"/>
  <c r="G15" i="1" s="1"/>
  <c r="C15" i="1"/>
  <c r="D15" i="1" s="1"/>
  <c r="L15" i="1" l="1"/>
  <c r="M15" i="1" s="1"/>
  <c r="H15" i="1"/>
  <c r="G16" i="1" s="1"/>
  <c r="C16" i="1"/>
  <c r="D16" i="1" s="1"/>
  <c r="H16" i="1" l="1"/>
  <c r="G17" i="1" s="1"/>
  <c r="C17" i="1"/>
  <c r="D17" i="1" s="1"/>
  <c r="H17" i="1" l="1"/>
  <c r="G18" i="1" s="1"/>
  <c r="C18" i="1"/>
  <c r="D18" i="1" s="1"/>
  <c r="H18" i="1" l="1"/>
  <c r="G19" i="1" s="1"/>
  <c r="C19" i="1"/>
  <c r="D19" i="1" s="1"/>
  <c r="H19" i="1" l="1"/>
  <c r="G20" i="1" s="1"/>
  <c r="C20" i="1"/>
  <c r="D20" i="1" s="1"/>
  <c r="H20" i="1" l="1"/>
  <c r="G21" i="1" s="1"/>
  <c r="C21" i="1"/>
  <c r="D21" i="1" s="1"/>
  <c r="H21" i="1" l="1"/>
  <c r="G22" i="1" s="1"/>
  <c r="C22" i="1"/>
  <c r="D22" i="1" s="1"/>
  <c r="H22" i="1" l="1"/>
  <c r="G23" i="1" s="1"/>
  <c r="C23" i="1"/>
  <c r="D23" i="1" s="1"/>
  <c r="H23" i="1" l="1"/>
  <c r="G24" i="1" s="1"/>
  <c r="C24" i="1"/>
  <c r="D24" i="1" s="1"/>
  <c r="H24" i="1" l="1"/>
  <c r="G25" i="1" s="1"/>
  <c r="C25" i="1"/>
  <c r="D25" i="1" s="1"/>
  <c r="H25" i="1" l="1"/>
  <c r="G26" i="1" s="1"/>
  <c r="C26" i="1"/>
  <c r="D26" i="1" s="1"/>
  <c r="H26" i="1" l="1"/>
  <c r="G27" i="1" s="1"/>
  <c r="C27" i="1"/>
  <c r="D27" i="1" s="1"/>
  <c r="H27" i="1" l="1"/>
  <c r="G28" i="1" s="1"/>
  <c r="C28" i="1"/>
  <c r="D28" i="1" s="1"/>
  <c r="H28" i="1" l="1"/>
  <c r="G29" i="1" s="1"/>
  <c r="C29" i="1"/>
  <c r="D29" i="1" s="1"/>
  <c r="H29" i="1" l="1"/>
  <c r="G30" i="1" s="1"/>
  <c r="C30" i="1"/>
  <c r="D30" i="1" s="1"/>
  <c r="H30" i="1" l="1"/>
  <c r="G31" i="1" l="1"/>
  <c r="H31" i="1" s="1"/>
  <c r="G32" i="1" l="1"/>
  <c r="H32" i="1"/>
  <c r="G33" i="1" l="1"/>
  <c r="H33" i="1" s="1"/>
  <c r="G34" i="1" s="1"/>
  <c r="H34" i="1" s="1"/>
  <c r="H35" i="1" l="1"/>
  <c r="G36" i="1" s="1"/>
  <c r="H36" i="1" s="1"/>
  <c r="G35" i="1"/>
  <c r="G37" i="1" l="1"/>
  <c r="H37" i="1" s="1"/>
  <c r="G38" i="1" s="1"/>
  <c r="H38" i="1" s="1"/>
  <c r="G39" i="1" l="1"/>
  <c r="H39" i="1"/>
  <c r="G40" i="1" l="1"/>
  <c r="H40" i="1"/>
  <c r="G41" i="1" l="1"/>
  <c r="H41" i="1" s="1"/>
  <c r="G42" i="1" l="1"/>
  <c r="H42" i="1"/>
  <c r="G43" i="1" s="1"/>
  <c r="H43" i="1" s="1"/>
  <c r="G44" i="1" s="1"/>
  <c r="H44" i="1" s="1"/>
  <c r="G45" i="1" l="1"/>
  <c r="H45" i="1"/>
  <c r="G46" i="1" l="1"/>
  <c r="H46" i="1"/>
  <c r="G47" i="1" l="1"/>
  <c r="H47" i="1"/>
  <c r="G48" i="1" s="1"/>
  <c r="H48" i="1" s="1"/>
  <c r="G49" i="1" l="1"/>
  <c r="H49" i="1"/>
  <c r="G50" i="1" l="1"/>
  <c r="H50" i="1"/>
  <c r="G51" i="1" l="1"/>
  <c r="H51" i="1"/>
  <c r="G52" i="1" l="1"/>
  <c r="H52" i="1" s="1"/>
  <c r="G53" i="1" l="1"/>
  <c r="H53" i="1"/>
  <c r="G54" i="1" s="1"/>
  <c r="H54" i="1" s="1"/>
  <c r="G55" i="1" l="1"/>
  <c r="H55" i="1"/>
  <c r="G56" i="1" l="1"/>
  <c r="H56" i="1"/>
  <c r="G57" i="1" l="1"/>
  <c r="H57" i="1"/>
  <c r="G58" i="1" l="1"/>
  <c r="H58" i="1" s="1"/>
  <c r="G59" i="1" l="1"/>
  <c r="H59" i="1"/>
  <c r="G60" i="1" s="1"/>
  <c r="H60" i="1" s="1"/>
  <c r="G61" i="1" s="1"/>
  <c r="H61" i="1" s="1"/>
  <c r="G62" i="1" l="1"/>
  <c r="H62" i="1"/>
  <c r="G63" i="1" l="1"/>
  <c r="H63" i="1"/>
  <c r="G64" i="1" s="1"/>
  <c r="H64" i="1" s="1"/>
  <c r="G65" i="1" l="1"/>
  <c r="H65" i="1"/>
  <c r="G66" i="1" s="1"/>
  <c r="H66" i="1" s="1"/>
  <c r="G67" i="1" l="1"/>
  <c r="H67" i="1"/>
  <c r="G68" i="1" l="1"/>
  <c r="H68" i="1"/>
  <c r="G69" i="1" l="1"/>
  <c r="H69" i="1" s="1"/>
  <c r="G70" i="1" s="1"/>
  <c r="H70" i="1" s="1"/>
</calcChain>
</file>

<file path=xl/sharedStrings.xml><?xml version="1.0" encoding="utf-8"?>
<sst xmlns="http://schemas.openxmlformats.org/spreadsheetml/2006/main" count="30" uniqueCount="15">
  <si>
    <t>Particulars</t>
  </si>
  <si>
    <t>Present Value</t>
  </si>
  <si>
    <t>Future Value</t>
  </si>
  <si>
    <t>Quarterly Compounding Rate</t>
  </si>
  <si>
    <t>Annualized Rate</t>
  </si>
  <si>
    <t>Periods (Quarters)</t>
  </si>
  <si>
    <t>(5 Years)</t>
  </si>
  <si>
    <t>Check</t>
  </si>
  <si>
    <t>Accumulated Interest</t>
  </si>
  <si>
    <t>Accumulated investment</t>
  </si>
  <si>
    <t>Quarter</t>
  </si>
  <si>
    <t>Periods (Month)</t>
  </si>
  <si>
    <t>Monthly Compounding Rate</t>
  </si>
  <si>
    <t>Periods (Year)</t>
  </si>
  <si>
    <t>Yearly Compounding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</si>
</sst>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0" fontId="0" fillId="0" borderId="0" xfId="0" applyBorder="1" applyAlignment="1">
      <alignment vertical="top"/>
    </xf>
    <xf numFmtId="43" fontId="0" fillId="0" borderId="0" xfId="1" applyFont="1" applyBorder="1" applyAlignment="1">
      <alignment vertical="top"/>
    </xf>
    <xf numFmtId="0" fontId="0" fillId="2" borderId="0" xfId="0" applyFill="1" applyAlignment="1">
      <alignment vertical="top"/>
    </xf>
    <xf numFmtId="169" fontId="0" fillId="2" borderId="0" xfId="2" applyNumberFormat="1" applyFont="1" applyFill="1" applyAlignment="1">
      <alignment vertical="top"/>
    </xf>
    <xf numFmtId="169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43" fontId="0" fillId="0" borderId="0" xfId="0" applyNumberFormat="1" applyAlignment="1">
      <alignment vertical="top"/>
    </xf>
    <xf numFmtId="0" fontId="2" fillId="0" borderId="0" xfId="0" applyFont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43" fontId="2" fillId="0" borderId="0" xfId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2AA-9866-4A75-AAC9-AD0603697546}">
  <dimension ref="A1:N71"/>
  <sheetViews>
    <sheetView tabSelected="1" zoomScaleNormal="100" workbookViewId="0">
      <selection sqref="A1:N1"/>
    </sheetView>
  </sheetViews>
  <sheetFormatPr defaultRowHeight="15" x14ac:dyDescent="0.25"/>
  <cols>
    <col min="1" max="1" width="27.28515625" style="1" bestFit="1" customWidth="1"/>
    <col min="2" max="2" width="13.85546875" style="1" customWidth="1"/>
    <col min="3" max="3" width="20.28515625" style="1" bestFit="1" customWidth="1"/>
    <col min="4" max="4" width="16.28515625" style="2" customWidth="1"/>
    <col min="5" max="6" width="9.140625" style="1"/>
    <col min="7" max="7" width="27.28515625" style="1" bestFit="1" customWidth="1"/>
    <col min="8" max="8" width="15.7109375" style="1" customWidth="1"/>
    <col min="9" max="11" width="9.140625" style="1"/>
    <col min="12" max="12" width="27.28515625" style="1" bestFit="1" customWidth="1"/>
    <col min="13" max="13" width="15.7109375" style="1" customWidth="1"/>
    <col min="14" max="16384" width="9.140625" style="1"/>
  </cols>
  <sheetData>
    <row r="1" spans="1:14" x14ac:dyDescent="0.25">
      <c r="A1" s="8" t="s">
        <v>0</v>
      </c>
      <c r="B1" s="8"/>
      <c r="C1" s="8"/>
      <c r="D1" s="12"/>
      <c r="E1" s="8"/>
      <c r="F1" s="8"/>
      <c r="G1" s="8" t="s">
        <v>0</v>
      </c>
      <c r="H1" s="8"/>
      <c r="I1" s="8"/>
      <c r="J1" s="8"/>
      <c r="K1" s="8"/>
      <c r="L1" s="8" t="s">
        <v>0</v>
      </c>
      <c r="M1" s="8"/>
      <c r="N1" s="8"/>
    </row>
    <row r="2" spans="1:14" s="3" customFormat="1" x14ac:dyDescent="0.25">
      <c r="A2" s="3" t="s">
        <v>1</v>
      </c>
      <c r="B2" s="3">
        <v>100000</v>
      </c>
      <c r="D2" s="4"/>
      <c r="G2" s="3" t="s">
        <v>1</v>
      </c>
      <c r="H2" s="3">
        <v>100000</v>
      </c>
      <c r="L2" s="3" t="s">
        <v>1</v>
      </c>
      <c r="M2" s="3">
        <v>100000</v>
      </c>
    </row>
    <row r="3" spans="1:14" x14ac:dyDescent="0.25">
      <c r="A3" s="1" t="s">
        <v>2</v>
      </c>
      <c r="B3" s="1">
        <v>200000</v>
      </c>
      <c r="G3" s="1" t="s">
        <v>2</v>
      </c>
      <c r="H3" s="1">
        <v>200000</v>
      </c>
      <c r="L3" s="1" t="s">
        <v>2</v>
      </c>
      <c r="M3" s="1">
        <v>200000</v>
      </c>
    </row>
    <row r="4" spans="1:14" x14ac:dyDescent="0.25">
      <c r="A4" s="1" t="s">
        <v>5</v>
      </c>
      <c r="B4" s="1">
        <v>20</v>
      </c>
      <c r="C4" s="1" t="s">
        <v>6</v>
      </c>
      <c r="G4" s="1" t="s">
        <v>11</v>
      </c>
      <c r="H4" s="1">
        <v>60</v>
      </c>
      <c r="I4" s="1" t="s">
        <v>6</v>
      </c>
      <c r="L4" s="1" t="s">
        <v>13</v>
      </c>
      <c r="M4" s="1">
        <v>5</v>
      </c>
      <c r="N4" s="1" t="s">
        <v>6</v>
      </c>
    </row>
    <row r="5" spans="1:14" x14ac:dyDescent="0.25">
      <c r="A5" s="5" t="s">
        <v>3</v>
      </c>
      <c r="B5" s="6">
        <f>RATE(B4,0,-B2,B3,0,1%)</f>
        <v>3.5264923841377506E-2</v>
      </c>
      <c r="G5" s="5" t="s">
        <v>12</v>
      </c>
      <c r="H5" s="6">
        <f>RATE(H4,0,-H2,H3,0,1%)</f>
        <v>1.1619440301922475E-2</v>
      </c>
      <c r="L5" s="5" t="s">
        <v>14</v>
      </c>
      <c r="M5" s="6">
        <f>RATE(M4,0,-M2,M3,0,1%)</f>
        <v>0.14869835499703499</v>
      </c>
    </row>
    <row r="6" spans="1:14" x14ac:dyDescent="0.25">
      <c r="A6" s="1" t="s">
        <v>4</v>
      </c>
      <c r="B6" s="7">
        <f>B5*4</f>
        <v>0.14105969536551002</v>
      </c>
      <c r="G6" s="1" t="s">
        <v>4</v>
      </c>
      <c r="H6" s="7">
        <f>H5*12</f>
        <v>0.1394332836230697</v>
      </c>
      <c r="M6" s="7"/>
    </row>
    <row r="7" spans="1:14" x14ac:dyDescent="0.25">
      <c r="B7" s="7"/>
    </row>
    <row r="8" spans="1:14" x14ac:dyDescent="0.25">
      <c r="B8" s="8" t="s">
        <v>7</v>
      </c>
    </row>
    <row r="9" spans="1:14" ht="30" x14ac:dyDescent="0.25">
      <c r="B9" s="10" t="s">
        <v>10</v>
      </c>
      <c r="C9" s="10" t="s">
        <v>8</v>
      </c>
      <c r="D9" s="11" t="s">
        <v>9</v>
      </c>
      <c r="F9" s="10" t="s">
        <v>10</v>
      </c>
      <c r="G9" s="10" t="s">
        <v>8</v>
      </c>
      <c r="H9" s="11" t="s">
        <v>9</v>
      </c>
      <c r="K9" s="10" t="s">
        <v>10</v>
      </c>
      <c r="L9" s="10" t="s">
        <v>8</v>
      </c>
      <c r="M9" s="11" t="s">
        <v>9</v>
      </c>
    </row>
    <row r="10" spans="1:14" x14ac:dyDescent="0.25">
      <c r="B10" s="1">
        <v>0</v>
      </c>
      <c r="D10" s="2">
        <v>100000</v>
      </c>
      <c r="F10" s="1">
        <v>0</v>
      </c>
      <c r="H10" s="2">
        <v>100000</v>
      </c>
      <c r="K10" s="1">
        <v>0</v>
      </c>
      <c r="M10" s="2">
        <v>100000</v>
      </c>
    </row>
    <row r="11" spans="1:14" x14ac:dyDescent="0.25">
      <c r="B11" s="1">
        <v>1</v>
      </c>
      <c r="C11" s="9">
        <f>D10*$B$5</f>
        <v>3526.4923841377504</v>
      </c>
      <c r="D11" s="2">
        <f>D10+C11</f>
        <v>103526.49238413775</v>
      </c>
      <c r="F11" s="1">
        <v>1</v>
      </c>
      <c r="G11" s="9">
        <f>H10*H$5</f>
        <v>1161.9440301922475</v>
      </c>
      <c r="H11" s="2">
        <f>H10+G11</f>
        <v>101161.94403019224</v>
      </c>
      <c r="K11" s="1">
        <v>1</v>
      </c>
      <c r="L11" s="9">
        <f>M10*M$5</f>
        <v>14869.835499703498</v>
      </c>
      <c r="M11" s="2">
        <f>M10+L11</f>
        <v>114869.83549970351</v>
      </c>
    </row>
    <row r="12" spans="1:14" x14ac:dyDescent="0.25">
      <c r="B12" s="1">
        <v>2</v>
      </c>
      <c r="C12" s="9">
        <f t="shared" ref="C12:C30" si="0">D11*$B$5</f>
        <v>3650.853869491566</v>
      </c>
      <c r="D12" s="2">
        <f t="shared" ref="D12:D30" si="1">D11+C12</f>
        <v>107177.34625362931</v>
      </c>
      <c r="F12" s="1">
        <v>2</v>
      </c>
      <c r="G12" s="9">
        <f t="shared" ref="G12:G70" si="2">H11*H$5</f>
        <v>1175.4451694852414</v>
      </c>
      <c r="H12" s="2">
        <f t="shared" ref="H12:H30" si="3">H11+G12</f>
        <v>102337.38919967749</v>
      </c>
      <c r="K12" s="1">
        <v>2</v>
      </c>
      <c r="L12" s="9">
        <f t="shared" ref="L12:L70" si="4">M11*M$5</f>
        <v>17080.955577585923</v>
      </c>
      <c r="M12" s="2">
        <f t="shared" ref="M12:M70" si="5">M11+L12</f>
        <v>131950.79107728944</v>
      </c>
    </row>
    <row r="13" spans="1:14" x14ac:dyDescent="0.25">
      <c r="B13" s="1">
        <v>3</v>
      </c>
      <c r="C13" s="9">
        <f t="shared" si="0"/>
        <v>3779.6009531551845</v>
      </c>
      <c r="D13" s="2">
        <f t="shared" si="1"/>
        <v>110956.94720678449</v>
      </c>
      <c r="F13" s="1">
        <v>3</v>
      </c>
      <c r="G13" s="9">
        <f t="shared" si="2"/>
        <v>1189.1031844602585</v>
      </c>
      <c r="H13" s="2">
        <f t="shared" si="3"/>
        <v>103526.49238413775</v>
      </c>
      <c r="K13" s="1">
        <v>3</v>
      </c>
      <c r="L13" s="9">
        <f t="shared" si="4"/>
        <v>19620.865573750383</v>
      </c>
      <c r="M13" s="2">
        <f t="shared" si="5"/>
        <v>151571.65665103981</v>
      </c>
    </row>
    <row r="14" spans="1:14" x14ac:dyDescent="0.25">
      <c r="B14" s="1">
        <v>4</v>
      </c>
      <c r="C14" s="9">
        <f t="shared" si="0"/>
        <v>3912.8882929189995</v>
      </c>
      <c r="D14" s="2">
        <f t="shared" si="1"/>
        <v>114869.83549970349</v>
      </c>
      <c r="F14" s="1">
        <v>4</v>
      </c>
      <c r="G14" s="9">
        <f t="shared" si="2"/>
        <v>1202.9198979249202</v>
      </c>
      <c r="H14" s="2">
        <f t="shared" si="3"/>
        <v>104729.41228206267</v>
      </c>
      <c r="K14" s="1">
        <v>4</v>
      </c>
      <c r="L14" s="9">
        <f t="shared" si="4"/>
        <v>22538.456008185018</v>
      </c>
      <c r="M14" s="2">
        <f t="shared" si="5"/>
        <v>174110.11265922483</v>
      </c>
    </row>
    <row r="15" spans="1:14" x14ac:dyDescent="0.25">
      <c r="B15" s="1">
        <v>5</v>
      </c>
      <c r="C15" s="9">
        <f t="shared" si="0"/>
        <v>4050.8760005686058</v>
      </c>
      <c r="D15" s="2">
        <f t="shared" si="1"/>
        <v>118920.7115002721</v>
      </c>
      <c r="F15" s="1">
        <v>5</v>
      </c>
      <c r="G15" s="9">
        <f t="shared" si="2"/>
        <v>1216.8971538668536</v>
      </c>
      <c r="H15" s="2">
        <f t="shared" si="3"/>
        <v>105946.30943592952</v>
      </c>
      <c r="K15" s="1">
        <v>5</v>
      </c>
      <c r="L15" s="9">
        <f t="shared" si="4"/>
        <v>25889.887340775171</v>
      </c>
      <c r="M15" s="2">
        <f t="shared" si="5"/>
        <v>200000</v>
      </c>
    </row>
    <row r="16" spans="1:14" x14ac:dyDescent="0.25">
      <c r="B16" s="1">
        <v>6</v>
      </c>
      <c r="C16" s="9">
        <f t="shared" si="0"/>
        <v>4193.7298342195218</v>
      </c>
      <c r="D16" s="2">
        <f t="shared" si="1"/>
        <v>123114.44133449162</v>
      </c>
      <c r="F16" s="1">
        <v>6</v>
      </c>
      <c r="G16" s="9">
        <f t="shared" si="2"/>
        <v>1231.0368176997888</v>
      </c>
      <c r="H16" s="2">
        <f t="shared" si="3"/>
        <v>107177.34625362931</v>
      </c>
      <c r="L16" s="9"/>
      <c r="M16" s="2"/>
    </row>
    <row r="17" spans="2:13" x14ac:dyDescent="0.25">
      <c r="B17" s="1">
        <v>7</v>
      </c>
      <c r="C17" s="9">
        <f t="shared" si="0"/>
        <v>4341.6213974345856</v>
      </c>
      <c r="D17" s="2">
        <f t="shared" si="1"/>
        <v>127456.06273192621</v>
      </c>
      <c r="F17" s="1">
        <v>7</v>
      </c>
      <c r="G17" s="9">
        <f t="shared" si="2"/>
        <v>1245.3407765125201</v>
      </c>
      <c r="H17" s="2">
        <f t="shared" si="3"/>
        <v>108422.68703014182</v>
      </c>
      <c r="L17" s="9"/>
      <c r="M17" s="2"/>
    </row>
    <row r="18" spans="2:13" x14ac:dyDescent="0.25">
      <c r="B18" s="1">
        <v>8</v>
      </c>
      <c r="C18" s="9">
        <f t="shared" si="0"/>
        <v>4494.7283453632117</v>
      </c>
      <c r="D18" s="2">
        <f t="shared" si="1"/>
        <v>131950.79107728944</v>
      </c>
      <c r="F18" s="1">
        <v>8</v>
      </c>
      <c r="G18" s="9">
        <f t="shared" si="2"/>
        <v>1259.8109393207571</v>
      </c>
      <c r="H18" s="2">
        <f t="shared" si="3"/>
        <v>109682.49796946258</v>
      </c>
      <c r="L18" s="9"/>
      <c r="M18" s="2"/>
    </row>
    <row r="19" spans="2:13" x14ac:dyDescent="0.25">
      <c r="B19" s="1">
        <v>9</v>
      </c>
      <c r="C19" s="9">
        <f t="shared" si="0"/>
        <v>4653.2345981501267</v>
      </c>
      <c r="D19" s="2">
        <f t="shared" si="1"/>
        <v>136604.02567543957</v>
      </c>
      <c r="F19" s="1">
        <v>9</v>
      </c>
      <c r="G19" s="9">
        <f t="shared" si="2"/>
        <v>1274.4492373219034</v>
      </c>
      <c r="H19" s="2">
        <f t="shared" si="3"/>
        <v>110956.94720678448</v>
      </c>
      <c r="L19" s="9"/>
      <c r="M19" s="2"/>
    </row>
    <row r="20" spans="2:13" x14ac:dyDescent="0.25">
      <c r="B20" s="1">
        <v>10</v>
      </c>
      <c r="C20" s="9">
        <f t="shared" si="0"/>
        <v>4817.3305618699542</v>
      </c>
      <c r="D20" s="2">
        <f t="shared" si="1"/>
        <v>141421.35623730952</v>
      </c>
      <c r="F20" s="1">
        <v>10</v>
      </c>
      <c r="G20" s="9">
        <f t="shared" si="2"/>
        <v>1289.2576241527959</v>
      </c>
      <c r="H20" s="2">
        <f t="shared" si="3"/>
        <v>112246.20483093728</v>
      </c>
      <c r="L20" s="9"/>
      <c r="M20" s="2"/>
    </row>
    <row r="21" spans="2:13" x14ac:dyDescent="0.25">
      <c r="B21" s="1">
        <v>11</v>
      </c>
      <c r="C21" s="9">
        <f t="shared" si="0"/>
        <v>4987.2133572530383</v>
      </c>
      <c r="D21" s="2">
        <f t="shared" si="1"/>
        <v>146408.56959456255</v>
      </c>
      <c r="F21" s="1">
        <v>11</v>
      </c>
      <c r="G21" s="9">
        <f t="shared" si="2"/>
        <v>1304.2380761504378</v>
      </c>
      <c r="H21" s="2">
        <f t="shared" si="3"/>
        <v>113550.44290708771</v>
      </c>
      <c r="L21" s="9"/>
      <c r="M21" s="2"/>
    </row>
    <row r="22" spans="2:13" x14ac:dyDescent="0.25">
      <c r="B22" s="1">
        <v>12</v>
      </c>
      <c r="C22" s="9">
        <f t="shared" si="0"/>
        <v>5163.0870564772667</v>
      </c>
      <c r="D22" s="2">
        <f t="shared" si="1"/>
        <v>151571.65665103981</v>
      </c>
      <c r="F22" s="1">
        <v>12</v>
      </c>
      <c r="G22" s="9">
        <f t="shared" si="2"/>
        <v>1319.3925926157619</v>
      </c>
      <c r="H22" s="2">
        <f t="shared" si="3"/>
        <v>114869.83549970348</v>
      </c>
      <c r="L22" s="9"/>
      <c r="M22" s="2"/>
    </row>
    <row r="23" spans="2:13" x14ac:dyDescent="0.25">
      <c r="B23" s="1">
        <v>13</v>
      </c>
      <c r="C23" s="9">
        <f t="shared" si="0"/>
        <v>5345.1629283103393</v>
      </c>
      <c r="D23" s="2">
        <f t="shared" si="1"/>
        <v>156916.81957935015</v>
      </c>
      <c r="F23" s="1">
        <v>13</v>
      </c>
      <c r="G23" s="9">
        <f t="shared" si="2"/>
        <v>1334.7231960804595</v>
      </c>
      <c r="H23" s="2">
        <f t="shared" si="3"/>
        <v>116204.55869578394</v>
      </c>
      <c r="L23" s="9"/>
      <c r="M23" s="2"/>
    </row>
    <row r="24" spans="2:13" x14ac:dyDescent="0.25">
      <c r="B24" s="1">
        <v>14</v>
      </c>
      <c r="C24" s="9">
        <f t="shared" si="0"/>
        <v>5533.6596918969581</v>
      </c>
      <c r="D24" s="2">
        <f t="shared" si="1"/>
        <v>162450.47927124711</v>
      </c>
      <c r="F24" s="1">
        <v>14</v>
      </c>
      <c r="G24" s="9">
        <f t="shared" si="2"/>
        <v>1350.2319325769076</v>
      </c>
      <c r="H24" s="2">
        <f t="shared" si="3"/>
        <v>117554.79062836085</v>
      </c>
      <c r="L24" s="9"/>
      <c r="M24" s="2"/>
    </row>
    <row r="25" spans="2:13" x14ac:dyDescent="0.25">
      <c r="B25" s="1">
        <v>15</v>
      </c>
      <c r="C25" s="9">
        <f t="shared" si="0"/>
        <v>5728.8037794958045</v>
      </c>
      <c r="D25" s="2">
        <f t="shared" si="1"/>
        <v>168179.2830507429</v>
      </c>
      <c r="F25" s="1">
        <v>15</v>
      </c>
      <c r="G25" s="9">
        <f t="shared" si="2"/>
        <v>1365.9208719112344</v>
      </c>
      <c r="H25" s="2">
        <f t="shared" si="3"/>
        <v>118920.71150027208</v>
      </c>
      <c r="L25" s="9"/>
      <c r="M25" s="2"/>
    </row>
    <row r="26" spans="2:13" x14ac:dyDescent="0.25">
      <c r="B26" s="1">
        <v>16</v>
      </c>
      <c r="C26" s="9">
        <f t="shared" si="0"/>
        <v>5930.8296084819194</v>
      </c>
      <c r="D26" s="2">
        <f t="shared" si="1"/>
        <v>174110.11265922483</v>
      </c>
      <c r="F26" s="1">
        <v>16</v>
      </c>
      <c r="G26" s="9">
        <f t="shared" si="2"/>
        <v>1381.7921079395569</v>
      </c>
      <c r="H26" s="2">
        <f t="shared" si="3"/>
        <v>120302.50360821164</v>
      </c>
      <c r="L26" s="9"/>
      <c r="M26" s="2"/>
    </row>
    <row r="27" spans="2:13" x14ac:dyDescent="0.25">
      <c r="B27" s="1">
        <v>17</v>
      </c>
      <c r="C27" s="9">
        <f t="shared" si="0"/>
        <v>6139.9798629412217</v>
      </c>
      <c r="D27" s="2">
        <f t="shared" si="1"/>
        <v>180250.09252216606</v>
      </c>
      <c r="F27" s="1">
        <v>17</v>
      </c>
      <c r="G27" s="9">
        <f t="shared" si="2"/>
        <v>1397.8477588474284</v>
      </c>
      <c r="H27" s="2">
        <f t="shared" si="3"/>
        <v>121700.35136705908</v>
      </c>
      <c r="L27" s="9"/>
      <c r="M27" s="2"/>
    </row>
    <row r="28" spans="2:13" x14ac:dyDescent="0.25">
      <c r="B28" s="1">
        <v>18</v>
      </c>
      <c r="C28" s="9">
        <f t="shared" si="0"/>
        <v>6356.5057851954352</v>
      </c>
      <c r="D28" s="2">
        <f t="shared" si="1"/>
        <v>186606.59830736151</v>
      </c>
      <c r="F28" s="1">
        <v>18</v>
      </c>
      <c r="G28" s="9">
        <f t="shared" si="2"/>
        <v>1414.0899674325321</v>
      </c>
      <c r="H28" s="2">
        <f t="shared" si="3"/>
        <v>123114.44133449161</v>
      </c>
      <c r="L28" s="9"/>
      <c r="M28" s="2"/>
    </row>
    <row r="29" spans="2:13" x14ac:dyDescent="0.25">
      <c r="B29" s="1">
        <v>19</v>
      </c>
      <c r="C29" s="9">
        <f t="shared" si="0"/>
        <v>6580.6674776076279</v>
      </c>
      <c r="D29" s="2">
        <f t="shared" si="1"/>
        <v>193187.26578496915</v>
      </c>
      <c r="F29" s="1">
        <v>19</v>
      </c>
      <c r="G29" s="9">
        <f t="shared" si="2"/>
        <v>1430.5209013906619</v>
      </c>
      <c r="H29" s="2">
        <f t="shared" si="3"/>
        <v>124544.96223588227</v>
      </c>
      <c r="L29" s="9"/>
      <c r="M29" s="2"/>
    </row>
    <row r="30" spans="2:13" x14ac:dyDescent="0.25">
      <c r="B30" s="1">
        <v>20</v>
      </c>
      <c r="C30" s="9">
        <f t="shared" si="0"/>
        <v>6812.7342150308914</v>
      </c>
      <c r="D30" s="2">
        <f t="shared" si="1"/>
        <v>200000.00000000003</v>
      </c>
      <c r="F30" s="1">
        <v>20</v>
      </c>
      <c r="G30" s="9">
        <f t="shared" si="2"/>
        <v>1447.142753605023</v>
      </c>
      <c r="H30" s="2">
        <f t="shared" si="3"/>
        <v>125992.10498948728</v>
      </c>
      <c r="L30" s="9"/>
      <c r="M30" s="2"/>
    </row>
    <row r="31" spans="2:13" x14ac:dyDescent="0.25">
      <c r="F31" s="1">
        <v>21</v>
      </c>
      <c r="G31" s="9">
        <f t="shared" si="2"/>
        <v>1463.9577424388963</v>
      </c>
      <c r="H31" s="2">
        <f t="shared" ref="H31:H43" si="6">H30+G31</f>
        <v>127456.06273192618</v>
      </c>
      <c r="L31" s="9"/>
      <c r="M31" s="2"/>
    </row>
    <row r="32" spans="2:13" x14ac:dyDescent="0.25">
      <c r="F32" s="1">
        <v>22</v>
      </c>
      <c r="G32" s="9">
        <f t="shared" si="2"/>
        <v>1480.9681120317023</v>
      </c>
      <c r="H32" s="2">
        <f t="shared" si="6"/>
        <v>128937.03084395788</v>
      </c>
      <c r="L32" s="9"/>
      <c r="M32" s="2"/>
    </row>
    <row r="33" spans="6:13" x14ac:dyDescent="0.25">
      <c r="F33" s="1">
        <v>23</v>
      </c>
      <c r="G33" s="9">
        <f t="shared" si="2"/>
        <v>1498.1761325985053</v>
      </c>
      <c r="H33" s="2">
        <f t="shared" si="6"/>
        <v>130435.20697655638</v>
      </c>
      <c r="L33" s="9"/>
      <c r="M33" s="2"/>
    </row>
    <row r="34" spans="6:13" x14ac:dyDescent="0.25">
      <c r="F34" s="1">
        <v>24</v>
      </c>
      <c r="G34" s="9">
        <f t="shared" si="2"/>
        <v>1515.5841007329986</v>
      </c>
      <c r="H34" s="2">
        <f t="shared" si="6"/>
        <v>131950.79107728938</v>
      </c>
      <c r="L34" s="9"/>
      <c r="M34" s="2"/>
    </row>
    <row r="35" spans="6:13" x14ac:dyDescent="0.25">
      <c r="F35" s="1">
        <v>25</v>
      </c>
      <c r="G35" s="9">
        <f t="shared" si="2"/>
        <v>1533.1943397140087</v>
      </c>
      <c r="H35" s="2">
        <f t="shared" si="6"/>
        <v>133483.98541700339</v>
      </c>
      <c r="L35" s="9"/>
      <c r="M35" s="2"/>
    </row>
    <row r="36" spans="6:13" x14ac:dyDescent="0.25">
      <c r="F36" s="1">
        <v>26</v>
      </c>
      <c r="G36" s="9">
        <f t="shared" si="2"/>
        <v>1551.0091998155613</v>
      </c>
      <c r="H36" s="2">
        <f t="shared" si="6"/>
        <v>135034.99461681896</v>
      </c>
      <c r="L36" s="9"/>
      <c r="M36" s="2"/>
    </row>
    <row r="37" spans="6:13" x14ac:dyDescent="0.25">
      <c r="F37" s="1">
        <v>27</v>
      </c>
      <c r="G37" s="9">
        <f t="shared" si="2"/>
        <v>1569.0310586205508</v>
      </c>
      <c r="H37" s="2">
        <f t="shared" si="6"/>
        <v>136604.02567543951</v>
      </c>
      <c r="L37" s="9"/>
      <c r="M37" s="2"/>
    </row>
    <row r="38" spans="6:13" x14ac:dyDescent="0.25">
      <c r="F38" s="1">
        <v>28</v>
      </c>
      <c r="G38" s="9">
        <f t="shared" si="2"/>
        <v>1587.2623213380543</v>
      </c>
      <c r="H38" s="2">
        <f t="shared" si="6"/>
        <v>138191.28799677757</v>
      </c>
      <c r="L38" s="9"/>
      <c r="M38" s="2"/>
    </row>
    <row r="39" spans="6:13" x14ac:dyDescent="0.25">
      <c r="F39" s="1">
        <v>29</v>
      </c>
      <c r="G39" s="9">
        <f t="shared" si="2"/>
        <v>1605.7054211243328</v>
      </c>
      <c r="H39" s="2">
        <f t="shared" si="6"/>
        <v>139796.99341790189</v>
      </c>
      <c r="L39" s="9"/>
      <c r="M39" s="2"/>
    </row>
    <row r="40" spans="6:13" x14ac:dyDescent="0.25">
      <c r="F40" s="1">
        <v>30</v>
      </c>
      <c r="G40" s="9">
        <f t="shared" si="2"/>
        <v>1624.3628194075602</v>
      </c>
      <c r="H40" s="2">
        <f t="shared" si="6"/>
        <v>141421.35623730946</v>
      </c>
      <c r="L40" s="9"/>
      <c r="M40" s="2"/>
    </row>
    <row r="41" spans="6:13" x14ac:dyDescent="0.25">
      <c r="F41" s="1">
        <v>31</v>
      </c>
      <c r="G41" s="9">
        <f t="shared" si="2"/>
        <v>1643.2370062163288</v>
      </c>
      <c r="H41" s="2">
        <f t="shared" si="6"/>
        <v>143064.5932435258</v>
      </c>
      <c r="L41" s="9"/>
      <c r="M41" s="2"/>
    </row>
    <row r="42" spans="6:13" x14ac:dyDescent="0.25">
      <c r="F42" s="1">
        <v>32</v>
      </c>
      <c r="G42" s="9">
        <f t="shared" si="2"/>
        <v>1662.3305005119694</v>
      </c>
      <c r="H42" s="2">
        <f t="shared" si="6"/>
        <v>144726.92374403778</v>
      </c>
      <c r="L42" s="9"/>
      <c r="M42" s="2"/>
    </row>
    <row r="43" spans="6:13" x14ac:dyDescent="0.25">
      <c r="F43" s="1">
        <v>33</v>
      </c>
      <c r="G43" s="9">
        <f t="shared" si="2"/>
        <v>1681.6458505247333</v>
      </c>
      <c r="H43" s="2">
        <f t="shared" si="6"/>
        <v>146408.56959456252</v>
      </c>
      <c r="L43" s="9"/>
      <c r="M43" s="2"/>
    </row>
    <row r="44" spans="6:13" x14ac:dyDescent="0.25">
      <c r="F44" s="1">
        <v>34</v>
      </c>
      <c r="G44" s="9">
        <f t="shared" si="2"/>
        <v>1701.1856340938812</v>
      </c>
      <c r="H44" s="2">
        <f t="shared" ref="H44:H70" si="7">H43+G44</f>
        <v>148109.7552286564</v>
      </c>
      <c r="L44" s="9"/>
      <c r="M44" s="2"/>
    </row>
    <row r="45" spans="6:13" x14ac:dyDescent="0.25">
      <c r="F45" s="1">
        <v>35</v>
      </c>
      <c r="G45" s="9">
        <f t="shared" si="2"/>
        <v>1720.9524590117232</v>
      </c>
      <c r="H45" s="2">
        <f t="shared" si="7"/>
        <v>149830.70768766812</v>
      </c>
      <c r="L45" s="9"/>
      <c r="M45" s="2"/>
    </row>
    <row r="46" spans="6:13" x14ac:dyDescent="0.25">
      <c r="F46" s="1">
        <v>36</v>
      </c>
      <c r="G46" s="9">
        <f t="shared" si="2"/>
        <v>1740.9489633716566</v>
      </c>
      <c r="H46" s="2">
        <f t="shared" si="7"/>
        <v>151571.65665103978</v>
      </c>
      <c r="L46" s="9"/>
      <c r="M46" s="2"/>
    </row>
    <row r="47" spans="6:13" x14ac:dyDescent="0.25">
      <c r="F47" s="1">
        <v>37</v>
      </c>
      <c r="G47" s="9">
        <f t="shared" si="2"/>
        <v>1761.1778159202474</v>
      </c>
      <c r="H47" s="2">
        <f t="shared" si="7"/>
        <v>153332.83446696002</v>
      </c>
      <c r="L47" s="9"/>
      <c r="M47" s="2"/>
    </row>
    <row r="48" spans="6:13" x14ac:dyDescent="0.25">
      <c r="F48" s="1">
        <v>38</v>
      </c>
      <c r="G48" s="9">
        <f t="shared" si="2"/>
        <v>1781.6417164134027</v>
      </c>
      <c r="H48" s="2">
        <f t="shared" si="7"/>
        <v>155114.47618337342</v>
      </c>
      <c r="L48" s="9"/>
      <c r="M48" s="2"/>
    </row>
    <row r="49" spans="6:13" x14ac:dyDescent="0.25">
      <c r="F49" s="1">
        <v>39</v>
      </c>
      <c r="G49" s="9">
        <f t="shared" si="2"/>
        <v>1802.343395976683</v>
      </c>
      <c r="H49" s="2">
        <f t="shared" si="7"/>
        <v>156916.81957935009</v>
      </c>
      <c r="L49" s="9"/>
      <c r="M49" s="2"/>
    </row>
    <row r="50" spans="6:13" x14ac:dyDescent="0.25">
      <c r="F50" s="1">
        <v>40</v>
      </c>
      <c r="G50" s="9">
        <f t="shared" si="2"/>
        <v>1823.2856174697981</v>
      </c>
      <c r="H50" s="2">
        <f t="shared" si="7"/>
        <v>158740.1051968199</v>
      </c>
      <c r="L50" s="9"/>
      <c r="M50" s="2"/>
    </row>
    <row r="51" spans="6:13" x14ac:dyDescent="0.25">
      <c r="F51" s="1">
        <v>41</v>
      </c>
      <c r="G51" s="9">
        <f t="shared" si="2"/>
        <v>1844.4711758553424</v>
      </c>
      <c r="H51" s="2">
        <f t="shared" si="7"/>
        <v>160584.57637267525</v>
      </c>
      <c r="L51" s="9"/>
      <c r="M51" s="2"/>
    </row>
    <row r="52" spans="6:13" x14ac:dyDescent="0.25">
      <c r="F52" s="1">
        <v>42</v>
      </c>
      <c r="G52" s="9">
        <f t="shared" si="2"/>
        <v>1865.9028985718105</v>
      </c>
      <c r="H52" s="2">
        <f t="shared" si="7"/>
        <v>162450.47927124705</v>
      </c>
      <c r="L52" s="9"/>
      <c r="M52" s="2"/>
    </row>
    <row r="53" spans="6:13" x14ac:dyDescent="0.25">
      <c r="F53" s="1">
        <v>43</v>
      </c>
      <c r="G53" s="9">
        <f t="shared" si="2"/>
        <v>1887.5836459109496</v>
      </c>
      <c r="H53" s="2">
        <f t="shared" si="7"/>
        <v>164338.06291715801</v>
      </c>
      <c r="L53" s="9"/>
      <c r="M53" s="2"/>
    </row>
    <row r="54" spans="6:13" x14ac:dyDescent="0.25">
      <c r="F54" s="1">
        <v>44</v>
      </c>
      <c r="G54" s="9">
        <f t="shared" si="2"/>
        <v>1909.516311399497</v>
      </c>
      <c r="H54" s="2">
        <f t="shared" si="7"/>
        <v>166247.5792285575</v>
      </c>
      <c r="L54" s="9"/>
      <c r="M54" s="2"/>
    </row>
    <row r="55" spans="6:13" x14ac:dyDescent="0.25">
      <c r="F55" s="1">
        <v>45</v>
      </c>
      <c r="G55" s="9">
        <f t="shared" si="2"/>
        <v>1931.7038221853506</v>
      </c>
      <c r="H55" s="2">
        <f t="shared" si="7"/>
        <v>168179.28305074284</v>
      </c>
      <c r="L55" s="9"/>
      <c r="M55" s="2"/>
    </row>
    <row r="56" spans="6:13" x14ac:dyDescent="0.25">
      <c r="F56" s="1">
        <v>46</v>
      </c>
      <c r="G56" s="9">
        <f t="shared" si="2"/>
        <v>1954.1491394282289</v>
      </c>
      <c r="H56" s="2">
        <f t="shared" si="7"/>
        <v>170133.43219017106</v>
      </c>
      <c r="L56" s="9"/>
      <c r="M56" s="2"/>
    </row>
    <row r="57" spans="6:13" x14ac:dyDescent="0.25">
      <c r="F57" s="1">
        <v>47</v>
      </c>
      <c r="G57" s="9">
        <f t="shared" si="2"/>
        <v>1976.8552586948681</v>
      </c>
      <c r="H57" s="2">
        <f t="shared" si="7"/>
        <v>172110.28744886594</v>
      </c>
      <c r="L57" s="9"/>
      <c r="M57" s="2"/>
    </row>
    <row r="58" spans="6:13" x14ac:dyDescent="0.25">
      <c r="F58" s="1">
        <v>48</v>
      </c>
      <c r="G58" s="9">
        <f t="shared" si="2"/>
        <v>1999.8252103588147</v>
      </c>
      <c r="H58" s="2">
        <f t="shared" si="7"/>
        <v>174110.11265922475</v>
      </c>
      <c r="L58" s="9"/>
      <c r="M58" s="2"/>
    </row>
    <row r="59" spans="6:13" x14ac:dyDescent="0.25">
      <c r="F59" s="1">
        <v>49</v>
      </c>
      <c r="G59" s="9">
        <f t="shared" si="2"/>
        <v>2023.0620600048585</v>
      </c>
      <c r="H59" s="2">
        <f t="shared" si="7"/>
        <v>176133.1747192296</v>
      </c>
      <c r="L59" s="9"/>
      <c r="M59" s="2"/>
    </row>
    <row r="60" spans="6:13" x14ac:dyDescent="0.25">
      <c r="F60" s="1">
        <v>50</v>
      </c>
      <c r="G60" s="9">
        <f t="shared" si="2"/>
        <v>2046.5689088381691</v>
      </c>
      <c r="H60" s="2">
        <f t="shared" si="7"/>
        <v>178179.74362806778</v>
      </c>
      <c r="L60" s="9"/>
      <c r="M60" s="2"/>
    </row>
    <row r="61" spans="6:13" x14ac:dyDescent="0.25">
      <c r="F61" s="1">
        <v>51</v>
      </c>
      <c r="G61" s="9">
        <f t="shared" si="2"/>
        <v>2070.3488940981852</v>
      </c>
      <c r="H61" s="2">
        <f t="shared" si="7"/>
        <v>180250.09252216597</v>
      </c>
      <c r="L61" s="9"/>
      <c r="M61" s="2"/>
    </row>
    <row r="62" spans="6:13" x14ac:dyDescent="0.25">
      <c r="F62" s="1">
        <v>52</v>
      </c>
      <c r="G62" s="9">
        <f t="shared" si="2"/>
        <v>2094.4051894773102</v>
      </c>
      <c r="H62" s="2">
        <f t="shared" si="7"/>
        <v>182344.49771164329</v>
      </c>
      <c r="L62" s="9"/>
      <c r="M62" s="2"/>
    </row>
    <row r="63" spans="6:13" x14ac:dyDescent="0.25">
      <c r="F63" s="1">
        <v>53</v>
      </c>
      <c r="G63" s="9">
        <f t="shared" si="2"/>
        <v>2118.7410055444784</v>
      </c>
      <c r="H63" s="2">
        <f t="shared" si="7"/>
        <v>184463.23871718778</v>
      </c>
      <c r="L63" s="9"/>
      <c r="M63" s="2"/>
    </row>
    <row r="64" spans="6:13" x14ac:dyDescent="0.25">
      <c r="F64" s="1">
        <v>54</v>
      </c>
      <c r="G64" s="9">
        <f t="shared" si="2"/>
        <v>2143.359590173638</v>
      </c>
      <c r="H64" s="2">
        <f t="shared" si="7"/>
        <v>186606.59830736142</v>
      </c>
      <c r="L64" s="9"/>
      <c r="M64" s="2"/>
    </row>
    <row r="65" spans="6:13" x14ac:dyDescent="0.25">
      <c r="F65" s="1">
        <v>55</v>
      </c>
      <c r="G65" s="9">
        <f t="shared" si="2"/>
        <v>2168.2642289772134</v>
      </c>
      <c r="H65" s="2">
        <f t="shared" si="7"/>
        <v>188774.86253633862</v>
      </c>
      <c r="L65" s="9"/>
      <c r="M65" s="2"/>
    </row>
    <row r="66" spans="6:13" x14ac:dyDescent="0.25">
      <c r="F66" s="1">
        <v>56</v>
      </c>
      <c r="G66" s="9">
        <f t="shared" si="2"/>
        <v>2193.4582457446081</v>
      </c>
      <c r="H66" s="2">
        <f t="shared" si="7"/>
        <v>190968.32078208323</v>
      </c>
      <c r="L66" s="9"/>
      <c r="M66" s="2"/>
    </row>
    <row r="67" spans="6:13" x14ac:dyDescent="0.25">
      <c r="F67" s="1">
        <v>57</v>
      </c>
      <c r="G67" s="9">
        <f t="shared" si="2"/>
        <v>2218.9450028857973</v>
      </c>
      <c r="H67" s="2">
        <f t="shared" si="7"/>
        <v>193187.26578496903</v>
      </c>
      <c r="L67" s="9"/>
      <c r="M67" s="2"/>
    </row>
    <row r="68" spans="6:13" x14ac:dyDescent="0.25">
      <c r="F68" s="1">
        <v>58</v>
      </c>
      <c r="G68" s="9">
        <f t="shared" si="2"/>
        <v>2244.7279018800778</v>
      </c>
      <c r="H68" s="2">
        <f t="shared" si="7"/>
        <v>195431.99368684911</v>
      </c>
      <c r="L68" s="9"/>
      <c r="M68" s="2"/>
    </row>
    <row r="69" spans="6:13" x14ac:dyDescent="0.25">
      <c r="F69" s="1">
        <v>59</v>
      </c>
      <c r="G69" s="9">
        <f t="shared" si="2"/>
        <v>2270.8103837300332</v>
      </c>
      <c r="H69" s="2">
        <f t="shared" si="7"/>
        <v>197702.80407057915</v>
      </c>
      <c r="L69" s="9"/>
      <c r="M69" s="2"/>
    </row>
    <row r="70" spans="6:13" x14ac:dyDescent="0.25">
      <c r="F70" s="1">
        <v>60</v>
      </c>
      <c r="G70" s="9">
        <f t="shared" si="2"/>
        <v>2297.19592942077</v>
      </c>
      <c r="H70" s="2">
        <f t="shared" si="7"/>
        <v>199999.99999999991</v>
      </c>
      <c r="L70" s="9"/>
      <c r="M70" s="2"/>
    </row>
    <row r="71" spans="6:13" x14ac:dyDescent="0.25">
      <c r="G71" s="9"/>
      <c r="H71" s="2"/>
      <c r="L71" s="9"/>
      <c r="M71" s="2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8E205341E0042BC2A682EB7BB845C" ma:contentTypeVersion="2" ma:contentTypeDescription="Create a new document." ma:contentTypeScope="" ma:versionID="2189d19ee545995137a6ae3a04085394">
  <xsd:schema xmlns:xsd="http://www.w3.org/2001/XMLSchema" xmlns:xs="http://www.w3.org/2001/XMLSchema" xmlns:p="http://schemas.microsoft.com/office/2006/metadata/properties" xmlns:ns3="9c8d4fcd-d01c-4621-bfc5-58360cd7efc8" targetNamespace="http://schemas.microsoft.com/office/2006/metadata/properties" ma:root="true" ma:fieldsID="be3443845cc59a80644c88a692839d0f" ns3:_="">
    <xsd:import namespace="9c8d4fcd-d01c-4621-bfc5-58360cd7ef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d4fcd-d01c-4621-bfc5-58360cd7e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3A9B7B-3887-4C00-8BD5-B27B3D669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8d4fcd-d01c-4621-bfc5-58360cd7e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E22C0-E758-450D-A94D-328BFC99A0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C9E81-3F3C-4446-A1C6-1E0C1379BC99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9c8d4fcd-d01c-4621-bfc5-58360cd7efc8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2023-05-28T04:16:43Z</dcterms:created>
  <dcterms:modified xsi:type="dcterms:W3CDTF">2023-05-28T05:17:11Z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2023-05-28T04:29:29Z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e383e9f3-93a2-4a11-a386-950102f165b8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0x0101000EE8E205341E0042BC2A682EB7BB845C</vt:lpwstr>
  </property>
</Properties>
</file>