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esktop\Data for study\Important data 2025\"/>
    </mc:Choice>
  </mc:AlternateContent>
  <xr:revisionPtr revIDLastSave="0" documentId="13_ncr:1_{7915B619-9CBF-4B8C-986D-409711942FB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optimiz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G41" i="1"/>
  <c r="F41" i="1"/>
  <c r="H86" i="1"/>
  <c r="G86" i="1"/>
  <c r="F86" i="1"/>
  <c r="H40" i="1"/>
  <c r="G40" i="1"/>
  <c r="F40" i="1"/>
  <c r="H27" i="1"/>
  <c r="G27" i="1"/>
  <c r="F27" i="1"/>
  <c r="H8" i="1"/>
  <c r="G8" i="1"/>
  <c r="F8" i="1"/>
  <c r="H76" i="1"/>
  <c r="G76" i="1"/>
  <c r="F76" i="1"/>
  <c r="H56" i="1"/>
  <c r="G56" i="1"/>
  <c r="F56" i="1"/>
  <c r="H87" i="1"/>
  <c r="G87" i="1"/>
  <c r="F87" i="1"/>
  <c r="H55" i="1"/>
  <c r="G55" i="1"/>
  <c r="F55" i="1"/>
  <c r="H69" i="1"/>
  <c r="G69" i="1"/>
  <c r="F69" i="1"/>
  <c r="H85" i="1"/>
  <c r="G85" i="1"/>
  <c r="F85" i="1"/>
  <c r="H54" i="1"/>
  <c r="G54" i="1"/>
  <c r="F54" i="1"/>
  <c r="H68" i="1"/>
  <c r="G68" i="1"/>
  <c r="F68" i="1"/>
  <c r="H53" i="1"/>
  <c r="G53" i="1"/>
  <c r="F53" i="1"/>
  <c r="H127" i="1"/>
  <c r="G127" i="1"/>
  <c r="F127" i="1"/>
  <c r="H84" i="1"/>
  <c r="G84" i="1"/>
  <c r="F84" i="1"/>
  <c r="H75" i="1"/>
  <c r="G75" i="1"/>
  <c r="F75" i="1"/>
  <c r="H95" i="1"/>
  <c r="G95" i="1"/>
  <c r="F95" i="1"/>
  <c r="H26" i="1"/>
  <c r="G26" i="1"/>
  <c r="F26" i="1"/>
  <c r="H83" i="1"/>
  <c r="G83" i="1"/>
  <c r="F83" i="1"/>
  <c r="H14" i="1"/>
  <c r="G14" i="1"/>
  <c r="F14" i="1"/>
  <c r="H52" i="1"/>
  <c r="G52" i="1"/>
  <c r="F52" i="1"/>
  <c r="H110" i="1"/>
  <c r="G110" i="1"/>
  <c r="F110" i="1"/>
  <c r="H119" i="1"/>
  <c r="G119" i="1"/>
  <c r="F119" i="1"/>
  <c r="H25" i="1"/>
  <c r="G25" i="1"/>
  <c r="F25" i="1"/>
  <c r="H24" i="1"/>
  <c r="G24" i="1"/>
  <c r="F24" i="1"/>
  <c r="H118" i="1"/>
  <c r="G118" i="1"/>
  <c r="F118" i="1"/>
  <c r="H51" i="1"/>
  <c r="G51" i="1"/>
  <c r="F51" i="1"/>
  <c r="H39" i="1"/>
  <c r="G39" i="1"/>
  <c r="F39" i="1"/>
  <c r="H98" i="1"/>
  <c r="G98" i="1"/>
  <c r="F98" i="1"/>
  <c r="H67" i="1"/>
  <c r="G67" i="1"/>
  <c r="F67" i="1"/>
  <c r="H38" i="1"/>
  <c r="G38" i="1"/>
  <c r="F38" i="1"/>
  <c r="H106" i="1"/>
  <c r="G106" i="1"/>
  <c r="F106" i="1"/>
  <c r="H50" i="1"/>
  <c r="G50" i="1"/>
  <c r="F50" i="1"/>
  <c r="H97" i="1"/>
  <c r="G97" i="1"/>
  <c r="F97" i="1"/>
  <c r="H82" i="1"/>
  <c r="G82" i="1"/>
  <c r="F82" i="1"/>
  <c r="H7" i="1"/>
  <c r="G7" i="1"/>
  <c r="F7" i="1"/>
  <c r="H74" i="1"/>
  <c r="G74" i="1"/>
  <c r="F74" i="1"/>
  <c r="H23" i="1"/>
  <c r="G23" i="1"/>
  <c r="F23" i="1"/>
  <c r="H109" i="1"/>
  <c r="G109" i="1"/>
  <c r="F109" i="1"/>
  <c r="H49" i="1"/>
  <c r="G49" i="1"/>
  <c r="F49" i="1"/>
  <c r="H126" i="1"/>
  <c r="G126" i="1"/>
  <c r="F126" i="1"/>
  <c r="H48" i="1"/>
  <c r="G48" i="1"/>
  <c r="F48" i="1"/>
  <c r="H73" i="1"/>
  <c r="G73" i="1"/>
  <c r="F73" i="1"/>
  <c r="H105" i="1"/>
  <c r="G105" i="1"/>
  <c r="F105" i="1"/>
  <c r="H13" i="1"/>
  <c r="G13" i="1"/>
  <c r="F13" i="1"/>
  <c r="H22" i="1"/>
  <c r="G22" i="1"/>
  <c r="F22" i="1"/>
  <c r="H37" i="1"/>
  <c r="G37" i="1"/>
  <c r="F37" i="1"/>
  <c r="H81" i="1"/>
  <c r="G81" i="1"/>
  <c r="F81" i="1"/>
  <c r="H21" i="1"/>
  <c r="G21" i="1"/>
  <c r="F21" i="1"/>
  <c r="H100" i="1"/>
  <c r="G100" i="1"/>
  <c r="F100" i="1"/>
  <c r="H47" i="1"/>
  <c r="G47" i="1"/>
  <c r="F47" i="1"/>
  <c r="H66" i="1"/>
  <c r="G66" i="1"/>
  <c r="F66" i="1"/>
  <c r="H117" i="1"/>
  <c r="G117" i="1"/>
  <c r="F117" i="1"/>
  <c r="H104" i="1"/>
  <c r="G104" i="1"/>
  <c r="F104" i="1"/>
  <c r="H6" i="1"/>
  <c r="G6" i="1"/>
  <c r="F6" i="1"/>
  <c r="H94" i="1"/>
  <c r="G94" i="1"/>
  <c r="F94" i="1"/>
  <c r="H93" i="1"/>
  <c r="G93" i="1"/>
  <c r="F93" i="1"/>
  <c r="H20" i="1"/>
  <c r="G20" i="1"/>
  <c r="F20" i="1"/>
  <c r="H125" i="1"/>
  <c r="G125" i="1"/>
  <c r="F125" i="1"/>
  <c r="H12" i="1"/>
  <c r="G12" i="1"/>
  <c r="F12" i="1"/>
  <c r="H116" i="1"/>
  <c r="G116" i="1"/>
  <c r="F116" i="1"/>
  <c r="H124" i="1"/>
  <c r="G124" i="1"/>
  <c r="F124" i="1"/>
  <c r="H80" i="1"/>
  <c r="G80" i="1"/>
  <c r="F80" i="1"/>
  <c r="H103" i="1"/>
  <c r="G103" i="1"/>
  <c r="F103" i="1"/>
  <c r="H36" i="1"/>
  <c r="G36" i="1"/>
  <c r="F36" i="1"/>
  <c r="H72" i="1"/>
  <c r="G72" i="1"/>
  <c r="F72" i="1"/>
  <c r="H115" i="1"/>
  <c r="G115" i="1"/>
  <c r="F115" i="1"/>
  <c r="H5" i="1"/>
  <c r="G5" i="1"/>
  <c r="F5" i="1"/>
  <c r="H123" i="1"/>
  <c r="G123" i="1"/>
  <c r="F123" i="1"/>
  <c r="H35" i="1"/>
  <c r="G35" i="1"/>
  <c r="F35" i="1"/>
  <c r="H79" i="1"/>
  <c r="G79" i="1"/>
  <c r="F79" i="1"/>
  <c r="H92" i="1"/>
  <c r="G92" i="1"/>
  <c r="F92" i="1"/>
  <c r="H108" i="1"/>
  <c r="G108" i="1"/>
  <c r="F108" i="1"/>
  <c r="H4" i="1"/>
  <c r="G4" i="1"/>
  <c r="F4" i="1"/>
  <c r="H65" i="1"/>
  <c r="G65" i="1"/>
  <c r="F65" i="1"/>
  <c r="H78" i="1"/>
  <c r="G78" i="1"/>
  <c r="F78" i="1"/>
  <c r="H19" i="1"/>
  <c r="G19" i="1"/>
  <c r="F19" i="1"/>
  <c r="H18" i="1"/>
  <c r="G18" i="1"/>
  <c r="F18" i="1"/>
  <c r="H114" i="1"/>
  <c r="G114" i="1"/>
  <c r="F114" i="1"/>
  <c r="H34" i="1"/>
  <c r="G34" i="1"/>
  <c r="F34" i="1"/>
  <c r="H122" i="1"/>
  <c r="G122" i="1"/>
  <c r="F122" i="1"/>
  <c r="H113" i="1"/>
  <c r="G113" i="1"/>
  <c r="F113" i="1"/>
  <c r="H96" i="1"/>
  <c r="G96" i="1"/>
  <c r="F96" i="1"/>
  <c r="H71" i="1"/>
  <c r="G71" i="1"/>
  <c r="F71" i="1"/>
  <c r="H11" i="1"/>
  <c r="G11" i="1"/>
  <c r="F11" i="1"/>
  <c r="H64" i="1"/>
  <c r="G64" i="1"/>
  <c r="F64" i="1"/>
  <c r="H70" i="1"/>
  <c r="G70" i="1"/>
  <c r="F70" i="1"/>
  <c r="H121" i="1"/>
  <c r="G121" i="1"/>
  <c r="F121" i="1"/>
  <c r="H10" i="1"/>
  <c r="G10" i="1"/>
  <c r="F10" i="1"/>
  <c r="H17" i="1"/>
  <c r="G17" i="1"/>
  <c r="F17" i="1"/>
  <c r="H16" i="1"/>
  <c r="G16" i="1"/>
  <c r="F16" i="1"/>
  <c r="H112" i="1"/>
  <c r="G112" i="1"/>
  <c r="F112" i="1"/>
  <c r="H91" i="1"/>
  <c r="G91" i="1"/>
  <c r="F91" i="1"/>
  <c r="H102" i="1"/>
  <c r="G102" i="1"/>
  <c r="F102" i="1"/>
  <c r="H33" i="1"/>
  <c r="G33" i="1"/>
  <c r="F33" i="1"/>
  <c r="H63" i="1"/>
  <c r="G63" i="1"/>
  <c r="F63" i="1"/>
  <c r="H62" i="1"/>
  <c r="G62" i="1"/>
  <c r="F62" i="1"/>
  <c r="H111" i="1"/>
  <c r="G111" i="1"/>
  <c r="F111" i="1"/>
  <c r="H61" i="1"/>
  <c r="G61" i="1"/>
  <c r="F61" i="1"/>
  <c r="H101" i="1"/>
  <c r="G101" i="1"/>
  <c r="F101" i="1"/>
  <c r="H32" i="1"/>
  <c r="G32" i="1"/>
  <c r="F32" i="1"/>
  <c r="H31" i="1"/>
  <c r="G31" i="1"/>
  <c r="F31" i="1"/>
  <c r="H46" i="1"/>
  <c r="G46" i="1"/>
  <c r="F46" i="1"/>
  <c r="H90" i="1"/>
  <c r="G90" i="1"/>
  <c r="F90" i="1"/>
  <c r="H30" i="1"/>
  <c r="G30" i="1"/>
  <c r="F30" i="1"/>
  <c r="H60" i="1"/>
  <c r="G60" i="1"/>
  <c r="F60" i="1"/>
  <c r="H45" i="1"/>
  <c r="G45" i="1"/>
  <c r="F45" i="1"/>
  <c r="H107" i="1"/>
  <c r="G107" i="1"/>
  <c r="F107" i="1"/>
  <c r="H120" i="1"/>
  <c r="G120" i="1"/>
  <c r="F120" i="1"/>
  <c r="H3" i="1"/>
  <c r="G3" i="1"/>
  <c r="F3" i="1"/>
  <c r="H9" i="1"/>
  <c r="G9" i="1"/>
  <c r="F9" i="1"/>
  <c r="H44" i="1"/>
  <c r="G44" i="1"/>
  <c r="F44" i="1"/>
  <c r="H89" i="1"/>
  <c r="G89" i="1"/>
  <c r="F89" i="1"/>
  <c r="H77" i="1"/>
  <c r="G77" i="1"/>
  <c r="F77" i="1"/>
  <c r="H29" i="1"/>
  <c r="G29" i="1"/>
  <c r="F29" i="1"/>
  <c r="H99" i="1"/>
  <c r="G99" i="1"/>
  <c r="F99" i="1"/>
  <c r="H43" i="1"/>
  <c r="G43" i="1"/>
  <c r="F43" i="1"/>
  <c r="H42" i="1"/>
  <c r="G42" i="1"/>
  <c r="F42" i="1"/>
  <c r="H59" i="1"/>
  <c r="G59" i="1"/>
  <c r="F59" i="1"/>
  <c r="H15" i="1"/>
  <c r="G15" i="1"/>
  <c r="F15" i="1"/>
  <c r="H58" i="1"/>
  <c r="G58" i="1"/>
  <c r="F58" i="1"/>
  <c r="H28" i="1"/>
  <c r="G28" i="1"/>
  <c r="F28" i="1"/>
  <c r="H88" i="1"/>
  <c r="G88" i="1"/>
  <c r="F88" i="1"/>
  <c r="H57" i="1"/>
  <c r="G57" i="1"/>
  <c r="F57" i="1"/>
</calcChain>
</file>

<file path=xl/sharedStrings.xml><?xml version="1.0" encoding="utf-8"?>
<sst xmlns="http://schemas.openxmlformats.org/spreadsheetml/2006/main" count="136" uniqueCount="27">
  <si>
    <t>MAE</t>
    <phoneticPr fontId="1" type="noConversion"/>
  </si>
  <si>
    <t>RMSE</t>
    <phoneticPr fontId="1" type="noConversion"/>
  </si>
  <si>
    <t>MAPE</t>
    <phoneticPr fontId="1" type="noConversion"/>
  </si>
  <si>
    <t>328C13N</t>
    <phoneticPr fontId="1" type="noConversion"/>
  </si>
  <si>
    <t>416N411</t>
    <phoneticPr fontId="1" type="noConversion"/>
  </si>
  <si>
    <t>325C4</t>
    <phoneticPr fontId="1" type="noConversion"/>
  </si>
  <si>
    <t>321C13</t>
    <phoneticPr fontId="1" type="noConversion"/>
  </si>
  <si>
    <t>327C13</t>
    <phoneticPr fontId="1" type="noConversion"/>
  </si>
  <si>
    <t>422NGQ</t>
    <phoneticPr fontId="1" type="noConversion"/>
  </si>
  <si>
    <t>415AN</t>
    <phoneticPr fontId="1" type="noConversion"/>
  </si>
  <si>
    <t>313C13</t>
    <phoneticPr fontId="1" type="noConversion"/>
  </si>
  <si>
    <t>309C4</t>
    <phoneticPr fontId="1" type="noConversion"/>
  </si>
  <si>
    <t>C13AAA</t>
    <phoneticPr fontId="1" type="noConversion"/>
  </si>
  <si>
    <t>424BCN</t>
    <phoneticPr fontId="1" type="noConversion"/>
  </si>
  <si>
    <t>424ACNZ</t>
    <phoneticPr fontId="1" type="noConversion"/>
  </si>
  <si>
    <t>425ACN</t>
    <phoneticPr fontId="1" type="noConversion"/>
  </si>
  <si>
    <t>411C13N</t>
    <phoneticPr fontId="1" type="noConversion"/>
  </si>
  <si>
    <t>422NC13</t>
    <phoneticPr fontId="1" type="noConversion"/>
  </si>
  <si>
    <t>417N411</t>
    <phoneticPr fontId="1" type="noConversion"/>
  </si>
  <si>
    <t>序号</t>
    <phoneticPr fontId="1" type="noConversion"/>
  </si>
  <si>
    <t>Original records</t>
    <phoneticPr fontId="1" type="noConversion"/>
  </si>
  <si>
    <t>C-Age</t>
    <phoneticPr fontId="1" type="noConversion"/>
  </si>
  <si>
    <r>
      <rPr>
        <b/>
        <i/>
        <sz val="11"/>
        <color theme="1"/>
        <rFont val="等线"/>
        <family val="3"/>
        <charset val="134"/>
        <scheme val="minor"/>
      </rPr>
      <t>f</t>
    </r>
    <r>
      <rPr>
        <b/>
        <vertAlign val="subscript"/>
        <sz val="11"/>
        <color theme="1"/>
        <rFont val="等线"/>
        <family val="3"/>
        <charset val="134"/>
        <scheme val="minor"/>
      </rPr>
      <t>cp</t>
    </r>
    <phoneticPr fontId="1" type="noConversion"/>
  </si>
  <si>
    <r>
      <rPr>
        <b/>
        <i/>
        <sz val="11"/>
        <color theme="1"/>
        <rFont val="等线"/>
        <family val="3"/>
        <charset val="134"/>
        <scheme val="minor"/>
      </rPr>
      <t>f</t>
    </r>
    <r>
      <rPr>
        <b/>
        <vertAlign val="subscript"/>
        <sz val="11"/>
        <color theme="1"/>
        <rFont val="等线"/>
        <family val="3"/>
        <charset val="134"/>
        <scheme val="minor"/>
      </rPr>
      <t>ct</t>
    </r>
    <phoneticPr fontId="1" type="noConversion"/>
  </si>
  <si>
    <t>ABS(D-E)</t>
    <phoneticPr fontId="1" type="noConversion"/>
  </si>
  <si>
    <r>
      <t>(D-E)</t>
    </r>
    <r>
      <rPr>
        <vertAlign val="superscript"/>
        <sz val="11"/>
        <color theme="1"/>
        <rFont val="等线"/>
        <family val="3"/>
        <charset val="134"/>
        <scheme val="minor"/>
      </rPr>
      <t>2</t>
    </r>
    <phoneticPr fontId="1" type="noConversion"/>
  </si>
  <si>
    <t>ABS((D-E)/E)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</si>
</sst>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vertAlign val="subscript"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  <font>
      <vertAlign val="superscript"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7"/>
  <sheetViews>
    <sheetView tabSelected="1" zoomScale="145" zoomScaleNormal="145" workbookViewId="0">
      <selection activeCell="L6" sqref="L6"/>
    </sheetView>
  </sheetViews>
  <sheetFormatPr defaultRowHeight="14.25" x14ac:dyDescent="0.2"/>
  <cols>
    <col min="1" max="1" width="5.625" style="2" customWidth="1"/>
    <col min="2" max="2" width="16.75" style="2" customWidth="1"/>
    <col min="3" max="3" width="9" style="2"/>
    <col min="4" max="5" width="10.5" style="6" customWidth="1"/>
    <col min="6" max="7" width="10.5" style="2" customWidth="1"/>
    <col min="8" max="8" width="11" style="2" customWidth="1"/>
  </cols>
  <sheetData>
    <row r="1" spans="1:8" ht="18.75" customHeight="1" x14ac:dyDescent="0.2">
      <c r="A1" s="19" t="s">
        <v>19</v>
      </c>
      <c r="B1" s="20" t="s">
        <v>20</v>
      </c>
      <c r="C1" s="20" t="s">
        <v>21</v>
      </c>
      <c r="D1" s="21" t="s">
        <v>22</v>
      </c>
      <c r="E1" s="21" t="s">
        <v>23</v>
      </c>
      <c r="F1" s="22" t="s">
        <v>0</v>
      </c>
      <c r="G1" s="22" t="s">
        <v>1</v>
      </c>
      <c r="H1" s="22" t="s">
        <v>2</v>
      </c>
    </row>
    <row r="2" spans="1:8" ht="18.75" customHeight="1" x14ac:dyDescent="0.2">
      <c r="A2" s="19"/>
      <c r="B2" s="23"/>
      <c r="C2" s="23"/>
      <c r="D2" s="24"/>
      <c r="E2" s="24"/>
      <c r="F2" s="3" t="s">
        <v>24</v>
      </c>
      <c r="G2" s="3" t="s">
        <v>25</v>
      </c>
      <c r="H2" s="3" t="s">
        <v>26</v>
      </c>
    </row>
    <row r="3" spans="1:8" x14ac:dyDescent="0.2">
      <c r="A3" s="2">
        <v>1</v>
      </c>
      <c r="B3" s="3" t="s">
        <v>11</v>
      </c>
      <c r="C3" s="1">
        <v>19</v>
      </c>
      <c r="D3" s="4">
        <v>17.807400000000001</v>
      </c>
      <c r="E3" s="5">
        <v>15</v>
      </c>
      <c r="F3" s="3">
        <f t="shared" ref="F3:F34" si="0">ABS(D3-E3)</f>
        <v>2.8074000000000012</v>
      </c>
      <c r="G3" s="3">
        <f t="shared" ref="G3:G34" si="1">(D3-E3)^2</f>
        <v>7.8814947600000069</v>
      </c>
      <c r="H3" s="3">
        <f t="shared" ref="H3:H34" si="2">ABS((D3-E3)/E3)</f>
        <v>0.18716000000000008</v>
      </c>
    </row>
    <row r="4" spans="1:8" x14ac:dyDescent="0.2">
      <c r="A4" s="2">
        <v>2</v>
      </c>
      <c r="B4" s="3" t="s">
        <v>11</v>
      </c>
      <c r="C4" s="1">
        <v>28</v>
      </c>
      <c r="D4" s="4">
        <v>18.0547</v>
      </c>
      <c r="E4" s="5">
        <v>15.7</v>
      </c>
      <c r="F4" s="3">
        <f t="shared" si="0"/>
        <v>2.3547000000000011</v>
      </c>
      <c r="G4" s="3">
        <f t="shared" si="1"/>
        <v>5.5446120900000055</v>
      </c>
      <c r="H4" s="3">
        <f t="shared" si="2"/>
        <v>0.1499808917197453</v>
      </c>
    </row>
    <row r="5" spans="1:8" x14ac:dyDescent="0.2">
      <c r="A5" s="2">
        <v>3</v>
      </c>
      <c r="B5" s="3" t="s">
        <v>11</v>
      </c>
      <c r="C5" s="1">
        <v>56</v>
      </c>
      <c r="D5" s="4">
        <v>24.5627</v>
      </c>
      <c r="E5" s="5">
        <v>23.4</v>
      </c>
      <c r="F5" s="3">
        <f t="shared" si="0"/>
        <v>1.162700000000001</v>
      </c>
      <c r="G5" s="3">
        <f t="shared" si="1"/>
        <v>1.3518712900000023</v>
      </c>
      <c r="H5" s="3">
        <f t="shared" si="2"/>
        <v>4.9688034188034233E-2</v>
      </c>
    </row>
    <row r="6" spans="1:8" x14ac:dyDescent="0.2">
      <c r="A6" s="2">
        <v>4</v>
      </c>
      <c r="B6" s="3" t="s">
        <v>11</v>
      </c>
      <c r="C6" s="1">
        <v>56</v>
      </c>
      <c r="D6" s="4">
        <v>25.215399999999999</v>
      </c>
      <c r="E6" s="5">
        <v>22.9</v>
      </c>
      <c r="F6" s="3">
        <f t="shared" si="0"/>
        <v>2.3154000000000003</v>
      </c>
      <c r="G6" s="3">
        <f t="shared" si="1"/>
        <v>5.3610771600000016</v>
      </c>
      <c r="H6" s="3">
        <f t="shared" si="2"/>
        <v>0.10110917030567687</v>
      </c>
    </row>
    <row r="7" spans="1:8" x14ac:dyDescent="0.2">
      <c r="A7" s="2">
        <v>5</v>
      </c>
      <c r="B7" s="3" t="s">
        <v>11</v>
      </c>
      <c r="C7" s="1">
        <v>56</v>
      </c>
      <c r="D7" s="4">
        <v>24.576799999999999</v>
      </c>
      <c r="E7" s="5">
        <v>23.4</v>
      </c>
      <c r="F7" s="3">
        <f t="shared" si="0"/>
        <v>1.1768000000000001</v>
      </c>
      <c r="G7" s="3">
        <f t="shared" si="1"/>
        <v>1.3848582400000002</v>
      </c>
      <c r="H7" s="3">
        <f t="shared" si="2"/>
        <v>5.0290598290598294E-2</v>
      </c>
    </row>
    <row r="8" spans="1:8" x14ac:dyDescent="0.2">
      <c r="A8" s="2">
        <v>6</v>
      </c>
      <c r="B8" s="3" t="s">
        <v>11</v>
      </c>
      <c r="C8" s="1">
        <v>19</v>
      </c>
      <c r="D8" s="4">
        <v>19.002500000000001</v>
      </c>
      <c r="E8" s="5">
        <v>15.7</v>
      </c>
      <c r="F8" s="3">
        <f t="shared" si="0"/>
        <v>3.302500000000002</v>
      </c>
      <c r="G8" s="3">
        <f t="shared" si="1"/>
        <v>10.906506250000014</v>
      </c>
      <c r="H8" s="3">
        <f t="shared" si="2"/>
        <v>0.21035031847133773</v>
      </c>
    </row>
    <row r="9" spans="1:8" x14ac:dyDescent="0.2">
      <c r="A9" s="2">
        <v>1</v>
      </c>
      <c r="B9" s="3" t="s">
        <v>10</v>
      </c>
      <c r="C9" s="1">
        <v>28</v>
      </c>
      <c r="D9" s="4">
        <v>26.074300000000001</v>
      </c>
      <c r="E9" s="5">
        <v>25.5</v>
      </c>
      <c r="F9" s="3">
        <f t="shared" si="0"/>
        <v>0.57430000000000092</v>
      </c>
      <c r="G9" s="3">
        <f t="shared" si="1"/>
        <v>0.32982049000000108</v>
      </c>
      <c r="H9" s="3">
        <f t="shared" si="2"/>
        <v>2.2521568627451017E-2</v>
      </c>
    </row>
    <row r="10" spans="1:8" x14ac:dyDescent="0.2">
      <c r="A10" s="2">
        <v>2</v>
      </c>
      <c r="B10" s="3" t="s">
        <v>10</v>
      </c>
      <c r="C10" s="1">
        <v>28</v>
      </c>
      <c r="D10" s="4">
        <v>29.840800000000002</v>
      </c>
      <c r="E10" s="5">
        <v>25.7</v>
      </c>
      <c r="F10" s="3">
        <f t="shared" si="0"/>
        <v>4.1408000000000023</v>
      </c>
      <c r="G10" s="3">
        <f t="shared" si="1"/>
        <v>17.146224640000018</v>
      </c>
      <c r="H10" s="3">
        <f t="shared" si="2"/>
        <v>0.16112062256809348</v>
      </c>
    </row>
    <row r="11" spans="1:8" x14ac:dyDescent="0.2">
      <c r="A11" s="2">
        <v>3</v>
      </c>
      <c r="B11" s="3" t="s">
        <v>10</v>
      </c>
      <c r="C11" s="1">
        <v>14</v>
      </c>
      <c r="D11" s="4">
        <v>21.064499999999999</v>
      </c>
      <c r="E11" s="5">
        <v>22.5</v>
      </c>
      <c r="F11" s="3">
        <f t="shared" si="0"/>
        <v>1.4355000000000011</v>
      </c>
      <c r="G11" s="3">
        <f t="shared" si="1"/>
        <v>2.0606602500000033</v>
      </c>
      <c r="H11" s="3">
        <f t="shared" si="2"/>
        <v>6.3800000000000051E-2</v>
      </c>
    </row>
    <row r="12" spans="1:8" x14ac:dyDescent="0.2">
      <c r="A12" s="2">
        <v>4</v>
      </c>
      <c r="B12" s="3" t="s">
        <v>10</v>
      </c>
      <c r="C12" s="1">
        <v>28</v>
      </c>
      <c r="D12" s="4">
        <v>28.659400000000002</v>
      </c>
      <c r="E12" s="5">
        <v>25.7</v>
      </c>
      <c r="F12" s="3">
        <f t="shared" si="0"/>
        <v>2.9594000000000023</v>
      </c>
      <c r="G12" s="3">
        <f t="shared" si="1"/>
        <v>8.7580483600000125</v>
      </c>
      <c r="H12" s="3">
        <f t="shared" si="2"/>
        <v>0.11515175097276274</v>
      </c>
    </row>
    <row r="13" spans="1:8" x14ac:dyDescent="0.2">
      <c r="A13" s="2">
        <v>5</v>
      </c>
      <c r="B13" s="3" t="s">
        <v>10</v>
      </c>
      <c r="C13" s="1">
        <v>56</v>
      </c>
      <c r="D13" s="4">
        <v>30.343800000000002</v>
      </c>
      <c r="E13" s="5">
        <v>29.7</v>
      </c>
      <c r="F13" s="3">
        <f t="shared" si="0"/>
        <v>0.64380000000000237</v>
      </c>
      <c r="G13" s="3">
        <f t="shared" si="1"/>
        <v>0.41447844000000306</v>
      </c>
      <c r="H13" s="3">
        <f t="shared" si="2"/>
        <v>2.1676767676767756E-2</v>
      </c>
    </row>
    <row r="14" spans="1:8" x14ac:dyDescent="0.2">
      <c r="A14" s="2">
        <v>6</v>
      </c>
      <c r="B14" s="3" t="s">
        <v>10</v>
      </c>
      <c r="C14" s="1">
        <v>56</v>
      </c>
      <c r="D14" s="4">
        <v>31.155799999999999</v>
      </c>
      <c r="E14" s="5">
        <v>30.1</v>
      </c>
      <c r="F14" s="3">
        <f t="shared" si="0"/>
        <v>1.0557999999999979</v>
      </c>
      <c r="G14" s="3">
        <f t="shared" si="1"/>
        <v>1.1147136399999955</v>
      </c>
      <c r="H14" s="3">
        <f t="shared" si="2"/>
        <v>3.5076411960132815E-2</v>
      </c>
    </row>
    <row r="15" spans="1:8" x14ac:dyDescent="0.2">
      <c r="A15" s="2">
        <v>7</v>
      </c>
      <c r="B15" s="3" t="s">
        <v>6</v>
      </c>
      <c r="C15" s="1">
        <v>56</v>
      </c>
      <c r="D15" s="4">
        <v>31.8202</v>
      </c>
      <c r="E15" s="5">
        <v>30</v>
      </c>
      <c r="F15" s="3">
        <f t="shared" si="0"/>
        <v>1.8201999999999998</v>
      </c>
      <c r="G15" s="3">
        <f t="shared" si="1"/>
        <v>3.3131280399999992</v>
      </c>
      <c r="H15" s="3">
        <f t="shared" si="2"/>
        <v>6.0673333333333329E-2</v>
      </c>
    </row>
    <row r="16" spans="1:8" x14ac:dyDescent="0.2">
      <c r="A16" s="2">
        <v>8</v>
      </c>
      <c r="B16" s="3" t="s">
        <v>6</v>
      </c>
      <c r="C16" s="1">
        <v>18</v>
      </c>
      <c r="D16" s="4">
        <v>23.8157</v>
      </c>
      <c r="E16" s="5">
        <v>23.7</v>
      </c>
      <c r="F16" s="3">
        <f t="shared" si="0"/>
        <v>0.11570000000000036</v>
      </c>
      <c r="G16" s="3">
        <f t="shared" si="1"/>
        <v>1.3386490000000082E-2</v>
      </c>
      <c r="H16" s="3">
        <f t="shared" si="2"/>
        <v>4.8818565400844038E-3</v>
      </c>
    </row>
    <row r="17" spans="1:8" x14ac:dyDescent="0.2">
      <c r="A17" s="2">
        <v>9</v>
      </c>
      <c r="B17" s="3" t="s">
        <v>6</v>
      </c>
      <c r="C17" s="1">
        <v>28</v>
      </c>
      <c r="D17" s="4">
        <v>25.868400000000001</v>
      </c>
      <c r="E17" s="5">
        <v>26.1</v>
      </c>
      <c r="F17" s="3">
        <f t="shared" si="0"/>
        <v>0.23160000000000025</v>
      </c>
      <c r="G17" s="3">
        <f t="shared" si="1"/>
        <v>5.3638560000000113E-2</v>
      </c>
      <c r="H17" s="3">
        <f t="shared" si="2"/>
        <v>8.8735632183908134E-3</v>
      </c>
    </row>
    <row r="18" spans="1:8" x14ac:dyDescent="0.2">
      <c r="A18" s="2">
        <v>10</v>
      </c>
      <c r="B18" s="3" t="s">
        <v>6</v>
      </c>
      <c r="C18" s="1">
        <v>18</v>
      </c>
      <c r="D18" s="4">
        <v>25.601400000000002</v>
      </c>
      <c r="E18" s="5">
        <v>22.3</v>
      </c>
      <c r="F18" s="3">
        <f t="shared" si="0"/>
        <v>3.301400000000001</v>
      </c>
      <c r="G18" s="3">
        <f t="shared" si="1"/>
        <v>10.899241960000007</v>
      </c>
      <c r="H18" s="3">
        <f t="shared" si="2"/>
        <v>0.14804484304932738</v>
      </c>
    </row>
    <row r="19" spans="1:8" x14ac:dyDescent="0.2">
      <c r="A19" s="2">
        <v>11</v>
      </c>
      <c r="B19" s="3" t="s">
        <v>6</v>
      </c>
      <c r="C19" s="1">
        <v>18</v>
      </c>
      <c r="D19" s="4">
        <v>30.610700000000001</v>
      </c>
      <c r="E19" s="5">
        <v>23.7</v>
      </c>
      <c r="F19" s="3">
        <f t="shared" si="0"/>
        <v>6.9107000000000021</v>
      </c>
      <c r="G19" s="3">
        <f t="shared" si="1"/>
        <v>47.757774490000031</v>
      </c>
      <c r="H19" s="3">
        <f t="shared" si="2"/>
        <v>0.29159071729957814</v>
      </c>
    </row>
    <row r="20" spans="1:8" x14ac:dyDescent="0.2">
      <c r="A20" s="2">
        <v>12</v>
      </c>
      <c r="B20" s="3" t="s">
        <v>6</v>
      </c>
      <c r="C20" s="1">
        <v>28</v>
      </c>
      <c r="D20" s="4">
        <v>26.831600000000002</v>
      </c>
      <c r="E20" s="5">
        <v>26.1</v>
      </c>
      <c r="F20" s="3">
        <f t="shared" si="0"/>
        <v>0.73160000000000025</v>
      </c>
      <c r="G20" s="3">
        <f t="shared" si="1"/>
        <v>0.53523856000000036</v>
      </c>
      <c r="H20" s="3">
        <f t="shared" si="2"/>
        <v>2.8030651340996176E-2</v>
      </c>
    </row>
    <row r="21" spans="1:8" x14ac:dyDescent="0.2">
      <c r="A21" s="2">
        <v>13</v>
      </c>
      <c r="B21" s="3" t="s">
        <v>6</v>
      </c>
      <c r="C21" s="1">
        <v>7</v>
      </c>
      <c r="D21" s="4">
        <v>13.866400000000001</v>
      </c>
      <c r="E21" s="5">
        <v>14.9</v>
      </c>
      <c r="F21" s="3">
        <f t="shared" si="0"/>
        <v>1.0335999999999999</v>
      </c>
      <c r="G21" s="3">
        <f t="shared" si="1"/>
        <v>1.0683289599999997</v>
      </c>
      <c r="H21" s="3">
        <f t="shared" si="2"/>
        <v>6.9369127516778512E-2</v>
      </c>
    </row>
    <row r="22" spans="1:8" x14ac:dyDescent="0.2">
      <c r="A22" s="2">
        <v>14</v>
      </c>
      <c r="B22" s="3" t="s">
        <v>6</v>
      </c>
      <c r="C22" s="1">
        <v>18</v>
      </c>
      <c r="D22" s="4">
        <v>23.244700000000002</v>
      </c>
      <c r="E22" s="5">
        <v>26.9</v>
      </c>
      <c r="F22" s="3">
        <f t="shared" si="0"/>
        <v>3.6552999999999969</v>
      </c>
      <c r="G22" s="3">
        <f t="shared" si="1"/>
        <v>13.361218089999976</v>
      </c>
      <c r="H22" s="3">
        <f t="shared" si="2"/>
        <v>0.13588475836431216</v>
      </c>
    </row>
    <row r="23" spans="1:8" x14ac:dyDescent="0.2">
      <c r="A23" s="2">
        <v>15</v>
      </c>
      <c r="B23" s="3" t="s">
        <v>6</v>
      </c>
      <c r="C23" s="1">
        <v>28</v>
      </c>
      <c r="D23" s="4">
        <v>28.711300000000001</v>
      </c>
      <c r="E23" s="5">
        <v>28.8</v>
      </c>
      <c r="F23" s="3">
        <f t="shared" si="0"/>
        <v>8.8699999999999335E-2</v>
      </c>
      <c r="G23" s="3">
        <f t="shared" si="1"/>
        <v>7.8676899999998821E-3</v>
      </c>
      <c r="H23" s="3">
        <f t="shared" si="2"/>
        <v>3.0798611111110879E-3</v>
      </c>
    </row>
    <row r="24" spans="1:8" x14ac:dyDescent="0.2">
      <c r="A24" s="2">
        <v>16</v>
      </c>
      <c r="B24" s="3" t="s">
        <v>6</v>
      </c>
      <c r="C24" s="1">
        <v>18</v>
      </c>
      <c r="D24" s="4">
        <v>22.6875</v>
      </c>
      <c r="E24" s="5">
        <v>26.9</v>
      </c>
      <c r="F24" s="3">
        <f t="shared" si="0"/>
        <v>4.2124999999999986</v>
      </c>
      <c r="G24" s="3">
        <f t="shared" si="1"/>
        <v>17.745156249999987</v>
      </c>
      <c r="H24" s="3">
        <f t="shared" si="2"/>
        <v>0.15659851301115238</v>
      </c>
    </row>
    <row r="25" spans="1:8" x14ac:dyDescent="0.2">
      <c r="A25" s="2">
        <v>17</v>
      </c>
      <c r="B25" s="3" t="s">
        <v>6</v>
      </c>
      <c r="C25" s="1">
        <v>56</v>
      </c>
      <c r="D25" s="4">
        <v>29.545100000000001</v>
      </c>
      <c r="E25" s="5">
        <v>30</v>
      </c>
      <c r="F25" s="3">
        <f t="shared" si="0"/>
        <v>0.45489999999999853</v>
      </c>
      <c r="G25" s="3">
        <f t="shared" si="1"/>
        <v>0.20693400999999867</v>
      </c>
      <c r="H25" s="3">
        <f t="shared" si="2"/>
        <v>1.5163333333333284E-2</v>
      </c>
    </row>
    <row r="26" spans="1:8" x14ac:dyDescent="0.2">
      <c r="A26" s="2">
        <v>18</v>
      </c>
      <c r="B26" s="3" t="s">
        <v>6</v>
      </c>
      <c r="C26" s="1">
        <v>7</v>
      </c>
      <c r="D26" s="4">
        <v>14.113099999999999</v>
      </c>
      <c r="E26" s="5">
        <v>16.100000000000001</v>
      </c>
      <c r="F26" s="3">
        <f t="shared" si="0"/>
        <v>1.9869000000000021</v>
      </c>
      <c r="G26" s="3">
        <f t="shared" si="1"/>
        <v>3.9477716100000082</v>
      </c>
      <c r="H26" s="3">
        <f t="shared" si="2"/>
        <v>0.12340993788819887</v>
      </c>
    </row>
    <row r="27" spans="1:8" x14ac:dyDescent="0.2">
      <c r="A27" s="2">
        <v>19</v>
      </c>
      <c r="B27" s="3" t="s">
        <v>6</v>
      </c>
      <c r="C27" s="1">
        <v>28</v>
      </c>
      <c r="D27" s="4">
        <v>30.311900000000001</v>
      </c>
      <c r="E27" s="5">
        <v>28.8</v>
      </c>
      <c r="F27" s="3">
        <f t="shared" si="0"/>
        <v>1.5119000000000007</v>
      </c>
      <c r="G27" s="3">
        <f t="shared" si="1"/>
        <v>2.2858416100000021</v>
      </c>
      <c r="H27" s="3">
        <f t="shared" si="2"/>
        <v>5.2496527777777802E-2</v>
      </c>
    </row>
    <row r="28" spans="1:8" x14ac:dyDescent="0.2">
      <c r="A28" s="2">
        <v>1</v>
      </c>
      <c r="B28" s="3" t="s">
        <v>5</v>
      </c>
      <c r="C28" s="1">
        <v>88</v>
      </c>
      <c r="D28" s="4">
        <v>15.6554</v>
      </c>
      <c r="E28" s="5">
        <v>14.6</v>
      </c>
      <c r="F28" s="3">
        <f t="shared" si="0"/>
        <v>1.0554000000000006</v>
      </c>
      <c r="G28" s="3">
        <f t="shared" si="1"/>
        <v>1.1138691600000012</v>
      </c>
      <c r="H28" s="3">
        <f t="shared" si="2"/>
        <v>7.2287671232876757E-2</v>
      </c>
    </row>
    <row r="29" spans="1:8" x14ac:dyDescent="0.2">
      <c r="A29" s="2">
        <v>2</v>
      </c>
      <c r="B29" s="3" t="s">
        <v>5</v>
      </c>
      <c r="C29" s="1">
        <v>28</v>
      </c>
      <c r="D29" s="4">
        <v>13.019399999999999</v>
      </c>
      <c r="E29" s="5">
        <v>13</v>
      </c>
      <c r="F29" s="3">
        <f t="shared" si="0"/>
        <v>1.9399999999999196E-2</v>
      </c>
      <c r="G29" s="3">
        <f t="shared" si="1"/>
        <v>3.7635999999996878E-4</v>
      </c>
      <c r="H29" s="3">
        <f t="shared" si="2"/>
        <v>1.4923076923076305E-3</v>
      </c>
    </row>
    <row r="30" spans="1:8" x14ac:dyDescent="0.2">
      <c r="A30" s="2">
        <v>3</v>
      </c>
      <c r="B30" s="3" t="s">
        <v>5</v>
      </c>
      <c r="C30" s="1">
        <v>28</v>
      </c>
      <c r="D30" s="4">
        <v>12.6242</v>
      </c>
      <c r="E30" s="5">
        <v>13</v>
      </c>
      <c r="F30" s="3">
        <f t="shared" si="0"/>
        <v>0.37579999999999991</v>
      </c>
      <c r="G30" s="3">
        <f t="shared" si="1"/>
        <v>0.14122563999999993</v>
      </c>
      <c r="H30" s="3">
        <f t="shared" si="2"/>
        <v>2.8907692307692301E-2</v>
      </c>
    </row>
    <row r="31" spans="1:8" x14ac:dyDescent="0.2">
      <c r="A31" s="2">
        <v>4</v>
      </c>
      <c r="B31" s="3" t="s">
        <v>5</v>
      </c>
      <c r="C31" s="1">
        <v>88</v>
      </c>
      <c r="D31" s="4">
        <v>13.536</v>
      </c>
      <c r="E31" s="5">
        <v>14.6</v>
      </c>
      <c r="F31" s="3">
        <f t="shared" si="0"/>
        <v>1.0640000000000001</v>
      </c>
      <c r="G31" s="3">
        <f t="shared" si="1"/>
        <v>1.1320960000000002</v>
      </c>
      <c r="H31" s="3">
        <f t="shared" si="2"/>
        <v>7.2876712328767135E-2</v>
      </c>
    </row>
    <row r="32" spans="1:8" x14ac:dyDescent="0.2">
      <c r="A32" s="2">
        <v>5</v>
      </c>
      <c r="B32" s="3" t="s">
        <v>5</v>
      </c>
      <c r="C32" s="1">
        <v>28</v>
      </c>
      <c r="D32" s="4">
        <v>12.4002</v>
      </c>
      <c r="E32" s="5">
        <v>12.8</v>
      </c>
      <c r="F32" s="3">
        <f t="shared" si="0"/>
        <v>0.39980000000000082</v>
      </c>
      <c r="G32" s="3">
        <f t="shared" si="1"/>
        <v>0.15984004000000065</v>
      </c>
      <c r="H32" s="3">
        <f t="shared" si="2"/>
        <v>3.1234375000000064E-2</v>
      </c>
    </row>
    <row r="33" spans="1:8" x14ac:dyDescent="0.2">
      <c r="A33" s="2">
        <v>6</v>
      </c>
      <c r="B33" s="3" t="s">
        <v>5</v>
      </c>
      <c r="C33" s="1">
        <v>56</v>
      </c>
      <c r="D33" s="4">
        <v>16.609200000000001</v>
      </c>
      <c r="E33" s="5">
        <v>13.9</v>
      </c>
      <c r="F33" s="3">
        <f t="shared" si="0"/>
        <v>2.7092000000000009</v>
      </c>
      <c r="G33" s="3">
        <f t="shared" si="1"/>
        <v>7.3397646400000047</v>
      </c>
      <c r="H33" s="3">
        <f t="shared" si="2"/>
        <v>0.19490647482014395</v>
      </c>
    </row>
    <row r="34" spans="1:8" x14ac:dyDescent="0.2">
      <c r="A34" s="2">
        <v>7</v>
      </c>
      <c r="B34" s="3" t="s">
        <v>5</v>
      </c>
      <c r="C34" s="1">
        <v>56</v>
      </c>
      <c r="D34" s="4">
        <v>18.8431</v>
      </c>
      <c r="E34" s="5">
        <v>14</v>
      </c>
      <c r="F34" s="3">
        <f t="shared" si="0"/>
        <v>4.8430999999999997</v>
      </c>
      <c r="G34" s="3">
        <f t="shared" si="1"/>
        <v>23.455617609999997</v>
      </c>
      <c r="H34" s="3">
        <f t="shared" si="2"/>
        <v>0.34593571428571429</v>
      </c>
    </row>
    <row r="35" spans="1:8" x14ac:dyDescent="0.2">
      <c r="A35" s="2">
        <v>8</v>
      </c>
      <c r="B35" s="3" t="s">
        <v>5</v>
      </c>
      <c r="C35" s="1">
        <v>14</v>
      </c>
      <c r="D35" s="4">
        <v>12.221</v>
      </c>
      <c r="E35" s="5">
        <v>12.8</v>
      </c>
      <c r="F35" s="3">
        <f t="shared" ref="F35:F66" si="3">ABS(D35-E35)</f>
        <v>0.57900000000000063</v>
      </c>
      <c r="G35" s="3">
        <f t="shared" ref="G35:G66" si="4">(D35-E35)^2</f>
        <v>0.33524100000000073</v>
      </c>
      <c r="H35" s="3">
        <f t="shared" ref="H35:H66" si="5">ABS((D35-E35)/E35)</f>
        <v>4.5234375000000049E-2</v>
      </c>
    </row>
    <row r="36" spans="1:8" x14ac:dyDescent="0.2">
      <c r="A36" s="2">
        <v>9</v>
      </c>
      <c r="B36" s="3" t="s">
        <v>5</v>
      </c>
      <c r="C36" s="1">
        <v>14</v>
      </c>
      <c r="D36" s="4">
        <v>13.096399999999999</v>
      </c>
      <c r="E36" s="5">
        <v>12.1</v>
      </c>
      <c r="F36" s="3">
        <f t="shared" si="3"/>
        <v>0.99639999999999951</v>
      </c>
      <c r="G36" s="3">
        <f t="shared" si="4"/>
        <v>0.99281295999999897</v>
      </c>
      <c r="H36" s="3">
        <f t="shared" si="5"/>
        <v>8.2347107438016487E-2</v>
      </c>
    </row>
    <row r="37" spans="1:8" x14ac:dyDescent="0.2">
      <c r="A37" s="2">
        <v>10</v>
      </c>
      <c r="B37" s="3" t="s">
        <v>5</v>
      </c>
      <c r="C37" s="1">
        <v>88</v>
      </c>
      <c r="D37" s="4">
        <v>14.476100000000001</v>
      </c>
      <c r="E37" s="5">
        <v>15.3</v>
      </c>
      <c r="F37" s="3">
        <f t="shared" si="3"/>
        <v>0.82390000000000008</v>
      </c>
      <c r="G37" s="3">
        <f t="shared" si="4"/>
        <v>0.67881121000000011</v>
      </c>
      <c r="H37" s="3">
        <f t="shared" si="5"/>
        <v>5.3849673202614384E-2</v>
      </c>
    </row>
    <row r="38" spans="1:8" x14ac:dyDescent="0.2">
      <c r="A38" s="2">
        <v>11</v>
      </c>
      <c r="B38" s="3" t="s">
        <v>5</v>
      </c>
      <c r="C38" s="1">
        <v>28</v>
      </c>
      <c r="D38" s="4">
        <v>13.837999999999999</v>
      </c>
      <c r="E38" s="5">
        <v>12.7</v>
      </c>
      <c r="F38" s="3">
        <f t="shared" si="3"/>
        <v>1.1379999999999999</v>
      </c>
      <c r="G38" s="3">
        <f t="shared" si="4"/>
        <v>1.2950439999999999</v>
      </c>
      <c r="H38" s="3">
        <f t="shared" si="5"/>
        <v>8.9606299212598425E-2</v>
      </c>
    </row>
    <row r="39" spans="1:8" x14ac:dyDescent="0.2">
      <c r="A39" s="2">
        <v>12</v>
      </c>
      <c r="B39" s="3" t="s">
        <v>5</v>
      </c>
      <c r="C39" s="1">
        <v>88</v>
      </c>
      <c r="D39" s="4">
        <v>15.2372</v>
      </c>
      <c r="E39" s="5">
        <v>13.4</v>
      </c>
      <c r="F39" s="3">
        <f t="shared" si="3"/>
        <v>1.8371999999999993</v>
      </c>
      <c r="G39" s="3">
        <f t="shared" si="4"/>
        <v>3.3753038399999973</v>
      </c>
      <c r="H39" s="3">
        <f t="shared" si="5"/>
        <v>0.13710447761194025</v>
      </c>
    </row>
    <row r="40" spans="1:8" x14ac:dyDescent="0.2">
      <c r="A40" s="2">
        <v>13</v>
      </c>
      <c r="B40" s="3" t="s">
        <v>5</v>
      </c>
      <c r="C40" s="1">
        <v>14</v>
      </c>
      <c r="D40" s="4">
        <v>13.0975</v>
      </c>
      <c r="E40" s="5">
        <v>12.1</v>
      </c>
      <c r="F40" s="3">
        <f t="shared" si="3"/>
        <v>0.9975000000000005</v>
      </c>
      <c r="G40" s="3">
        <f t="shared" si="4"/>
        <v>0.99500625000000098</v>
      </c>
      <c r="H40" s="3">
        <f t="shared" si="5"/>
        <v>8.243801652892567E-2</v>
      </c>
    </row>
    <row r="41" spans="1:8" x14ac:dyDescent="0.2">
      <c r="A41" s="2">
        <v>14</v>
      </c>
      <c r="B41" s="3" t="s">
        <v>5</v>
      </c>
      <c r="C41" s="1">
        <v>14</v>
      </c>
      <c r="D41" s="4">
        <v>13.0077</v>
      </c>
      <c r="E41" s="5">
        <v>12.8</v>
      </c>
      <c r="F41" s="3">
        <f t="shared" si="3"/>
        <v>0.20769999999999911</v>
      </c>
      <c r="G41" s="3">
        <f t="shared" si="4"/>
        <v>4.3139289999999629E-2</v>
      </c>
      <c r="H41" s="3">
        <f t="shared" si="5"/>
        <v>1.622656249999993E-2</v>
      </c>
    </row>
    <row r="42" spans="1:8" x14ac:dyDescent="0.2">
      <c r="A42" s="2">
        <v>1</v>
      </c>
      <c r="B42" s="3" t="s">
        <v>7</v>
      </c>
      <c r="C42" s="1">
        <v>86</v>
      </c>
      <c r="D42" s="4">
        <v>33.5351</v>
      </c>
      <c r="E42" s="5">
        <v>33</v>
      </c>
      <c r="F42" s="3">
        <f t="shared" si="3"/>
        <v>0.53509999999999991</v>
      </c>
      <c r="G42" s="3">
        <f t="shared" si="4"/>
        <v>0.28633200999999991</v>
      </c>
      <c r="H42" s="3">
        <f t="shared" si="5"/>
        <v>1.6215151515151512E-2</v>
      </c>
    </row>
    <row r="43" spans="1:8" x14ac:dyDescent="0.2">
      <c r="A43" s="2">
        <v>2</v>
      </c>
      <c r="B43" s="3" t="s">
        <v>7</v>
      </c>
      <c r="C43" s="1">
        <v>86</v>
      </c>
      <c r="D43" s="4">
        <v>30.149699999999999</v>
      </c>
      <c r="E43" s="5">
        <v>32.299999999999997</v>
      </c>
      <c r="F43" s="3">
        <f t="shared" si="3"/>
        <v>2.1502999999999979</v>
      </c>
      <c r="G43" s="3">
        <f t="shared" si="4"/>
        <v>4.6237900899999911</v>
      </c>
      <c r="H43" s="3">
        <f t="shared" si="5"/>
        <v>6.6572755417956597E-2</v>
      </c>
    </row>
    <row r="44" spans="1:8" x14ac:dyDescent="0.2">
      <c r="A44" s="2">
        <v>3</v>
      </c>
      <c r="B44" s="3" t="s">
        <v>7</v>
      </c>
      <c r="C44" s="1">
        <v>86</v>
      </c>
      <c r="D44" s="4">
        <v>33.114600000000003</v>
      </c>
      <c r="E44" s="5">
        <v>33.6</v>
      </c>
      <c r="F44" s="3">
        <f t="shared" si="3"/>
        <v>0.4853999999999985</v>
      </c>
      <c r="G44" s="3">
        <f t="shared" si="4"/>
        <v>0.23561315999999854</v>
      </c>
      <c r="H44" s="3">
        <f t="shared" si="5"/>
        <v>1.4446428571428527E-2</v>
      </c>
    </row>
    <row r="45" spans="1:8" x14ac:dyDescent="0.2">
      <c r="A45" s="2">
        <v>4</v>
      </c>
      <c r="B45" s="3" t="s">
        <v>7</v>
      </c>
      <c r="C45" s="1">
        <v>14</v>
      </c>
      <c r="D45" s="4">
        <v>23.341000000000001</v>
      </c>
      <c r="E45" s="5">
        <v>23.5</v>
      </c>
      <c r="F45" s="3">
        <f t="shared" si="3"/>
        <v>0.15899999999999892</v>
      </c>
      <c r="G45" s="3">
        <f t="shared" si="4"/>
        <v>2.5280999999999658E-2</v>
      </c>
      <c r="H45" s="3">
        <f t="shared" si="5"/>
        <v>6.7659574468084648E-3</v>
      </c>
    </row>
    <row r="46" spans="1:8" x14ac:dyDescent="0.2">
      <c r="A46" s="2">
        <v>5</v>
      </c>
      <c r="B46" s="3" t="s">
        <v>7</v>
      </c>
      <c r="C46" s="1">
        <v>86</v>
      </c>
      <c r="D46" s="4">
        <v>32.491999999999997</v>
      </c>
      <c r="E46" s="5">
        <v>33.6</v>
      </c>
      <c r="F46" s="3">
        <f t="shared" si="3"/>
        <v>1.1080000000000041</v>
      </c>
      <c r="G46" s="3">
        <f t="shared" si="4"/>
        <v>1.227664000000009</v>
      </c>
      <c r="H46" s="3">
        <f t="shared" si="5"/>
        <v>3.2976190476190596E-2</v>
      </c>
    </row>
    <row r="47" spans="1:8" x14ac:dyDescent="0.2">
      <c r="A47" s="2">
        <v>6</v>
      </c>
      <c r="B47" s="3" t="s">
        <v>7</v>
      </c>
      <c r="C47" s="1">
        <v>86</v>
      </c>
      <c r="D47" s="4">
        <v>35.046100000000003</v>
      </c>
      <c r="E47" s="5">
        <v>30.7</v>
      </c>
      <c r="F47" s="3">
        <f t="shared" si="3"/>
        <v>4.3461000000000034</v>
      </c>
      <c r="G47" s="3">
        <f t="shared" si="4"/>
        <v>18.888585210000031</v>
      </c>
      <c r="H47" s="3">
        <f t="shared" si="5"/>
        <v>0.14156677524429978</v>
      </c>
    </row>
    <row r="48" spans="1:8" x14ac:dyDescent="0.2">
      <c r="A48" s="2">
        <v>7</v>
      </c>
      <c r="B48" s="3" t="s">
        <v>7</v>
      </c>
      <c r="C48" s="1">
        <v>28</v>
      </c>
      <c r="D48" s="4">
        <v>26.594000000000001</v>
      </c>
      <c r="E48" s="5">
        <v>27</v>
      </c>
      <c r="F48" s="3">
        <f t="shared" si="3"/>
        <v>0.40599999999999881</v>
      </c>
      <c r="G48" s="3">
        <f t="shared" si="4"/>
        <v>0.16483599999999904</v>
      </c>
      <c r="H48" s="3">
        <f t="shared" si="5"/>
        <v>1.5037037037036993E-2</v>
      </c>
    </row>
    <row r="49" spans="1:8" x14ac:dyDescent="0.2">
      <c r="A49" s="2">
        <v>8</v>
      </c>
      <c r="B49" s="3" t="s">
        <v>7</v>
      </c>
      <c r="C49" s="1">
        <v>28</v>
      </c>
      <c r="D49" s="4">
        <v>23.982399999999998</v>
      </c>
      <c r="E49" s="5">
        <v>27</v>
      </c>
      <c r="F49" s="3">
        <f t="shared" si="3"/>
        <v>3.0176000000000016</v>
      </c>
      <c r="G49" s="3">
        <f t="shared" si="4"/>
        <v>9.1059097600000101</v>
      </c>
      <c r="H49" s="3">
        <f t="shared" si="5"/>
        <v>0.11176296296296302</v>
      </c>
    </row>
    <row r="50" spans="1:8" x14ac:dyDescent="0.2">
      <c r="A50" s="2">
        <v>9</v>
      </c>
      <c r="B50" s="3" t="s">
        <v>7</v>
      </c>
      <c r="C50" s="1">
        <v>56</v>
      </c>
      <c r="D50" s="4">
        <v>29.989699999999999</v>
      </c>
      <c r="E50" s="5">
        <v>32.9</v>
      </c>
      <c r="F50" s="3">
        <f t="shared" si="3"/>
        <v>2.9102999999999994</v>
      </c>
      <c r="G50" s="3">
        <f t="shared" si="4"/>
        <v>8.4698460899999972</v>
      </c>
      <c r="H50" s="3">
        <f t="shared" si="5"/>
        <v>8.8458966565349531E-2</v>
      </c>
    </row>
    <row r="51" spans="1:8" x14ac:dyDescent="0.2">
      <c r="A51" s="2">
        <v>10</v>
      </c>
      <c r="B51" s="3" t="s">
        <v>7</v>
      </c>
      <c r="C51" s="1">
        <v>56</v>
      </c>
      <c r="D51" s="4">
        <v>31.1875</v>
      </c>
      <c r="E51" s="5">
        <v>30.7</v>
      </c>
      <c r="F51" s="3">
        <f t="shared" si="3"/>
        <v>0.48750000000000071</v>
      </c>
      <c r="G51" s="3">
        <f t="shared" si="4"/>
        <v>0.23765625000000068</v>
      </c>
      <c r="H51" s="3">
        <f t="shared" si="5"/>
        <v>1.5879478827361588E-2</v>
      </c>
    </row>
    <row r="52" spans="1:8" x14ac:dyDescent="0.2">
      <c r="A52" s="2">
        <v>11</v>
      </c>
      <c r="B52" s="3" t="s">
        <v>7</v>
      </c>
      <c r="C52" s="1">
        <v>86</v>
      </c>
      <c r="D52" s="4">
        <v>28.618600000000001</v>
      </c>
      <c r="E52" s="5">
        <v>31.7</v>
      </c>
      <c r="F52" s="3">
        <f t="shared" si="3"/>
        <v>3.0813999999999986</v>
      </c>
      <c r="G52" s="3">
        <f t="shared" si="4"/>
        <v>9.4950259599999907</v>
      </c>
      <c r="H52" s="3">
        <f t="shared" si="5"/>
        <v>9.7205047318611945E-2</v>
      </c>
    </row>
    <row r="53" spans="1:8" x14ac:dyDescent="0.2">
      <c r="A53" s="2">
        <v>12</v>
      </c>
      <c r="B53" s="3" t="s">
        <v>7</v>
      </c>
      <c r="C53" s="1">
        <v>14</v>
      </c>
      <c r="D53" s="4">
        <v>22.563600000000001</v>
      </c>
      <c r="E53" s="5">
        <v>21</v>
      </c>
      <c r="F53" s="3">
        <f t="shared" si="3"/>
        <v>1.563600000000001</v>
      </c>
      <c r="G53" s="3">
        <f t="shared" si="4"/>
        <v>2.4448449600000033</v>
      </c>
      <c r="H53" s="3">
        <f t="shared" si="5"/>
        <v>7.4457142857142902E-2</v>
      </c>
    </row>
    <row r="54" spans="1:8" x14ac:dyDescent="0.2">
      <c r="A54" s="2">
        <v>13</v>
      </c>
      <c r="B54" s="3" t="s">
        <v>7</v>
      </c>
      <c r="C54" s="1">
        <v>86</v>
      </c>
      <c r="D54" s="4">
        <v>31.883199999999999</v>
      </c>
      <c r="E54" s="5">
        <v>33.6</v>
      </c>
      <c r="F54" s="3">
        <f t="shared" si="3"/>
        <v>1.7168000000000028</v>
      </c>
      <c r="G54" s="3">
        <f t="shared" si="4"/>
        <v>2.9474022400000095</v>
      </c>
      <c r="H54" s="3">
        <f t="shared" si="5"/>
        <v>5.1095238095238173E-2</v>
      </c>
    </row>
    <row r="55" spans="1:8" x14ac:dyDescent="0.2">
      <c r="A55" s="2">
        <v>14</v>
      </c>
      <c r="B55" s="3" t="s">
        <v>7</v>
      </c>
      <c r="C55" s="1">
        <v>56</v>
      </c>
      <c r="D55" s="4">
        <v>34.493299999999998</v>
      </c>
      <c r="E55" s="5">
        <v>32.9</v>
      </c>
      <c r="F55" s="3">
        <f t="shared" si="3"/>
        <v>1.5932999999999993</v>
      </c>
      <c r="G55" s="3">
        <f t="shared" si="4"/>
        <v>2.5386048899999976</v>
      </c>
      <c r="H55" s="3">
        <f t="shared" si="5"/>
        <v>4.8428571428571411E-2</v>
      </c>
    </row>
    <row r="56" spans="1:8" x14ac:dyDescent="0.2">
      <c r="A56" s="2">
        <v>15</v>
      </c>
      <c r="B56" s="3" t="s">
        <v>7</v>
      </c>
      <c r="C56" s="1">
        <v>14</v>
      </c>
      <c r="D56" s="4">
        <v>22.491700000000002</v>
      </c>
      <c r="E56" s="5">
        <v>23</v>
      </c>
      <c r="F56" s="3">
        <f t="shared" si="3"/>
        <v>0.50829999999999842</v>
      </c>
      <c r="G56" s="3">
        <f t="shared" si="4"/>
        <v>0.25836888999999841</v>
      </c>
      <c r="H56" s="3">
        <f t="shared" si="5"/>
        <v>2.2099999999999932E-2</v>
      </c>
    </row>
    <row r="57" spans="1:8" x14ac:dyDescent="0.2">
      <c r="A57" s="2">
        <v>1</v>
      </c>
      <c r="B57" s="3" t="s">
        <v>3</v>
      </c>
      <c r="C57" s="1">
        <v>14</v>
      </c>
      <c r="D57" s="4">
        <v>21.1221</v>
      </c>
      <c r="E57" s="5">
        <v>20.3</v>
      </c>
      <c r="F57" s="3">
        <f t="shared" si="3"/>
        <v>0.82209999999999894</v>
      </c>
      <c r="G57" s="3">
        <f t="shared" si="4"/>
        <v>0.67584840999999829</v>
      </c>
      <c r="H57" s="3">
        <f t="shared" si="5"/>
        <v>4.0497536945812755E-2</v>
      </c>
    </row>
    <row r="58" spans="1:8" x14ac:dyDescent="0.2">
      <c r="A58" s="2">
        <v>2</v>
      </c>
      <c r="B58" s="3" t="s">
        <v>3</v>
      </c>
      <c r="C58" s="1">
        <v>85</v>
      </c>
      <c r="D58" s="4">
        <v>30.8004</v>
      </c>
      <c r="E58" s="5">
        <v>28.3</v>
      </c>
      <c r="F58" s="3">
        <f t="shared" si="3"/>
        <v>2.5003999999999991</v>
      </c>
      <c r="G58" s="3">
        <f t="shared" si="4"/>
        <v>6.2520001599999953</v>
      </c>
      <c r="H58" s="3">
        <f t="shared" si="5"/>
        <v>8.8353356890459325E-2</v>
      </c>
    </row>
    <row r="59" spans="1:8" x14ac:dyDescent="0.2">
      <c r="A59" s="2">
        <v>3</v>
      </c>
      <c r="B59" s="3" t="s">
        <v>3</v>
      </c>
      <c r="C59" s="1">
        <v>14</v>
      </c>
      <c r="D59" s="4">
        <v>22.837700000000002</v>
      </c>
      <c r="E59" s="5">
        <v>18.7</v>
      </c>
      <c r="F59" s="3">
        <f t="shared" si="3"/>
        <v>4.1377000000000024</v>
      </c>
      <c r="G59" s="3">
        <f t="shared" si="4"/>
        <v>17.120561290000019</v>
      </c>
      <c r="H59" s="3">
        <f t="shared" si="5"/>
        <v>0.22126737967914453</v>
      </c>
    </row>
    <row r="60" spans="1:8" x14ac:dyDescent="0.2">
      <c r="A60" s="2">
        <v>4</v>
      </c>
      <c r="B60" s="11" t="s">
        <v>3</v>
      </c>
      <c r="C60" s="12">
        <v>14</v>
      </c>
      <c r="D60" s="13">
        <v>16.714600000000001</v>
      </c>
      <c r="E60" s="14">
        <v>18.7</v>
      </c>
      <c r="F60" s="11">
        <f t="shared" si="3"/>
        <v>1.9853999999999985</v>
      </c>
      <c r="G60" s="11">
        <f t="shared" si="4"/>
        <v>3.9418131599999939</v>
      </c>
      <c r="H60" s="11">
        <f t="shared" si="5"/>
        <v>0.10617112299465233</v>
      </c>
    </row>
    <row r="61" spans="1:8" x14ac:dyDescent="0.2">
      <c r="A61" s="2">
        <v>5</v>
      </c>
      <c r="B61" s="3" t="s">
        <v>3</v>
      </c>
      <c r="C61" s="1">
        <v>56</v>
      </c>
      <c r="D61" s="4">
        <v>29.796399999999998</v>
      </c>
      <c r="E61" s="5">
        <v>29</v>
      </c>
      <c r="F61" s="3">
        <f t="shared" si="3"/>
        <v>0.79639999999999844</v>
      </c>
      <c r="G61" s="3">
        <f t="shared" si="4"/>
        <v>0.63425295999999753</v>
      </c>
      <c r="H61" s="3">
        <f t="shared" si="5"/>
        <v>2.7462068965517186E-2</v>
      </c>
    </row>
    <row r="62" spans="1:8" x14ac:dyDescent="0.2">
      <c r="A62" s="2">
        <v>6</v>
      </c>
      <c r="B62" s="3" t="s">
        <v>3</v>
      </c>
      <c r="C62" s="1">
        <v>28</v>
      </c>
      <c r="D62" s="4">
        <v>25.382000000000001</v>
      </c>
      <c r="E62" s="5">
        <v>24.1</v>
      </c>
      <c r="F62" s="3">
        <f t="shared" si="3"/>
        <v>1.282</v>
      </c>
      <c r="G62" s="3">
        <f t="shared" si="4"/>
        <v>1.643524</v>
      </c>
      <c r="H62" s="3">
        <f t="shared" si="5"/>
        <v>5.3195020746887964E-2</v>
      </c>
    </row>
    <row r="63" spans="1:8" x14ac:dyDescent="0.2">
      <c r="A63" s="2">
        <v>7</v>
      </c>
      <c r="B63" s="15" t="s">
        <v>3</v>
      </c>
      <c r="C63" s="16">
        <v>14</v>
      </c>
      <c r="D63" s="17">
        <v>20.527999999999999</v>
      </c>
      <c r="E63" s="18">
        <v>18.399999999999999</v>
      </c>
      <c r="F63" s="15">
        <f t="shared" si="3"/>
        <v>2.1280000000000001</v>
      </c>
      <c r="G63" s="15">
        <f t="shared" si="4"/>
        <v>4.5283840000000009</v>
      </c>
      <c r="H63" s="15">
        <f t="shared" si="5"/>
        <v>0.1156521739130435</v>
      </c>
    </row>
    <row r="64" spans="1:8" x14ac:dyDescent="0.2">
      <c r="A64" s="2">
        <v>8</v>
      </c>
      <c r="B64" s="3" t="s">
        <v>3</v>
      </c>
      <c r="C64" s="1">
        <v>85</v>
      </c>
      <c r="D64" s="4">
        <v>30.6678</v>
      </c>
      <c r="E64" s="5">
        <v>28.3</v>
      </c>
      <c r="F64" s="3">
        <f t="shared" si="3"/>
        <v>2.367799999999999</v>
      </c>
      <c r="G64" s="3">
        <f t="shared" si="4"/>
        <v>5.6064768399999956</v>
      </c>
      <c r="H64" s="3">
        <f t="shared" si="5"/>
        <v>8.366784452296816E-2</v>
      </c>
    </row>
    <row r="65" spans="1:8" x14ac:dyDescent="0.2">
      <c r="A65" s="2">
        <v>9</v>
      </c>
      <c r="B65" s="3" t="s">
        <v>3</v>
      </c>
      <c r="C65" s="1">
        <v>85</v>
      </c>
      <c r="D65" s="4">
        <v>29.714400000000001</v>
      </c>
      <c r="E65" s="5">
        <v>27.9</v>
      </c>
      <c r="F65" s="3">
        <f t="shared" si="3"/>
        <v>1.8144000000000027</v>
      </c>
      <c r="G65" s="3">
        <f t="shared" si="4"/>
        <v>3.2920473600000095</v>
      </c>
      <c r="H65" s="3">
        <f t="shared" si="5"/>
        <v>6.5032258064516235E-2</v>
      </c>
    </row>
    <row r="66" spans="1:8" x14ac:dyDescent="0.2">
      <c r="A66" s="2">
        <v>10</v>
      </c>
      <c r="B66" s="3" t="s">
        <v>3</v>
      </c>
      <c r="C66" s="1">
        <v>14</v>
      </c>
      <c r="D66" s="4">
        <v>21.401900000000001</v>
      </c>
      <c r="E66" s="5">
        <v>20.3</v>
      </c>
      <c r="F66" s="3">
        <f t="shared" si="3"/>
        <v>1.1019000000000005</v>
      </c>
      <c r="G66" s="3">
        <f t="shared" si="4"/>
        <v>1.2141836100000012</v>
      </c>
      <c r="H66" s="3">
        <f t="shared" si="5"/>
        <v>5.4280788177339924E-2</v>
      </c>
    </row>
    <row r="67" spans="1:8" x14ac:dyDescent="0.2">
      <c r="A67" s="2">
        <v>11</v>
      </c>
      <c r="B67" s="3" t="s">
        <v>3</v>
      </c>
      <c r="C67" s="1">
        <v>85</v>
      </c>
      <c r="D67" s="4">
        <v>29.254100000000001</v>
      </c>
      <c r="E67" s="5">
        <v>29.3</v>
      </c>
      <c r="F67" s="3">
        <f t="shared" ref="F67:F98" si="6">ABS(D67-E67)</f>
        <v>4.5899999999999608E-2</v>
      </c>
      <c r="G67" s="3">
        <f t="shared" ref="G67:G98" si="7">(D67-E67)^2</f>
        <v>2.1068099999999642E-3</v>
      </c>
      <c r="H67" s="3">
        <f t="shared" ref="H67:H98" si="8">ABS((D67-E67)/E67)</f>
        <v>1.5665529010238774E-3</v>
      </c>
    </row>
    <row r="68" spans="1:8" x14ac:dyDescent="0.2">
      <c r="A68" s="2">
        <v>12</v>
      </c>
      <c r="B68" s="3" t="s">
        <v>3</v>
      </c>
      <c r="C68" s="1">
        <v>28</v>
      </c>
      <c r="D68" s="4">
        <v>24.620200000000001</v>
      </c>
      <c r="E68" s="5">
        <v>24.1</v>
      </c>
      <c r="F68" s="3">
        <f t="shared" si="6"/>
        <v>0.52019999999999911</v>
      </c>
      <c r="G68" s="3">
        <f t="shared" si="7"/>
        <v>0.27060803999999905</v>
      </c>
      <c r="H68" s="3">
        <f t="shared" si="8"/>
        <v>2.1585062240663862E-2</v>
      </c>
    </row>
    <row r="69" spans="1:8" x14ac:dyDescent="0.2">
      <c r="A69" s="2">
        <v>13</v>
      </c>
      <c r="B69" s="3" t="s">
        <v>3</v>
      </c>
      <c r="C69" s="1">
        <v>85</v>
      </c>
      <c r="D69" s="4">
        <v>28.448699999999999</v>
      </c>
      <c r="E69" s="5">
        <v>27.9</v>
      </c>
      <c r="F69" s="3">
        <f t="shared" si="6"/>
        <v>0.54870000000000019</v>
      </c>
      <c r="G69" s="3">
        <f t="shared" si="7"/>
        <v>0.30107169000000022</v>
      </c>
      <c r="H69" s="3">
        <f t="shared" si="8"/>
        <v>1.9666666666666676E-2</v>
      </c>
    </row>
    <row r="70" spans="1:8" x14ac:dyDescent="0.2">
      <c r="A70" s="2">
        <v>1</v>
      </c>
      <c r="B70" s="3" t="s">
        <v>16</v>
      </c>
      <c r="C70" s="1">
        <v>7</v>
      </c>
      <c r="D70" s="4">
        <v>19.760400000000001</v>
      </c>
      <c r="E70" s="5">
        <v>19</v>
      </c>
      <c r="F70" s="3">
        <f t="shared" si="6"/>
        <v>0.76040000000000063</v>
      </c>
      <c r="G70" s="3">
        <f t="shared" si="7"/>
        <v>0.57820816000000097</v>
      </c>
      <c r="H70" s="3">
        <f t="shared" si="8"/>
        <v>4.0021052631578978E-2</v>
      </c>
    </row>
    <row r="71" spans="1:8" x14ac:dyDescent="0.2">
      <c r="A71" s="2">
        <v>2</v>
      </c>
      <c r="B71" s="3" t="s">
        <v>16</v>
      </c>
      <c r="C71" s="1">
        <v>56</v>
      </c>
      <c r="D71" s="4">
        <v>24.735800000000001</v>
      </c>
      <c r="E71" s="5">
        <v>24.8</v>
      </c>
      <c r="F71" s="3">
        <f t="shared" si="6"/>
        <v>6.4199999999999591E-2</v>
      </c>
      <c r="G71" s="3">
        <f t="shared" si="7"/>
        <v>4.1216399999999473E-3</v>
      </c>
      <c r="H71" s="3">
        <f t="shared" si="8"/>
        <v>2.5887096774193383E-3</v>
      </c>
    </row>
    <row r="72" spans="1:8" x14ac:dyDescent="0.2">
      <c r="A72" s="2">
        <v>3</v>
      </c>
      <c r="B72" s="3" t="s">
        <v>16</v>
      </c>
      <c r="C72" s="1">
        <v>7</v>
      </c>
      <c r="D72" s="4">
        <v>16.780100000000001</v>
      </c>
      <c r="E72" s="5">
        <v>15.5</v>
      </c>
      <c r="F72" s="3">
        <f t="shared" si="6"/>
        <v>1.2801000000000009</v>
      </c>
      <c r="G72" s="3">
        <f t="shared" si="7"/>
        <v>1.6386560100000023</v>
      </c>
      <c r="H72" s="3">
        <f t="shared" si="8"/>
        <v>8.2587096774193611E-2</v>
      </c>
    </row>
    <row r="73" spans="1:8" x14ac:dyDescent="0.2">
      <c r="A73" s="2">
        <v>4</v>
      </c>
      <c r="B73" s="3" t="s">
        <v>16</v>
      </c>
      <c r="C73" s="1">
        <v>56</v>
      </c>
      <c r="D73" s="4">
        <v>27.716100000000001</v>
      </c>
      <c r="E73" s="5">
        <v>24.8</v>
      </c>
      <c r="F73" s="3">
        <f t="shared" si="6"/>
        <v>2.9161000000000001</v>
      </c>
      <c r="G73" s="3">
        <f t="shared" si="7"/>
        <v>8.5036392100000011</v>
      </c>
      <c r="H73" s="3">
        <f t="shared" si="8"/>
        <v>0.11758467741935484</v>
      </c>
    </row>
    <row r="74" spans="1:8" x14ac:dyDescent="0.2">
      <c r="A74" s="2">
        <v>5</v>
      </c>
      <c r="B74" s="3" t="s">
        <v>16</v>
      </c>
      <c r="C74" s="1">
        <v>7</v>
      </c>
      <c r="D74" s="4">
        <v>16.331099999999999</v>
      </c>
      <c r="E74" s="5">
        <v>15.5</v>
      </c>
      <c r="F74" s="3">
        <f t="shared" si="6"/>
        <v>0.83109999999999928</v>
      </c>
      <c r="G74" s="3">
        <f t="shared" si="7"/>
        <v>0.69072720999999881</v>
      </c>
      <c r="H74" s="3">
        <f t="shared" si="8"/>
        <v>5.3619354838709631E-2</v>
      </c>
    </row>
    <row r="75" spans="1:8" x14ac:dyDescent="0.2">
      <c r="A75" s="2">
        <v>6</v>
      </c>
      <c r="B75" s="3" t="s">
        <v>16</v>
      </c>
      <c r="C75" s="1">
        <v>56</v>
      </c>
      <c r="D75" s="4">
        <v>24.660799999999998</v>
      </c>
      <c r="E75" s="5">
        <v>24.8</v>
      </c>
      <c r="F75" s="3">
        <f t="shared" si="6"/>
        <v>0.13920000000000243</v>
      </c>
      <c r="G75" s="3">
        <f t="shared" si="7"/>
        <v>1.9376640000000677E-2</v>
      </c>
      <c r="H75" s="3">
        <f t="shared" si="8"/>
        <v>5.6129032258065495E-3</v>
      </c>
    </row>
    <row r="76" spans="1:8" x14ac:dyDescent="0.2">
      <c r="A76" s="2">
        <v>7</v>
      </c>
      <c r="B76" s="3" t="s">
        <v>16</v>
      </c>
      <c r="C76" s="1">
        <v>28</v>
      </c>
      <c r="D76" s="4">
        <v>25.821000000000002</v>
      </c>
      <c r="E76" s="5">
        <v>27.9</v>
      </c>
      <c r="F76" s="3">
        <f t="shared" si="6"/>
        <v>2.0789999999999971</v>
      </c>
      <c r="G76" s="3">
        <f t="shared" si="7"/>
        <v>4.3222409999999876</v>
      </c>
      <c r="H76" s="3">
        <f t="shared" si="8"/>
        <v>7.4516129032257961E-2</v>
      </c>
    </row>
    <row r="77" spans="1:8" x14ac:dyDescent="0.2">
      <c r="A77" s="2">
        <v>1</v>
      </c>
      <c r="B77" s="3" t="s">
        <v>9</v>
      </c>
      <c r="C77" s="1">
        <v>7</v>
      </c>
      <c r="D77" s="4">
        <v>18.8093</v>
      </c>
      <c r="E77" s="5">
        <v>21.2</v>
      </c>
      <c r="F77" s="3">
        <f t="shared" si="6"/>
        <v>2.3906999999999989</v>
      </c>
      <c r="G77" s="3">
        <f t="shared" si="7"/>
        <v>5.7154464899999953</v>
      </c>
      <c r="H77" s="3">
        <f t="shared" si="8"/>
        <v>0.11276886792452825</v>
      </c>
    </row>
    <row r="78" spans="1:8" x14ac:dyDescent="0.2">
      <c r="A78" s="2">
        <v>2</v>
      </c>
      <c r="B78" s="3" t="s">
        <v>9</v>
      </c>
      <c r="C78" s="1">
        <v>28</v>
      </c>
      <c r="D78" s="4">
        <v>34.370199999999997</v>
      </c>
      <c r="E78" s="5">
        <v>34.299999999999997</v>
      </c>
      <c r="F78" s="3">
        <f t="shared" si="6"/>
        <v>7.0199999999999818E-2</v>
      </c>
      <c r="G78" s="3">
        <f t="shared" si="7"/>
        <v>4.9280399999999747E-3</v>
      </c>
      <c r="H78" s="3">
        <f t="shared" si="8"/>
        <v>2.0466472303206948E-3</v>
      </c>
    </row>
    <row r="79" spans="1:8" x14ac:dyDescent="0.2">
      <c r="A79" s="2">
        <v>3</v>
      </c>
      <c r="B79" s="3" t="s">
        <v>9</v>
      </c>
      <c r="C79" s="1">
        <v>67</v>
      </c>
      <c r="D79" s="4">
        <v>34.589799999999997</v>
      </c>
      <c r="E79" s="5">
        <v>40.5</v>
      </c>
      <c r="F79" s="3">
        <f t="shared" si="6"/>
        <v>5.9102000000000032</v>
      </c>
      <c r="G79" s="3">
        <f t="shared" si="7"/>
        <v>34.930464040000039</v>
      </c>
      <c r="H79" s="3">
        <f t="shared" si="8"/>
        <v>0.14593086419753096</v>
      </c>
    </row>
    <row r="80" spans="1:8" x14ac:dyDescent="0.2">
      <c r="A80" s="2">
        <v>4</v>
      </c>
      <c r="B80" s="3" t="s">
        <v>9</v>
      </c>
      <c r="C80" s="1">
        <v>57</v>
      </c>
      <c r="D80" s="4">
        <v>42.431100000000001</v>
      </c>
      <c r="E80" s="5">
        <v>38.9</v>
      </c>
      <c r="F80" s="3">
        <f t="shared" si="6"/>
        <v>3.5311000000000021</v>
      </c>
      <c r="G80" s="3">
        <f t="shared" si="7"/>
        <v>12.468667210000016</v>
      </c>
      <c r="H80" s="3">
        <f t="shared" si="8"/>
        <v>9.0773778920308537E-2</v>
      </c>
    </row>
    <row r="81" spans="1:8" x14ac:dyDescent="0.2">
      <c r="A81" s="2">
        <v>5</v>
      </c>
      <c r="B81" s="3" t="s">
        <v>9</v>
      </c>
      <c r="C81" s="1">
        <v>14</v>
      </c>
      <c r="D81" s="4">
        <v>25.652699999999999</v>
      </c>
      <c r="E81" s="5">
        <v>22.5</v>
      </c>
      <c r="F81" s="3">
        <f t="shared" si="6"/>
        <v>3.1526999999999994</v>
      </c>
      <c r="G81" s="3">
        <f t="shared" si="7"/>
        <v>9.939517289999996</v>
      </c>
      <c r="H81" s="3">
        <f t="shared" si="8"/>
        <v>0.14011999999999997</v>
      </c>
    </row>
    <row r="82" spans="1:8" x14ac:dyDescent="0.2">
      <c r="A82" s="2">
        <v>6</v>
      </c>
      <c r="B82" s="3" t="s">
        <v>9</v>
      </c>
      <c r="C82" s="1">
        <v>7</v>
      </c>
      <c r="D82" s="4">
        <v>21.083100000000002</v>
      </c>
      <c r="E82" s="5">
        <v>21.2</v>
      </c>
      <c r="F82" s="3">
        <f t="shared" si="6"/>
        <v>0.11689999999999756</v>
      </c>
      <c r="G82" s="3">
        <f t="shared" si="7"/>
        <v>1.3665609999999429E-2</v>
      </c>
      <c r="H82" s="3">
        <f t="shared" si="8"/>
        <v>5.5141509433961119E-3</v>
      </c>
    </row>
    <row r="83" spans="1:8" x14ac:dyDescent="0.2">
      <c r="A83" s="2">
        <v>7</v>
      </c>
      <c r="B83" s="3" t="s">
        <v>9</v>
      </c>
      <c r="C83" s="1">
        <v>7</v>
      </c>
      <c r="D83" s="4">
        <v>22.364000000000001</v>
      </c>
      <c r="E83" s="5">
        <v>22.3</v>
      </c>
      <c r="F83" s="3">
        <f t="shared" si="6"/>
        <v>6.4000000000000057E-2</v>
      </c>
      <c r="G83" s="3">
        <f t="shared" si="7"/>
        <v>4.0960000000000076E-3</v>
      </c>
      <c r="H83" s="3">
        <f t="shared" si="8"/>
        <v>2.8699551569506751E-3</v>
      </c>
    </row>
    <row r="84" spans="1:8" x14ac:dyDescent="0.2">
      <c r="A84" s="2">
        <v>8</v>
      </c>
      <c r="B84" s="3" t="s">
        <v>9</v>
      </c>
      <c r="C84" s="1">
        <v>7</v>
      </c>
      <c r="D84" s="4">
        <v>19.7089</v>
      </c>
      <c r="E84" s="5">
        <v>21.6</v>
      </c>
      <c r="F84" s="3">
        <f t="shared" si="6"/>
        <v>1.8911000000000016</v>
      </c>
      <c r="G84" s="3">
        <f t="shared" si="7"/>
        <v>3.5762592100000057</v>
      </c>
      <c r="H84" s="3">
        <f t="shared" si="8"/>
        <v>8.755092592592599E-2</v>
      </c>
    </row>
    <row r="85" spans="1:8" x14ac:dyDescent="0.2">
      <c r="A85" s="2">
        <v>9</v>
      </c>
      <c r="B85" s="3" t="s">
        <v>9</v>
      </c>
      <c r="C85" s="1">
        <v>7</v>
      </c>
      <c r="D85" s="4">
        <v>19.9725</v>
      </c>
      <c r="E85" s="5">
        <v>21.6</v>
      </c>
      <c r="F85" s="3">
        <f t="shared" si="6"/>
        <v>1.6275000000000013</v>
      </c>
      <c r="G85" s="3">
        <f t="shared" si="7"/>
        <v>2.6487562500000044</v>
      </c>
      <c r="H85" s="3">
        <f t="shared" si="8"/>
        <v>7.5347222222222274E-2</v>
      </c>
    </row>
    <row r="86" spans="1:8" x14ac:dyDescent="0.2">
      <c r="A86" s="2">
        <v>10</v>
      </c>
      <c r="B86" s="3" t="s">
        <v>9</v>
      </c>
      <c r="C86" s="1">
        <v>14</v>
      </c>
      <c r="D86" s="4">
        <v>25.568100000000001</v>
      </c>
      <c r="E86" s="5">
        <v>22.5</v>
      </c>
      <c r="F86" s="3">
        <f t="shared" si="6"/>
        <v>3.0681000000000012</v>
      </c>
      <c r="G86" s="3">
        <f t="shared" si="7"/>
        <v>9.4132376100000066</v>
      </c>
      <c r="H86" s="3">
        <f t="shared" si="8"/>
        <v>0.13636000000000006</v>
      </c>
    </row>
    <row r="87" spans="1:8" x14ac:dyDescent="0.2">
      <c r="A87" s="2">
        <v>1</v>
      </c>
      <c r="B87" s="3" t="s">
        <v>4</v>
      </c>
      <c r="C87" s="1">
        <v>7</v>
      </c>
      <c r="D87" s="4">
        <v>17.130500000000001</v>
      </c>
      <c r="E87" s="5">
        <v>15.6</v>
      </c>
      <c r="F87" s="3">
        <f t="shared" si="6"/>
        <v>1.5305000000000017</v>
      </c>
      <c r="G87" s="3">
        <f t="shared" si="7"/>
        <v>2.3424302500000054</v>
      </c>
      <c r="H87" s="3">
        <f t="shared" si="8"/>
        <v>9.8108974358974477E-2</v>
      </c>
    </row>
    <row r="88" spans="1:8" x14ac:dyDescent="0.2">
      <c r="A88" s="2">
        <v>2</v>
      </c>
      <c r="B88" s="7" t="s">
        <v>4</v>
      </c>
      <c r="C88" s="8">
        <v>7</v>
      </c>
      <c r="D88" s="9">
        <v>12.1058</v>
      </c>
      <c r="E88" s="10">
        <v>15.6</v>
      </c>
      <c r="F88" s="7">
        <f t="shared" si="6"/>
        <v>3.4941999999999993</v>
      </c>
      <c r="G88" s="7">
        <f t="shared" si="7"/>
        <v>12.209433639999995</v>
      </c>
      <c r="H88" s="7">
        <f t="shared" si="8"/>
        <v>0.22398717948717944</v>
      </c>
    </row>
    <row r="89" spans="1:8" x14ac:dyDescent="0.2">
      <c r="A89" s="2">
        <v>3</v>
      </c>
      <c r="B89" s="3" t="s">
        <v>4</v>
      </c>
      <c r="C89" s="1">
        <v>28</v>
      </c>
      <c r="D89" s="4">
        <v>24.7257</v>
      </c>
      <c r="E89" s="5">
        <v>25.1</v>
      </c>
      <c r="F89" s="3">
        <f t="shared" si="6"/>
        <v>0.37430000000000163</v>
      </c>
      <c r="G89" s="3">
        <f t="shared" si="7"/>
        <v>0.14010049000000122</v>
      </c>
      <c r="H89" s="3">
        <f t="shared" si="8"/>
        <v>1.4912350597609626E-2</v>
      </c>
    </row>
    <row r="90" spans="1:8" x14ac:dyDescent="0.2">
      <c r="A90" s="2">
        <v>4</v>
      </c>
      <c r="B90" s="3" t="s">
        <v>4</v>
      </c>
      <c r="C90" s="1">
        <v>28</v>
      </c>
      <c r="D90" s="4">
        <v>29.8401</v>
      </c>
      <c r="E90" s="5">
        <v>28.7</v>
      </c>
      <c r="F90" s="3">
        <f t="shared" si="6"/>
        <v>1.1401000000000003</v>
      </c>
      <c r="G90" s="3">
        <f t="shared" si="7"/>
        <v>1.2998280100000008</v>
      </c>
      <c r="H90" s="3">
        <f t="shared" si="8"/>
        <v>3.9724738675958202E-2</v>
      </c>
    </row>
    <row r="91" spans="1:8" x14ac:dyDescent="0.2">
      <c r="A91" s="2">
        <v>5</v>
      </c>
      <c r="B91" s="3" t="s">
        <v>4</v>
      </c>
      <c r="C91" s="1">
        <v>7</v>
      </c>
      <c r="D91" s="4">
        <v>13.273300000000001</v>
      </c>
      <c r="E91" s="5">
        <v>15.6</v>
      </c>
      <c r="F91" s="3">
        <f t="shared" si="6"/>
        <v>2.3266999999999989</v>
      </c>
      <c r="G91" s="3">
        <f t="shared" si="7"/>
        <v>5.4135328899999946</v>
      </c>
      <c r="H91" s="3">
        <f t="shared" si="8"/>
        <v>0.14914743589743584</v>
      </c>
    </row>
    <row r="92" spans="1:8" x14ac:dyDescent="0.2">
      <c r="A92" s="2">
        <v>6</v>
      </c>
      <c r="B92" s="3" t="s">
        <v>18</v>
      </c>
      <c r="C92" s="1">
        <v>7</v>
      </c>
      <c r="D92" s="4">
        <v>22.152000000000001</v>
      </c>
      <c r="E92" s="5">
        <v>21.4</v>
      </c>
      <c r="F92" s="3">
        <f t="shared" si="6"/>
        <v>0.75200000000000244</v>
      </c>
      <c r="G92" s="3">
        <f t="shared" si="7"/>
        <v>0.56550400000000367</v>
      </c>
      <c r="H92" s="3">
        <f t="shared" si="8"/>
        <v>3.5140186915887967E-2</v>
      </c>
    </row>
    <row r="93" spans="1:8" x14ac:dyDescent="0.2">
      <c r="A93" s="2">
        <v>7</v>
      </c>
      <c r="B93" s="3" t="s">
        <v>18</v>
      </c>
      <c r="C93" s="1">
        <v>55</v>
      </c>
      <c r="D93" s="4">
        <v>31.3521</v>
      </c>
      <c r="E93" s="5">
        <v>39.799999999999997</v>
      </c>
      <c r="F93" s="3">
        <f t="shared" si="6"/>
        <v>8.4478999999999971</v>
      </c>
      <c r="G93" s="3">
        <f t="shared" si="7"/>
        <v>71.367014409999953</v>
      </c>
      <c r="H93" s="3">
        <f t="shared" si="8"/>
        <v>0.21225879396984917</v>
      </c>
    </row>
    <row r="94" spans="1:8" x14ac:dyDescent="0.2">
      <c r="A94" s="2">
        <v>8</v>
      </c>
      <c r="B94" s="3" t="s">
        <v>18</v>
      </c>
      <c r="C94" s="1">
        <v>55</v>
      </c>
      <c r="D94" s="4">
        <v>47.169400000000003</v>
      </c>
      <c r="E94" s="5">
        <v>42.3</v>
      </c>
      <c r="F94" s="3">
        <f t="shared" si="6"/>
        <v>4.8694000000000059</v>
      </c>
      <c r="G94" s="3">
        <f t="shared" si="7"/>
        <v>23.711056360000057</v>
      </c>
      <c r="H94" s="3">
        <f t="shared" si="8"/>
        <v>0.11511583924349897</v>
      </c>
    </row>
    <row r="95" spans="1:8" x14ac:dyDescent="0.2">
      <c r="A95" s="2">
        <v>9</v>
      </c>
      <c r="B95" s="3" t="s">
        <v>18</v>
      </c>
      <c r="C95" s="1">
        <v>28</v>
      </c>
      <c r="D95" s="4">
        <v>32.020600000000002</v>
      </c>
      <c r="E95" s="5">
        <v>32.4</v>
      </c>
      <c r="F95" s="3">
        <f t="shared" si="6"/>
        <v>0.37939999999999685</v>
      </c>
      <c r="G95" s="3">
        <f t="shared" si="7"/>
        <v>0.14394435999999761</v>
      </c>
      <c r="H95" s="3">
        <f t="shared" si="8"/>
        <v>1.170987654320978E-2</v>
      </c>
    </row>
    <row r="96" spans="1:8" x14ac:dyDescent="0.2">
      <c r="A96" s="2">
        <v>1</v>
      </c>
      <c r="B96" s="3" t="s">
        <v>17</v>
      </c>
      <c r="C96" s="1">
        <v>14</v>
      </c>
      <c r="D96" s="4">
        <v>29.102</v>
      </c>
      <c r="E96" s="5">
        <v>27.8</v>
      </c>
      <c r="F96" s="3">
        <f t="shared" si="6"/>
        <v>1.3019999999999996</v>
      </c>
      <c r="G96" s="3">
        <f t="shared" si="7"/>
        <v>1.695203999999999</v>
      </c>
      <c r="H96" s="3">
        <f t="shared" si="8"/>
        <v>4.6834532374100707E-2</v>
      </c>
    </row>
    <row r="97" spans="1:8" x14ac:dyDescent="0.2">
      <c r="A97" s="2">
        <v>2</v>
      </c>
      <c r="B97" s="3" t="s">
        <v>17</v>
      </c>
      <c r="C97" s="1">
        <v>7</v>
      </c>
      <c r="D97" s="4">
        <v>17.011299999999999</v>
      </c>
      <c r="E97" s="5">
        <v>17.5</v>
      </c>
      <c r="F97" s="3">
        <f t="shared" si="6"/>
        <v>0.48870000000000147</v>
      </c>
      <c r="G97" s="3">
        <f t="shared" si="7"/>
        <v>0.23882769000000142</v>
      </c>
      <c r="H97" s="3">
        <f t="shared" si="8"/>
        <v>2.792571428571437E-2</v>
      </c>
    </row>
    <row r="98" spans="1:8" x14ac:dyDescent="0.2">
      <c r="A98" s="2">
        <v>3</v>
      </c>
      <c r="B98" s="3" t="s">
        <v>17</v>
      </c>
      <c r="C98" s="1">
        <v>28</v>
      </c>
      <c r="D98" s="4">
        <v>27.538699999999999</v>
      </c>
      <c r="E98" s="5">
        <v>29</v>
      </c>
      <c r="F98" s="3">
        <f t="shared" si="6"/>
        <v>1.4613000000000014</v>
      </c>
      <c r="G98" s="3">
        <f t="shared" si="7"/>
        <v>2.135397690000004</v>
      </c>
      <c r="H98" s="3">
        <f t="shared" si="8"/>
        <v>5.0389655172413839E-2</v>
      </c>
    </row>
    <row r="99" spans="1:8" x14ac:dyDescent="0.2">
      <c r="A99" s="2">
        <v>1</v>
      </c>
      <c r="B99" s="3" t="s">
        <v>8</v>
      </c>
      <c r="C99" s="1">
        <v>7</v>
      </c>
      <c r="D99" s="4">
        <v>13.4505</v>
      </c>
      <c r="E99" s="5">
        <v>13.8</v>
      </c>
      <c r="F99" s="3">
        <f t="shared" ref="F99:F127" si="9">ABS(D99-E99)</f>
        <v>0.34950000000000081</v>
      </c>
      <c r="G99" s="3">
        <f t="shared" ref="G99:G127" si="10">(D99-E99)^2</f>
        <v>0.12215025000000057</v>
      </c>
      <c r="H99" s="3">
        <f t="shared" ref="H99:H127" si="11">ABS((D99-E99)/E99)</f>
        <v>2.5326086956521797E-2</v>
      </c>
    </row>
    <row r="100" spans="1:8" x14ac:dyDescent="0.2">
      <c r="A100" s="2">
        <v>2</v>
      </c>
      <c r="B100" s="3" t="s">
        <v>8</v>
      </c>
      <c r="C100" s="1">
        <v>60</v>
      </c>
      <c r="D100" s="4">
        <v>34.371899999999997</v>
      </c>
      <c r="E100" s="5">
        <v>31.8</v>
      </c>
      <c r="F100" s="3">
        <f t="shared" si="9"/>
        <v>2.5718999999999959</v>
      </c>
      <c r="G100" s="3">
        <f t="shared" si="10"/>
        <v>6.6146696099999787</v>
      </c>
      <c r="H100" s="3">
        <f t="shared" si="11"/>
        <v>8.0877358490565904E-2</v>
      </c>
    </row>
    <row r="101" spans="1:8" x14ac:dyDescent="0.2">
      <c r="A101" s="2">
        <v>1</v>
      </c>
      <c r="B101" s="3" t="s">
        <v>14</v>
      </c>
      <c r="C101" s="1">
        <v>14</v>
      </c>
      <c r="D101" s="4">
        <v>32.8367</v>
      </c>
      <c r="E101" s="5">
        <v>30.1</v>
      </c>
      <c r="F101" s="3">
        <f t="shared" si="9"/>
        <v>2.736699999999999</v>
      </c>
      <c r="G101" s="3">
        <f t="shared" si="10"/>
        <v>7.4895268899999943</v>
      </c>
      <c r="H101" s="3">
        <f t="shared" si="11"/>
        <v>9.0920265780730855E-2</v>
      </c>
    </row>
    <row r="102" spans="1:8" x14ac:dyDescent="0.2">
      <c r="A102" s="2">
        <v>2</v>
      </c>
      <c r="B102" s="3" t="s">
        <v>14</v>
      </c>
      <c r="C102" s="1">
        <v>58</v>
      </c>
      <c r="D102" s="4">
        <v>46.658900000000003</v>
      </c>
      <c r="E102" s="5">
        <v>47.1</v>
      </c>
      <c r="F102" s="3">
        <f t="shared" si="9"/>
        <v>0.44109999999999872</v>
      </c>
      <c r="G102" s="3">
        <f t="shared" si="10"/>
        <v>0.19456920999999885</v>
      </c>
      <c r="H102" s="3">
        <f t="shared" si="11"/>
        <v>9.3651804670912674E-3</v>
      </c>
    </row>
    <row r="103" spans="1:8" x14ac:dyDescent="0.2">
      <c r="A103" s="2">
        <v>3</v>
      </c>
      <c r="B103" s="3" t="s">
        <v>14</v>
      </c>
      <c r="C103" s="1">
        <v>58</v>
      </c>
      <c r="D103" s="4">
        <v>38.078499999999998</v>
      </c>
      <c r="E103" s="5">
        <v>35.9</v>
      </c>
      <c r="F103" s="3">
        <f t="shared" si="9"/>
        <v>2.1784999999999997</v>
      </c>
      <c r="G103" s="3">
        <f t="shared" si="10"/>
        <v>4.7458622499999983</v>
      </c>
      <c r="H103" s="3">
        <f t="shared" si="11"/>
        <v>6.0682451253481887E-2</v>
      </c>
    </row>
    <row r="104" spans="1:8" x14ac:dyDescent="0.2">
      <c r="A104" s="2">
        <v>4</v>
      </c>
      <c r="B104" s="3" t="s">
        <v>14</v>
      </c>
      <c r="C104" s="1">
        <v>58</v>
      </c>
      <c r="D104" s="4">
        <v>33.369999999999997</v>
      </c>
      <c r="E104" s="5">
        <v>46.2</v>
      </c>
      <c r="F104" s="3">
        <f t="shared" si="9"/>
        <v>12.830000000000005</v>
      </c>
      <c r="G104" s="3">
        <f t="shared" si="10"/>
        <v>164.60890000000015</v>
      </c>
      <c r="H104" s="3">
        <f t="shared" si="11"/>
        <v>0.27770562770562779</v>
      </c>
    </row>
    <row r="105" spans="1:8" x14ac:dyDescent="0.2">
      <c r="A105" s="2">
        <v>5</v>
      </c>
      <c r="B105" s="3" t="s">
        <v>14</v>
      </c>
      <c r="C105" s="1">
        <v>14</v>
      </c>
      <c r="D105" s="4">
        <v>30.1892</v>
      </c>
      <c r="E105" s="5">
        <v>30.1</v>
      </c>
      <c r="F105" s="3">
        <f t="shared" si="9"/>
        <v>8.919999999999817E-2</v>
      </c>
      <c r="G105" s="3">
        <f t="shared" si="10"/>
        <v>7.9566399999996731E-3</v>
      </c>
      <c r="H105" s="3">
        <f t="shared" si="11"/>
        <v>2.9634551495016002E-3</v>
      </c>
    </row>
    <row r="106" spans="1:8" x14ac:dyDescent="0.2">
      <c r="A106" s="2">
        <v>6</v>
      </c>
      <c r="B106" s="3" t="s">
        <v>14</v>
      </c>
      <c r="C106" s="1">
        <v>28</v>
      </c>
      <c r="D106" s="4">
        <v>37.944200000000002</v>
      </c>
      <c r="E106" s="5">
        <v>37.9</v>
      </c>
      <c r="F106" s="3">
        <f t="shared" si="9"/>
        <v>4.420000000000357E-2</v>
      </c>
      <c r="G106" s="3">
        <f t="shared" si="10"/>
        <v>1.9536400000003157E-3</v>
      </c>
      <c r="H106" s="3">
        <f t="shared" si="11"/>
        <v>1.1662269129288541E-3</v>
      </c>
    </row>
    <row r="107" spans="1:8" x14ac:dyDescent="0.2">
      <c r="A107" s="2">
        <v>1</v>
      </c>
      <c r="B107" s="3" t="s">
        <v>13</v>
      </c>
      <c r="C107" s="1">
        <v>28</v>
      </c>
      <c r="D107" s="4">
        <v>24.494199999999999</v>
      </c>
      <c r="E107" s="5">
        <v>25</v>
      </c>
      <c r="F107" s="3">
        <f t="shared" si="9"/>
        <v>0.50580000000000069</v>
      </c>
      <c r="G107" s="3">
        <f t="shared" si="10"/>
        <v>0.25583364000000069</v>
      </c>
      <c r="H107" s="3">
        <f t="shared" si="11"/>
        <v>2.0232000000000028E-2</v>
      </c>
    </row>
    <row r="108" spans="1:8" x14ac:dyDescent="0.2">
      <c r="A108" s="2">
        <v>2</v>
      </c>
      <c r="B108" s="3" t="s">
        <v>13</v>
      </c>
      <c r="C108" s="1">
        <v>28</v>
      </c>
      <c r="D108" s="4">
        <v>19.904</v>
      </c>
      <c r="E108" s="5">
        <v>22.2</v>
      </c>
      <c r="F108" s="3">
        <f t="shared" si="9"/>
        <v>2.2959999999999994</v>
      </c>
      <c r="G108" s="3">
        <f t="shared" si="10"/>
        <v>5.2716159999999972</v>
      </c>
      <c r="H108" s="3">
        <f t="shared" si="11"/>
        <v>0.10342342342342339</v>
      </c>
    </row>
    <row r="109" spans="1:8" x14ac:dyDescent="0.2">
      <c r="A109" s="2">
        <v>3</v>
      </c>
      <c r="B109" s="3" t="s">
        <v>13</v>
      </c>
      <c r="C109" s="1">
        <v>14</v>
      </c>
      <c r="D109" s="4">
        <v>25.1737</v>
      </c>
      <c r="E109" s="5">
        <v>25.2</v>
      </c>
      <c r="F109" s="3">
        <f t="shared" si="9"/>
        <v>2.6299999999999102E-2</v>
      </c>
      <c r="G109" s="3">
        <f t="shared" si="10"/>
        <v>6.9168999999995274E-4</v>
      </c>
      <c r="H109" s="3">
        <f t="shared" si="11"/>
        <v>1.0436507936507581E-3</v>
      </c>
    </row>
    <row r="110" spans="1:8" x14ac:dyDescent="0.2">
      <c r="A110" s="2">
        <v>4</v>
      </c>
      <c r="B110" s="3" t="s">
        <v>13</v>
      </c>
      <c r="C110" s="1">
        <v>14</v>
      </c>
      <c r="D110" s="4">
        <v>24.568200000000001</v>
      </c>
      <c r="E110" s="5">
        <v>26.2</v>
      </c>
      <c r="F110" s="3">
        <f t="shared" si="9"/>
        <v>1.6317999999999984</v>
      </c>
      <c r="G110" s="3">
        <f t="shared" si="10"/>
        <v>2.6627712399999948</v>
      </c>
      <c r="H110" s="3">
        <f t="shared" si="11"/>
        <v>6.228244274809154E-2</v>
      </c>
    </row>
    <row r="111" spans="1:8" x14ac:dyDescent="0.2">
      <c r="A111" s="2">
        <v>1</v>
      </c>
      <c r="B111" s="3" t="s">
        <v>15</v>
      </c>
      <c r="C111" s="1">
        <v>57</v>
      </c>
      <c r="D111" s="4">
        <v>40.821399999999997</v>
      </c>
      <c r="E111" s="5">
        <v>40.6</v>
      </c>
      <c r="F111" s="3">
        <f t="shared" si="9"/>
        <v>0.2213999999999956</v>
      </c>
      <c r="G111" s="3">
        <f t="shared" si="10"/>
        <v>4.9017959999998049E-2</v>
      </c>
      <c r="H111" s="3">
        <f t="shared" si="11"/>
        <v>5.4532019704432409E-3</v>
      </c>
    </row>
    <row r="112" spans="1:8" x14ac:dyDescent="0.2">
      <c r="A112" s="2">
        <v>2</v>
      </c>
      <c r="B112" s="3" t="s">
        <v>15</v>
      </c>
      <c r="C112" s="1">
        <v>28</v>
      </c>
      <c r="D112" s="4">
        <v>30.0319</v>
      </c>
      <c r="E112" s="5">
        <v>41.4</v>
      </c>
      <c r="F112" s="3">
        <f t="shared" si="9"/>
        <v>11.368099999999998</v>
      </c>
      <c r="G112" s="3">
        <f t="shared" si="10"/>
        <v>129.23369760999995</v>
      </c>
      <c r="H112" s="3">
        <f t="shared" si="11"/>
        <v>0.27459178743961349</v>
      </c>
    </row>
    <row r="113" spans="1:8" x14ac:dyDescent="0.2">
      <c r="A113" s="2">
        <v>3</v>
      </c>
      <c r="B113" s="3" t="s">
        <v>15</v>
      </c>
      <c r="C113" s="1">
        <v>57</v>
      </c>
      <c r="D113" s="4">
        <v>46.703800000000001</v>
      </c>
      <c r="E113" s="5">
        <v>45.7</v>
      </c>
      <c r="F113" s="3">
        <f t="shared" si="9"/>
        <v>1.0037999999999982</v>
      </c>
      <c r="G113" s="3">
        <f t="shared" si="10"/>
        <v>1.0076144399999964</v>
      </c>
      <c r="H113" s="3">
        <f t="shared" si="11"/>
        <v>2.1964989059080921E-2</v>
      </c>
    </row>
    <row r="114" spans="1:8" x14ac:dyDescent="0.2">
      <c r="A114" s="2">
        <v>4</v>
      </c>
      <c r="B114" s="3" t="s">
        <v>15</v>
      </c>
      <c r="C114" s="1">
        <v>14</v>
      </c>
      <c r="D114" s="4">
        <v>34.791200000000003</v>
      </c>
      <c r="E114" s="5">
        <v>34.4</v>
      </c>
      <c r="F114" s="3">
        <f t="shared" si="9"/>
        <v>0.39120000000000488</v>
      </c>
      <c r="G114" s="3">
        <f t="shared" si="10"/>
        <v>0.15303744000000383</v>
      </c>
      <c r="H114" s="3">
        <f t="shared" si="11"/>
        <v>1.1372093023255956E-2</v>
      </c>
    </row>
    <row r="115" spans="1:8" x14ac:dyDescent="0.2">
      <c r="A115" s="2">
        <v>5</v>
      </c>
      <c r="B115" s="3" t="s">
        <v>15</v>
      </c>
      <c r="C115" s="1">
        <v>57</v>
      </c>
      <c r="D115" s="4">
        <v>44.826700000000002</v>
      </c>
      <c r="E115" s="5">
        <v>45.7</v>
      </c>
      <c r="F115" s="3">
        <f t="shared" si="9"/>
        <v>0.87330000000000041</v>
      </c>
      <c r="G115" s="3">
        <f t="shared" si="10"/>
        <v>0.76265289000000069</v>
      </c>
      <c r="H115" s="3">
        <f t="shared" si="11"/>
        <v>1.9109409190372E-2</v>
      </c>
    </row>
    <row r="116" spans="1:8" x14ac:dyDescent="0.2">
      <c r="A116" s="2">
        <v>6</v>
      </c>
      <c r="B116" s="3" t="s">
        <v>15</v>
      </c>
      <c r="C116" s="1">
        <v>14</v>
      </c>
      <c r="D116" s="4">
        <v>34.220300000000002</v>
      </c>
      <c r="E116" s="5">
        <v>35.6</v>
      </c>
      <c r="F116" s="3">
        <f t="shared" si="9"/>
        <v>1.3796999999999997</v>
      </c>
      <c r="G116" s="3">
        <f t="shared" si="10"/>
        <v>1.9035720899999993</v>
      </c>
      <c r="H116" s="3">
        <f t="shared" si="11"/>
        <v>3.8755617977528078E-2</v>
      </c>
    </row>
    <row r="117" spans="1:8" x14ac:dyDescent="0.2">
      <c r="A117" s="2">
        <v>7</v>
      </c>
      <c r="B117" s="3" t="s">
        <v>15</v>
      </c>
      <c r="C117" s="1">
        <v>28</v>
      </c>
      <c r="D117" s="4">
        <v>34.233499999999999</v>
      </c>
      <c r="E117" s="5">
        <v>33.6</v>
      </c>
      <c r="F117" s="3">
        <f t="shared" si="9"/>
        <v>0.63349999999999795</v>
      </c>
      <c r="G117" s="3">
        <f t="shared" si="10"/>
        <v>0.40132224999999738</v>
      </c>
      <c r="H117" s="3">
        <f t="shared" si="11"/>
        <v>1.8854166666666606E-2</v>
      </c>
    </row>
    <row r="118" spans="1:8" x14ac:dyDescent="0.2">
      <c r="A118" s="2">
        <v>8</v>
      </c>
      <c r="B118" s="3" t="s">
        <v>15</v>
      </c>
      <c r="C118" s="1">
        <v>14</v>
      </c>
      <c r="D118" s="4">
        <v>18.188600000000001</v>
      </c>
      <c r="E118" s="5">
        <v>30.1</v>
      </c>
      <c r="F118" s="3">
        <f t="shared" si="9"/>
        <v>11.9114</v>
      </c>
      <c r="G118" s="3">
        <f t="shared" si="10"/>
        <v>141.88144996</v>
      </c>
      <c r="H118" s="3">
        <f t="shared" si="11"/>
        <v>0.39572757475083054</v>
      </c>
    </row>
    <row r="119" spans="1:8" x14ac:dyDescent="0.2">
      <c r="A119" s="2">
        <v>9</v>
      </c>
      <c r="B119" s="3" t="s">
        <v>15</v>
      </c>
      <c r="C119" s="1">
        <v>28</v>
      </c>
      <c r="D119" s="4">
        <v>24.619399999999999</v>
      </c>
      <c r="E119" s="5">
        <v>41.4</v>
      </c>
      <c r="F119" s="3">
        <f t="shared" si="9"/>
        <v>16.7806</v>
      </c>
      <c r="G119" s="3">
        <f t="shared" si="10"/>
        <v>281.58853635999998</v>
      </c>
      <c r="H119" s="3">
        <f t="shared" si="11"/>
        <v>0.40532850241545892</v>
      </c>
    </row>
    <row r="120" spans="1:8" x14ac:dyDescent="0.2">
      <c r="A120" s="2">
        <v>1</v>
      </c>
      <c r="B120" s="3" t="s">
        <v>12</v>
      </c>
      <c r="C120" s="1">
        <v>56</v>
      </c>
      <c r="D120" s="4">
        <v>45.6098</v>
      </c>
      <c r="E120" s="5">
        <v>50.6</v>
      </c>
      <c r="F120" s="3">
        <f t="shared" si="9"/>
        <v>4.9902000000000015</v>
      </c>
      <c r="G120" s="3">
        <f t="shared" si="10"/>
        <v>24.902096040000014</v>
      </c>
      <c r="H120" s="3">
        <f t="shared" si="11"/>
        <v>9.8620553359683824E-2</v>
      </c>
    </row>
    <row r="121" spans="1:8" x14ac:dyDescent="0.2">
      <c r="A121" s="2">
        <v>2</v>
      </c>
      <c r="B121" s="3" t="s">
        <v>12</v>
      </c>
      <c r="C121" s="1">
        <v>14</v>
      </c>
      <c r="D121" s="4">
        <v>36.006100000000004</v>
      </c>
      <c r="E121" s="5">
        <v>34.6</v>
      </c>
      <c r="F121" s="3">
        <f t="shared" si="9"/>
        <v>1.4061000000000021</v>
      </c>
      <c r="G121" s="3">
        <f t="shared" si="10"/>
        <v>1.9771172100000061</v>
      </c>
      <c r="H121" s="3">
        <f t="shared" si="11"/>
        <v>4.0638728323699483E-2</v>
      </c>
    </row>
    <row r="122" spans="1:8" x14ac:dyDescent="0.2">
      <c r="A122" s="2">
        <v>3</v>
      </c>
      <c r="B122" s="3" t="s">
        <v>12</v>
      </c>
      <c r="C122" s="1">
        <v>56</v>
      </c>
      <c r="D122" s="4">
        <v>47.668100000000003</v>
      </c>
      <c r="E122" s="5">
        <v>47.9</v>
      </c>
      <c r="F122" s="3">
        <f t="shared" si="9"/>
        <v>0.231899999999996</v>
      </c>
      <c r="G122" s="3">
        <f t="shared" si="10"/>
        <v>5.3777609999998144E-2</v>
      </c>
      <c r="H122" s="3">
        <f t="shared" si="11"/>
        <v>4.8413361169101464E-3</v>
      </c>
    </row>
    <row r="123" spans="1:8" x14ac:dyDescent="0.2">
      <c r="A123" s="2">
        <v>4</v>
      </c>
      <c r="B123" s="3" t="s">
        <v>12</v>
      </c>
      <c r="C123" s="1">
        <v>56</v>
      </c>
      <c r="D123" s="4">
        <v>49.020499999999998</v>
      </c>
      <c r="E123" s="5">
        <v>47.9</v>
      </c>
      <c r="F123" s="3">
        <f t="shared" si="9"/>
        <v>1.1204999999999998</v>
      </c>
      <c r="G123" s="3">
        <f t="shared" si="10"/>
        <v>1.2555202499999996</v>
      </c>
      <c r="H123" s="3">
        <f t="shared" si="11"/>
        <v>2.3392484342379956E-2</v>
      </c>
    </row>
    <row r="124" spans="1:8" x14ac:dyDescent="0.2">
      <c r="A124" s="2">
        <v>5</v>
      </c>
      <c r="B124" s="3" t="s">
        <v>12</v>
      </c>
      <c r="C124" s="1">
        <v>28</v>
      </c>
      <c r="D124" s="4">
        <v>41.210999999999999</v>
      </c>
      <c r="E124" s="5">
        <v>44.6</v>
      </c>
      <c r="F124" s="3">
        <f t="shared" si="9"/>
        <v>3.3890000000000029</v>
      </c>
      <c r="G124" s="3">
        <f t="shared" si="10"/>
        <v>11.48532100000002</v>
      </c>
      <c r="H124" s="3">
        <f t="shared" si="11"/>
        <v>7.5986547085201861E-2</v>
      </c>
    </row>
    <row r="125" spans="1:8" x14ac:dyDescent="0.2">
      <c r="A125" s="2">
        <v>6</v>
      </c>
      <c r="B125" s="3" t="s">
        <v>12</v>
      </c>
      <c r="C125" s="1">
        <v>56</v>
      </c>
      <c r="D125" s="4">
        <v>46.483400000000003</v>
      </c>
      <c r="E125" s="5">
        <v>50.6</v>
      </c>
      <c r="F125" s="3">
        <f t="shared" si="9"/>
        <v>4.1165999999999983</v>
      </c>
      <c r="G125" s="3">
        <f t="shared" si="10"/>
        <v>16.946395559999985</v>
      </c>
      <c r="H125" s="3">
        <f t="shared" si="11"/>
        <v>8.1355731225296407E-2</v>
      </c>
    </row>
    <row r="126" spans="1:8" x14ac:dyDescent="0.2">
      <c r="A126" s="2">
        <v>7</v>
      </c>
      <c r="B126" s="3" t="s">
        <v>12</v>
      </c>
      <c r="C126" s="1">
        <v>28</v>
      </c>
      <c r="D126" s="4">
        <v>33.544699999999999</v>
      </c>
      <c r="E126" s="5">
        <v>44.1</v>
      </c>
      <c r="F126" s="3">
        <f t="shared" si="9"/>
        <v>10.555300000000003</v>
      </c>
      <c r="G126" s="3">
        <f t="shared" si="10"/>
        <v>111.41435809000005</v>
      </c>
      <c r="H126" s="3">
        <f t="shared" si="11"/>
        <v>0.23934920634920639</v>
      </c>
    </row>
    <row r="127" spans="1:8" x14ac:dyDescent="0.2">
      <c r="A127" s="2">
        <v>8</v>
      </c>
      <c r="B127" s="3" t="s">
        <v>12</v>
      </c>
      <c r="C127" s="1">
        <v>14</v>
      </c>
      <c r="D127" s="4">
        <v>34.533499999999997</v>
      </c>
      <c r="E127" s="5">
        <v>34.1</v>
      </c>
      <c r="F127" s="3">
        <f t="shared" si="9"/>
        <v>0.43349999999999511</v>
      </c>
      <c r="G127" s="3">
        <f t="shared" si="10"/>
        <v>0.18792224999999577</v>
      </c>
      <c r="H127" s="3">
        <f t="shared" si="11"/>
        <v>1.2712609970674343E-2</v>
      </c>
    </row>
  </sheetData>
  <sortState xmlns:xlrd2="http://schemas.microsoft.com/office/spreadsheetml/2017/richdata2" ref="B3:H127">
    <sortCondition ref="B3:B127"/>
  </sortState>
  <mergeCells count="5"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Chen</dc:creator>
  <cp:lastModifiedBy>jdby</cp:lastModifiedBy>
  <dcterms:created xsi:type="dcterms:W3CDTF">2015-06-05T18:19:34Z</dcterms:created>
  <dcterms:modified xsi:type="dcterms:W3CDTF">2025-01-23T01:19:24Z</dcterms:modified>
</cp:coreProperties>
</file>