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515" windowHeight="4680"/>
  </bookViews>
  <sheets>
    <sheet name="Hoja1" sheetId="1" r:id="rId1"/>
    <sheet name="Hoja2" sheetId="2" r:id="rId2"/>
    <sheet name="Hoja3" sheetId="3" r:id="rId3"/>
  </sheets>
  <definedNames>
    <definedName name="q2_" localSheetId="0">Hoja1!$A$1:$K$6</definedName>
  </definedNames>
  <calcPr calcId="145621"/>
</workbook>
</file>

<file path=xl/calcChain.xml><?xml version="1.0" encoding="utf-8"?>
<calcChain xmlns="http://schemas.openxmlformats.org/spreadsheetml/2006/main">
  <c r="I25" i="2" l="1"/>
  <c r="I24" i="2"/>
  <c r="I23" i="2"/>
  <c r="I22" i="2"/>
  <c r="I20" i="2"/>
  <c r="B21" i="2"/>
  <c r="B19" i="2"/>
  <c r="B15" i="2"/>
  <c r="B16" i="2"/>
  <c r="B17" i="2"/>
  <c r="B18" i="2"/>
  <c r="B14" i="2"/>
  <c r="F14" i="2"/>
  <c r="F15" i="2"/>
  <c r="F16" i="2"/>
  <c r="F19" i="2" s="1"/>
  <c r="F17" i="2"/>
  <c r="F18" i="2"/>
  <c r="J6" i="2"/>
  <c r="J7" i="2"/>
  <c r="J8" i="2"/>
  <c r="J9" i="2"/>
  <c r="J5" i="2"/>
  <c r="F6" i="2"/>
  <c r="F7" i="2"/>
  <c r="F8" i="2"/>
  <c r="F9" i="2"/>
  <c r="F5" i="2"/>
  <c r="I11" i="2"/>
  <c r="E11" i="2"/>
  <c r="I10" i="2"/>
  <c r="E10" i="2"/>
  <c r="I9" i="2"/>
  <c r="I8" i="2"/>
  <c r="I7" i="2"/>
  <c r="I6" i="2"/>
  <c r="I5" i="2"/>
  <c r="E6" i="2"/>
  <c r="E7" i="2"/>
  <c r="E8" i="2"/>
  <c r="E9" i="2"/>
  <c r="E5" i="2"/>
  <c r="D18" i="1"/>
</calcChain>
</file>

<file path=xl/connections.xml><?xml version="1.0" encoding="utf-8"?>
<connections xmlns="http://schemas.openxmlformats.org/spreadsheetml/2006/main">
  <connection id="1" name="q2" type="6" refreshedVersion="4" background="1" saveData="1">
    <textPr codePage="850" sourceFile="C:\Users\j.cheesman\Dropbox\nlp\week8\test\q2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<sst xmlns="http://schemas.openxmlformats.org/spreadsheetml/2006/main" count="80" uniqueCount="30">
  <si>
    <t>shoe</t>
  </si>
  <si>
    <t xml:space="preserve"> plate</t>
  </si>
  <si>
    <t xml:space="preserve"> shield</t>
  </si>
  <si>
    <t xml:space="preserve"> protection</t>
  </si>
  <si>
    <t xml:space="preserve"> covering</t>
  </si>
  <si>
    <t xml:space="preserve"> artifact</t>
  </si>
  <si>
    <t xml:space="preserve"> whole</t>
  </si>
  <si>
    <t xml:space="preserve"> object</t>
  </si>
  <si>
    <t xml:space="preserve"> physical entity</t>
  </si>
  <si>
    <t xml:space="preserve"> entity</t>
  </si>
  <si>
    <t xml:space="preserve"> footwear</t>
  </si>
  <si>
    <t xml:space="preserve"> abstract entity</t>
  </si>
  <si>
    <t xml:space="preserve"> device</t>
  </si>
  <si>
    <t xml:space="preserve"> instrumentality</t>
  </si>
  <si>
    <t>disc</t>
  </si>
  <si>
    <t xml:space="preserve"> sound recording</t>
  </si>
  <si>
    <t xml:space="preserve"> recording</t>
  </si>
  <si>
    <t xml:space="preserve"> memory device</t>
  </si>
  <si>
    <t xml:space="preserve"> round shape</t>
  </si>
  <si>
    <t xml:space="preserve"> shape</t>
  </si>
  <si>
    <t xml:space="preserve"> attribute</t>
  </si>
  <si>
    <t>"fish" </t>
  </si>
  <si>
    <t>subj-of-A 3 </t>
  </si>
  <si>
    <t>mod-of-B 2 </t>
  </si>
  <si>
    <t>obj-of-B 4 </t>
  </si>
  <si>
    <t>mod-of-C 2 </t>
  </si>
  <si>
    <t>"bird" </t>
  </si>
  <si>
    <t>subj-of-D 1 </t>
  </si>
  <si>
    <t>mod-of-C 4 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</si>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</sst>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9" sqref="D19"/>
    </sheetView>
  </sheetViews>
  <sheetFormatPr baseColWidth="10" defaultRowHeight="15" x14ac:dyDescent="0.25"/>
  <cols>
    <col min="1" max="1" width="5.5703125" bestFit="1" customWidth="1"/>
    <col min="2" max="2" width="15.7109375" bestFit="1" customWidth="1"/>
    <col min="3" max="3" width="11.140625" bestFit="1" customWidth="1"/>
    <col min="4" max="4" width="15.140625" bestFit="1" customWidth="1"/>
    <col min="5" max="5" width="20.42578125" bestFit="1" customWidth="1"/>
    <col min="6" max="6" width="15.140625" bestFit="1" customWidth="1"/>
    <col min="7" max="7" width="20.42578125" bestFit="1" customWidth="1"/>
    <col min="8" max="10" width="14.28515625" bestFit="1" customWidth="1"/>
    <col min="11" max="11" width="6.7109375" bestFit="1" customWidth="1"/>
  </cols>
  <sheetData>
    <row r="1" spans="1:11" x14ac:dyDescent="0.25">
      <c r="A1">
        <v>12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</row>
    <row r="3" spans="1:11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s="1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>
        <v>15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s="1" t="s">
        <v>9</v>
      </c>
    </row>
    <row r="6" spans="1:11" x14ac:dyDescent="0.25">
      <c r="A6" t="s">
        <v>14</v>
      </c>
      <c r="B6" t="s">
        <v>18</v>
      </c>
      <c r="C6" t="s">
        <v>19</v>
      </c>
      <c r="D6" t="s">
        <v>20</v>
      </c>
      <c r="E6" t="s">
        <v>11</v>
      </c>
      <c r="F6" s="1" t="s">
        <v>9</v>
      </c>
    </row>
    <row r="8" spans="1:11" x14ac:dyDescent="0.25">
      <c r="A8">
        <v>10</v>
      </c>
    </row>
    <row r="9" spans="1:11" x14ac:dyDescent="0.25">
      <c r="A9" t="s">
        <v>0</v>
      </c>
      <c r="B9" t="s">
        <v>10</v>
      </c>
      <c r="C9" t="s">
        <v>4</v>
      </c>
      <c r="D9" s="1" t="s">
        <v>5</v>
      </c>
      <c r="E9" t="s">
        <v>6</v>
      </c>
      <c r="F9" t="s">
        <v>7</v>
      </c>
      <c r="G9" t="s">
        <v>8</v>
      </c>
      <c r="H9" t="s">
        <v>9</v>
      </c>
    </row>
    <row r="10" spans="1:11" x14ac:dyDescent="0.25">
      <c r="A10" t="s">
        <v>14</v>
      </c>
      <c r="B10" t="s">
        <v>15</v>
      </c>
      <c r="C10" t="s">
        <v>16</v>
      </c>
      <c r="D10" t="s">
        <v>17</v>
      </c>
      <c r="E10" t="s">
        <v>12</v>
      </c>
      <c r="F10" t="s">
        <v>13</v>
      </c>
      <c r="G10" s="1" t="s">
        <v>5</v>
      </c>
      <c r="H10" t="s">
        <v>6</v>
      </c>
      <c r="I10" t="s">
        <v>7</v>
      </c>
      <c r="J10" t="s">
        <v>8</v>
      </c>
      <c r="K10" t="s">
        <v>9</v>
      </c>
    </row>
    <row r="11" spans="1:11" x14ac:dyDescent="0.25">
      <c r="A11">
        <v>13</v>
      </c>
    </row>
    <row r="12" spans="1:11" x14ac:dyDescent="0.25">
      <c r="A12" t="s">
        <v>0</v>
      </c>
      <c r="B12" t="s">
        <v>10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s="1" t="s">
        <v>9</v>
      </c>
    </row>
    <row r="13" spans="1:11" x14ac:dyDescent="0.25">
      <c r="A13" t="s">
        <v>14</v>
      </c>
      <c r="B13" t="s">
        <v>18</v>
      </c>
      <c r="C13" t="s">
        <v>19</v>
      </c>
      <c r="D13" t="s">
        <v>20</v>
      </c>
      <c r="E13" t="s">
        <v>11</v>
      </c>
      <c r="F13" s="1" t="s">
        <v>9</v>
      </c>
    </row>
    <row r="18" spans="4:4" x14ac:dyDescent="0.25">
      <c r="D18">
        <f>LOG(5,0.5)</f>
        <v>-2.3219280948873622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5"/>
  <sheetViews>
    <sheetView workbookViewId="0">
      <selection activeCell="I12" sqref="I12"/>
    </sheetView>
  </sheetViews>
  <sheetFormatPr baseColWidth="10" defaultRowHeight="15" x14ac:dyDescent="0.25"/>
  <sheetData>
    <row r="4" spans="2:10" x14ac:dyDescent="0.25">
      <c r="C4" s="2" t="s">
        <v>21</v>
      </c>
      <c r="G4" s="2" t="s">
        <v>26</v>
      </c>
    </row>
    <row r="5" spans="2:10" x14ac:dyDescent="0.25">
      <c r="C5" s="2" t="s">
        <v>22</v>
      </c>
      <c r="D5">
        <v>3</v>
      </c>
      <c r="E5">
        <f>D5*D5</f>
        <v>9</v>
      </c>
      <c r="F5" s="1">
        <f>D5/$E$11</f>
        <v>0.5222329678670935</v>
      </c>
      <c r="G5" s="2" t="s">
        <v>22</v>
      </c>
      <c r="H5">
        <v>3</v>
      </c>
      <c r="I5">
        <f>H5*H5</f>
        <v>9</v>
      </c>
      <c r="J5" s="1">
        <f>H5/$I$11</f>
        <v>0.58834840541455213</v>
      </c>
    </row>
    <row r="6" spans="2:10" x14ac:dyDescent="0.25">
      <c r="C6" s="2" t="s">
        <v>23</v>
      </c>
      <c r="D6">
        <v>2</v>
      </c>
      <c r="E6">
        <f t="shared" ref="E6:E9" si="0">D6*D6</f>
        <v>4</v>
      </c>
      <c r="F6" s="1">
        <f t="shared" ref="F6:F9" si="1">D6/$E$11</f>
        <v>0.3481553119113957</v>
      </c>
      <c r="H6">
        <v>0</v>
      </c>
      <c r="I6">
        <f t="shared" ref="I6:I9" si="2">H6*H6</f>
        <v>0</v>
      </c>
      <c r="J6" s="1">
        <f t="shared" ref="J6:J9" si="3">H6/$I$11</f>
        <v>0</v>
      </c>
    </row>
    <row r="7" spans="2:10" x14ac:dyDescent="0.25">
      <c r="C7" s="2" t="s">
        <v>24</v>
      </c>
      <c r="D7">
        <v>4</v>
      </c>
      <c r="E7">
        <f t="shared" si="0"/>
        <v>16</v>
      </c>
      <c r="F7" s="1">
        <f t="shared" si="1"/>
        <v>0.69631062382279141</v>
      </c>
      <c r="H7">
        <v>0</v>
      </c>
      <c r="I7">
        <f t="shared" si="2"/>
        <v>0</v>
      </c>
      <c r="J7" s="1">
        <f t="shared" si="3"/>
        <v>0</v>
      </c>
    </row>
    <row r="8" spans="2:10" x14ac:dyDescent="0.25">
      <c r="C8" s="2" t="s">
        <v>25</v>
      </c>
      <c r="D8">
        <v>2</v>
      </c>
      <c r="E8">
        <f t="shared" si="0"/>
        <v>4</v>
      </c>
      <c r="F8" s="1">
        <f t="shared" si="1"/>
        <v>0.3481553119113957</v>
      </c>
      <c r="G8" s="2" t="s">
        <v>28</v>
      </c>
      <c r="H8">
        <v>4</v>
      </c>
      <c r="I8">
        <f t="shared" si="2"/>
        <v>16</v>
      </c>
      <c r="J8" s="1">
        <f t="shared" si="3"/>
        <v>0.78446454055273618</v>
      </c>
    </row>
    <row r="9" spans="2:10" x14ac:dyDescent="0.25">
      <c r="D9">
        <v>0</v>
      </c>
      <c r="E9">
        <f t="shared" si="0"/>
        <v>0</v>
      </c>
      <c r="F9" s="1">
        <f t="shared" si="1"/>
        <v>0</v>
      </c>
      <c r="G9" s="2" t="s">
        <v>27</v>
      </c>
      <c r="H9">
        <v>1</v>
      </c>
      <c r="I9">
        <f t="shared" si="2"/>
        <v>1</v>
      </c>
      <c r="J9" s="1">
        <f t="shared" si="3"/>
        <v>0.19611613513818404</v>
      </c>
    </row>
    <row r="10" spans="2:10" x14ac:dyDescent="0.25">
      <c r="E10">
        <f>SUM(E5:E9)</f>
        <v>33</v>
      </c>
      <c r="I10">
        <f>SUM(I5:I9)</f>
        <v>26</v>
      </c>
    </row>
    <row r="11" spans="2:10" x14ac:dyDescent="0.25">
      <c r="E11">
        <f>SQRT(E10)</f>
        <v>5.7445626465380286</v>
      </c>
      <c r="I11">
        <f>SQRT(I10)</f>
        <v>5.0990195135927845</v>
      </c>
    </row>
    <row r="14" spans="2:10" x14ac:dyDescent="0.25">
      <c r="B14">
        <f>D5*H5</f>
        <v>9</v>
      </c>
      <c r="F14">
        <f>F5*J5</f>
        <v>0.30725493389951353</v>
      </c>
    </row>
    <row r="15" spans="2:10" x14ac:dyDescent="0.25">
      <c r="B15">
        <f t="shared" ref="B15:B18" si="4">D6*H6</f>
        <v>0</v>
      </c>
      <c r="F15">
        <f t="shared" ref="F15:F18" si="5">F6*J6</f>
        <v>0</v>
      </c>
    </row>
    <row r="16" spans="2:10" x14ac:dyDescent="0.25">
      <c r="B16">
        <f t="shared" si="4"/>
        <v>0</v>
      </c>
      <c r="F16">
        <f t="shared" si="5"/>
        <v>0</v>
      </c>
    </row>
    <row r="17" spans="1:9" x14ac:dyDescent="0.25">
      <c r="B17">
        <f t="shared" si="4"/>
        <v>8</v>
      </c>
      <c r="F17">
        <f t="shared" si="5"/>
        <v>0.27311549679956759</v>
      </c>
    </row>
    <row r="18" spans="1:9" x14ac:dyDescent="0.25">
      <c r="B18">
        <f t="shared" si="4"/>
        <v>0</v>
      </c>
      <c r="F18">
        <f t="shared" si="5"/>
        <v>0</v>
      </c>
    </row>
    <row r="19" spans="1:9" x14ac:dyDescent="0.25">
      <c r="A19" t="s">
        <v>29</v>
      </c>
      <c r="B19">
        <f>SUM(B14:B18)</f>
        <v>17</v>
      </c>
      <c r="F19">
        <f>SUM(F14:F18)</f>
        <v>0.58037043069908112</v>
      </c>
    </row>
    <row r="20" spans="1:9" x14ac:dyDescent="0.25">
      <c r="I20">
        <f>1/3</f>
        <v>0.33333333333333331</v>
      </c>
    </row>
    <row r="21" spans="1:9" x14ac:dyDescent="0.25">
      <c r="B21">
        <f>B19/(E11*I11)</f>
        <v>0.58037043069908112</v>
      </c>
      <c r="I21">
        <v>1</v>
      </c>
    </row>
    <row r="22" spans="1:9" x14ac:dyDescent="0.25">
      <c r="I22">
        <f>1/4</f>
        <v>0.25</v>
      </c>
    </row>
    <row r="23" spans="1:9" x14ac:dyDescent="0.25">
      <c r="I23">
        <f>1/4</f>
        <v>0.25</v>
      </c>
    </row>
    <row r="24" spans="1:9" x14ac:dyDescent="0.25">
      <c r="I24">
        <f>SUM(I20:I23)</f>
        <v>1.8333333333333333</v>
      </c>
    </row>
    <row r="25" spans="1:9" x14ac:dyDescent="0.25">
      <c r="I25">
        <f>I24/6</f>
        <v>0.30555555555555552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Hoja1!q2_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Dominic Cheesman</dc:creator>
  <cp:lastModifiedBy>James Dominic Cheesman</cp:lastModifiedBy>
  <dcterms:created xsi:type="dcterms:W3CDTF">2012-05-17T20:11:54Z</dcterms:created>
  <dcterms:modified xsi:type="dcterms:W3CDTF">2012-05-17T20:45:11Z</dcterms:modified>
</cp:coreProperties>
</file>