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epos\ccda-search\"/>
    </mc:Choice>
  </mc:AlternateContent>
  <xr:revisionPtr revIDLastSave="0" documentId="13_ncr:1_{0F80BF7E-0FE7-441F-8A54-519945057B5D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data" sheetId="1" r:id="rId1"/>
    <sheet name="app_b" sheetId="6" r:id="rId2"/>
    <sheet name="cda_search" sheetId="4" r:id="rId3"/>
    <sheet name="pub_releases_dates" sheetId="3" r:id="rId4"/>
    <sheet name="Sheet1" sheetId="5" r:id="rId5"/>
    <sheet name="2022_New_Pag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1" i="1" l="1"/>
  <c r="M168" i="1"/>
  <c r="M144" i="1"/>
  <c r="M96" i="1"/>
  <c r="M72" i="1"/>
  <c r="G194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M170" i="1" s="1"/>
  <c r="G169" i="1"/>
  <c r="M169" i="1" s="1"/>
  <c r="G168" i="1"/>
  <c r="G167" i="1"/>
  <c r="G166" i="1"/>
  <c r="G165" i="1"/>
  <c r="G164" i="1"/>
  <c r="G163" i="1"/>
  <c r="G162" i="1"/>
  <c r="G161" i="1"/>
  <c r="G160" i="1"/>
  <c r="G159" i="1"/>
  <c r="G158" i="1"/>
  <c r="M158" i="1" s="1"/>
  <c r="G157" i="1"/>
  <c r="M157" i="1" s="1"/>
  <c r="G156" i="1"/>
  <c r="G155" i="1"/>
  <c r="G154" i="1"/>
  <c r="G153" i="1"/>
  <c r="G152" i="1"/>
  <c r="G151" i="1"/>
  <c r="G150" i="1"/>
  <c r="G149" i="1"/>
  <c r="G148" i="1"/>
  <c r="G147" i="1"/>
  <c r="G146" i="1"/>
  <c r="M146" i="1" s="1"/>
  <c r="G145" i="1"/>
  <c r="M145" i="1" s="1"/>
  <c r="G144" i="1"/>
  <c r="G143" i="1"/>
  <c r="G142" i="1"/>
  <c r="G141" i="1"/>
  <c r="G140" i="1"/>
  <c r="G139" i="1"/>
  <c r="G138" i="1"/>
  <c r="G137" i="1"/>
  <c r="G136" i="1"/>
  <c r="G135" i="1"/>
  <c r="G134" i="1"/>
  <c r="M134" i="1" s="1"/>
  <c r="G133" i="1"/>
  <c r="M133" i="1" s="1"/>
  <c r="G132" i="1"/>
  <c r="G131" i="1"/>
  <c r="G130" i="1"/>
  <c r="G129" i="1"/>
  <c r="G128" i="1"/>
  <c r="G127" i="1"/>
  <c r="G126" i="1"/>
  <c r="G125" i="1"/>
  <c r="G124" i="1"/>
  <c r="G123" i="1"/>
  <c r="G122" i="1"/>
  <c r="M122" i="1" s="1"/>
  <c r="G121" i="1"/>
  <c r="M121" i="1" s="1"/>
  <c r="G120" i="1"/>
  <c r="G119" i="1"/>
  <c r="G118" i="1"/>
  <c r="G117" i="1"/>
  <c r="G116" i="1"/>
  <c r="G115" i="1"/>
  <c r="G114" i="1"/>
  <c r="G113" i="1"/>
  <c r="G112" i="1"/>
  <c r="G111" i="1"/>
  <c r="G110" i="1"/>
  <c r="M110" i="1" s="1"/>
  <c r="G109" i="1"/>
  <c r="M109" i="1" s="1"/>
  <c r="G108" i="1"/>
  <c r="G107" i="1"/>
  <c r="G106" i="1"/>
  <c r="G105" i="1"/>
  <c r="G104" i="1"/>
  <c r="G103" i="1"/>
  <c r="G102" i="1"/>
  <c r="G101" i="1"/>
  <c r="G100" i="1"/>
  <c r="G99" i="1"/>
  <c r="G98" i="1"/>
  <c r="M98" i="1" s="1"/>
  <c r="G97" i="1"/>
  <c r="M97" i="1" s="1"/>
  <c r="G96" i="1"/>
  <c r="G95" i="1"/>
  <c r="M95" i="1" s="1"/>
  <c r="G94" i="1"/>
  <c r="G93" i="1"/>
  <c r="G92" i="1"/>
  <c r="G91" i="1"/>
  <c r="G90" i="1"/>
  <c r="G89" i="1"/>
  <c r="G88" i="1"/>
  <c r="G87" i="1"/>
  <c r="G86" i="1"/>
  <c r="M86" i="1" s="1"/>
  <c r="G85" i="1"/>
  <c r="M85" i="1" s="1"/>
  <c r="G84" i="1"/>
  <c r="G83" i="1"/>
  <c r="G82" i="1"/>
  <c r="G81" i="1"/>
  <c r="G80" i="1"/>
  <c r="G79" i="1"/>
  <c r="G78" i="1"/>
  <c r="G77" i="1"/>
  <c r="G76" i="1"/>
  <c r="G75" i="1"/>
  <c r="G74" i="1"/>
  <c r="M74" i="1" s="1"/>
  <c r="G73" i="1"/>
  <c r="M73" i="1" s="1"/>
  <c r="G72" i="1"/>
  <c r="G71" i="1"/>
  <c r="G70" i="1"/>
  <c r="G69" i="1"/>
  <c r="G68" i="1"/>
  <c r="G67" i="1"/>
  <c r="G66" i="1"/>
  <c r="G65" i="1"/>
  <c r="G64" i="1"/>
  <c r="G63" i="1"/>
  <c r="G62" i="1"/>
  <c r="M62" i="1" s="1"/>
  <c r="G61" i="1"/>
  <c r="M61" i="1" s="1"/>
  <c r="G60" i="1"/>
  <c r="G59" i="1"/>
  <c r="G58" i="1"/>
  <c r="G57" i="1"/>
  <c r="G56" i="1"/>
  <c r="G55" i="1"/>
  <c r="G54" i="1"/>
  <c r="M54" i="1" s="1"/>
  <c r="G53" i="1"/>
  <c r="G52" i="1"/>
  <c r="G51" i="1"/>
  <c r="G50" i="1"/>
  <c r="G49" i="1"/>
  <c r="M49" i="1" s="1"/>
  <c r="G48" i="1"/>
  <c r="M48" i="1" s="1"/>
  <c r="G47" i="1"/>
  <c r="G46" i="1"/>
  <c r="G45" i="1"/>
  <c r="G44" i="1"/>
  <c r="G43" i="1"/>
  <c r="G42" i="1"/>
  <c r="M42" i="1" s="1"/>
  <c r="G41" i="1"/>
  <c r="G40" i="1"/>
  <c r="G39" i="1"/>
  <c r="G38" i="1"/>
  <c r="M38" i="1" s="1"/>
  <c r="G37" i="1"/>
  <c r="M37" i="1" s="1"/>
  <c r="G36" i="1"/>
  <c r="G35" i="1"/>
  <c r="G34" i="1"/>
  <c r="G33" i="1"/>
  <c r="G32" i="1"/>
  <c r="G31" i="1"/>
  <c r="G30" i="1"/>
  <c r="G29" i="1"/>
  <c r="G28" i="1"/>
  <c r="G27" i="1"/>
  <c r="G26" i="1"/>
  <c r="M26" i="1" s="1"/>
  <c r="G25" i="1"/>
  <c r="M25" i="1" s="1"/>
  <c r="G24" i="1"/>
  <c r="G23" i="1"/>
  <c r="M23" i="1" s="1"/>
  <c r="G22" i="1"/>
  <c r="M22" i="1" s="1"/>
  <c r="G21" i="1"/>
  <c r="G20" i="1"/>
  <c r="G19" i="1"/>
  <c r="G18" i="1"/>
  <c r="G17" i="1"/>
  <c r="G16" i="1"/>
  <c r="G15" i="1"/>
  <c r="G14" i="1"/>
  <c r="M14" i="1" s="1"/>
  <c r="G13" i="1"/>
  <c r="M13" i="1" s="1"/>
  <c r="G12" i="1"/>
  <c r="G11" i="1"/>
  <c r="G10" i="1"/>
  <c r="M10" i="1" s="1"/>
  <c r="G9" i="1"/>
  <c r="G8" i="1"/>
  <c r="G7" i="1"/>
  <c r="G6" i="1"/>
  <c r="M6" i="1" s="1"/>
  <c r="G5" i="1"/>
  <c r="G4" i="1"/>
  <c r="G3" i="1"/>
  <c r="G2" i="1"/>
  <c r="M2" i="1" s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J219" i="1"/>
  <c r="J218" i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A233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1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93" i="1"/>
  <c r="M192" i="1"/>
  <c r="M177" i="1"/>
  <c r="M176" i="1"/>
  <c r="M152" i="1"/>
  <c r="M143" i="1"/>
  <c r="M135" i="1"/>
  <c r="M128" i="1"/>
  <c r="M127" i="1"/>
  <c r="M120" i="1"/>
  <c r="M119" i="1"/>
  <c r="M111" i="1"/>
  <c r="M104" i="1"/>
  <c r="M103" i="1"/>
  <c r="M88" i="1"/>
  <c r="M87" i="1"/>
  <c r="M80" i="1"/>
  <c r="M79" i="1"/>
  <c r="M71" i="1"/>
  <c r="M63" i="1"/>
  <c r="M56" i="1"/>
  <c r="M55" i="1"/>
  <c r="M47" i="1"/>
  <c r="M39" i="1"/>
  <c r="M32" i="1"/>
  <c r="M31" i="1"/>
  <c r="M24" i="1"/>
  <c r="M16" i="1"/>
  <c r="M15" i="1"/>
  <c r="M8" i="1"/>
  <c r="M7" i="1"/>
  <c r="K207" i="1"/>
  <c r="M191" i="1"/>
  <c r="M190" i="1"/>
  <c r="M189" i="1"/>
  <c r="M188" i="1"/>
  <c r="M187" i="1"/>
  <c r="M186" i="1"/>
  <c r="M183" i="1"/>
  <c r="M182" i="1"/>
  <c r="M180" i="1"/>
  <c r="M179" i="1"/>
  <c r="M178" i="1"/>
  <c r="M175" i="1"/>
  <c r="M174" i="1"/>
  <c r="M173" i="1"/>
  <c r="M172" i="1"/>
  <c r="M171" i="1"/>
  <c r="M167" i="1"/>
  <c r="M166" i="1"/>
  <c r="M165" i="1"/>
  <c r="M164" i="1"/>
  <c r="M163" i="1"/>
  <c r="M162" i="1"/>
  <c r="M159" i="1"/>
  <c r="M156" i="1"/>
  <c r="M155" i="1"/>
  <c r="M154" i="1"/>
  <c r="M150" i="1"/>
  <c r="M149" i="1"/>
  <c r="M148" i="1"/>
  <c r="M147" i="1"/>
  <c r="M142" i="1"/>
  <c r="M141" i="1"/>
  <c r="M140" i="1"/>
  <c r="M139" i="1"/>
  <c r="M138" i="1"/>
  <c r="M137" i="1"/>
  <c r="M132" i="1"/>
  <c r="M131" i="1"/>
  <c r="M130" i="1"/>
  <c r="M129" i="1"/>
  <c r="M126" i="1"/>
  <c r="M125" i="1"/>
  <c r="M124" i="1"/>
  <c r="M123" i="1"/>
  <c r="M118" i="1"/>
  <c r="M117" i="1"/>
  <c r="M116" i="1"/>
  <c r="M115" i="1"/>
  <c r="M114" i="1"/>
  <c r="M113" i="1"/>
  <c r="M108" i="1"/>
  <c r="M107" i="1"/>
  <c r="M106" i="1"/>
  <c r="M105" i="1"/>
  <c r="M102" i="1"/>
  <c r="M101" i="1"/>
  <c r="M100" i="1"/>
  <c r="M99" i="1"/>
  <c r="M94" i="1"/>
  <c r="M93" i="1"/>
  <c r="M92" i="1"/>
  <c r="M91" i="1"/>
  <c r="M90" i="1"/>
  <c r="M89" i="1"/>
  <c r="M84" i="1"/>
  <c r="M83" i="1"/>
  <c r="M82" i="1"/>
  <c r="M81" i="1"/>
  <c r="M78" i="1"/>
  <c r="M77" i="1"/>
  <c r="M76" i="1"/>
  <c r="M75" i="1"/>
  <c r="M70" i="1"/>
  <c r="M69" i="1"/>
  <c r="M68" i="1"/>
  <c r="M67" i="1"/>
  <c r="M66" i="1"/>
  <c r="M65" i="1"/>
  <c r="M60" i="1"/>
  <c r="M59" i="1"/>
  <c r="M58" i="1"/>
  <c r="M57" i="1"/>
  <c r="M53" i="1"/>
  <c r="M52" i="1"/>
  <c r="M51" i="1"/>
  <c r="M50" i="1"/>
  <c r="M46" i="1"/>
  <c r="M45" i="1"/>
  <c r="M44" i="1"/>
  <c r="M43" i="1"/>
  <c r="M41" i="1"/>
  <c r="M36" i="1"/>
  <c r="M35" i="1"/>
  <c r="M34" i="1"/>
  <c r="M33" i="1"/>
  <c r="M30" i="1"/>
  <c r="M29" i="1"/>
  <c r="M28" i="1"/>
  <c r="M27" i="1"/>
  <c r="M21" i="1"/>
  <c r="M20" i="1"/>
  <c r="M19" i="1"/>
  <c r="M18" i="1"/>
  <c r="M17" i="1"/>
  <c r="M12" i="1"/>
  <c r="M11" i="1"/>
  <c r="M9" i="1"/>
  <c r="M5" i="1"/>
  <c r="M4" i="1"/>
  <c r="M3" i="1"/>
  <c r="K213" i="1"/>
  <c r="M213" i="1" s="1"/>
  <c r="K211" i="1"/>
  <c r="K203" i="1"/>
  <c r="K201" i="1"/>
  <c r="M201" i="1" s="1"/>
  <c r="K199" i="1"/>
  <c r="M199" i="1" s="1"/>
  <c r="K195" i="1"/>
  <c r="K193" i="1"/>
  <c r="K191" i="1"/>
  <c r="K187" i="1"/>
  <c r="K185" i="1"/>
  <c r="M185" i="1" s="1"/>
  <c r="K183" i="1"/>
  <c r="K179" i="1"/>
  <c r="K175" i="1"/>
  <c r="K171" i="1"/>
  <c r="K169" i="1"/>
  <c r="K167" i="1"/>
  <c r="K163" i="1"/>
  <c r="K155" i="1"/>
  <c r="K153" i="1"/>
  <c r="M153" i="1" s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M214" i="1" s="1"/>
  <c r="K212" i="1"/>
  <c r="M212" i="1" s="1"/>
  <c r="K210" i="1"/>
  <c r="M210" i="1" s="1"/>
  <c r="K209" i="1"/>
  <c r="M209" i="1" s="1"/>
  <c r="K206" i="1"/>
  <c r="K205" i="1"/>
  <c r="K204" i="1"/>
  <c r="M204" i="1" s="1"/>
  <c r="K202" i="1"/>
  <c r="K200" i="1"/>
  <c r="M200" i="1" s="1"/>
  <c r="K198" i="1"/>
  <c r="K197" i="1"/>
  <c r="K196" i="1"/>
  <c r="K194" i="1"/>
  <c r="K192" i="1"/>
  <c r="K190" i="1"/>
  <c r="K189" i="1"/>
  <c r="K188" i="1"/>
  <c r="K186" i="1"/>
  <c r="K184" i="1"/>
  <c r="M184" i="1" s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M161" i="1" s="1"/>
  <c r="K160" i="1"/>
  <c r="M160" i="1" s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M136" i="1" s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M112" i="1" s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M64" i="1" s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M40" i="1" s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M233" i="1" l="1"/>
  <c r="M219" i="1"/>
  <c r="M194" i="1"/>
  <c r="M202" i="1"/>
  <c r="M195" i="1"/>
  <c r="M203" i="1"/>
  <c r="M196" i="1"/>
  <c r="M197" i="1"/>
  <c r="M205" i="1"/>
  <c r="M218" i="1"/>
  <c r="M211" i="1"/>
  <c r="M232" i="1"/>
  <c r="M227" i="1"/>
  <c r="M217" i="1"/>
  <c r="M198" i="1"/>
  <c r="M207" i="1"/>
  <c r="M220" i="1"/>
  <c r="M228" i="1"/>
  <c r="M221" i="1"/>
  <c r="M229" i="1"/>
  <c r="M215" i="1"/>
  <c r="M222" i="1"/>
  <c r="M230" i="1"/>
  <c r="M216" i="1"/>
  <c r="A234" i="1"/>
  <c r="M223" i="1"/>
  <c r="M231" i="1"/>
  <c r="M208" i="1"/>
  <c r="M224" i="1"/>
  <c r="M206" i="1"/>
  <c r="M225" i="1"/>
  <c r="M226" i="1"/>
  <c r="M234" i="1" l="1"/>
  <c r="A235" i="1"/>
  <c r="A236" i="1" l="1"/>
  <c r="M235" i="1"/>
  <c r="A237" i="1" l="1"/>
  <c r="M236" i="1"/>
  <c r="A238" i="1" l="1"/>
  <c r="M237" i="1"/>
  <c r="A239" i="1" l="1"/>
  <c r="M238" i="1"/>
  <c r="A240" i="1" l="1"/>
  <c r="M239" i="1"/>
  <c r="M240" i="1"/>
</calcChain>
</file>

<file path=xl/sharedStrings.xml><?xml version="1.0" encoding="utf-8"?>
<sst xmlns="http://schemas.openxmlformats.org/spreadsheetml/2006/main" count="4518" uniqueCount="1869">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</sst>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NumberForma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abSelected="1" topLeftCell="M177" zoomScale="85" zoomScaleNormal="85" workbookViewId="0">
      <selection activeCell="M2" sqref="M2:M240"/>
    </sheetView>
  </sheetViews>
  <sheetFormatPr defaultRowHeight="15" x14ac:dyDescent="0.25"/>
  <cols>
    <col min="2" max="2" width="50.7109375" bestFit="1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4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[2.16.840.1.113883.10.20.22.1.15[87-101', name2:'Care Plan ', template:'2.16.840.1.113883.10.20.22.1.15', pageStart:87, pages:'87-101',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 s="3">
        <v>101</v>
      </c>
      <c r="G3" s="4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1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[2.16.840.1.113883.10.20.22.1.4[101-117', name2:'Consultation Note  ', template:'2.16.840.1.113883.10.20.22.1.4', pageStart:101, pages:'101-117',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2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 s="3">
        <v>117</v>
      </c>
      <c r="G4" s="4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id:3, template_type:'Document', name:'Continuity of Care Document (CCD)   [2.16.840.1.113883.10.20.22.1.2[117-127', name2:'Continuity of Care Document (CCD)  ', template:'2.16.840.1.113883.10.20.22.1.2', pageStart:117, pages:'117-127',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 s="3">
        <v>127</v>
      </c>
      <c r="G5" s="4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id:4, template_type:'Document', name:'Diagnostic Imaging Report   [2.16.840.1.113883.10.20.22.1.5[127-139', name2:'Diagnostic Imaging Report  ', template:'2.16.840.1.113883.10.20.22.1.5', pageStart:127, pages:'127-139',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 s="3">
        <v>139</v>
      </c>
      <c r="G6" s="4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id:5, template_type:'Document', name:'Discharge Summary  [2.16.840.1.113883.10.20.22.1.8[139-153', name2:'Discharge Summary ', template:'2.16.840.1.113883.10.20.22.1.8', pageStart:139, pages:'139-153',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 s="3">
        <v>153</v>
      </c>
      <c r="G7" s="4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id:6, template_type:'Document', name:'History and Physical   [2.16.840.1.113883.10.20.22.1.3[153-164', name2:'History and Physical  ', template:'2.16.840.1.113883.10.20.22.1.3', pageStart:153, pages:'153-164',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 s="3">
        <v>164</v>
      </c>
      <c r="G8" s="4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id:7, template_type:'Document', name:'Operative Note   [2.16.840.1.113883.10.20.22.1.7[164-176', name2:'Operative Note  ', template:'2.16.840.1.113883.10.20.22.1.7', pageStart:164, pages:'164-176',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 s="3">
        <v>176</v>
      </c>
      <c r="G9" s="4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id:8, template_type:'Document', name:'Procedure Note   [2.16.840.1.113883.10.20.22.1.6[176-192', name2:'Procedure Note  ', template:'2.16.840.1.113883.10.20.22.1.6', pageStart:176, pages:'176-192',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 s="3">
        <v>192</v>
      </c>
      <c r="G10" s="4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id:9, template_type:'Document', name:'Progress Note  [2.16.840.1.113883.10.20.22.1.9[192-202', name2:'Progress Note ', template:'2.16.840.1.113883.10.20.22.1.9', pageStart:192, pages:'192-202',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 s="3">
        <v>202</v>
      </c>
      <c r="G11" s="4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id:10, template_type:'Document', name:'Referral Note  [2.16.840.1.113883.10.20.22.1.14[202-215', name2:'Referral Note ', template:'2.16.840.1.113883.10.20.22.1.14', pageStart:202, pages:'202-215',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 s="3">
        <v>215</v>
      </c>
      <c r="G12" s="4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id:11, template_type:'Document', name:'Transfer Summary   [2.16.840.1.113883.10.20.22.1.13[215-229', name2:'Transfer Summary  ', template:'2.16.840.1.113883.10.20.22.1.13', pageStart:215, pages:'215-229',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 s="3">
        <v>229</v>
      </c>
      <c r="G13" s="4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id:12, template_type:'Document', name:'Unstructured Document   [2.16.840.1.113883.10.20.22.1.10[229-233', name2:'Unstructured Document  ', template:'2.16.840.1.113883.10.20.22.1.10', pageStart:229, pages:'229-233',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 s="3">
        <v>255</v>
      </c>
      <c r="G14" s="4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id:13, template_type:'Section', name:'Admission Diagnosis Section  [2.16.840.1.113883.10.20.22.2.43[255-257', name2:'Admission Diagnosis Section ', template:'2.16.840.1.113883.10.20.22.2.43', pageStart:255, pages:'255-257',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 s="3">
        <v>257</v>
      </c>
      <c r="G15" s="4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id:14, template_type:'Section', name:'Admission Medications Section (entries optional)   [2.16.840.1.113883.10.20.22.2.44[257-258', name2:'Admission Medications Section (entries optional)  ', template:'2.16.840.1.113883.10.20.22.2.44', pageStart:257, pages:'257-258',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 s="3">
        <v>258</v>
      </c>
      <c r="G16" s="4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id:15, template_type:'Section', name:'Advance Directives Section (entries optional)  [2.16.840.1.113883.10.20.22.2.21[258-260', name2:'Advance Directives Section (entries optional) ', template:'2.16.840.1.113883.10.20.22.2.21', pageStart:258, pages:'258-260',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 s="3">
        <v>260</v>
      </c>
      <c r="G17" s="4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id:16, template_type:'Section', name:'Advance Directives Section (entries required)  [2.16.840.1.113883.10.20.22.2.21.1[260-263', name2:'Advance Directives Section (entries required) ', template:'2.16.840.1.113883.10.20.22.2.21.1', pageStart:260, pages:'260-263',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 s="3">
        <v>263</v>
      </c>
      <c r="G18" s="4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id:17, template_type:'Section', name:'Allergies and Intolerances Section (entries optional)   [2.16.840.1.113883.10.20.22.2.6[263-264', name2:'Allergies and Intolerances Section (entries optional)  ', template:'2.16.840.1.113883.10.20.22.2.6', pageStart:263, pages:'263-264',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 s="3">
        <v>264</v>
      </c>
      <c r="G19" s="4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id:18, template_type:'Section', name:'Allergies and Intolerances Section (entries required)  [2.16.840.1.113883.10.20.22.2.6.1[264-266', name2:'Allergies and Intolerances Section (entries required) ', template:'2.16.840.1.113883.10.20.22.2.6.1', pageStart:264, pages:'264-266',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 s="3">
        <v>266</v>
      </c>
      <c r="G20" s="4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id:19, template_type:'Section', name:'Anesthesia Section  [2.16.840.1.113883.10.20.22.2.25[266-269', name2:'Anesthesia Section ', template:'2.16.840.1.113883.10.20.22.2.25', pageStart:266, pages:'266-269',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 s="3">
        <v>269</v>
      </c>
      <c r="G21" s="4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id:20, template_type:'Section', name:'Assessment and Plan Section   [2.16.840.1.113883.10.20.22.2.9[269-270', name2:'Assessment and Plan Section  ', template:'2.16.840.1.113883.10.20.22.2.9', pageStart:269, pages:'269-270',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 s="3">
        <v>270</v>
      </c>
      <c r="G22" s="4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id:21, template_type:'Section', name:'Assessment Section  [2.16.840.1.113883.10.20.22.2.8[270-272', name2:'Assessment Section ', template:'2.16.840.1.113883.10.20.22.2.8', pageStart:270, pages:'270-272', search:'Assessment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 s="3">
        <v>272</v>
      </c>
      <c r="G23" s="4" t="str">
        <f>VLOOKUP(D23,'2022_New_Pages'!$H$1:$I$215,2,0)</f>
        <v>272-273</v>
      </c>
      <c r="H23" t="s">
        <v>712</v>
      </c>
      <c r="I23" t="s">
        <v>660</v>
      </c>
      <c r="J23" t="s">
        <v>573</v>
      </c>
      <c r="K23" t="str">
        <f t="shared" si="0"/>
        <v>Chief Complaint and Reason for Visit Section  2.16.840.1.113883.10.20.22.2.13 CONF:81-7840;CONF:81-10383;CONF:81-15449;CONF:81-15450;CONF:81-26473;CONF:81-7842;CONF:81-7843</v>
      </c>
      <c r="M23" t="str">
        <f t="shared" si="1"/>
        <v>{ id:22, template_type:'Section', name:'Chief Complaint and Reason for Visit Section  [2.16.840.1.113883.10.20.22.2.13[272-273', name2:'Chief Complaint and Reason for Visit Section ', template:'2.16.840.1.113883.10.20.22.2.13', pageStart:272, pages:'272-273', search:'Chief Complaint and Reason for Visit Section  2.16.840.1.113883.10.20.22.2.13 CONF:81-7840;CONF:81-10383;CONF:81-15449;CONF:81-15450;CONF:81-26473;CONF:81-7842;CONF:81-7843' },</v>
      </c>
      <c r="N23" t="str">
        <f t="shared" si="2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 s="3">
        <v>273</v>
      </c>
      <c r="G24" s="4" t="str">
        <f>VLOOKUP(D24,'2022_New_Pages'!$H$1:$I$215,2,0)</f>
        <v>273-274</v>
      </c>
      <c r="H24" t="s">
        <v>713</v>
      </c>
      <c r="I24" t="s">
        <v>660</v>
      </c>
      <c r="J24" t="s">
        <v>574</v>
      </c>
      <c r="K24" t="str">
        <f t="shared" si="0"/>
        <v>Chief Complaint Section 1.3.6.1.4.1.19376.1.5.3.1.1.13.2.1 CONF:81-7832;CONF:81-10453;CONF:81-15451;CONF:81-15452;CONF:81-26474;CONF:81-7834;CONF:81-7835</v>
      </c>
      <c r="M24" t="str">
        <f t="shared" si="1"/>
        <v>{ id:23, template_type:'Section', name:'Chief Complaint Section [1.3.6.1.4.1.19376.1.5.3.1.1.13.2.1[273-274', name2:'Chief Complaint Section', template:'1.3.6.1.4.1.19376.1.5.3.1.1.13.2.1', pageStart:273, pages:'273-274', search:'Chief Complaint Section 1.3.6.1.4.1.19376.1.5.3.1.1.13.2.1 CONF:81-7832;CONF:81-10453;CONF:81-15451;CONF:81-15452;CONF:81-26474;CONF:81-7834;CONF:81-7835' },</v>
      </c>
      <c r="N24" t="str">
        <f t="shared" si="2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 s="3">
        <v>274</v>
      </c>
      <c r="G25" s="4" t="str">
        <f>VLOOKUP(D25,'2022_New_Pages'!$H$1:$I$215,2,0)</f>
        <v>274-276</v>
      </c>
      <c r="H25" t="s">
        <v>714</v>
      </c>
      <c r="I25" t="s">
        <v>715</v>
      </c>
      <c r="J25" t="s">
        <v>575</v>
      </c>
      <c r="K25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1"/>
        <v>{ id:24, template_type:'Section', name:'Complications Section  [2.16.840.1.113883.10.20.22.2.37[274-276', name2:'Complications Section ', template:'2.16.840.1.113883.10.20.22.2.37', pageStart:274, pages:'274-276',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2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 s="3">
        <v>276</v>
      </c>
      <c r="G26" s="4" t="str">
        <f>VLOOKUP(D26,'2022_New_Pages'!$H$1:$I$215,2,0)</f>
        <v>276-278</v>
      </c>
      <c r="H26" t="s">
        <v>716</v>
      </c>
      <c r="I26" t="s">
        <v>660</v>
      </c>
      <c r="J26" t="s">
        <v>576</v>
      </c>
      <c r="K26" t="str">
        <f t="shared" si="0"/>
        <v>Course of Care Section 2.16.840.1.113883.10.20.22.2.64 CONF:1098-32640;CONF:1098-32642;CONF:1098-32641;CONF:1098-32645;CONF:1098-32646;CONF:1098-32643;CONF:1098-32644</v>
      </c>
      <c r="M26" t="str">
        <f t="shared" si="1"/>
        <v>{ id:25, template_type:'Section', name:'Course of Care Section [2.16.840.1.113883.10.20.22.2.64[276-278', name2:'Course of Care Section', template:'2.16.840.1.113883.10.20.22.2.64', pageStart:276, pages:'276-278', search:'Course of Care Section 2.16.840.1.113883.10.20.22.2.64 CONF:1098-32640;CONF:1098-32642;CONF:1098-32641;CONF:1098-32645;CONF:1098-32646;CONF:1098-32643;CONF:1098-32644' },</v>
      </c>
      <c r="N26" t="str">
        <f t="shared" si="2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 s="3">
        <v>278</v>
      </c>
      <c r="G27" s="4" t="str">
        <f>VLOOKUP(D27,'2022_New_Pages'!$H$1:$I$215,2,0)</f>
        <v>278-281</v>
      </c>
      <c r="H27" t="s">
        <v>717</v>
      </c>
      <c r="I27" t="s">
        <v>662</v>
      </c>
      <c r="J27" t="s">
        <v>577</v>
      </c>
      <c r="K27" t="str">
        <f t="shared" si="0"/>
        <v>DICOM Object Catalog Section - DCM 121181  2.16.840.1.113883.10.20.6.1.1 CONF:81-8525;CONF:81-10454;CONF:81-15456;CONF:81-15457;CONF:81-26475;CONF:81-8530;CONF:81-15458;CONF:81-8527</v>
      </c>
      <c r="M27" t="str">
        <f t="shared" si="1"/>
        <v>{ id:26, template_type:'Section', name:'DICOM Object Catalog Section - DCM 121181  [2.16.840.1.113883.10.20.6.1.1[278-281', name2:'DICOM Object Catalog Section - DCM 121181 ', template:'2.16.840.1.113883.10.20.6.1.1', pageStart:278, pages:'278-281', search:'DICOM Object Catalog Section - DCM 121181  2.16.840.1.113883.10.20.6.1.1 CONF:81-8525;CONF:81-10454;CONF:81-15456;CONF:81-15457;CONF:81-26475;CONF:81-8530;CONF:81-15458;CONF:81-8527' },</v>
      </c>
      <c r="N27" t="str">
        <f t="shared" si="2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 s="3">
        <v>281</v>
      </c>
      <c r="G28" s="4" t="str">
        <f>VLOOKUP(D28,'2022_New_Pages'!$H$1:$I$215,2,0)</f>
        <v>281-283</v>
      </c>
      <c r="H28" t="s">
        <v>660</v>
      </c>
      <c r="I28" t="s">
        <v>660</v>
      </c>
      <c r="J28" t="s">
        <v>578</v>
      </c>
      <c r="K28" t="str">
        <f t="shared" si="0"/>
        <v>Discharge Diagnosis Section  2.16.840.1.113883.10.20.22.2.24 CONF:1098-7975;CONF:1098-10455;CONF:1098-32593;CONF:1098-15459;CONF:1098-15460;CONF:1098-31140;CONF:1098-7977;CONF:1098-7978</v>
      </c>
      <c r="M28" t="str">
        <f t="shared" si="1"/>
        <v>{ id:27, template_type:'Section', name:'Discharge Diagnosis Section  [2.16.840.1.113883.10.20.22.2.24[281-283', name2:'Discharge Diagnosis Section ', template:'2.16.840.1.113883.10.20.22.2.24', pageStart:281, pages:'281-283', search:'Discharge Diagnosis Section  2.16.840.1.113883.10.20.22.2.24 CONF:1098-7975;CONF:1098-10455;CONF:1098-32593;CONF:1098-15459;CONF:1098-15460;CONF:1098-31140;CONF:1098-7977;CONF:1098-7978' },</v>
      </c>
      <c r="N28" t="str">
        <f t="shared" si="2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 s="3">
        <v>283</v>
      </c>
      <c r="G29" s="4" t="str">
        <f>VLOOKUP(D29,'2022_New_Pages'!$H$1:$I$215,2,0)</f>
        <v>283-284</v>
      </c>
      <c r="H29" t="s">
        <v>660</v>
      </c>
      <c r="I29" t="s">
        <v>660</v>
      </c>
      <c r="J29" t="s">
        <v>578</v>
      </c>
      <c r="K29" t="str">
        <f t="shared" si="0"/>
        <v>Discharge Diet Section (DEPRECATED)  1.3.6.1.4.1.19376.1.5.3.1.3.33 CONF:1098-7975;CONF:1098-10455;CONF:1098-32593;CONF:1098-15459;CONF:1098-15460;CONF:1098-31140;CONF:1098-7977;CONF:1098-7978</v>
      </c>
      <c r="M29" t="str">
        <f t="shared" si="1"/>
        <v>{ id:28, template_type:'Section', name:'Discharge Diet Section (DEPRECATED)  [1.3.6.1.4.1.19376.1.5.3.1.3.33[283-284', name2:'Discharge Diet Section (DEPRECATED) ', template:'1.3.6.1.4.1.19376.1.5.3.1.3.33', pageStart:283, pages:'283-284', search:'Discharge Diet Section (DEPRECATED)  1.3.6.1.4.1.19376.1.5.3.1.3.33 CONF:1098-7975;CONF:1098-10455;CONF:1098-32593;CONF:1098-15459;CONF:1098-15460;CONF:1098-31140;CONF:1098-7977;CONF:1098-7978' },</v>
      </c>
      <c r="N29" t="str">
        <f t="shared" si="2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 s="3">
        <v>284</v>
      </c>
      <c r="G30" s="4" t="str">
        <f>VLOOKUP(D30,'2022_New_Pages'!$H$1:$I$215,2,0)</f>
        <v>284-286</v>
      </c>
      <c r="H30" t="s">
        <v>718</v>
      </c>
      <c r="I30" t="s">
        <v>719</v>
      </c>
      <c r="J30" t="s">
        <v>579</v>
      </c>
      <c r="K30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1"/>
        <v>{ id:29, template_type:'Section', name:'Discharge Medications Section (entries optional)  [2.16.840.1.113883.10.20.22.2.11[284-286', name2:'Discharge Medications Section (entries optional) ', template:'2.16.840.1.113883.10.20.22.2.11', pageStart:284, pages:'284-286',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2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 s="3">
        <v>286</v>
      </c>
      <c r="G31" s="4" t="str">
        <f>VLOOKUP(D31,'2022_New_Pages'!$H$1:$I$215,2,0)</f>
        <v>286-289</v>
      </c>
      <c r="H31" t="s">
        <v>720</v>
      </c>
      <c r="I31" t="s">
        <v>719</v>
      </c>
      <c r="J31" t="s">
        <v>580</v>
      </c>
      <c r="K31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1"/>
        <v>{ id:30, template_type:'Section', name:'Discharge Medications Section (entries required)   [2.16.840.1.113883.10.20.22.2.11.1[286-289', name2:'Discharge Medications Section (entries required)  ', template:'2.16.840.1.113883.10.20.22.2.11.1', pageStart:286, pages:'286-289',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2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 s="3">
        <v>289</v>
      </c>
      <c r="G32" s="4" t="str">
        <f>VLOOKUP(D32,'2022_New_Pages'!$H$1:$I$215,2,0)</f>
        <v>289-290</v>
      </c>
      <c r="H32" t="s">
        <v>721</v>
      </c>
      <c r="I32" t="s">
        <v>722</v>
      </c>
      <c r="J32" t="s">
        <v>581</v>
      </c>
      <c r="K32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1"/>
        <v>{ id:31, template_type:'Section', name:'Encounters Section (entries optional)  [2.16.840.1.113883.10.20.22.2.22[289-290', name2:'Encounters Section (entries optional) ', template:'2.16.840.1.113883.10.20.22.2.22', pageStart:289, pages:'289-290',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2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 s="3">
        <v>290</v>
      </c>
      <c r="G33" s="4" t="str">
        <f>VLOOKUP(D33,'2022_New_Pages'!$H$1:$I$215,2,0)</f>
        <v>290-292</v>
      </c>
      <c r="H33" t="s">
        <v>723</v>
      </c>
      <c r="I33" t="s">
        <v>722</v>
      </c>
      <c r="J33" t="s">
        <v>582</v>
      </c>
      <c r="K33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1"/>
        <v>{ id:32, template_type:'Section', name:'Encounters Section (entries required)   [2.16.840.1.113883.10.20.22.2.22.1[290-292', name2:'Encounters Section (entries required)  ', template:'2.16.840.1.113883.10.20.22.2.22.1', pageStart:290, pages:'290-292',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2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 s="3">
        <v>292</v>
      </c>
      <c r="G34" s="4" t="str">
        <f>VLOOKUP(D34,'2022_New_Pages'!$H$1:$I$215,2,0)</f>
        <v>292-294</v>
      </c>
      <c r="H34" t="s">
        <v>724</v>
      </c>
      <c r="I34" t="s">
        <v>725</v>
      </c>
      <c r="J34" t="s">
        <v>583</v>
      </c>
      <c r="K34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1"/>
        <v>{ id:33, template_type:'Section', name:'Family History Section   [2.16.840.1.113883.10.20.22.2.15[292-294', name2:'Family History Section  ', template:'2.16.840.1.113883.10.20.22.2.15', pageStart:292, pages:'292-294',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2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 s="3">
        <v>294</v>
      </c>
      <c r="G35" s="4" t="str">
        <f>VLOOKUP(D35,'2022_New_Pages'!$H$1:$I$215,2,0)</f>
        <v>294-296</v>
      </c>
      <c r="H35" t="s">
        <v>717</v>
      </c>
      <c r="I35" t="s">
        <v>660</v>
      </c>
      <c r="J35" t="s">
        <v>584</v>
      </c>
      <c r="K35" t="str">
        <f t="shared" si="0"/>
        <v>Fetus Subject Context 2.16.840.1.113883.10.20.6.2.3 CONF:81-9189;CONF:81-10535;CONF:81-9190;CONF:81-26455;CONF:81-26476;CONF:81-9191;CONF:81-15347</v>
      </c>
      <c r="M35" t="str">
        <f t="shared" si="1"/>
        <v>{ id:34, template_type:'Section', name:'Fetus Subject Context [2.16.840.1.113883.10.20.6.2.3[294-296', name2:'Fetus Subject Context', template:'2.16.840.1.113883.10.20.6.2.3', pageStart:294, pages:'294-296', search:'Fetus Subject Context 2.16.840.1.113883.10.20.6.2.3 CONF:81-9189;CONF:81-10535;CONF:81-9190;CONF:81-26455;CONF:81-26476;CONF:81-9191;CONF:81-15347' },</v>
      </c>
      <c r="N35" t="str">
        <f t="shared" si="2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 s="3">
        <v>296</v>
      </c>
      <c r="G36" s="4" t="str">
        <f>VLOOKUP(D36,'2022_New_Pages'!$H$1:$I$215,2,0)</f>
        <v>296-297</v>
      </c>
      <c r="H36" t="s">
        <v>717</v>
      </c>
      <c r="I36" t="s">
        <v>660</v>
      </c>
      <c r="J36" t="s">
        <v>585</v>
      </c>
      <c r="K36" t="str">
        <f t="shared" si="0"/>
        <v>Findings Section (DIR) 2.16.840.1.113883.10.20.6.1.2 CONF:81-8531;CONF:81-10456;CONF:81-8532</v>
      </c>
      <c r="M36" t="str">
        <f t="shared" si="1"/>
        <v>{ id:35, template_type:'Section', name:'Findings Section (DIR) [2.16.840.1.113883.10.20.6.1.2[296-297', name2:'Findings Section (DIR)', template:'2.16.840.1.113883.10.20.6.1.2', pageStart:296, pages:'296-297', search:'Findings Section (DIR) 2.16.840.1.113883.10.20.6.1.2 CONF:81-8531;CONF:81-10456;CONF:81-8532' },</v>
      </c>
      <c r="N36" t="str">
        <f t="shared" si="2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 s="3">
        <v>297</v>
      </c>
      <c r="G37" s="4" t="str">
        <f>VLOOKUP(D37,'2022_New_Pages'!$H$1:$I$215,2,0)</f>
        <v>297-302</v>
      </c>
      <c r="H37" t="s">
        <v>726</v>
      </c>
      <c r="I37" t="s">
        <v>727</v>
      </c>
      <c r="J37" t="s">
        <v>586</v>
      </c>
      <c r="K37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1"/>
        <v>{ id:36, template_type:'Section', name:'Functional Status Section   [2.16.840.1.113883.10.20.22.2.14[297-302', name2:'Functional Status Section  ', template:'2.16.840.1.113883.10.20.22.2.14', pageStart:297, pages:'297-302',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2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 s="3">
        <v>302</v>
      </c>
      <c r="G38" s="4" t="str">
        <f>VLOOKUP(D38,'2022_New_Pages'!$H$1:$I$215,2,0)</f>
        <v>302-303</v>
      </c>
      <c r="H38" t="s">
        <v>728</v>
      </c>
      <c r="I38" t="s">
        <v>660</v>
      </c>
      <c r="J38" t="s">
        <v>587</v>
      </c>
      <c r="K38" t="str">
        <f t="shared" si="0"/>
        <v>General Status Section 2.16.840.1.113883.10.20.2.5 CONF:81-7985;CONF:81-10457;CONF:81-15472;CONF:81-15473;CONF:81-26477;CONF:81-7987;CONF:81-7988</v>
      </c>
      <c r="M38" t="str">
        <f t="shared" si="1"/>
        <v>{ id:37, template_type:'Section', name:'General Status Section [2.16.840.1.113883.10.20.2.5[302-303', name2:'General Status Section', template:'2.16.840.1.113883.10.20.2.5', pageStart:302, pages:'302-303', search:'General Status Section 2.16.840.1.113883.10.20.2.5 CONF:81-7985;CONF:81-10457;CONF:81-15472;CONF:81-15473;CONF:81-26477;CONF:81-7987;CONF:81-7988' },</v>
      </c>
      <c r="N38" t="str">
        <f t="shared" si="2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 s="3">
        <v>303</v>
      </c>
      <c r="G39" s="4" t="str">
        <f>VLOOKUP(D39,'2022_New_Pages'!$H$1:$I$215,2,0)</f>
        <v>303-305</v>
      </c>
      <c r="H39" t="s">
        <v>729</v>
      </c>
      <c r="I39" t="s">
        <v>663</v>
      </c>
      <c r="J39" t="s">
        <v>588</v>
      </c>
      <c r="K39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1"/>
        <v>{ id:38, template_type:'Section', name:'Goals Section [2.16.840.1.113883.10.20.22.2.60[303-305', name2:'Goals Section', template:'2.16.840.1.113883.10.20.22.2.60', pageStart:303, pages:'303-305',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2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 s="3">
        <v>305</v>
      </c>
      <c r="G40" s="4" t="str">
        <f>VLOOKUP(D40,'2022_New_Pages'!$H$1:$I$215,2,0)</f>
        <v>305-308</v>
      </c>
      <c r="H40" t="s">
        <v>730</v>
      </c>
      <c r="I40" t="s">
        <v>731</v>
      </c>
      <c r="J40" t="s">
        <v>589</v>
      </c>
      <c r="K40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1"/>
        <v>{ id:39, template_type:'Section', name:'Health Concerns Section   [2.16.840.1.113883.10.20.22.2.58[305-308', name2:'Health Concerns Section  ', template:'2.16.840.1.113883.10.20.22.2.58', pageStart:305, pages:'305-308',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2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 s="3">
        <v>308</v>
      </c>
      <c r="G41" s="4" t="str">
        <f>VLOOKUP(D41,'2022_New_Pages'!$H$1:$I$215,2,0)</f>
        <v>308-310</v>
      </c>
      <c r="H41" t="s">
        <v>732</v>
      </c>
      <c r="I41" t="s">
        <v>664</v>
      </c>
      <c r="J41" t="s">
        <v>590</v>
      </c>
      <c r="K41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1"/>
        <v>{ id:40, template_type:'Section', name:'Health Status Evaluations and Outcomes Section [2.16.840.1.113883.10.20.22.2.61[308-310', name2:'Health Status Evaluations and Outcomes Section', template:'2.16.840.1.113883.10.20.22.2.61', pageStart:308, pages:'308-310',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2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 s="3">
        <v>310</v>
      </c>
      <c r="G42" s="4" t="str">
        <f>VLOOKUP(D42,'2022_New_Pages'!$H$1:$I$215,2,0)</f>
        <v>310-312</v>
      </c>
      <c r="H42" t="s">
        <v>733</v>
      </c>
      <c r="I42" t="s">
        <v>660</v>
      </c>
      <c r="J42" t="s">
        <v>591</v>
      </c>
      <c r="K42" t="str">
        <f t="shared" si="0"/>
        <v>History of Present Illness Section 1.3.6.1.4.1.19376.1.5.3.1.3.4 CONF:81-7848;CONF:81-10458;CONF:81-15477;CONF:81-15478;CONF:81-26478;CONF:81-7850;CONF:81-7851</v>
      </c>
      <c r="M42" t="str">
        <f t="shared" si="1"/>
        <v>{ id:41, template_type:'Section', name:'History of Present Illness Section [1.3.6.1.4.1.19376.1.5.3.1.3.4[310-312', name2:'History of Present Illness Section', template:'1.3.6.1.4.1.19376.1.5.3.1.3.4', pageStart:310, pages:'310-312', search:'History of Present Illness Section 1.3.6.1.4.1.19376.1.5.3.1.3.4 CONF:81-7848;CONF:81-10458;CONF:81-15477;CONF:81-15478;CONF:81-26478;CONF:81-7850;CONF:81-7851' },</v>
      </c>
      <c r="N42" t="str">
        <f t="shared" si="2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 s="3">
        <v>312</v>
      </c>
      <c r="G43" s="4" t="str">
        <f>VLOOKUP(D43,'2022_New_Pages'!$H$1:$I$215,2,0)</f>
        <v>312-314</v>
      </c>
      <c r="H43" t="s">
        <v>734</v>
      </c>
      <c r="I43" t="s">
        <v>660</v>
      </c>
      <c r="J43" t="s">
        <v>592</v>
      </c>
      <c r="K43" t="str">
        <f t="shared" si="0"/>
        <v>Hospital Consultations Section 2.16.840.1.113883.10.20.22.2.42 CONF:81-9915;CONF:81-10393;CONF:81-15485;CONF:81-15486;CONF:81-26479;CONF:81-9917;CONF:81-9918</v>
      </c>
      <c r="M43" t="str">
        <f t="shared" si="1"/>
        <v>{ id:42, template_type:'Section', name:'Hospital Consultations Section [2.16.840.1.113883.10.20.22.2.42[312-314', name2:'Hospital Consultations Section', template:'2.16.840.1.113883.10.20.22.2.42', pageStart:312, pages:'312-314', search:'Hospital Consultations Section 2.16.840.1.113883.10.20.22.2.42 CONF:81-9915;CONF:81-10393;CONF:81-15485;CONF:81-15486;CONF:81-26479;CONF:81-9917;CONF:81-9918' },</v>
      </c>
      <c r="N43" t="str">
        <f t="shared" si="2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 s="3">
        <v>314</v>
      </c>
      <c r="G44" s="4" t="str">
        <f>VLOOKUP(D44,'2022_New_Pages'!$H$1:$I$215,2,0)</f>
        <v>314-315</v>
      </c>
      <c r="H44" t="s">
        <v>735</v>
      </c>
      <c r="I44" t="s">
        <v>660</v>
      </c>
      <c r="J44" t="s">
        <v>593</v>
      </c>
      <c r="K44" t="str">
        <f t="shared" si="0"/>
        <v>Hospital Course Section  1.3.6.1.4.1.19376.1.5.3.1.3.5 CONF:81-7852;CONF:81-10459;CONF:81-15487;CONF:81-15488;CONF:81-26480;CONF:81-7854;CONF:81-7855</v>
      </c>
      <c r="M44" t="str">
        <f t="shared" si="1"/>
        <v>{ id:43, template_type:'Section', name:'Hospital Course Section  [1.3.6.1.4.1.19376.1.5.3.1.3.5[314-315', name2:'Hospital Course Section ', template:'1.3.6.1.4.1.19376.1.5.3.1.3.5', pageStart:314, pages:'314-315', search:'Hospital Course Section  1.3.6.1.4.1.19376.1.5.3.1.3.5 CONF:81-7852;CONF:81-10459;CONF:81-15487;CONF:81-15488;CONF:81-26480;CONF:81-7854;CONF:81-7855' },</v>
      </c>
      <c r="N44" t="str">
        <f t="shared" si="2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 s="3">
        <v>315</v>
      </c>
      <c r="G45" s="4" t="str">
        <f>VLOOKUP(D45,'2022_New_Pages'!$H$1:$I$215,2,0)</f>
        <v>315-316</v>
      </c>
      <c r="H45" t="s">
        <v>734</v>
      </c>
      <c r="I45" t="s">
        <v>660</v>
      </c>
      <c r="J45" t="s">
        <v>594</v>
      </c>
      <c r="K45" t="str">
        <f t="shared" si="0"/>
        <v>Hospital Discharge Instructions Section  2.16.840.1.113883.10.20.22.2.41 CONF:81-9919;CONF:81-10395;CONF:81-15357;CONF:81-15358;CONF:81-26481;CONF:81-9921;CONF:81-9922</v>
      </c>
      <c r="M45" t="str">
        <f t="shared" si="1"/>
        <v>{ id:44, template_type:'Section', name:'Hospital Discharge Instructions Section  [2.16.840.1.113883.10.20.22.2.41[315-316', name2:'Hospital Discharge Instructions Section ', template:'2.16.840.1.113883.10.20.22.2.41', pageStart:315, pages:'315-316', search:'Hospital Discharge Instructions Section  2.16.840.1.113883.10.20.22.2.41 CONF:81-9919;CONF:81-10395;CONF:81-15357;CONF:81-15358;CONF:81-26481;CONF:81-9921;CONF:81-9922' },</v>
      </c>
      <c r="N45" t="str">
        <f t="shared" si="2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 s="3">
        <v>316</v>
      </c>
      <c r="G46" s="4" t="str">
        <f>VLOOKUP(D46,'2022_New_Pages'!$H$1:$I$215,2,0)</f>
        <v>316-318</v>
      </c>
      <c r="H46" t="s">
        <v>734</v>
      </c>
      <c r="I46" t="s">
        <v>660</v>
      </c>
      <c r="J46" t="s">
        <v>595</v>
      </c>
      <c r="K46" t="str">
        <f t="shared" si="0"/>
        <v>Hospital Discharge Physical Section  1.3.6.1.4.1.19376.1.5.3.1.3.26 CONF:81-7971;CONF:81-10460;CONF:81-15363;CONF:81-15364;CONF:81-26482;CONF:81-7973;CONF:81-7974</v>
      </c>
      <c r="M46" t="str">
        <f t="shared" si="1"/>
        <v>{ id:45, template_type:'Section', name:'Hospital Discharge Physical Section  [1.3.6.1.4.1.19376.1.5.3.1.3.26[316-318', name2:'Hospital Discharge Physical Section ', template:'1.3.6.1.4.1.19376.1.5.3.1.3.26', pageStart:316, pages:'316-318', search:'Hospital Discharge Physical Section  1.3.6.1.4.1.19376.1.5.3.1.3.26 CONF:81-7971;CONF:81-10460;CONF:81-15363;CONF:81-15364;CONF:81-26482;CONF:81-7973;CONF:81-7974' },</v>
      </c>
      <c r="N46" t="str">
        <f t="shared" si="2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 s="3">
        <v>318</v>
      </c>
      <c r="G47" s="4" t="str">
        <f>VLOOKUP(D47,'2022_New_Pages'!$H$1:$I$215,2,0)</f>
        <v>318-320</v>
      </c>
      <c r="H47" t="s">
        <v>734</v>
      </c>
      <c r="I47" t="s">
        <v>660</v>
      </c>
      <c r="J47" t="s">
        <v>596</v>
      </c>
      <c r="K47" t="str">
        <f t="shared" si="0"/>
        <v>Hospital Discharge Studies Summary Section 2.16.840.1.113883.10.20.22.2.16 CONF:81-7910;CONF:81-10398;CONF:81-15365;CONF:81-15366;CONF:81-26483;CONF:81-7912;CONF:81-7913</v>
      </c>
      <c r="M47" t="str">
        <f t="shared" si="1"/>
        <v>{ id:46, template_type:'Section', name:'Hospital Discharge Studies Summary Section [2.16.840.1.113883.10.20.22.2.16[318-320', name2:'Hospital Discharge Studies Summary Section', template:'2.16.840.1.113883.10.20.22.2.16', pageStart:318, pages:'318-320', search:'Hospital Discharge Studies Summary Section 2.16.840.1.113883.10.20.22.2.16 CONF:81-7910;CONF:81-10398;CONF:81-15365;CONF:81-15366;CONF:81-26483;CONF:81-7912;CONF:81-7913' },</v>
      </c>
      <c r="N47" t="str">
        <f t="shared" si="2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 s="3">
        <v>320</v>
      </c>
      <c r="G48" s="4" t="str">
        <f>VLOOKUP(D48,'2022_New_Pages'!$H$1:$I$215,2,0)</f>
        <v>320-321</v>
      </c>
      <c r="H48" t="s">
        <v>736</v>
      </c>
      <c r="I48" t="s">
        <v>737</v>
      </c>
      <c r="J48" t="s">
        <v>597</v>
      </c>
      <c r="K48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1"/>
        <v>{ id:47, template_type:'Section', name:'Immunizations Section (entries optional)   [2.16.840.1.113883.10.20.22.2.2[320-321', name2:'Immunizations Section (entries optional)  ', template:'2.16.840.1.113883.10.20.22.2.2', pageStart:320, pages:'320-321',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2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 s="3">
        <v>321</v>
      </c>
      <c r="G49" s="4" t="str">
        <f>VLOOKUP(D49,'2022_New_Pages'!$H$1:$I$215,2,0)</f>
        <v>321-325</v>
      </c>
      <c r="H49" t="s">
        <v>738</v>
      </c>
      <c r="I49" t="s">
        <v>737</v>
      </c>
      <c r="J49" t="s">
        <v>598</v>
      </c>
      <c r="K49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1"/>
        <v>{ id:48, template_type:'Section', name:'Immunizations Section (entries required)  [2.16.840.1.113883.10.20.22.2.2.1[321-325', name2:'Immunizations Section (entries required) ', template:'2.16.840.1.113883.10.20.22.2.2.1', pageStart:321, pages:'321-325',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2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 s="3">
        <v>325</v>
      </c>
      <c r="G50" s="4" t="str">
        <f>VLOOKUP(D50,'2022_New_Pages'!$H$1:$I$215,2,0)</f>
        <v>325-326</v>
      </c>
      <c r="H50" t="s">
        <v>660</v>
      </c>
      <c r="I50" t="s">
        <v>660</v>
      </c>
      <c r="J50" t="s">
        <v>599</v>
      </c>
      <c r="K50" t="str">
        <f t="shared" si="0"/>
        <v>Implants Section (DEPRECATED)  2.16.840.1.113883.10.20.22.2.33 CONF:1098-8042;CONF:1098-32608;CONF:1098-32609;CONF:1098-15371;CONF:1098-15372;CONF:1098-26471;CONF:1098-8044;CONF:1098-8045</v>
      </c>
      <c r="M50" t="str">
        <f t="shared" si="1"/>
        <v>{ id:49, template_type:'Section', name:'Implants Section (DEPRECATED)  [2.16.840.1.113883.10.20.22.2.33[325-326', name2:'Implants Section (DEPRECATED) ', template:'2.16.840.1.113883.10.20.22.2.33', pageStart:325, pages:'325-326', search:'Implants Section (DEPRECATED)  2.16.840.1.113883.10.20.22.2.33 CONF:1098-8042;CONF:1098-32608;CONF:1098-32609;CONF:1098-15371;CONF:1098-15372;CONF:1098-26471;CONF:1098-8044;CONF:1098-8045' },</v>
      </c>
      <c r="N50" t="str">
        <f t="shared" si="2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 s="3">
        <v>326</v>
      </c>
      <c r="G51" s="4" t="str">
        <f>VLOOKUP(D51,'2022_New_Pages'!$H$1:$I$215,2,0)</f>
        <v>326-328</v>
      </c>
      <c r="H51" t="s">
        <v>739</v>
      </c>
      <c r="I51" t="s">
        <v>740</v>
      </c>
      <c r="J51" t="s">
        <v>600</v>
      </c>
      <c r="K51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1"/>
        <v>{ id:50, template_type:'Section', name:'Instructions Section   [2.16.840.1.113883.10.20.22.2.45[326-328', name2:'Instructions Section  ', template:'2.16.840.1.113883.10.20.22.2.45', pageStart:326, pages:'326-328',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2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 s="3">
        <v>328</v>
      </c>
      <c r="G52" s="4" t="str">
        <f>VLOOKUP(D52,'2022_New_Pages'!$H$1:$I$215,2,0)</f>
        <v>328-330</v>
      </c>
      <c r="H52" t="s">
        <v>741</v>
      </c>
      <c r="I52" t="s">
        <v>742</v>
      </c>
      <c r="J52" t="s">
        <v>601</v>
      </c>
      <c r="K52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1"/>
        <v>{ id:51, template_type:'Section', name:'Interventions Section  [2.16.840.1.113883.10.20.21.2.3[328-330', name2:'Interventions Section ', template:'2.16.840.1.113883.10.20.21.2.3', pageStart:328, pages:'328-330',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2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 s="3">
        <v>330</v>
      </c>
      <c r="G53" s="4" t="str">
        <f>VLOOKUP(D53,'2022_New_Pages'!$H$1:$I$215,2,0)</f>
        <v>330-331</v>
      </c>
      <c r="H53" t="s">
        <v>743</v>
      </c>
      <c r="I53" t="s">
        <v>660</v>
      </c>
      <c r="J53" t="s">
        <v>602</v>
      </c>
      <c r="K53" t="str">
        <f t="shared" si="0"/>
        <v>Medical (General) History Section  2.16.840.1.113883.10.20.22.2.39 CONF:81-8160;CONF:81-10403;CONF:81-15379;CONF:81-15380;CONF:81-26484;CONF:81-8162;CONF:81-8163</v>
      </c>
      <c r="M53" t="str">
        <f t="shared" si="1"/>
        <v>{ id:52, template_type:'Section', name:'Medical (General) History Section  [2.16.840.1.113883.10.20.22.2.39[330-331', name2:'Medical (General) History Section ', template:'2.16.840.1.113883.10.20.22.2.39', pageStart:330, pages:'330-331', search:'Medical (General) History Section  2.16.840.1.113883.10.20.22.2.39 CONF:81-8160;CONF:81-10403;CONF:81-15379;CONF:81-15380;CONF:81-26484;CONF:81-8162;CONF:81-8163' },</v>
      </c>
      <c r="N53" t="str">
        <f t="shared" si="2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 s="3">
        <v>331</v>
      </c>
      <c r="G54" s="4" t="str">
        <f>VLOOKUP(D54,'2022_New_Pages'!$H$1:$I$215,2,0)</f>
        <v>331-334</v>
      </c>
      <c r="H54" t="s">
        <v>744</v>
      </c>
      <c r="I54" t="s">
        <v>745</v>
      </c>
      <c r="J54" t="s">
        <v>603</v>
      </c>
      <c r="K54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1"/>
        <v>{ id:53, template_type:'Section', name:'Medical Equipment Section   [2.16.840.1.113883.10.20.22.2.23[331-334', name2:'Medical Equipment Section  ', template:'2.16.840.1.113883.10.20.22.2.23', pageStart:331, pages:'331-334',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2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 s="3">
        <v>334</v>
      </c>
      <c r="G55" s="4" t="str">
        <f>VLOOKUP(D55,'2022_New_Pages'!$H$1:$I$215,2,0)</f>
        <v>334-337</v>
      </c>
      <c r="H55" t="s">
        <v>746</v>
      </c>
      <c r="I55" t="s">
        <v>747</v>
      </c>
      <c r="J55" t="s">
        <v>604</v>
      </c>
      <c r="K55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1"/>
        <v>{ id:54, template_type:'Section', name:'Medications Administered Section   [2.16.840.1.113883.10.20.22.2.38[334-337', name2:'Medications Administered Section  ', template:'2.16.840.1.113883.10.20.22.2.38', pageStart:334, pages:'334-337',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2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 s="3">
        <v>337</v>
      </c>
      <c r="G56" s="4" t="str">
        <f>VLOOKUP(D56,'2022_New_Pages'!$H$1:$I$215,2,0)</f>
        <v>337-338</v>
      </c>
      <c r="H56" t="s">
        <v>748</v>
      </c>
      <c r="I56" t="s">
        <v>747</v>
      </c>
      <c r="J56" t="s">
        <v>605</v>
      </c>
      <c r="K56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1"/>
        <v>{ id:55, template_type:'Section', name:'Medications Section (entries optional)  [2.16.840.1.113883.10.20.22.2.1[337-338', name2:'Medications Section (entries optional) ', template:'2.16.840.1.113883.10.20.22.2.1', pageStart:337, pages:'337-338',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2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 s="3">
        <v>338</v>
      </c>
      <c r="G57" s="4" t="str">
        <f>VLOOKUP(D57,'2022_New_Pages'!$H$1:$I$215,2,0)</f>
        <v>338-340</v>
      </c>
      <c r="H57" t="s">
        <v>749</v>
      </c>
      <c r="I57" t="s">
        <v>747</v>
      </c>
      <c r="J57" t="s">
        <v>606</v>
      </c>
      <c r="K57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1"/>
        <v>{ id:56, template_type:'Section', name:'Medications Section (entries required)   [2.16.840.1.113883.10.20.22.2.1.1[338-340', name2:'Medications Section (entries required)  ', template:'2.16.840.1.113883.10.20.22.2.1.1', pageStart:338, pages:'338-340',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2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 s="3">
        <v>340</v>
      </c>
      <c r="G58" s="4" t="str">
        <f>VLOOKUP(D58,'2022_New_Pages'!$H$1:$I$215,2,0)</f>
        <v>340-345</v>
      </c>
      <c r="H58" t="s">
        <v>750</v>
      </c>
      <c r="I58" t="s">
        <v>751</v>
      </c>
      <c r="J58" t="s">
        <v>607</v>
      </c>
      <c r="K58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1"/>
        <v>{ id:57, template_type:'Section', name:'Mental Status Section   [2.16.840.1.113883.10.20.22.2.56[340-345', name2:'Mental Status Section  ', template:'2.16.840.1.113883.10.20.22.2.56', pageStart:340, pages:'340-345',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2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 s="3">
        <v>345</v>
      </c>
      <c r="G59" s="4" t="str">
        <f>VLOOKUP(D59,'2022_New_Pages'!$H$1:$I$215,2,0)</f>
        <v>345-347</v>
      </c>
      <c r="H59" t="s">
        <v>752</v>
      </c>
      <c r="I59" t="s">
        <v>665</v>
      </c>
      <c r="J59" t="s">
        <v>608</v>
      </c>
      <c r="K59" t="str">
        <f t="shared" si="0"/>
        <v>Nutrition Section 2.16.840.1.113883.10.20.22.2.57 CONF:1098-30477;CONF:1098-30478;CONF:1098-30318;CONF:1098-30319;CONF:1098-30320;CONF:1098-31042;CONF:1098-31043;CONF:1098-30321;CONF:1098-30322</v>
      </c>
      <c r="M59" t="str">
        <f t="shared" si="1"/>
        <v>{ id:58, template_type:'Section', name:'Nutrition Section [2.16.840.1.113883.10.20.22.2.57[345-347', name2:'Nutrition Section', template:'2.16.840.1.113883.10.20.22.2.57', pageStart:345, pages:'345-347', search:'Nutrition Section 2.16.840.1.113883.10.20.22.2.57 CONF:1098-30477;CONF:1098-30478;CONF:1098-30318;CONF:1098-30319;CONF:1098-30320;CONF:1098-31042;CONF:1098-31043;CONF:1098-30321;CONF:1098-30322' },</v>
      </c>
      <c r="N59" t="str">
        <f t="shared" si="2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 s="3">
        <v>347</v>
      </c>
      <c r="G60" s="4" t="str">
        <f>VLOOKUP(D60,'2022_New_Pages'!$H$1:$I$215,2,0)</f>
        <v>347-348</v>
      </c>
      <c r="H60" t="s">
        <v>753</v>
      </c>
      <c r="I60" t="s">
        <v>660</v>
      </c>
      <c r="J60" t="s">
        <v>609</v>
      </c>
      <c r="K60" t="str">
        <f t="shared" si="0"/>
        <v>Objective Section 2.16.840.1.113883.10.20.21.2.1 CONF:81-7869;CONF:81-10462;CONF:81-15389;CONF:81-15390;CONF:81-26485;CONF:81-7871;CONF:81-7872</v>
      </c>
      <c r="M60" t="str">
        <f t="shared" si="1"/>
        <v>{ id:59, template_type:'Section', name:'Objective Section [2.16.840.1.113883.10.20.21.2.1[347-348', name2:'Objective Section', template:'2.16.840.1.113883.10.20.21.2.1', pageStart:347, pages:'347-348', search:'Objective Section 2.16.840.1.113883.10.20.21.2.1 CONF:81-7869;CONF:81-10462;CONF:81-15389;CONF:81-15390;CONF:81-26485;CONF:81-7871;CONF:81-7872' },</v>
      </c>
      <c r="N60" t="str">
        <f t="shared" si="2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 s="3">
        <v>348</v>
      </c>
      <c r="G61" s="4" t="str">
        <f>VLOOKUP(D61,'2022_New_Pages'!$H$1:$I$215,2,0)</f>
        <v>348-349</v>
      </c>
      <c r="H61" t="s">
        <v>717</v>
      </c>
      <c r="I61" t="s">
        <v>660</v>
      </c>
      <c r="J61" t="s">
        <v>610</v>
      </c>
      <c r="K61" t="str">
        <f t="shared" si="0"/>
        <v>Observer Context  2.16.840.1.113883.10.20.6.2.4 CONF:81-9194;CONF:81-10536;CONF:81-9196;CONF:81-9198</v>
      </c>
      <c r="M61" t="str">
        <f t="shared" si="1"/>
        <v>{ id:60, template_type:'Section', name:'Observer Context  [2.16.840.1.113883.10.20.6.2.4[348-349', name2:'Observer Context ', template:'2.16.840.1.113883.10.20.6.2.4', pageStart:348, pages:'348-349', search:'Observer Context  2.16.840.1.113883.10.20.6.2.4 CONF:81-9194;CONF:81-10536;CONF:81-9196;CONF:81-9198' },</v>
      </c>
      <c r="N61" t="str">
        <f t="shared" si="2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 s="3">
        <v>349</v>
      </c>
      <c r="G62" s="4" t="str">
        <f>VLOOKUP(D62,'2022_New_Pages'!$H$1:$I$215,2,0)</f>
        <v>349-350</v>
      </c>
      <c r="H62" t="s">
        <v>754</v>
      </c>
      <c r="I62" t="s">
        <v>660</v>
      </c>
      <c r="J62" t="s">
        <v>611</v>
      </c>
      <c r="K62" t="str">
        <f t="shared" si="0"/>
        <v>Operative Note Fluids Section 2.16.840.1.113883.10.20.7.12 CONF:81-8030;CONF:81-10463;CONF:81-15391;CONF:81-15392;CONF:81-26486;CONF:81-8032;CONF:81-8033;CONF:81-8052</v>
      </c>
      <c r="M62" t="str">
        <f t="shared" si="1"/>
        <v>{ id:61, template_type:'Section', name:'Operative Note Fluids Section [2.16.840.1.113883.10.20.7.12[349-350', name2:'Operative Note Fluids Section', template:'2.16.840.1.113883.10.20.7.12', pageStart:349, pages:'349-350', search:'Operative Note Fluids Section 2.16.840.1.113883.10.20.7.12 CONF:81-8030;CONF:81-10463;CONF:81-15391;CONF:81-15392;CONF:81-26486;CONF:81-8032;CONF:81-8033;CONF:81-8052' },</v>
      </c>
      <c r="N62" t="str">
        <f t="shared" si="2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 s="3">
        <v>350</v>
      </c>
      <c r="G63" s="4" t="str">
        <f>VLOOKUP(D63,'2022_New_Pages'!$H$1:$I$215,2,0)</f>
        <v>350-352</v>
      </c>
      <c r="H63" t="s">
        <v>754</v>
      </c>
      <c r="I63" t="s">
        <v>660</v>
      </c>
      <c r="J63" t="s">
        <v>612</v>
      </c>
      <c r="K63" t="str">
        <f t="shared" si="0"/>
        <v>Operative Note Surgical Procedure Section 2.16.840.1.113883.10.20.7.14 CONF:81-8034;CONF:81-10464;CONF:81-15393;CONF:81-15394;CONF:81-26487;CONF:81-8036;CONF:81-8037;CONF:81-8054</v>
      </c>
      <c r="M63" t="str">
        <f t="shared" si="1"/>
        <v>{ id:62, template_type:'Section', name:'Operative Note Surgical Procedure Section [2.16.840.1.113883.10.20.7.14[350-352', name2:'Operative Note Surgical Procedure Section', template:'2.16.840.1.113883.10.20.7.14', pageStart:350, pages:'350-352', search:'Operative Note Surgical Procedure Section 2.16.840.1.113883.10.20.7.14 CONF:81-8034;CONF:81-10464;CONF:81-15393;CONF:81-15394;CONF:81-26487;CONF:81-8036;CONF:81-8037;CONF:81-8054' },</v>
      </c>
      <c r="N63" t="str">
        <f t="shared" si="2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 s="3">
        <v>352</v>
      </c>
      <c r="G64" s="4" t="str">
        <f>VLOOKUP(D64,'2022_New_Pages'!$H$1:$I$215,2,0)</f>
        <v>352-353</v>
      </c>
      <c r="H64" t="s">
        <v>755</v>
      </c>
      <c r="I64" t="s">
        <v>715</v>
      </c>
      <c r="J64" t="s">
        <v>613</v>
      </c>
      <c r="K64" t="str">
        <f t="shared" si="0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1"/>
        <v>{ id:63, template_type:'Section', name:'Past Medical History  [2.16.840.1.113883.10.20.22.2.20[352-353', name2:'Past Medical History ', template:'2.16.840.1.113883.10.20.22.2.20', pageStart:352, pages:'352-353',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2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 s="3">
        <v>353</v>
      </c>
      <c r="G65" s="4" t="str">
        <f>VLOOKUP(D65,'2022_New_Pages'!$H$1:$I$215,2,0)</f>
        <v>353-356</v>
      </c>
      <c r="H65" t="s">
        <v>756</v>
      </c>
      <c r="I65" t="s">
        <v>757</v>
      </c>
      <c r="J65" t="s">
        <v>614</v>
      </c>
      <c r="K65" t="str">
        <f t="shared" si="0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1"/>
        <v>{ id:64, template_type:'Section', name:'Payers Section  [2.16.840.1.113883.10.20.22.2.18[353-356', name2:'Payers Section ', template:'2.16.840.1.113883.10.20.22.2.18', pageStart:353, pages:'353-356',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2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 s="3">
        <v>356</v>
      </c>
      <c r="G66" s="4" t="str">
        <f>VLOOKUP(D66,'2022_New_Pages'!$H$1:$I$215,2,0)</f>
        <v>356-360</v>
      </c>
      <c r="H66" t="s">
        <v>758</v>
      </c>
      <c r="I66" t="s">
        <v>759</v>
      </c>
      <c r="J66" t="s">
        <v>615</v>
      </c>
      <c r="K66" t="str">
        <f t="shared" ref="K66:K129" si="3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1"/>
        <v>{ id:65, template_type:'Section', name:'Physical Exam Section   [2.16.840.1.113883.10.20.2.10[356-360', name2:'Physical Exam Section  ', template:'2.16.840.1.113883.10.20.2.10', pageStart:356, pages:'356-360',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2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 s="3">
        <v>360</v>
      </c>
      <c r="G67" s="4" t="str">
        <f>VLOOKUP(D67,'2022_New_Pages'!$H$1:$I$215,2,0)</f>
        <v>360-365</v>
      </c>
      <c r="H67" t="s">
        <v>760</v>
      </c>
      <c r="I67" t="s">
        <v>761</v>
      </c>
      <c r="J67" t="s">
        <v>616</v>
      </c>
      <c r="K67" t="str">
        <f t="shared" si="3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4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[2.16.840.1.113883.10.20.22.2.10[360-365', name2:'Plan of Treatment Section ', template:'2.16.840.1.113883.10.20.22.2.10', pageStart:360, pages:'360-365',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5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 s="3">
        <v>365</v>
      </c>
      <c r="G68" s="4" t="str">
        <f>VLOOKUP(D68,'2022_New_Pages'!$H$1:$I$215,2,0)</f>
        <v>365-367</v>
      </c>
      <c r="H68" t="s">
        <v>707</v>
      </c>
      <c r="I68" t="s">
        <v>762</v>
      </c>
      <c r="J68" t="s">
        <v>617</v>
      </c>
      <c r="K68" t="str">
        <f t="shared" si="3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4"/>
        <v>{ id:67, template_type:'Section', name:'Planned Procedure Section   [2.16.840.1.113883.10.20.22.2.30[365-367', name2:'Planned Procedure Section  ', template:'2.16.840.1.113883.10.20.22.2.30', pageStart:365, pages:'365-367',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5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 s="3">
        <v>367</v>
      </c>
      <c r="G69" s="4" t="str">
        <f>VLOOKUP(D69,'2022_New_Pages'!$H$1:$I$215,2,0)</f>
        <v>367-368</v>
      </c>
      <c r="H69" t="s">
        <v>754</v>
      </c>
      <c r="I69" t="s">
        <v>660</v>
      </c>
      <c r="J69" t="s">
        <v>618</v>
      </c>
      <c r="K69" t="str">
        <f t="shared" si="3"/>
        <v>Postoperative Diagnosis Section 2.16.840.1.113883.10.20.22.2.35 CONF:81-8101;CONF:81-10437;CONF:81-15401;CONF:81-15402;CONF:81-26488;CONF:81-8103;CONF:81-8104</v>
      </c>
      <c r="M69" t="str">
        <f t="shared" si="4"/>
        <v>{ id:68, template_type:'Section', name:'Postoperative Diagnosis Section [2.16.840.1.113883.10.20.22.2.35[367-368', name2:'Postoperative Diagnosis Section', template:'2.16.840.1.113883.10.20.22.2.35', pageStart:367, pages:'367-368', search:'Postoperative Diagnosis Section 2.16.840.1.113883.10.20.22.2.35 CONF:81-8101;CONF:81-10437;CONF:81-15401;CONF:81-15402;CONF:81-26488;CONF:81-8103;CONF:81-8104' },</v>
      </c>
      <c r="N69" t="str">
        <f t="shared" si="5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 s="3">
        <v>368</v>
      </c>
      <c r="G70" s="4" t="str">
        <f>VLOOKUP(D70,'2022_New_Pages'!$H$1:$I$215,2,0)</f>
        <v>368-370</v>
      </c>
      <c r="H70" t="s">
        <v>763</v>
      </c>
      <c r="I70" t="s">
        <v>764</v>
      </c>
      <c r="J70" t="s">
        <v>619</v>
      </c>
      <c r="K70" t="str">
        <f t="shared" si="3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4"/>
        <v>{ id:69, template_type:'Section', name:'Postprocedure Diagnosis Section   [2.16.840.1.113883.10.20.22.2.36[368-370', name2:'Postprocedure Diagnosis Section  ', template:'2.16.840.1.113883.10.20.22.2.36', pageStart:368, pages:'368-370',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5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 s="3">
        <v>370</v>
      </c>
      <c r="G71" s="4" t="str">
        <f>VLOOKUP(D71,'2022_New_Pages'!$H$1:$I$215,2,0)</f>
        <v>370-372</v>
      </c>
      <c r="H71" t="s">
        <v>765</v>
      </c>
      <c r="I71" t="s">
        <v>766</v>
      </c>
      <c r="J71" t="s">
        <v>620</v>
      </c>
      <c r="K71" t="str">
        <f t="shared" si="3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4"/>
        <v>{ id:70, template_type:'Section', name:'Preoperative Diagnosis Section   [2.16.840.1.113883.10.20.22.2.34[370-372', name2:'Preoperative Diagnosis Section  ', template:'2.16.840.1.113883.10.20.22.2.34', pageStart:370, pages:'370-372',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5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 s="3">
        <v>372</v>
      </c>
      <c r="G72" s="4" t="str">
        <f>VLOOKUP(D72,'2022_New_Pages'!$H$1:$I$215,2,0)</f>
        <v>372-374</v>
      </c>
      <c r="H72" t="s">
        <v>767</v>
      </c>
      <c r="I72" t="s">
        <v>768</v>
      </c>
      <c r="J72" t="s">
        <v>621</v>
      </c>
      <c r="K72" t="str">
        <f t="shared" si="3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4"/>
        <v>{ id:71, template_type:'Section', name:'Problem Section (entries optional)  [2.16.840.1.113883.10.20.22.2.5[372-374', name2:'Problem Section (entries optional) ', template:'2.16.840.1.113883.10.20.22.2.5', pageStart:372, pages:'372-374',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5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 s="3">
        <v>374</v>
      </c>
      <c r="G73" s="4" t="str">
        <f>VLOOKUP(D73,'2022_New_Pages'!$H$1:$I$215,2,0)</f>
        <v>374-378</v>
      </c>
      <c r="H73" t="s">
        <v>769</v>
      </c>
      <c r="I73" t="s">
        <v>768</v>
      </c>
      <c r="J73" t="s">
        <v>622</v>
      </c>
      <c r="K73" t="str">
        <f t="shared" si="3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4"/>
        <v>{ id:72, template_type:'Section', name:'Problem Section (entries required)   [2.16.840.1.113883.10.20.22.2.5.1[374-378', name2:'Problem Section (entries required)  ', template:'2.16.840.1.113883.10.20.22.2.5.1', pageStart:374, pages:'374-378',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5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 s="3">
        <v>378</v>
      </c>
      <c r="G74" s="4" t="str">
        <f>VLOOKUP(D74,'2022_New_Pages'!$H$1:$I$215,2,0)</f>
        <v>378-380</v>
      </c>
      <c r="H74" t="s">
        <v>770</v>
      </c>
      <c r="I74" t="s">
        <v>660</v>
      </c>
      <c r="J74" t="s">
        <v>623</v>
      </c>
      <c r="K74" t="str">
        <f t="shared" si="3"/>
        <v>Procedure Description Section 2.16.840.1.113883.10.20.22.2.27 CONF:81-8062;CONF:81-10442;CONF:81-15411;CONF:81-15412;CONF:81-26489;CONF:81-8064;CONF:81-8065</v>
      </c>
      <c r="M74" t="str">
        <f t="shared" si="4"/>
        <v>{ id:73, template_type:'Section', name:'Procedure Description Section [2.16.840.1.113883.10.20.22.2.27[378-380', name2:'Procedure Description Section', template:'2.16.840.1.113883.10.20.22.2.27', pageStart:378, pages:'378-380', search:'Procedure Description Section 2.16.840.1.113883.10.20.22.2.27 CONF:81-8062;CONF:81-10442;CONF:81-15411;CONF:81-15412;CONF:81-26489;CONF:81-8064;CONF:81-8065' },</v>
      </c>
      <c r="N74" t="str">
        <f t="shared" si="5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 s="3">
        <v>380</v>
      </c>
      <c r="G75" s="4" t="str">
        <f>VLOOKUP(D75,'2022_New_Pages'!$H$1:$I$215,2,0)</f>
        <v>380-381</v>
      </c>
      <c r="H75" t="s">
        <v>770</v>
      </c>
      <c r="I75" t="s">
        <v>660</v>
      </c>
      <c r="J75" t="s">
        <v>624</v>
      </c>
      <c r="K75" t="str">
        <f t="shared" si="3"/>
        <v>Procedure Disposition Section  2.16.840.1.113883.10.20.18.2.12 CONF:81-8070;CONF:81-10466;CONF:81-15413;CONF:81-15414;CONF:81-26490;CONF:81-8072;CONF:81-8073</v>
      </c>
      <c r="M75" t="str">
        <f t="shared" si="4"/>
        <v>{ id:74, template_type:'Section', name:'Procedure Disposition Section  [2.16.840.1.113883.10.20.18.2.12[380-381', name2:'Procedure Disposition Section ', template:'2.16.840.1.113883.10.20.18.2.12', pageStart:380, pages:'380-381', search:'Procedure Disposition Section  2.16.840.1.113883.10.20.18.2.12 CONF:81-8070;CONF:81-10466;CONF:81-15413;CONF:81-15414;CONF:81-26490;CONF:81-8072;CONF:81-8073' },</v>
      </c>
      <c r="N75" t="str">
        <f t="shared" si="5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 s="3">
        <v>381</v>
      </c>
      <c r="G76" s="4" t="str">
        <f>VLOOKUP(D76,'2022_New_Pages'!$H$1:$I$215,2,0)</f>
        <v>381-382</v>
      </c>
      <c r="H76" t="s">
        <v>770</v>
      </c>
      <c r="I76" t="s">
        <v>660</v>
      </c>
      <c r="J76" t="s">
        <v>625</v>
      </c>
      <c r="K76" t="str">
        <f t="shared" si="3"/>
        <v>Procedure Estimated Blood Loss Section 2.16.840.1.113883.10.20.18.2.9 CONF:81-8074;CONF:81-10467;CONF:81-15415;CONF:81-15416;CONF:81-26491;CONF:81-8076;CONF:81-8077;CONF:81-8741</v>
      </c>
      <c r="M76" t="str">
        <f t="shared" si="4"/>
        <v>{ id:75, template_type:'Section', name:'Procedure Estimated Blood Loss Section [2.16.840.1.113883.10.20.18.2.9[381-382', name2:'Procedure Estimated Blood Loss Section', template:'2.16.840.1.113883.10.20.18.2.9', pageStart:381, pages:'381-382', search:'Procedure Estimated Blood Loss Section 2.16.840.1.113883.10.20.18.2.9 CONF:81-8074;CONF:81-10467;CONF:81-15415;CONF:81-15416;CONF:81-26491;CONF:81-8076;CONF:81-8077;CONF:81-8741' },</v>
      </c>
      <c r="N76" t="str">
        <f t="shared" si="5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 s="3">
        <v>382</v>
      </c>
      <c r="G77" s="4" t="str">
        <f>VLOOKUP(D77,'2022_New_Pages'!$H$1:$I$215,2,0)</f>
        <v>382-384</v>
      </c>
      <c r="H77" t="s">
        <v>714</v>
      </c>
      <c r="I77" t="s">
        <v>715</v>
      </c>
      <c r="J77" t="s">
        <v>626</v>
      </c>
      <c r="K77" t="str">
        <f t="shared" si="3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4"/>
        <v>{ id:76, template_type:'Section', name:'Procedure Findings Section   [2.16.840.1.113883.10.20.22.2.28[382-384', name2:'Procedure Findings Section  ', template:'2.16.840.1.113883.10.20.22.2.28', pageStart:382, pages:'382-384',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5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 s="3">
        <v>384</v>
      </c>
      <c r="G78" s="4" t="str">
        <f>VLOOKUP(D78,'2022_New_Pages'!$H$1:$I$215,2,0)</f>
        <v>384-385</v>
      </c>
      <c r="H78" t="s">
        <v>770</v>
      </c>
      <c r="I78" t="s">
        <v>660</v>
      </c>
      <c r="J78" t="s">
        <v>627</v>
      </c>
      <c r="K78" t="str">
        <f t="shared" si="3"/>
        <v>Procedure Implants Section 2.16.840.1.113883.10.20.22.2.40 CONF:81-8178;CONF:81-10444;CONF:81-15373;CONF:81-15374;CONF:81-26492;CONF:81-8180;CONF:81-8181;CONF:81-8769</v>
      </c>
      <c r="M78" t="str">
        <f t="shared" si="4"/>
        <v>{ id:77, template_type:'Section', name:'Procedure Implants Section [2.16.840.1.113883.10.20.22.2.40[384-385', name2:'Procedure Implants Section', template:'2.16.840.1.113883.10.20.22.2.40', pageStart:384, pages:'384-385', search:'Procedure Implants Section 2.16.840.1.113883.10.20.22.2.40 CONF:81-8178;CONF:81-10444;CONF:81-15373;CONF:81-15374;CONF:81-26492;CONF:81-8180;CONF:81-8181;CONF:81-8769' },</v>
      </c>
      <c r="N78" t="str">
        <f t="shared" si="5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 s="3">
        <v>385</v>
      </c>
      <c r="G79" s="4" t="str">
        <f>VLOOKUP(D79,'2022_New_Pages'!$H$1:$I$215,2,0)</f>
        <v>385-387</v>
      </c>
      <c r="H79" t="s">
        <v>707</v>
      </c>
      <c r="I79" t="s">
        <v>771</v>
      </c>
      <c r="J79" t="s">
        <v>628</v>
      </c>
      <c r="K79" t="str">
        <f t="shared" si="3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4"/>
        <v>{ id:78, template_type:'Section', name:'Procedure Indications Section  [2.16.840.1.113883.10.20.22.2.29[385-387', name2:'Procedure Indications Section ', template:'2.16.840.1.113883.10.20.22.2.29', pageStart:385, pages:'385-387',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5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 s="3">
        <v>387</v>
      </c>
      <c r="G80" s="4" t="str">
        <f>VLOOKUP(D80,'2022_New_Pages'!$H$1:$I$215,2,0)</f>
        <v>387-388</v>
      </c>
      <c r="H80" t="s">
        <v>770</v>
      </c>
      <c r="I80" t="s">
        <v>660</v>
      </c>
      <c r="J80" t="s">
        <v>629</v>
      </c>
      <c r="K80" t="str">
        <f t="shared" si="3"/>
        <v>Procedure Specimens Taken Section 2.16.840.1.113883.10.20.22.2.31 CONF:81-8086;CONF:81-10446;CONF:81-15421;CONF:81-15422;CONF:81-26493;CONF:81-8088;CONF:81-8089;CONF:81-8742</v>
      </c>
      <c r="M80" t="str">
        <f t="shared" si="4"/>
        <v>{ id:79, template_type:'Section', name:'Procedure Specimens Taken Section [2.16.840.1.113883.10.20.22.2.31[387-388', name2:'Procedure Specimens Taken Section', template:'2.16.840.1.113883.10.20.22.2.31', pageStart:387, pages:'387-388', search:'Procedure Specimens Taken Section 2.16.840.1.113883.10.20.22.2.31 CONF:81-8086;CONF:81-10446;CONF:81-15421;CONF:81-15422;CONF:81-26493;CONF:81-8088;CONF:81-8089;CONF:81-8742' },</v>
      </c>
      <c r="N80" t="str">
        <f t="shared" si="5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 s="3">
        <v>388</v>
      </c>
      <c r="G81" s="4" t="str">
        <f>VLOOKUP(D81,'2022_New_Pages'!$H$1:$I$215,2,0)</f>
        <v>388-390</v>
      </c>
      <c r="H81" t="s">
        <v>772</v>
      </c>
      <c r="I81" t="s">
        <v>773</v>
      </c>
      <c r="J81" t="s">
        <v>630</v>
      </c>
      <c r="K81" t="str">
        <f t="shared" si="3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4"/>
        <v>{ id:80, template_type:'Section', name:'Procedures Section (entries optional)   [2.16.840.1.113883.10.20.22.2.7[388-390', name2:'Procedures Section (entries optional)  ', template:'2.16.840.1.113883.10.20.22.2.7', pageStart:388, pages:'388-390',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5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 s="3">
        <v>390</v>
      </c>
      <c r="G82" s="4" t="str">
        <f>VLOOKUP(D82,'2022_New_Pages'!$H$1:$I$215,2,0)</f>
        <v>390-393</v>
      </c>
      <c r="H82" t="s">
        <v>774</v>
      </c>
      <c r="I82" t="s">
        <v>775</v>
      </c>
      <c r="J82" t="s">
        <v>631</v>
      </c>
      <c r="K82" t="str">
        <f t="shared" si="3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4"/>
        <v>{ id:81, template_type:'Section', name:'Procedures Section (entries required)  [2.16.840.1.113883.10.20.22.2.7.1[390-393', name2:'Procedures Section (entries required) ', template:'2.16.840.1.113883.10.20.22.2.7.1', pageStart:390, pages:'390-393',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5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 s="3">
        <v>393</v>
      </c>
      <c r="G83" s="4" t="str">
        <f>VLOOKUP(D83,'2022_New_Pages'!$H$1:$I$215,2,0)</f>
        <v>393-395</v>
      </c>
      <c r="H83" t="s">
        <v>776</v>
      </c>
      <c r="I83" t="s">
        <v>666</v>
      </c>
      <c r="J83" t="s">
        <v>632</v>
      </c>
      <c r="K83" t="str">
        <f t="shared" si="3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4"/>
        <v>{ id:82, template_type:'Section', name:'Reason for Referral Section  [1.3.6.1.4.1.19376.1.5.3.1.3.1[393-395', name2:'Reason for Referral Section ', template:'1.3.6.1.4.1.19376.1.5.3.1.3.1', pageStart:393, pages:'393-395',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5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 s="3">
        <v>395</v>
      </c>
      <c r="G84" s="4" t="str">
        <f>VLOOKUP(D84,'2022_New_Pages'!$H$1:$I$215,2,0)</f>
        <v>395-397</v>
      </c>
      <c r="H84" t="s">
        <v>777</v>
      </c>
      <c r="I84" t="s">
        <v>660</v>
      </c>
      <c r="J84" t="s">
        <v>633</v>
      </c>
      <c r="K84" t="str">
        <f t="shared" si="3"/>
        <v>Reason for Visit Section 2.16.840.1.113883.10.20.22.2.12 CONF:81-7836;CONF:81-10448;CONF:81-15429;CONF:81-15430;CONF:81-26494;CONF:81-7838;CONF:81-7839</v>
      </c>
      <c r="M84" t="str">
        <f t="shared" si="4"/>
        <v>{ id:83, template_type:'Section', name:'Reason for Visit Section [2.16.840.1.113883.10.20.22.2.12[395-397', name2:'Reason for Visit Section', template:'2.16.840.1.113883.10.20.22.2.12', pageStart:395, pages:'395-397', search:'Reason for Visit Section 2.16.840.1.113883.10.20.22.2.12 CONF:81-7836;CONF:81-10448;CONF:81-15429;CONF:81-15430;CONF:81-26494;CONF:81-7838;CONF:81-7839' },</v>
      </c>
      <c r="N84" t="str">
        <f t="shared" si="5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 s="3">
        <v>397</v>
      </c>
      <c r="G85" s="4" t="str">
        <f>VLOOKUP(D85,'2022_New_Pages'!$H$1:$I$215,2,0)</f>
        <v>397-399</v>
      </c>
      <c r="H85" t="s">
        <v>778</v>
      </c>
      <c r="I85" t="s">
        <v>779</v>
      </c>
      <c r="J85" t="s">
        <v>634</v>
      </c>
      <c r="K85" t="str">
        <f t="shared" si="3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4"/>
        <v>{ id:84, template_type:'Section', name:'Results Section (entries optional)  [2.16.840.1.113883.10.20.22.2.3[397-399', name2:'Results Section (entries optional) ', template:'2.16.840.1.113883.10.20.22.2.3', pageStart:397, pages:'397-399',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5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 s="3">
        <v>399</v>
      </c>
      <c r="G86" s="4" t="str">
        <f>VLOOKUP(D86,'2022_New_Pages'!$H$1:$I$215,2,0)</f>
        <v>399-401</v>
      </c>
      <c r="H86" t="s">
        <v>780</v>
      </c>
      <c r="I86" t="s">
        <v>779</v>
      </c>
      <c r="J86" t="s">
        <v>635</v>
      </c>
      <c r="K86" t="str">
        <f t="shared" si="3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4"/>
        <v>{ id:85, template_type:'Section', name:'Results Section (entries required)   [2.16.840.1.113883.10.20.22.2.3.1[399-401', name2:'Results Section (entries required)  ', template:'2.16.840.1.113883.10.20.22.2.3.1', pageStart:399, pages:'399-401',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5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 s="3">
        <v>401</v>
      </c>
      <c r="G87" s="4" t="str">
        <f>VLOOKUP(D87,'2022_New_Pages'!$H$1:$I$215,2,0)</f>
        <v>401-403</v>
      </c>
      <c r="H87" t="s">
        <v>781</v>
      </c>
      <c r="I87" t="s">
        <v>660</v>
      </c>
      <c r="J87" t="s">
        <v>636</v>
      </c>
      <c r="K87" t="str">
        <f t="shared" si="3"/>
        <v>Review of Systems Section 1.3.6.1.4.1.19376.1.5.3.1.3.18 CONF:81-7812;CONF:81-10469;CONF:81-15435;CONF:81-15436;CONF:81-26495;CONF:81-7814;CONF:81-7815</v>
      </c>
      <c r="M87" t="str">
        <f t="shared" si="4"/>
        <v>{ id:86, template_type:'Section', name:'Review of Systems Section [1.3.6.1.4.1.19376.1.5.3.1.3.18[401-403', name2:'Review of Systems Section', template:'1.3.6.1.4.1.19376.1.5.3.1.3.18', pageStart:401, pages:'401-403', search:'Review of Systems Section 1.3.6.1.4.1.19376.1.5.3.1.3.18 CONF:81-7812;CONF:81-10469;CONF:81-15435;CONF:81-15436;CONF:81-26495;CONF:81-7814;CONF:81-7815' },</v>
      </c>
      <c r="N87" t="str">
        <f t="shared" si="5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 s="3">
        <v>403</v>
      </c>
      <c r="G88" s="4" t="str">
        <f>VLOOKUP(D88,'2022_New_Pages'!$H$1:$I$215,2,0)</f>
        <v>403-407</v>
      </c>
      <c r="H88" t="s">
        <v>782</v>
      </c>
      <c r="I88" t="s">
        <v>783</v>
      </c>
      <c r="J88" t="s">
        <v>637</v>
      </c>
      <c r="K88" t="str">
        <f t="shared" si="3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4"/>
        <v>{ id:87, template_type:'Section', name:'Social History Section  [2.16.840.1.113883.10.20.22.2.17[403-407', name2:'Social History Section ', template:'2.16.840.1.113883.10.20.22.2.17', pageStart:403, pages:'403-407',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5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 s="3">
        <v>407</v>
      </c>
      <c r="G89" s="4" t="str">
        <f>VLOOKUP(D89,'2022_New_Pages'!$H$1:$I$215,2,0)</f>
        <v>407-408</v>
      </c>
      <c r="H89" t="s">
        <v>753</v>
      </c>
      <c r="I89" t="s">
        <v>660</v>
      </c>
      <c r="J89" t="s">
        <v>638</v>
      </c>
      <c r="K89" t="str">
        <f t="shared" si="3"/>
        <v>Subjective Section 2.16.840.1.113883.10.20.21.2.2 CONF:81-7873;CONF:81-10470;CONF:81-15437;CONF:81-15438;CONF:81-26496;CONF:81-7875;CONF:81-7876</v>
      </c>
      <c r="M89" t="str">
        <f t="shared" si="4"/>
        <v>{ id:88, template_type:'Section', name:'Subjective Section [2.16.840.1.113883.10.20.21.2.2[407-408', name2:'Subjective Section', template:'2.16.840.1.113883.10.20.21.2.2', pageStart:407, pages:'407-408', search:'Subjective Section 2.16.840.1.113883.10.20.21.2.2 CONF:81-7873;CONF:81-10470;CONF:81-15437;CONF:81-15438;CONF:81-26496;CONF:81-7875;CONF:81-7876' },</v>
      </c>
      <c r="N89" t="str">
        <f t="shared" si="5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 s="3">
        <v>408</v>
      </c>
      <c r="G90" s="4" t="str">
        <f>VLOOKUP(D90,'2022_New_Pages'!$H$1:$I$215,2,0)</f>
        <v>408-409</v>
      </c>
      <c r="H90" t="s">
        <v>660</v>
      </c>
      <c r="I90" t="s">
        <v>660</v>
      </c>
      <c r="J90" t="s">
        <v>639</v>
      </c>
      <c r="K90" t="str">
        <f t="shared" si="3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4"/>
        <v>{ id:89, template_type:'Section', name:'Surgery Description Section (DEPRECATED)  [2.16.840.1.113883.10.20.22.2.26[408-409', name2:'Surgery Description Section (DEPRECATED) ', template:'2.16.840.1.113883.10.20.22.2.26', pageStart:408, pages:'408-409',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5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 s="3">
        <v>409</v>
      </c>
      <c r="G91" s="4" t="str">
        <f>VLOOKUP(D91,'2022_New_Pages'!$H$1:$I$215,2,0)</f>
        <v>409-411</v>
      </c>
      <c r="H91" t="s">
        <v>754</v>
      </c>
      <c r="I91" t="s">
        <v>660</v>
      </c>
      <c r="J91" t="s">
        <v>640</v>
      </c>
      <c r="K91" t="str">
        <f t="shared" si="3"/>
        <v>Surgical Drains Section 2.16.840.1.113883.10.20.7.13 CONF:81-8038;CONF:81-10473;CONF:81-15441;CONF:81-15442;CONF:81-26498;CONF:81-8040;CONF:81-8041;CONF:81-8056</v>
      </c>
      <c r="M91" t="str">
        <f t="shared" si="4"/>
        <v>{ id:90, template_type:'Section', name:'Surgical Drains Section [2.16.840.1.113883.10.20.7.13[409-411', name2:'Surgical Drains Section', template:'2.16.840.1.113883.10.20.7.13', pageStart:409, pages:'409-411', search:'Surgical Drains Section 2.16.840.1.113883.10.20.7.13 CONF:81-8038;CONF:81-10473;CONF:81-15441;CONF:81-15442;CONF:81-26498;CONF:81-8040;CONF:81-8041;CONF:81-8056' },</v>
      </c>
      <c r="N91" t="str">
        <f t="shared" si="5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 s="3">
        <v>411</v>
      </c>
      <c r="G92" s="4" t="str">
        <f>VLOOKUP(D92,'2022_New_Pages'!$H$1:$I$215,2,0)</f>
        <v>411-412</v>
      </c>
      <c r="H92" t="s">
        <v>784</v>
      </c>
      <c r="I92" t="s">
        <v>785</v>
      </c>
      <c r="J92" t="s">
        <v>641</v>
      </c>
      <c r="K92" t="str">
        <f t="shared" si="3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4"/>
        <v>{ id:91, template_type:'Section', name:'Vital Signs Section (entries optional)  [2.16.840.1.113883.10.20.22.2.4[411-412', name2:'Vital Signs Section (entries optional) ', template:'2.16.840.1.113883.10.20.22.2.4', pageStart:411, pages:'411-412',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5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 s="3">
        <v>412</v>
      </c>
      <c r="G93" s="4" t="str">
        <f>VLOOKUP(D93,'2022_New_Pages'!$H$1:$I$215,2,0)</f>
        <v>412-415</v>
      </c>
      <c r="H93" t="s">
        <v>786</v>
      </c>
      <c r="I93" t="s">
        <v>785</v>
      </c>
      <c r="J93" t="s">
        <v>642</v>
      </c>
      <c r="K93" t="str">
        <f t="shared" si="3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4"/>
        <v>{ id:92, template_type:'Section', name:'Vital Signs Section (entries required)   [2.16.840.1.113883.10.20.22.2.4.1[412-415', name2:'Vital Signs Section (entries required)  ', template:'2.16.840.1.113883.10.20.22.2.4.1', pageStart:412, pages:'412-415',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5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 s="3">
        <v>415</v>
      </c>
      <c r="G94" s="4" t="str">
        <f>VLOOKUP(D94,'2022_New_Pages'!$H$1:$I$215,2,0)</f>
        <v>415-417</v>
      </c>
      <c r="H94" t="s">
        <v>787</v>
      </c>
      <c r="I94" t="s">
        <v>747</v>
      </c>
      <c r="J94" t="s">
        <v>454</v>
      </c>
      <c r="K94" t="str">
        <f t="shared" si="3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4"/>
        <v>{ id:93, template_type:'Entry', name:'Admission Medication   [2.16.840.1.113883.10.20.22.4.36[415-417', name2:'Admission Medication  ', template:'2.16.840.1.113883.10.20.22.4.36', pageStart:415, pages:'415-417',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5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 s="3">
        <v>417</v>
      </c>
      <c r="G95" s="4" t="str">
        <f>VLOOKUP(D95,'2022_New_Pages'!$H$1:$I$215,2,0)</f>
        <v>417-426</v>
      </c>
      <c r="H95" t="s">
        <v>788</v>
      </c>
      <c r="I95" t="s">
        <v>667</v>
      </c>
      <c r="J95" t="s">
        <v>455</v>
      </c>
      <c r="K95" t="str">
        <f t="shared" si="3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4"/>
        <v>{ id:94, template_type:'Entry', name:'Advance Directive Observation   [2.16.840.1.113883.10.20.22.4.48[417-426', name2:'Advance Directive Observation  ', template:'2.16.840.1.113883.10.20.22.4.48', pageStart:417, pages:'417-426',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5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 s="3">
        <v>426</v>
      </c>
      <c r="G96" s="4" t="str">
        <f>VLOOKUP(D96,'2022_New_Pages'!$H$1:$I$215,2,0)</f>
        <v>426-430</v>
      </c>
      <c r="H96" t="s">
        <v>789</v>
      </c>
      <c r="I96" t="s">
        <v>790</v>
      </c>
      <c r="J96" t="s">
        <v>456</v>
      </c>
      <c r="K96" t="str">
        <f t="shared" si="3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4"/>
        <v>{ id:95, template_type:'Entry', name:'Advance Directive Organizer  [2.16.840.1.113883.10.20.22.4.108[426-430', name2:'Advance Directive Organizer ', template:'2.16.840.1.113883.10.20.22.4.108', pageStart:426, pages:'426-430',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5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 s="3">
        <v>430</v>
      </c>
      <c r="G97" s="4" t="str">
        <f>VLOOKUP(D97,'2022_New_Pages'!$H$1:$I$215,2,0)</f>
        <v>430-432</v>
      </c>
      <c r="H97" t="s">
        <v>791</v>
      </c>
      <c r="I97" t="s">
        <v>660</v>
      </c>
      <c r="J97" t="s">
        <v>457</v>
      </c>
      <c r="K97" t="str">
        <f t="shared" si="3"/>
        <v>Age Observation 2.16.840.1.113883.10.20.22.4.31 CONF:81-7613;CONF:81-7614;CONF:81-7899;CONF:81-10487;CONF:81-7615;CONF:81-16776;CONF:81-26499;CONF:81-15965;CONF:81-15966;CONF:81-7617;CONF:81-7618</v>
      </c>
      <c r="M97" t="str">
        <f t="shared" si="4"/>
        <v>{ id:96, template_type:'Entry', name:'Age Observation [2.16.840.1.113883.10.20.22.4.31[430-432', name2:'Age Observation', template:'2.16.840.1.113883.10.20.22.4.31', pageStart:430, pages:'430-432', search:'Age Observation 2.16.840.1.113883.10.20.22.4.31 CONF:81-7613;CONF:81-7614;CONF:81-7899;CONF:81-10487;CONF:81-7615;CONF:81-16776;CONF:81-26499;CONF:81-15965;CONF:81-15966;CONF:81-7617;CONF:81-7618' },</v>
      </c>
      <c r="N97" t="str">
        <f t="shared" si="5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 s="3">
        <v>432</v>
      </c>
      <c r="G98" s="4" t="str">
        <f>VLOOKUP(D98,'2022_New_Pages'!$H$1:$I$215,2,0)</f>
        <v>432-436</v>
      </c>
      <c r="H98" t="s">
        <v>792</v>
      </c>
      <c r="I98" t="s">
        <v>793</v>
      </c>
      <c r="J98" t="s">
        <v>459</v>
      </c>
      <c r="K98" t="str">
        <f t="shared" si="3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4"/>
        <v>{ id:97, template_type:'Entry', name:'Allergy Concern Act  [2.16.840.1.113883.10.20.22.4.30[432-436', name2:'Allergy Concern Act ', template:'2.16.840.1.113883.10.20.22.4.30', pageStart:432, pages:'432-436',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5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 s="3">
        <v>436</v>
      </c>
      <c r="G99" s="4" t="str">
        <f>VLOOKUP(D99,'2022_New_Pages'!$H$1:$I$215,2,0)</f>
        <v>436-438</v>
      </c>
      <c r="H99" t="s">
        <v>794</v>
      </c>
      <c r="I99" t="s">
        <v>660</v>
      </c>
      <c r="J99" t="s">
        <v>460</v>
      </c>
      <c r="K99" t="str">
        <f t="shared" si="3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4"/>
        <v>{ id:98, template_type:'Entry', name:'Allergy Status Observation  [2.16.840.1.113883.10.20.22.4.28[436-438', name2:'Allergy Status Observation ', template:'2.16.840.1.113883.10.20.22.4.28', pageStart:436, pages:'436-438',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5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 s="3">
        <v>438</v>
      </c>
      <c r="G100" s="4" t="str">
        <f>VLOOKUP(D100,'2022_New_Pages'!$H$1:$I$215,2,0)</f>
        <v>438-441</v>
      </c>
      <c r="H100" t="s">
        <v>795</v>
      </c>
      <c r="I100" t="s">
        <v>668</v>
      </c>
      <c r="J100" t="s">
        <v>461</v>
      </c>
      <c r="K100" t="str">
        <f t="shared" si="3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4"/>
        <v>{ id:99, template_type:'Entry', name:'Assessment Scale Observation  [2.16.840.1.113883.10.20.22.4.69[438-441', name2:'Assessment Scale Observation ', template:'2.16.840.1.113883.10.20.22.4.69', pageStart:438, pages:'438-441',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5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 s="3">
        <v>441</v>
      </c>
      <c r="G101" s="4" t="str">
        <f>VLOOKUP(D101,'2022_New_Pages'!$H$1:$I$215,2,0)</f>
        <v>441-443</v>
      </c>
      <c r="H101" t="s">
        <v>796</v>
      </c>
      <c r="I101" t="s">
        <v>660</v>
      </c>
      <c r="J101" t="s">
        <v>462</v>
      </c>
      <c r="K101" t="str">
        <f t="shared" si="3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4"/>
        <v>{ id:100, template_type:'Entry', name:'Assessment Scale Supporting Observation [2.16.840.1.113883.10.20.22.4.86[441-443', name2:'Assessment Scale Supporting Observation', template:'2.16.840.1.113883.10.20.22.4.86', pageStart:441, pages:'441-443',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5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 s="3">
        <v>443</v>
      </c>
      <c r="G102" s="4" t="str">
        <f>VLOOKUP(D102,'2022_New_Pages'!$H$1:$I$215,2,0)</f>
        <v>443-444</v>
      </c>
      <c r="H102" t="s">
        <v>660</v>
      </c>
      <c r="I102" t="s">
        <v>660</v>
      </c>
      <c r="J102" t="s">
        <v>463</v>
      </c>
      <c r="K102" t="str">
        <f t="shared" si="3"/>
        <v>Authorization Activity 2.16.840.1.113883.10.20.1.19 CONF:81-8944;CONF:81-8945;CONF:81-8946;CONF:81-10529;CONF:81-8947;CONF:81-8948;CONF:81-8949;CONF:81-8951;CONF:81-8952</v>
      </c>
      <c r="M102" t="str">
        <f t="shared" si="4"/>
        <v>{ id:101, template_type:'Entry', name:'Authorization Activity [2.16.840.1.113883.10.20.1.19[443-444', name2:'Authorization Activity', template:'2.16.840.1.113883.10.20.1.19', pageStart:443, pages:'443-444', search:'Authorization Activity 2.16.840.1.113883.10.20.1.19 CONF:81-8944;CONF:81-8945;CONF:81-8946;CONF:81-10529;CONF:81-8947;CONF:81-8948;CONF:81-8949;CONF:81-8951;CONF:81-8952' },</v>
      </c>
      <c r="N102" t="str">
        <f t="shared" si="5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 s="3">
        <v>444</v>
      </c>
      <c r="G103" s="4" t="str">
        <f>VLOOKUP(D103,'2022_New_Pages'!$H$1:$I$215,2,0)</f>
        <v>444-445</v>
      </c>
      <c r="H103" t="s">
        <v>669</v>
      </c>
      <c r="I103" t="s">
        <v>660</v>
      </c>
      <c r="J103" t="s">
        <v>464</v>
      </c>
      <c r="K103" t="str">
        <f t="shared" si="3"/>
        <v>Boundary Observation  2.16.840.1.113883.10.20.6.2.11 CONF:81-9282;CONF:81-9283;CONF:81-9284;CONF:81-19157;CONF:81-9285</v>
      </c>
      <c r="M103" t="str">
        <f t="shared" si="4"/>
        <v>{ id:102, template_type:'Entry', name:'Boundary Observation  [2.16.840.1.113883.10.20.6.2.11[444-445', name2:'Boundary Observation ', template:'2.16.840.1.113883.10.20.6.2.11', pageStart:444, pages:'444-445', search:'Boundary Observation  2.16.840.1.113883.10.20.6.2.11 CONF:81-9282;CONF:81-9283;CONF:81-9284;CONF:81-19157;CONF:81-9285' },</v>
      </c>
      <c r="N103" t="str">
        <f t="shared" si="5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 s="3">
        <v>445</v>
      </c>
      <c r="G104" s="4" t="str">
        <f>VLOOKUP(D104,'2022_New_Pages'!$H$1:$I$215,2,0)</f>
        <v>445-447</v>
      </c>
      <c r="H104" t="s">
        <v>797</v>
      </c>
      <c r="I104" t="s">
        <v>660</v>
      </c>
      <c r="J104" t="s">
        <v>465</v>
      </c>
      <c r="K104" t="str">
        <f t="shared" si="3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4"/>
        <v>{ id:103, template_type:'Entry', name:'Caregiver Characteristics  [2.16.840.1.113883.10.20.22.4.72[445-447', name2:'Caregiver Characteristics ', template:'2.16.840.1.113883.10.20.22.4.72', pageStart:445, pages:'445-447',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5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 s="3">
        <v>447</v>
      </c>
      <c r="G105" s="4" t="str">
        <f>VLOOKUP(D105,'2022_New_Pages'!$H$1:$I$215,2,0)</f>
        <v>447-450</v>
      </c>
      <c r="H105" t="s">
        <v>798</v>
      </c>
      <c r="I105" t="s">
        <v>660</v>
      </c>
      <c r="J105" t="s">
        <v>466</v>
      </c>
      <c r="K105" t="str">
        <f t="shared" si="3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4"/>
        <v>{ id:104, template_type:'Entry', name:'Characteristics of Home Environment [2.16.840.1.113883.10.20.22.4.109[447-450', name2:'Characteristics of Home Environment', template:'2.16.840.1.113883.10.20.22.4.109', pageStart:447, pages:'447-450',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5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 s="3">
        <v>450</v>
      </c>
      <c r="G106" s="4" t="str">
        <f>VLOOKUP(D106,'2022_New_Pages'!$H$1:$I$215,2,0)</f>
        <v>450-452</v>
      </c>
      <c r="H106" t="s">
        <v>799</v>
      </c>
      <c r="I106" t="s">
        <v>670</v>
      </c>
      <c r="J106" t="s">
        <v>467</v>
      </c>
      <c r="K106" t="str">
        <f t="shared" si="3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4"/>
        <v>{ id:105, template_type:'Entry', name:'Code Observations  [2.16.840.1.113883.10.20.6.2.13[450-452', name2:'Code Observations ', template:'2.16.840.1.113883.10.20.6.2.13', pageStart:450, pages:'450-452',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5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 s="3">
        <v>452</v>
      </c>
      <c r="G107" s="4" t="str">
        <f>VLOOKUP(D107,'2022_New_Pages'!$H$1:$I$215,2,0)</f>
        <v>452-455</v>
      </c>
      <c r="H107" t="s">
        <v>800</v>
      </c>
      <c r="I107" t="s">
        <v>660</v>
      </c>
      <c r="J107" t="s">
        <v>468</v>
      </c>
      <c r="K107" t="str">
        <f t="shared" si="3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4"/>
        <v>{ id:106, template_type:'Entry', name:'Cognitive Status Problem Observation (DEPRECATED)  [2.16.840.1.113883.10.20.22.4.73[452-455', name2:'Cognitive Status Problem Observation (DEPRECATED) ', template:'2.16.840.1.113883.10.20.22.4.73', pageStart:452, pages:'452-455',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5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 s="3">
        <v>455</v>
      </c>
      <c r="G108" s="4" t="str">
        <f>VLOOKUP(D108,'2022_New_Pages'!$H$1:$I$215,2,0)</f>
        <v>455-457</v>
      </c>
      <c r="H108" t="s">
        <v>801</v>
      </c>
      <c r="I108" t="s">
        <v>671</v>
      </c>
      <c r="J108" t="s">
        <v>469</v>
      </c>
      <c r="K108" t="str">
        <f t="shared" si="3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4"/>
        <v>{ id:107, template_type:'Entry', name:'Comment Activity [2.16.840.1.113883.10.20.22.4.64[455-457', name2:'Comment Activity', template:'2.16.840.1.113883.10.20.22.4.64', pageStart:455, pages:'455-457',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5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 s="3">
        <v>457</v>
      </c>
      <c r="G109" s="4" t="str">
        <f>VLOOKUP(D109,'2022_New_Pages'!$H$1:$I$215,2,0)</f>
        <v>457-460</v>
      </c>
      <c r="H109" t="s">
        <v>802</v>
      </c>
      <c r="I109" t="s">
        <v>803</v>
      </c>
      <c r="J109" t="s">
        <v>470</v>
      </c>
      <c r="K109" t="str">
        <f t="shared" si="3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4"/>
        <v>{ id:108, template_type:'Entry', name:'Coverage Activity  [2.16.840.1.113883.10.20.22.4.60[457-460', name2:'Coverage Activity ', template:'2.16.840.1.113883.10.20.22.4.60', pageStart:457, pages:'457-460',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5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 s="3">
        <v>460</v>
      </c>
      <c r="G110" s="4" t="str">
        <f>VLOOKUP(D110,'2022_New_Pages'!$H$1:$I$215,2,0)</f>
        <v>460-462</v>
      </c>
      <c r="H110" t="s">
        <v>804</v>
      </c>
      <c r="I110" t="s">
        <v>660</v>
      </c>
      <c r="J110" t="s">
        <v>471</v>
      </c>
      <c r="K110" t="str">
        <f t="shared" si="3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4"/>
        <v>{ id:109, template_type:'Entry', name:'Criticality Observation [2.16.840.1.113883.10.20.22.4.145[460-462', name2:'Criticality Observation', template:'2.16.840.1.113883.10.20.22.4.145', pageStart:460, pages:'460-462',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5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 s="3">
        <v>462</v>
      </c>
      <c r="G111" s="4" t="str">
        <f>VLOOKUP(D111,'2022_New_Pages'!$H$1:$I$215,2,0)</f>
        <v>462-463</v>
      </c>
      <c r="H111" t="s">
        <v>805</v>
      </c>
      <c r="I111" t="s">
        <v>660</v>
      </c>
      <c r="J111" t="s">
        <v>472</v>
      </c>
      <c r="K111" t="str">
        <f t="shared" si="3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4"/>
        <v>{ id:110, template_type:'Entry', name:'Cultural and Religious Observation  [2.16.840.1.113883.10.20.22.4.111[462-463', name2:'Cultural and Religious Observation ', template:'2.16.840.1.113883.10.20.22.4.111', pageStart:462, pages:'462-463',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5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 s="3">
        <v>463</v>
      </c>
      <c r="G112" s="4" t="str">
        <f>VLOOKUP(D112,'2022_New_Pages'!$H$1:$I$215,2,0)</f>
        <v>463-467</v>
      </c>
      <c r="H112" t="s">
        <v>660</v>
      </c>
      <c r="I112" t="s">
        <v>715</v>
      </c>
      <c r="J112" t="s">
        <v>473</v>
      </c>
      <c r="K112" t="str">
        <f t="shared" si="3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4"/>
        <v>{ id:111, template_type:'Entry', name:'Deceased Observation   [2.16.840.1.113883.10.20.22.4.79[463-467', name2:'Deceased Observation  ', template:'2.16.840.1.113883.10.20.22.4.79', pageStart:463, pages:'463-467',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5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 s="3">
        <v>467</v>
      </c>
      <c r="G113" s="4" t="str">
        <f>VLOOKUP(D113,'2022_New_Pages'!$H$1:$I$215,2,0)</f>
        <v>467-470</v>
      </c>
      <c r="H113" t="s">
        <v>806</v>
      </c>
      <c r="I113" t="s">
        <v>747</v>
      </c>
      <c r="J113" t="s">
        <v>474</v>
      </c>
      <c r="K113" t="str">
        <f t="shared" si="3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4"/>
        <v>{ id:112, template_type:'Entry', name:'Discharge Medication  [2.16.840.1.113883.10.20.22.4.35[467-470', name2:'Discharge Medication ', template:'2.16.840.1.113883.10.20.22.4.35', pageStart:467, pages:'467-470',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5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 s="3">
        <v>470</v>
      </c>
      <c r="G114" s="4" t="str">
        <f>VLOOKUP(D114,'2022_New_Pages'!$H$1:$I$215,2,0)</f>
        <v>470-474</v>
      </c>
      <c r="H114" t="s">
        <v>807</v>
      </c>
      <c r="I114" t="s">
        <v>672</v>
      </c>
      <c r="J114" t="s">
        <v>475</v>
      </c>
      <c r="K114" t="str">
        <f t="shared" si="3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4"/>
        <v>{ id:113, template_type:'Entry', name:'Drug Monitoring Act [2.16.840.1.113883.10.20.22.4.123[470-474', name2:'Drug Monitoring Act', template:'2.16.840.1.113883.10.20.22.4.123', pageStart:470, pages:'470-474',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5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 s="3">
        <v>474</v>
      </c>
      <c r="G115" s="4" t="str">
        <f>VLOOKUP(D115,'2022_New_Pages'!$H$1:$I$215,2,0)</f>
        <v>474-475</v>
      </c>
      <c r="H115" t="s">
        <v>808</v>
      </c>
      <c r="I115" t="s">
        <v>660</v>
      </c>
      <c r="J115" t="s">
        <v>476</v>
      </c>
      <c r="K115" t="str">
        <f t="shared" si="3"/>
        <v>Drug Vehicle  2.16.840.1.113883.10.20.22.4.24 CONF:81-7490;CONF:81-7495;CONF:81-10493;CONF:81-19137;CONF:81-19138;CONF:81-26502;CONF:81-7492;CONF:81-7493;CONF:81-7494;CONF:81-10087</v>
      </c>
      <c r="M115" t="str">
        <f t="shared" si="4"/>
        <v>{ id:114, template_type:'Entry', name:'Drug Vehicle  [2.16.840.1.113883.10.20.22.4.24[474-475', name2:'Drug Vehicle ', template:'2.16.840.1.113883.10.20.22.4.24', pageStart:474, pages:'474-475', search:'Drug Vehicle  2.16.840.1.113883.10.20.22.4.24 CONF:81-7490;CONF:81-7495;CONF:81-10493;CONF:81-19137;CONF:81-19138;CONF:81-26502;CONF:81-7492;CONF:81-7493;CONF:81-7494;CONF:81-10087' },</v>
      </c>
      <c r="N115" t="str">
        <f t="shared" si="5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 s="3">
        <v>475</v>
      </c>
      <c r="G116" s="4" t="str">
        <f>VLOOKUP(D116,'2022_New_Pages'!$H$1:$I$215,2,0)</f>
        <v>475-487</v>
      </c>
      <c r="H116" t="s">
        <v>809</v>
      </c>
      <c r="I116" t="s">
        <v>810</v>
      </c>
      <c r="J116" t="s">
        <v>477</v>
      </c>
      <c r="K116" t="str">
        <f t="shared" si="3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4"/>
        <v>{ id:115, template_type:'Entry', name:'Encounter Activity  [2.16.840.1.113883.10.20.22.4.49[475-487', name2:'Encounter Activity ', template:'2.16.840.1.113883.10.20.22.4.49', pageStart:475, pages:'475-487',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5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 s="3">
        <v>487</v>
      </c>
      <c r="G117" s="4" t="str">
        <f>VLOOKUP(D117,'2022_New_Pages'!$H$1:$I$215,2,0)</f>
        <v>487-489</v>
      </c>
      <c r="H117" t="s">
        <v>811</v>
      </c>
      <c r="I117" t="s">
        <v>715</v>
      </c>
      <c r="J117" t="s">
        <v>478</v>
      </c>
      <c r="K117" t="str">
        <f t="shared" si="3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4"/>
        <v>{ id:116, template_type:'Entry', name:'Encounter Diagnosis  [2.16.840.1.113883.10.20.22.4.80[487-489', name2:'Encounter Diagnosis ', template:'2.16.840.1.113883.10.20.22.4.80', pageStart:487, pages:'487-489',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5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 s="3">
        <v>489</v>
      </c>
      <c r="G118" s="4" t="str">
        <f>VLOOKUP(D118,'2022_New_Pages'!$H$1:$I$215,2,0)</f>
        <v>489-494</v>
      </c>
      <c r="H118" t="s">
        <v>812</v>
      </c>
      <c r="I118" t="s">
        <v>660</v>
      </c>
      <c r="J118" t="s">
        <v>479</v>
      </c>
      <c r="K118" t="str">
        <f t="shared" si="3"/>
        <v>Entry Reference  2.16.840.1.113883.10.20.22.4.122 CONF:1098-31485;CONF:1098-31486;CONF:1098-31487;CONF:1098-31488;CONF:1098-31489;CONF:1098-31490;CONF:1098-31491;CONF:1098-31498;CONF:1098-31499</v>
      </c>
      <c r="M118" t="str">
        <f t="shared" si="4"/>
        <v>{ id:117, template_type:'Entry', name:'Entry Reference  [2.16.840.1.113883.10.20.22.4.122[489-494', name2:'Entry Reference ', template:'2.16.840.1.113883.10.20.22.4.122', pageStart:489, pages:'489-494', search:'Entry Reference  2.16.840.1.113883.10.20.22.4.122 CONF:1098-31485;CONF:1098-31486;CONF:1098-31487;CONF:1098-31488;CONF:1098-31489;CONF:1098-31490;CONF:1098-31491;CONF:1098-31498;CONF:1098-31499' },</v>
      </c>
      <c r="N118" t="str">
        <f t="shared" si="5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 s="3">
        <v>494</v>
      </c>
      <c r="G119" s="4" t="str">
        <f>VLOOKUP(D119,'2022_New_Pages'!$H$1:$I$215,2,0)</f>
        <v>494-495</v>
      </c>
      <c r="H119" t="s">
        <v>673</v>
      </c>
      <c r="I119" t="s">
        <v>660</v>
      </c>
      <c r="J119" t="s">
        <v>480</v>
      </c>
      <c r="K119" t="str">
        <f t="shared" si="3"/>
        <v>Estimated Date of Delivery  2.16.840.1.113883.10.20.15.3.1 CONF:81-444;CONF:81-445;CONF:81-16762;CONF:81-16763;CONF:81-19139;CONF:81-19140;CONF:81-26503;CONF:81-448;CONF:81-19096;CONF:81-450</v>
      </c>
      <c r="M119" t="str">
        <f t="shared" si="4"/>
        <v>{ id:118, template_type:'Entry', name:'Estimated Date of Delivery  [2.16.840.1.113883.10.20.15.3.1[494-495', name2:'Estimated Date of Delivery ', template:'2.16.840.1.113883.10.20.15.3.1', pageStart:494, pages:'494-495', search:'Estimated Date of Delivery  2.16.840.1.113883.10.20.15.3.1 CONF:81-444;CONF:81-445;CONF:81-16762;CONF:81-16763;CONF:81-19139;CONF:81-19140;CONF:81-26503;CONF:81-448;CONF:81-19096;CONF:81-450' },</v>
      </c>
      <c r="N119" t="str">
        <f t="shared" si="5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 s="3">
        <v>495</v>
      </c>
      <c r="G120" s="4" t="str">
        <f>VLOOKUP(D120,'2022_New_Pages'!$H$1:$I$215,2,0)</f>
        <v>495-497</v>
      </c>
      <c r="H120" t="s">
        <v>813</v>
      </c>
      <c r="I120" t="s">
        <v>660</v>
      </c>
      <c r="J120" t="s">
        <v>481</v>
      </c>
      <c r="K120" t="str">
        <f t="shared" si="3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4"/>
        <v>{ id:119, template_type:'Entry', name:'External Document Reference  [2.16.840.1.113883.10.20.22.4.115[495-497', name2:'External Document Reference ', template:'2.16.840.1.113883.10.20.22.4.115', pageStart:495, pages:'495-497',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5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 s="3">
        <v>497</v>
      </c>
      <c r="G121" s="4" t="str">
        <f>VLOOKUP(D121,'2022_New_Pages'!$H$1:$I$215,2,0)</f>
        <v>497-499</v>
      </c>
      <c r="H121" t="s">
        <v>814</v>
      </c>
      <c r="I121" t="s">
        <v>660</v>
      </c>
      <c r="J121" t="s">
        <v>482</v>
      </c>
      <c r="K121" t="str">
        <f t="shared" si="3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4"/>
        <v>{ id:120, template_type:'Entry', name:'Family History Death Observation  [2.16.840.1.113883.10.20.22.4.47[497-499', name2:'Family History Death Observation ', template:'2.16.840.1.113883.10.20.22.4.47', pageStart:497, pages:'497-499',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5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 s="3">
        <v>499</v>
      </c>
      <c r="G122" s="4" t="str">
        <f>VLOOKUP(D122,'2022_New_Pages'!$H$1:$I$215,2,0)</f>
        <v>499-504</v>
      </c>
      <c r="H122" t="s">
        <v>815</v>
      </c>
      <c r="I122" t="s">
        <v>674</v>
      </c>
      <c r="J122" t="s">
        <v>483</v>
      </c>
      <c r="K122" t="str">
        <f t="shared" si="3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4"/>
        <v>{ id:121, template_type:'Entry', name:'Family History Observation   [2.16.840.1.113883.10.20.22.4.46[499-504', name2:'Family History Observation  ', template:'2.16.840.1.113883.10.20.22.4.46', pageStart:499, pages:'499-504',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5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 s="3">
        <v>504</v>
      </c>
      <c r="G123" s="4" t="str">
        <f>VLOOKUP(D123,'2022_New_Pages'!$H$1:$I$215,2,0)</f>
        <v>504-508</v>
      </c>
      <c r="H123" t="s">
        <v>816</v>
      </c>
      <c r="I123" t="s">
        <v>817</v>
      </c>
      <c r="J123" t="s">
        <v>484</v>
      </c>
      <c r="K123" t="str">
        <f t="shared" si="3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4"/>
        <v>{ id:122, template_type:'Entry', name:'Family History Organizer  [2.16.840.1.113883.10.20.22.4.45[504-508', name2:'Family History Organizer ', template:'2.16.840.1.113883.10.20.22.4.45', pageStart:504, pages:'504-508',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5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 s="3">
        <v>508</v>
      </c>
      <c r="G124" s="4" t="str">
        <f>VLOOKUP(D124,'2022_New_Pages'!$H$1:$I$215,2,0)</f>
        <v>508-511</v>
      </c>
      <c r="H124" t="s">
        <v>818</v>
      </c>
      <c r="I124" t="s">
        <v>819</v>
      </c>
      <c r="J124" t="s">
        <v>485</v>
      </c>
      <c r="K124" t="str">
        <f t="shared" si="3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4"/>
        <v>{ id:123, template_type:'Entry', name:'Functional Status Observation   [2.16.840.1.113883.10.20.22.4.67[508-511', name2:'Functional Status Observation  ', template:'2.16.840.1.113883.10.20.22.4.67', pageStart:508, pages:'508-511',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5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 s="3">
        <v>511</v>
      </c>
      <c r="G125" s="4" t="str">
        <f>VLOOKUP(D125,'2022_New_Pages'!$H$1:$I$215,2,0)</f>
        <v>511-515</v>
      </c>
      <c r="H125" t="s">
        <v>800</v>
      </c>
      <c r="I125" t="s">
        <v>820</v>
      </c>
      <c r="J125" t="s">
        <v>486</v>
      </c>
      <c r="K125" t="str">
        <f t="shared" si="3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4"/>
        <v>{ id:124, template_type:'Entry', name:'Functional Status Organizer  [2.16.840.1.113883.10.20.22.4.66[511-515', name2:'Functional Status Organizer ', template:'2.16.840.1.113883.10.20.22.4.66', pageStart:511, pages:'511-515',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5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 s="3">
        <v>515</v>
      </c>
      <c r="G126" s="4" t="str">
        <f>VLOOKUP(D126,'2022_New_Pages'!$H$1:$I$215,2,0)</f>
        <v>515-518</v>
      </c>
      <c r="H126" t="s">
        <v>800</v>
      </c>
      <c r="I126" t="s">
        <v>660</v>
      </c>
      <c r="J126" t="s">
        <v>487</v>
      </c>
      <c r="K126" t="str">
        <f t="shared" si="3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4"/>
        <v>{ id:125, template_type:'Entry', name:'Functional Status Problem Observation (DEPRECATED) [2.16.840.1.113883.10.20.22.4.68[515-518', name2:'Functional Status Problem Observation (DEPRECATED)', template:'2.16.840.1.113883.10.20.22.4.68', pageStart:515, pages:'515-518',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5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 s="3">
        <v>518</v>
      </c>
      <c r="G127" s="4" t="str">
        <f>VLOOKUP(D127,'2022_New_Pages'!$H$1:$I$215,2,0)</f>
        <v>518-524</v>
      </c>
      <c r="H127" t="s">
        <v>821</v>
      </c>
      <c r="I127" t="s">
        <v>822</v>
      </c>
      <c r="J127" t="s">
        <v>488</v>
      </c>
      <c r="K127" t="str">
        <f t="shared" si="3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4"/>
        <v>{ id:126, template_type:'Entry', name:'Goal Observation  [2.16.840.1.113883.10.20.22.4.121[518-524', name2:'Goal Observation ', template:'2.16.840.1.113883.10.20.22.4.121', pageStart:518, pages:'518-524',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5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 s="3">
        <v>524</v>
      </c>
      <c r="G128" s="4" t="str">
        <f>VLOOKUP(D128,'2022_New_Pages'!$H$1:$I$215,2,0)</f>
        <v>524-528</v>
      </c>
      <c r="H128" t="s">
        <v>823</v>
      </c>
      <c r="I128" t="s">
        <v>671</v>
      </c>
      <c r="J128" t="s">
        <v>489</v>
      </c>
      <c r="K128" t="str">
        <f t="shared" si="3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4"/>
        <v>{ id:127, template_type:'Entry', name:'Handoff Communication Participants  [2.16.840.1.113883.10.20.22.4.141[524-528', name2:'Handoff Communication Participants ', template:'2.16.840.1.113883.10.20.22.4.141', pageStart:524, pages:'524-528',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5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 s="3">
        <v>528</v>
      </c>
      <c r="G129" s="4" t="str">
        <f>VLOOKUP(D129,'2022_New_Pages'!$H$1:$I$215,2,0)</f>
        <v>528-544</v>
      </c>
      <c r="H129" t="s">
        <v>824</v>
      </c>
      <c r="I129" t="s">
        <v>825</v>
      </c>
      <c r="J129" t="s">
        <v>490</v>
      </c>
      <c r="K129" t="str">
        <f t="shared" si="3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4"/>
        <v>{ id:128, template_type:'Entry', name:'Health Concern Act   [2.16.840.1.113883.10.20.22.4.132[528-544', name2:'Health Concern Act  ', template:'2.16.840.1.113883.10.20.22.4.132', pageStart:528, pages:'528-544',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5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 s="3">
        <v>544</v>
      </c>
      <c r="G130" s="4" t="str">
        <f>VLOOKUP(D130,'2022_New_Pages'!$H$1:$I$215,2,0)</f>
        <v>544-547</v>
      </c>
      <c r="H130" t="s">
        <v>826</v>
      </c>
      <c r="I130" t="s">
        <v>660</v>
      </c>
      <c r="J130" t="s">
        <v>491</v>
      </c>
      <c r="K130" t="str">
        <f t="shared" ref="K130:K193" si="6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4"/>
        <v>{ id:129, template_type:'Entry', name:'Health Status Observation  [2.16.840.1.113883.10.20.22.4.5[544-547', name2:'Health Status Observation ', template:'2.16.840.1.113883.10.20.22.4.5', pageStart:544, pages:'544-547',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5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 s="3">
        <v>547</v>
      </c>
      <c r="G131" s="4" t="str">
        <f>VLOOKUP(D131,'2022_New_Pages'!$H$1:$I$215,2,0)</f>
        <v>547-548</v>
      </c>
      <c r="H131" t="s">
        <v>827</v>
      </c>
      <c r="I131" t="s">
        <v>660</v>
      </c>
      <c r="J131" t="s">
        <v>492</v>
      </c>
      <c r="K131" t="str">
        <f t="shared" si="6"/>
        <v>Highest Pressure Ulcer Stage 2.16.840.1.113883.10.20.22.4.77 CONF:81-14726;CONF:81-14727;CONF:81-14728;CONF:81-14729;CONF:81-14730;CONF:81-14731;CONF:81-14732;CONF:81-14733</v>
      </c>
      <c r="M131" t="str">
        <f t="shared" ref="M131:M194" si="7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[2.16.840.1.113883.10.20.22.4.77[547-548', name2:'Highest Pressure Ulcer Stage', template:'2.16.840.1.113883.10.20.22.4.77', pageStart:547, pages:'547-548', search:'Highest Pressure Ulcer Stage 2.16.840.1.113883.10.20.22.4.77 CONF:81-14726;CONF:81-14727;CONF:81-14728;CONF:81-14729;CONF:81-14730;CONF:81-14731;CONF:81-14732;CONF:81-14733' },</v>
      </c>
      <c r="N131" t="str">
        <f t="shared" ref="N131:N194" si="8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 s="3">
        <v>548</v>
      </c>
      <c r="G132" s="4" t="str">
        <f>VLOOKUP(D132,'2022_New_Pages'!$H$1:$I$215,2,0)</f>
        <v>548-550</v>
      </c>
      <c r="H132" t="s">
        <v>828</v>
      </c>
      <c r="I132" t="s">
        <v>715</v>
      </c>
      <c r="J132" t="s">
        <v>493</v>
      </c>
      <c r="K132" t="str">
        <f t="shared" si="6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7"/>
        <v>{ id:131, template_type:'Entry', name:'Hospital Admission Diagnosis  [2.16.840.1.113883.10.20.22.4.34[548-550', name2:'Hospital Admission Diagnosis ', template:'2.16.840.1.113883.10.20.22.4.34', pageStart:548, pages:'548-550',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8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 s="3">
        <v>550</v>
      </c>
      <c r="G133" s="4" t="str">
        <f>VLOOKUP(D133,'2022_New_Pages'!$H$1:$I$215,2,0)</f>
        <v>550-553</v>
      </c>
      <c r="H133" t="s">
        <v>829</v>
      </c>
      <c r="I133" t="s">
        <v>715</v>
      </c>
      <c r="J133" t="s">
        <v>494</v>
      </c>
      <c r="K133" t="str">
        <f t="shared" si="6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7"/>
        <v>{ id:132, template_type:'Entry', name:'Hospital Discharge Diagnosis   [2.16.840.1.113883.10.20.22.4.33[550-553', name2:'Hospital Discharge Diagnosis  ', template:'2.16.840.1.113883.10.20.22.4.33', pageStart:550, pages:'550-553',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8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 s="3">
        <v>553</v>
      </c>
      <c r="G134" s="4" t="str">
        <f>VLOOKUP(D134,'2022_New_Pages'!$H$1:$I$215,2,0)</f>
        <v>553-567</v>
      </c>
      <c r="H134" t="s">
        <v>830</v>
      </c>
      <c r="I134" t="s">
        <v>831</v>
      </c>
      <c r="J134" t="s">
        <v>495</v>
      </c>
      <c r="K134" t="str">
        <f t="shared" si="6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7"/>
        <v>{ id:133, template_type:'Entry', name:'Immunization Activity   [2.16.840.1.113883.10.20.22.4.52[553-567', name2:'Immunization Activity  ', template:'2.16.840.1.113883.10.20.22.4.52', pageStart:553, pages:'553-567',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8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 s="3">
        <v>567</v>
      </c>
      <c r="G135" s="4" t="str">
        <f>VLOOKUP(D135,'2022_New_Pages'!$H$1:$I$215,2,0)</f>
        <v>567-573</v>
      </c>
      <c r="H135" t="s">
        <v>832</v>
      </c>
      <c r="I135" t="s">
        <v>660</v>
      </c>
      <c r="J135" t="s">
        <v>496</v>
      </c>
      <c r="K135" t="str">
        <f t="shared" si="6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7"/>
        <v>{ id:134, template_type:'Entry', name:'Immunization Medication Information   [2.16.840.1.113883.10.20.22.4.54[567-573', name2:'Immunization Medication Information  ', template:'2.16.840.1.113883.10.20.22.4.54', pageStart:567, pages:'567-573',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8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 s="3">
        <v>573</v>
      </c>
      <c r="G136" s="4" t="str">
        <f>VLOOKUP(D136,'2022_New_Pages'!$H$1:$I$215,2,0)</f>
        <v>573-575</v>
      </c>
      <c r="H136" t="s">
        <v>833</v>
      </c>
      <c r="I136" t="s">
        <v>660</v>
      </c>
      <c r="J136" t="s">
        <v>497</v>
      </c>
      <c r="K136" t="str">
        <f t="shared" si="6"/>
        <v>Immunization Refusal Reason  2.16.840.1.113883.10.20.22.4.53 CONF:81-8991;CONF:81-8992;CONF:81-8993;CONF:81-10500;CONF:81-8994;CONF:81-8995;CONF:81-8996;CONF:81-19104</v>
      </c>
      <c r="M136" t="str">
        <f t="shared" si="7"/>
        <v>{ id:135, template_type:'Entry', name:'Immunization Refusal Reason  [2.16.840.1.113883.10.20.22.4.53[573-575', name2:'Immunization Refusal Reason ', template:'2.16.840.1.113883.10.20.22.4.53', pageStart:573, pages:'573-575', search:'Immunization Refusal Reason  2.16.840.1.113883.10.20.22.4.53 CONF:81-8991;CONF:81-8992;CONF:81-8993;CONF:81-10500;CONF:81-8994;CONF:81-8995;CONF:81-8996;CONF:81-19104' },</v>
      </c>
      <c r="N136" t="str">
        <f t="shared" si="8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 s="3">
        <v>575</v>
      </c>
      <c r="G137" s="4" t="str">
        <f>VLOOKUP(D137,'2022_New_Pages'!$H$1:$I$215,2,0)</f>
        <v>575-578</v>
      </c>
      <c r="H137" t="s">
        <v>834</v>
      </c>
      <c r="I137" t="s">
        <v>660</v>
      </c>
      <c r="J137" t="s">
        <v>498</v>
      </c>
      <c r="K137" t="str">
        <f t="shared" si="6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7"/>
        <v>{ id:136, template_type:'Entry', name:'Indication   [2.16.840.1.113883.10.20.22.4.19[575-578', name2:'Indication  ', template:'2.16.840.1.113883.10.20.22.4.19', pageStart:575, pages:'575-578',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8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 s="3">
        <v>578</v>
      </c>
      <c r="G138" s="4" t="str">
        <f>VLOOKUP(D138,'2022_New_Pages'!$H$1:$I$215,2,0)</f>
        <v>578-581</v>
      </c>
      <c r="H138" t="s">
        <v>835</v>
      </c>
      <c r="I138" t="s">
        <v>660</v>
      </c>
      <c r="J138" t="s">
        <v>499</v>
      </c>
      <c r="K138" t="str">
        <f t="shared" si="6"/>
        <v>Instruction  2.16.840.1.113883.10.20.22.4.20 CONF:1098-7391;CONF:1098-7392;CONF:1098-7393;CONF:1098-10503;CONF:1098-32598;CONF:1098-16884;CONF:1098-7396;CONF:1098-19106</v>
      </c>
      <c r="M138" t="str">
        <f t="shared" si="7"/>
        <v>{ id:137, template_type:'Entry', name:'Instruction  [2.16.840.1.113883.10.20.22.4.20[578-581', name2:'Instruction ', template:'2.16.840.1.113883.10.20.22.4.20', pageStart:578, pages:'578-581', search:'Instruction  2.16.840.1.113883.10.20.22.4.20 CONF:1098-7391;CONF:1098-7392;CONF:1098-7393;CONF:1098-10503;CONF:1098-32598;CONF:1098-16884;CONF:1098-7396;CONF:1098-19106' },</v>
      </c>
      <c r="N138" t="str">
        <f t="shared" si="8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 s="3">
        <v>581</v>
      </c>
      <c r="G139" s="4" t="str">
        <f>VLOOKUP(D139,'2022_New_Pages'!$H$1:$I$215,2,0)</f>
        <v>581-590</v>
      </c>
      <c r="H139" t="s">
        <v>836</v>
      </c>
      <c r="I139" t="s">
        <v>837</v>
      </c>
      <c r="J139" t="s">
        <v>500</v>
      </c>
      <c r="K139" t="str">
        <f t="shared" si="6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7"/>
        <v>{ id:138, template_type:'Entry', name:'Intervention Act   [2.16.840.1.113883.10.20.22.4.131[581-590', name2:'Intervention Act  ', template:'2.16.840.1.113883.10.20.22.4.131', pageStart:581, pages:'581-590',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8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 s="3">
        <v>590</v>
      </c>
      <c r="G140" s="4" t="str">
        <f>VLOOKUP(D140,'2022_New_Pages'!$H$1:$I$215,2,0)</f>
        <v>590-594</v>
      </c>
      <c r="H140" t="s">
        <v>744</v>
      </c>
      <c r="I140" t="s">
        <v>745</v>
      </c>
      <c r="J140" t="s">
        <v>603</v>
      </c>
      <c r="K140" t="str">
        <f t="shared" si="6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7"/>
        <v>{ id:139, template_type:'Entry', name:'Medical Equipment Organizer [2.16.840.1.113883.10.20.22.4.135[590-594', name2:'Medical Equipment Organizer', template:'2.16.840.1.113883.10.20.22.4.135', pageStart:590, pages:'590-594',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8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 s="3">
        <v>594</v>
      </c>
      <c r="G141" s="4" t="str">
        <f>VLOOKUP(D141,'2022_New_Pages'!$H$1:$I$215,2,0)</f>
        <v>594-604</v>
      </c>
      <c r="H141" t="s">
        <v>838</v>
      </c>
      <c r="I141" t="s">
        <v>839</v>
      </c>
      <c r="J141" t="s">
        <v>502</v>
      </c>
      <c r="K141" t="str">
        <f t="shared" si="6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7"/>
        <v>{ id:140, template_type:'Entry', name:'Medication Activity  [2.16.840.1.113883.10.20.22.4.16[594-604', name2:'Medication Activity ', template:'2.16.840.1.113883.10.20.22.4.16', pageStart:594, pages:'594-604',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8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 s="3">
        <v>604</v>
      </c>
      <c r="G142" s="4" t="str">
        <f>VLOOKUP(D142,'2022_New_Pages'!$H$1:$I$215,2,0)</f>
        <v>604-607</v>
      </c>
      <c r="H142" t="s">
        <v>840</v>
      </c>
      <c r="I142" t="s">
        <v>841</v>
      </c>
      <c r="J142" t="s">
        <v>503</v>
      </c>
      <c r="K142" t="str">
        <f t="shared" si="6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7"/>
        <v>{ id:141, template_type:'Entry', name:'Medication Dispense   [2.16.840.1.113883.10.20.22.4.18[604-607', name2:'Medication Dispense  ', template:'2.16.840.1.113883.10.20.22.4.18', pageStart:604, pages:'604-607',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8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 s="3">
        <v>607</v>
      </c>
      <c r="G143" s="4" t="str">
        <f>VLOOKUP(D143,'2022_New_Pages'!$H$1:$I$215,2,0)</f>
        <v>607-609</v>
      </c>
      <c r="H143" t="s">
        <v>842</v>
      </c>
      <c r="I143" t="s">
        <v>660</v>
      </c>
      <c r="J143" t="s">
        <v>504</v>
      </c>
      <c r="K143" t="str">
        <f t="shared" si="6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7"/>
        <v>{ id:142, template_type:'Entry', name:'Medication Free Text Sig  [2.16.840.1.113883.10.20.22.4.147[607-609', name2:'Medication Free Text Sig ', template:'2.16.840.1.113883.10.20.22.4.147', pageStart:607, pages:'607-609',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8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 s="3">
        <v>609</v>
      </c>
      <c r="G144" s="4" t="str">
        <f>VLOOKUP(D144,'2022_New_Pages'!$H$1:$I$215,2,0)</f>
        <v>609-617</v>
      </c>
      <c r="H144" t="s">
        <v>843</v>
      </c>
      <c r="I144" t="s">
        <v>660</v>
      </c>
      <c r="J144" t="s">
        <v>505</v>
      </c>
      <c r="K144" t="str">
        <f t="shared" si="6"/>
        <v>Medication Information   2.16.840.1.113883.10.20.22.4.23 CONF:1098-7408;CONF:1098-7409;CONF:1098-10506;CONF:1098-32579;CONF:1098-7410;CONF:1098-7411;CONF:1098-7412;CONF:1098-31884;CONF:1098-7416</v>
      </c>
      <c r="M144" t="str">
        <f t="shared" si="7"/>
        <v>{ id:143, template_type:'Entry', name:'Medication Information   [2.16.840.1.113883.10.20.22.4.23[609-617', name2:'Medication Information  ', template:'2.16.840.1.113883.10.20.22.4.23', pageStart:609, pages:'609-617', search:'Medication Information   2.16.840.1.113883.10.20.22.4.23 CONF:1098-7408;CONF:1098-7409;CONF:1098-10506;CONF:1098-32579;CONF:1098-7410;CONF:1098-7411;CONF:1098-7412;CONF:1098-31884;CONF:1098-7416' },</v>
      </c>
      <c r="N144" t="str">
        <f t="shared" si="8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 s="3">
        <v>617</v>
      </c>
      <c r="G145" s="4" t="str">
        <f>VLOOKUP(D145,'2022_New_Pages'!$H$1:$I$215,2,0)</f>
        <v>617-620</v>
      </c>
      <c r="H145" t="s">
        <v>844</v>
      </c>
      <c r="I145" t="s">
        <v>845</v>
      </c>
      <c r="J145" t="s">
        <v>506</v>
      </c>
      <c r="K145" t="str">
        <f t="shared" si="6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7"/>
        <v>{ id:144, template_type:'Entry', name:'Medication Supply Order  [2.16.840.1.113883.10.20.22.4.17[617-620', name2:'Medication Supply Order ', template:'2.16.840.1.113883.10.20.22.4.17', pageStart:617, pages:'617-620',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8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 s="3">
        <v>620</v>
      </c>
      <c r="G146" s="4" t="str">
        <f>VLOOKUP(D146,'2022_New_Pages'!$H$1:$I$215,2,0)</f>
        <v>620-625</v>
      </c>
      <c r="H146" t="s">
        <v>846</v>
      </c>
      <c r="I146" t="s">
        <v>675</v>
      </c>
      <c r="J146" t="s">
        <v>507</v>
      </c>
      <c r="K146" t="str">
        <f t="shared" si="6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7"/>
        <v>{ id:145, template_type:'Entry', name:'Mental Status Observation   [2.16.840.1.113883.10.20.22.4.74[620-625', name2:'Mental Status Observation  ', template:'2.16.840.1.113883.10.20.22.4.74', pageStart:620, pages:'620-625',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8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 s="3">
        <v>625</v>
      </c>
      <c r="G147" s="4" t="str">
        <f>VLOOKUP(D147,'2022_New_Pages'!$H$1:$I$215,2,0)</f>
        <v>625-628</v>
      </c>
      <c r="H147" t="s">
        <v>847</v>
      </c>
      <c r="I147" t="s">
        <v>848</v>
      </c>
      <c r="J147" t="s">
        <v>508</v>
      </c>
      <c r="K147" t="str">
        <f t="shared" si="6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7"/>
        <v>{ id:146, template_type:'Entry', name:'Mental Status Organizer  [2.16.840.1.113883.10.20.22.4.75[625-628', name2:'Mental Status Organizer ', template:'2.16.840.1.113883.10.20.22.4.75', pageStart:625, pages:'625-628',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8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 s="3">
        <v>628</v>
      </c>
      <c r="G148" s="4" t="str">
        <f>VLOOKUP(D148,'2022_New_Pages'!$H$1:$I$215,2,0)</f>
        <v>628-631</v>
      </c>
      <c r="H148" t="s">
        <v>921</v>
      </c>
      <c r="I148" t="s">
        <v>849</v>
      </c>
      <c r="J148" t="s">
        <v>509</v>
      </c>
      <c r="K148" t="str">
        <f t="shared" si="6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7"/>
        <v>{ id:147, template_type:'Entry', name:'Non-Medicinal Supply Activity  [2.16.840.1.113883.10.20.22.4.50[628-631', name2:'Non-Medicinal Supply Activity ', template:'2.16.840.1.113883.10.20.22.4.50', pageStart:628, pages:'628-631',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8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 s="3">
        <v>631</v>
      </c>
      <c r="G149" s="4" t="str">
        <f>VLOOKUP(D149,'2022_New_Pages'!$H$1:$I$215,2,0)</f>
        <v>631-635</v>
      </c>
      <c r="H149" t="s">
        <v>759</v>
      </c>
      <c r="I149" t="s">
        <v>660</v>
      </c>
      <c r="J149" t="s">
        <v>510</v>
      </c>
      <c r="K149" t="str">
        <f t="shared" si="6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7"/>
        <v>{ id:148, template_type:'Entry', name:'Number of Pressure Ulcers Observation  [2.16.840.1.113883.10.20.22.4.76[631-635', name2:'Number of Pressure Ulcers Observation ', template:'2.16.840.1.113883.10.20.22.4.76', pageStart:631, pages:'631-635',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8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 s="3">
        <v>635</v>
      </c>
      <c r="G150" s="4" t="str">
        <f>VLOOKUP(D150,'2022_New_Pages'!$H$1:$I$215,2,0)</f>
        <v>635-638</v>
      </c>
      <c r="H150" t="s">
        <v>850</v>
      </c>
      <c r="I150" t="s">
        <v>671</v>
      </c>
      <c r="J150" t="s">
        <v>511</v>
      </c>
      <c r="K150" t="str">
        <f t="shared" si="6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7"/>
        <v>{ id:149, template_type:'Entry', name:'Nutrition Assessment [2.16.840.1.113883.10.20.22.4.138[635-638', name2:'Nutrition Assessment', template:'2.16.840.1.113883.10.20.22.4.138', pageStart:635, pages:'635-638',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8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 s="3">
        <v>638</v>
      </c>
      <c r="G151" s="4" t="str">
        <f>VLOOKUP(D151,'2022_New_Pages'!$H$1:$I$215,2,0)</f>
        <v>638-643</v>
      </c>
      <c r="H151" t="s">
        <v>752</v>
      </c>
      <c r="I151" t="s">
        <v>665</v>
      </c>
      <c r="J151" t="s">
        <v>608</v>
      </c>
      <c r="K151" t="str">
        <f t="shared" si="6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7"/>
        <v>{ id:150, template_type:'Entry', name:'Nutrition Recommendation [2.16.840.1.113883.10.20.22.4.130[638-643', name2:'Nutrition Recommendation', template:'2.16.840.1.113883.10.20.22.4.130', pageStart:638, pages:'638-643',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8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 s="3">
        <v>643</v>
      </c>
      <c r="G152" s="4" t="str">
        <f>VLOOKUP(D152,'2022_New_Pages'!$H$1:$I$215,2,0)</f>
        <v>643-647</v>
      </c>
      <c r="H152" t="s">
        <v>851</v>
      </c>
      <c r="I152" t="s">
        <v>676</v>
      </c>
      <c r="J152" t="s">
        <v>512</v>
      </c>
      <c r="K152" t="str">
        <f t="shared" si="6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7"/>
        <v>{ id:151, template_type:'Entry', name:'Nutritional Status Observation [2.16.840.1.113883.10.20.22.4.124[643-647', name2:'Nutritional Status Observation', template:'2.16.840.1.113883.10.20.22.4.124', pageStart:643, pages:'643-647',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8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 s="3">
        <v>647</v>
      </c>
      <c r="G153" s="4" t="str">
        <f>VLOOKUP(D153,'2022_New_Pages'!$H$1:$I$215,2,0)</f>
        <v>647-651</v>
      </c>
      <c r="H153" t="s">
        <v>677</v>
      </c>
      <c r="I153" t="s">
        <v>852</v>
      </c>
      <c r="J153" t="s">
        <v>513</v>
      </c>
      <c r="K153" t="str">
        <f t="shared" si="6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7"/>
        <v>{ id:152, template_type:'Entry', name:'Outcome Observation [2.16.840.1.113883.10.20.22.4.144[647-651', name2:'Outcome Observation', template:'2.16.840.1.113883.10.20.22.4.144', pageStart:647, pages:'647-651',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8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 s="3">
        <v>651</v>
      </c>
      <c r="G154" s="4" t="str">
        <f>VLOOKUP(D154,'2022_New_Pages'!$H$1:$I$215,2,0)</f>
        <v>651-660</v>
      </c>
      <c r="H154" t="s">
        <v>853</v>
      </c>
      <c r="I154" t="s">
        <v>854</v>
      </c>
      <c r="J154" t="s">
        <v>514</v>
      </c>
      <c r="K154" t="str">
        <f t="shared" si="6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7"/>
        <v>{ id:153, template_type:'Entry', name:'Patient Referral Act  [2.16.840.1.113883.10.20.22.4.140[651-660', name2:'Patient Referral Act ', template:'2.16.840.1.113883.10.20.22.4.140', pageStart:651, pages:'651-660',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8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 s="3">
        <v>660</v>
      </c>
      <c r="G155" s="4" t="str">
        <f>VLOOKUP(D155,'2022_New_Pages'!$H$1:$I$215,2,0)</f>
        <v>660-663</v>
      </c>
      <c r="H155" t="s">
        <v>855</v>
      </c>
      <c r="I155" t="s">
        <v>856</v>
      </c>
      <c r="J155" t="s">
        <v>515</v>
      </c>
      <c r="K155" t="str">
        <f t="shared" si="6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7"/>
        <v>{ id:154, template_type:'Entry', name:'Planned Act   [2.16.840.1.113883.10.20.22.4.39[660-663', name2:'Planned Act  ', template:'2.16.840.1.113883.10.20.22.4.39', pageStart:660, pages:'660-663',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8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 s="3">
        <v>663</v>
      </c>
      <c r="G156" s="4" t="str">
        <f>VLOOKUP(D156,'2022_New_Pages'!$H$1:$I$215,2,0)</f>
        <v>663-667</v>
      </c>
      <c r="H156" t="s">
        <v>857</v>
      </c>
      <c r="I156" t="s">
        <v>671</v>
      </c>
      <c r="J156" t="s">
        <v>516</v>
      </c>
      <c r="K156" t="str">
        <f t="shared" si="6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7"/>
        <v>{ id:155, template_type:'Entry', name:'Planned Coverage [2.16.840.1.113883.10.20.22.4.129[663-667', name2:'Planned Coverage', template:'2.16.840.1.113883.10.20.22.4.129', pageStart:663, pages:'663-667',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8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 s="3">
        <v>667</v>
      </c>
      <c r="G157" s="4" t="str">
        <f>VLOOKUP(D157,'2022_New_Pages'!$H$1:$I$215,2,0)</f>
        <v>667-671</v>
      </c>
      <c r="H157" t="s">
        <v>858</v>
      </c>
      <c r="I157" t="s">
        <v>859</v>
      </c>
      <c r="J157" t="s">
        <v>517</v>
      </c>
      <c r="K157" t="str">
        <f t="shared" si="6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7"/>
        <v>{ id:156, template_type:'Entry', name:'Planned Encounter   [2.16.840.1.113883.10.20.22.4.40[667-671', name2:'Planned Encounter  ', template:'2.16.840.1.113883.10.20.22.4.40', pageStart:667, pages:'667-671',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8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 s="3">
        <v>671</v>
      </c>
      <c r="G158" s="4" t="str">
        <f>VLOOKUP(D158,'2022_New_Pages'!$H$1:$I$215,2,0)</f>
        <v>671-677</v>
      </c>
      <c r="H158" t="s">
        <v>860</v>
      </c>
      <c r="I158" t="s">
        <v>861</v>
      </c>
      <c r="J158" t="s">
        <v>518</v>
      </c>
      <c r="K158" t="str">
        <f t="shared" si="6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7"/>
        <v>{ id:157, template_type:'Entry', name:'Planned Immunization Activity  [2.16.840.1.113883.10.20.22.4.120[671-677', name2:'Planned Immunization Activity ', template:'2.16.840.1.113883.10.20.22.4.120', pageStart:671, pages:'671-677',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8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 s="3">
        <v>677</v>
      </c>
      <c r="G159" s="4" t="str">
        <f>VLOOKUP(D159,'2022_New_Pages'!$H$1:$I$215,2,0)</f>
        <v>677-686</v>
      </c>
      <c r="H159" t="s">
        <v>862</v>
      </c>
      <c r="I159" t="s">
        <v>863</v>
      </c>
      <c r="J159" t="s">
        <v>519</v>
      </c>
      <c r="K159" t="str">
        <f t="shared" si="6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7"/>
        <v>{ id:158, template_type:'Entry', name:'Planned Intervention Act   [2.16.840.1.113883.10.20.22.4.146[677-686', name2:'Planned Intervention Act  ', template:'2.16.840.1.113883.10.20.22.4.146', pageStart:677, pages:'677-686',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8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 s="3">
        <v>686</v>
      </c>
      <c r="G160" s="4" t="str">
        <f>VLOOKUP(D160,'2022_New_Pages'!$H$1:$I$215,2,0)</f>
        <v>686-692</v>
      </c>
      <c r="H160" t="s">
        <v>864</v>
      </c>
      <c r="I160" t="s">
        <v>865</v>
      </c>
      <c r="J160" t="s">
        <v>520</v>
      </c>
      <c r="K160" t="str">
        <f t="shared" si="6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7"/>
        <v>{ id:159, template_type:'Entry', name:'Planned Medication Activity  [2.16.840.1.113883.10.20.22.4.42[686-692', name2:'Planned Medication Activity ', template:'2.16.840.1.113883.10.20.22.4.42', pageStart:686, pages:'686-692',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8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 s="3">
        <v>692</v>
      </c>
      <c r="G161" s="4" t="str">
        <f>VLOOKUP(D161,'2022_New_Pages'!$H$1:$I$215,2,0)</f>
        <v>692-697</v>
      </c>
      <c r="H161" t="s">
        <v>866</v>
      </c>
      <c r="I161" t="s">
        <v>867</v>
      </c>
      <c r="J161" t="s">
        <v>521</v>
      </c>
      <c r="K161" t="str">
        <f t="shared" si="6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7"/>
        <v>{ id:160, template_type:'Entry', name:'Planned Observation   [2.16.840.1.113883.10.20.22.4.44[692-697', name2:'Planned Observation  ', template:'2.16.840.1.113883.10.20.22.4.44', pageStart:692, pages:'692-697',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8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 s="3">
        <v>697</v>
      </c>
      <c r="G162" s="4" t="str">
        <f>VLOOKUP(D162,'2022_New_Pages'!$H$1:$I$215,2,0)</f>
        <v>697-703</v>
      </c>
      <c r="H162" t="s">
        <v>868</v>
      </c>
      <c r="I162" t="s">
        <v>869</v>
      </c>
      <c r="J162" t="s">
        <v>522</v>
      </c>
      <c r="K162" t="str">
        <f t="shared" si="6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7"/>
        <v>{ id:161, template_type:'Entry', name:'Planned Procedure   [2.16.840.1.113883.10.20.22.4.41[697-703', name2:'Planned Procedure  ', template:'2.16.840.1.113883.10.20.22.4.41', pageStart:697, pages:'697-703',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8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 s="3">
        <v>703</v>
      </c>
      <c r="G163" s="4" t="str">
        <f>VLOOKUP(D163,'2022_New_Pages'!$H$1:$I$215,2,0)</f>
        <v>703-709</v>
      </c>
      <c r="H163" t="s">
        <v>870</v>
      </c>
      <c r="I163" t="s">
        <v>871</v>
      </c>
      <c r="J163" t="s">
        <v>523</v>
      </c>
      <c r="K163" t="str">
        <f t="shared" si="6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7"/>
        <v>{ id:162, template_type:'Entry', name:'Planned Supply  [2.16.840.1.113883.10.20.22.4.43[703-709', name2:'Planned Supply ', template:'2.16.840.1.113883.10.20.22.4.43', pageStart:703, pages:'703-709',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8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 s="3">
        <v>709</v>
      </c>
      <c r="G164" s="4" t="str">
        <f>VLOOKUP(D164,'2022_New_Pages'!$H$1:$I$215,2,0)</f>
        <v>709-721</v>
      </c>
      <c r="H164" t="s">
        <v>757</v>
      </c>
      <c r="I164" t="s">
        <v>678</v>
      </c>
      <c r="J164" t="s">
        <v>524</v>
      </c>
      <c r="K164" t="str">
        <f t="shared" si="6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7"/>
        <v>{ id:163, template_type:'Entry', name:'Policy Activity  [2.16.840.1.113883.10.20.22.4.61[709-721', name2:'Policy Activity ', template:'2.16.840.1.113883.10.20.22.4.61', pageStart:709, pages:'709-721',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8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 s="3">
        <v>721</v>
      </c>
      <c r="G165" s="4" t="str">
        <f>VLOOKUP(D165,'2022_New_Pages'!$H$1:$I$215,2,0)</f>
        <v>721-723</v>
      </c>
      <c r="H165" t="s">
        <v>872</v>
      </c>
      <c r="I165" t="s">
        <v>715</v>
      </c>
      <c r="J165" t="s">
        <v>525</v>
      </c>
      <c r="K165" t="str">
        <f t="shared" si="6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7"/>
        <v>{ id:164, template_type:'Entry', name:'Postprocedure Diagnosis   [2.16.840.1.113883.10.20.22.4.51[721-723', name2:'Postprocedure Diagnosis  ', template:'2.16.840.1.113883.10.20.22.4.51', pageStart:721, pages:'721-723',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8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 s="3">
        <v>723</v>
      </c>
      <c r="G166" s="4" t="str">
        <f>VLOOKUP(D166,'2022_New_Pages'!$H$1:$I$215,2,0)</f>
        <v>723-725</v>
      </c>
      <c r="H166" t="s">
        <v>873</v>
      </c>
      <c r="I166" t="s">
        <v>660</v>
      </c>
      <c r="J166" t="s">
        <v>526</v>
      </c>
      <c r="K166" t="str">
        <f t="shared" si="6"/>
        <v>Precondition for Substance Administration   2.16.840.1.113883.10.20.22.4.25 CONF:1098-7372;CONF:1098-10517;CONF:1098-32603;CONF:1098-32396;CONF:1098-32397;CONF:1098-32398;CONF:1098-7369</v>
      </c>
      <c r="M166" t="str">
        <f t="shared" si="7"/>
        <v>{ id:165, template_type:'Entry', name:'Precondition for Substance Administration   [2.16.840.1.113883.10.20.22.4.25[723-725', name2:'Precondition for Substance Administration  ', template:'2.16.840.1.113883.10.20.22.4.25', pageStart:723, pages:'723-725', search:'Precondition for Substance Administration   2.16.840.1.113883.10.20.22.4.25 CONF:1098-7372;CONF:1098-10517;CONF:1098-32603;CONF:1098-32396;CONF:1098-32397;CONF:1098-32398;CONF:1098-7369' },</v>
      </c>
      <c r="N166" t="str">
        <f t="shared" si="8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 s="3">
        <v>725</v>
      </c>
      <c r="G167" s="4" t="str">
        <f>VLOOKUP(D167,'2022_New_Pages'!$H$1:$I$215,2,0)</f>
        <v>725-727</v>
      </c>
      <c r="H167" t="s">
        <v>874</v>
      </c>
      <c r="I167" t="s">
        <v>679</v>
      </c>
      <c r="J167" t="s">
        <v>527</v>
      </c>
      <c r="K167" t="str">
        <f t="shared" si="6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7"/>
        <v>{ id:166, template_type:'Entry', name:'Pregnancy Observation [2.16.840.1.113883.10.20.15.3.8[725-727', name2:'Pregnancy Observation', template:'2.16.840.1.113883.10.20.15.3.8', pageStart:725, pages:'725-727',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8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 s="3">
        <v>727</v>
      </c>
      <c r="G168" s="4" t="str">
        <f>VLOOKUP(D168,'2022_New_Pages'!$H$1:$I$215,2,0)</f>
        <v>727-729</v>
      </c>
      <c r="H168" t="s">
        <v>875</v>
      </c>
      <c r="I168" t="s">
        <v>715</v>
      </c>
      <c r="J168" t="s">
        <v>528</v>
      </c>
      <c r="K168" t="str">
        <f t="shared" si="6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7"/>
        <v>{ id:167, template_type:'Entry', name:'Preoperative Diagnosis   [2.16.840.1.113883.10.20.22.4.65[727-729', name2:'Preoperative Diagnosis  ', template:'2.16.840.1.113883.10.20.22.4.65', pageStart:727, pages:'727-729',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8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 s="3">
        <v>729</v>
      </c>
      <c r="G169" s="4" t="str">
        <f>VLOOKUP(D169,'2022_New_Pages'!$H$1:$I$215,2,0)</f>
        <v>729-735</v>
      </c>
      <c r="H169" t="s">
        <v>800</v>
      </c>
      <c r="I169" t="s">
        <v>660</v>
      </c>
      <c r="J169" t="s">
        <v>529</v>
      </c>
      <c r="K169" t="str">
        <f t="shared" si="6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7"/>
        <v>{ id:168, template_type:'Entry', name:'Pressure Ulcer Observation (DEPRECATED)  [2.16.840.1.113883.10.20.22.4.70[729-735', name2:'Pressure Ulcer Observation (DEPRECATED) ', template:'2.16.840.1.113883.10.20.22.4.70', pageStart:729, pages:'729-735',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8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 s="3">
        <v>735</v>
      </c>
      <c r="G170" s="4" t="str">
        <f>VLOOKUP(D170,'2022_New_Pages'!$H$1:$I$215,2,0)</f>
        <v>735-738</v>
      </c>
      <c r="H170" t="s">
        <v>876</v>
      </c>
      <c r="I170" t="s">
        <v>671</v>
      </c>
      <c r="J170" t="s">
        <v>530</v>
      </c>
      <c r="K170" t="str">
        <f t="shared" si="6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7"/>
        <v>{ id:169, template_type:'Entry', name:'Priority Preference [2.16.840.1.113883.10.20.22.4.143[735-738', name2:'Priority Preference', template:'2.16.840.1.113883.10.20.22.4.143', pageStart:735, pages:'735-738',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8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 s="3">
        <v>738</v>
      </c>
      <c r="G171" s="4" t="str">
        <f>VLOOKUP(D171,'2022_New_Pages'!$H$1:$I$215,2,0)</f>
        <v>738-743</v>
      </c>
      <c r="H171" t="s">
        <v>877</v>
      </c>
      <c r="I171" t="s">
        <v>878</v>
      </c>
      <c r="J171" t="s">
        <v>531</v>
      </c>
      <c r="K171" t="str">
        <f t="shared" si="6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7"/>
        <v>{ id:170, template_type:'Entry', name:'Problem Concern Act  [2.16.840.1.113883.10.20.22.4.3[738-743', name2:'Problem Concern Act ', template:'2.16.840.1.113883.10.20.22.4.3', pageStart:738, pages:'738-743',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8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 s="3">
        <v>743</v>
      </c>
      <c r="G172" s="4" t="str">
        <f>VLOOKUP(D172,'2022_New_Pages'!$H$1:$I$215,2,0)</f>
        <v>743-750</v>
      </c>
      <c r="H172" t="s">
        <v>879</v>
      </c>
      <c r="I172" t="s">
        <v>880</v>
      </c>
      <c r="J172" t="s">
        <v>532</v>
      </c>
      <c r="K172" t="str">
        <f t="shared" si="6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7"/>
        <v>{ id:171, template_type:'Entry', name:'Problem Observation   [2.16.840.1.113883.10.20.22.4.4[743-750', name2:'Problem Observation  ', template:'2.16.840.1.113883.10.20.22.4.4', pageStart:743, pages:'743-750',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8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 s="3">
        <v>750</v>
      </c>
      <c r="G173" s="4" t="str">
        <f>VLOOKUP(D173,'2022_New_Pages'!$H$1:$I$215,2,0)</f>
        <v>750-756</v>
      </c>
      <c r="H173" t="s">
        <v>881</v>
      </c>
      <c r="I173" t="s">
        <v>882</v>
      </c>
      <c r="J173" t="s">
        <v>501</v>
      </c>
      <c r="K173" t="str">
        <f t="shared" si="6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7"/>
        <v>{ id:172, template_type:'Entry', name:'Longitudinal Care Wound Observation   [2.16.840.1.113883.10.20.22.4.114[750-756', name2:'Longitudinal Care Wound Observation  ', template:'2.16.840.1.113883.10.20.22.4.114', pageStart:750, pages:'750-756',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8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 s="3">
        <v>756</v>
      </c>
      <c r="G174" s="4" t="str">
        <f>VLOOKUP(D174,'2022_New_Pages'!$H$1:$I$215,2,0)</f>
        <v>756-758</v>
      </c>
      <c r="H174" t="s">
        <v>715</v>
      </c>
      <c r="I174" t="s">
        <v>660</v>
      </c>
      <c r="J174" t="s">
        <v>533</v>
      </c>
      <c r="K174" t="str">
        <f t="shared" si="6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7"/>
        <v>{ id:173, template_type:'Entry', name:'Problem Status  [2.16.840.1.113883.10.20.22.4.6[756-758', name2:'Problem Status ', template:'2.16.840.1.113883.10.20.22.4.6', pageStart:756, pages:'756-758',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8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 s="3">
        <v>758</v>
      </c>
      <c r="G175" s="4" t="str">
        <f>VLOOKUP(D175,'2022_New_Pages'!$H$1:$I$215,2,0)</f>
        <v>758-765</v>
      </c>
      <c r="H175" t="s">
        <v>883</v>
      </c>
      <c r="I175" t="s">
        <v>884</v>
      </c>
      <c r="J175" t="s">
        <v>534</v>
      </c>
      <c r="K175" t="str">
        <f t="shared" si="6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7"/>
        <v>{ id:174, template_type:'Entry', name:'Procedure Activity Act   [2.16.840.1.113883.10.20.22.4.12[758-765', name2:'Procedure Activity Act  ', template:'2.16.840.1.113883.10.20.22.4.12', pageStart:758, pages:'758-765',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8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 s="3">
        <v>765</v>
      </c>
      <c r="G176" s="4" t="str">
        <f>VLOOKUP(D176,'2022_New_Pages'!$H$1:$I$215,2,0)</f>
        <v>765-772</v>
      </c>
      <c r="H176" t="s">
        <v>885</v>
      </c>
      <c r="I176" t="s">
        <v>886</v>
      </c>
      <c r="J176" t="s">
        <v>535</v>
      </c>
      <c r="K176" t="str">
        <f t="shared" si="6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7"/>
        <v>{ id:175, template_type:'Entry', name:'Procedure Activity Observation   [2.16.840.1.113883.10.20.22.4.13[765-772', name2:'Procedure Activity Observation  ', template:'2.16.840.1.113883.10.20.22.4.13', pageStart:765, pages:'765-772',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8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 s="3">
        <v>772</v>
      </c>
      <c r="G177" s="4" t="str">
        <f>VLOOKUP(D177,'2022_New_Pages'!$H$1:$I$215,2,0)</f>
        <v>772-779</v>
      </c>
      <c r="H177" t="s">
        <v>887</v>
      </c>
      <c r="I177" t="s">
        <v>888</v>
      </c>
      <c r="J177" t="s">
        <v>536</v>
      </c>
      <c r="K177" t="str">
        <f t="shared" si="6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7"/>
        <v>{ id:176, template_type:'Entry', name:'Procedure Activity Procedure   [2.16.840.1.113883.10.20.22.4.14[772-779', name2:'Procedure Activity Procedure  ', template:'2.16.840.1.113883.10.20.22.4.14', pageStart:772, pages:'772-779',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8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 s="3">
        <v>779</v>
      </c>
      <c r="G178" s="4" t="str">
        <f>VLOOKUP(D178,'2022_New_Pages'!$H$1:$I$215,2,0)</f>
        <v>779-781</v>
      </c>
      <c r="H178" t="s">
        <v>717</v>
      </c>
      <c r="I178" t="s">
        <v>660</v>
      </c>
      <c r="J178" t="s">
        <v>537</v>
      </c>
      <c r="K178" t="str">
        <f t="shared" si="6"/>
        <v>Procedure Context 2.16.840.1.113883.10.20.6.2.5 CONF:81-26452;CONF:81-26453;CONF:81-9200;CONF:81-10530;CONF:81-9201;CONF:81-9203;CONF:81-17173;CONF:81-9199</v>
      </c>
      <c r="M178" t="str">
        <f t="shared" si="7"/>
        <v>{ id:177, template_type:'Entry', name:'Procedure Context [2.16.840.1.113883.10.20.6.2.5[779-781', name2:'Procedure Context', template:'2.16.840.1.113883.10.20.6.2.5', pageStart:779, pages:'779-781', search:'Procedure Context 2.16.840.1.113883.10.20.6.2.5 CONF:81-26452;CONF:81-26453;CONF:81-9200;CONF:81-10530;CONF:81-9201;CONF:81-9203;CONF:81-17173;CONF:81-9199' },</v>
      </c>
      <c r="N178" t="str">
        <f t="shared" si="8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 s="3">
        <v>781</v>
      </c>
      <c r="G179" s="4" t="str">
        <f>VLOOKUP(D179,'2022_New_Pages'!$H$1:$I$215,2,0)</f>
        <v>781-783</v>
      </c>
      <c r="H179" t="s">
        <v>889</v>
      </c>
      <c r="I179" t="s">
        <v>660</v>
      </c>
      <c r="J179" t="s">
        <v>538</v>
      </c>
      <c r="K179" t="str">
        <f t="shared" si="6"/>
        <v>Product Instance 2.16.840.1.113883.10.20.22.4.37 CONF:81-7900;CONF:81-7901;CONF:81-10522;CONF:81-7902;CONF:81-7903;CONF:81-16837;CONF:81-7905;CONF:81-7908</v>
      </c>
      <c r="M179" t="str">
        <f t="shared" si="7"/>
        <v>{ id:178, template_type:'Entry', name:'Product Instance [2.16.840.1.113883.10.20.22.4.37[781-783', name2:'Product Instance', template:'2.16.840.1.113883.10.20.22.4.37', pageStart:781, pages:'781-783', search:'Product Instance 2.16.840.1.113883.10.20.22.4.37 CONF:81-7900;CONF:81-7901;CONF:81-10522;CONF:81-7902;CONF:81-7903;CONF:81-16837;CONF:81-7905;CONF:81-7908' },</v>
      </c>
      <c r="N179" t="str">
        <f t="shared" si="8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 s="3">
        <v>783</v>
      </c>
      <c r="G180" s="4" t="str">
        <f>VLOOKUP(D180,'2022_New_Pages'!$H$1:$I$215,2,0)</f>
        <v>783-785</v>
      </c>
      <c r="H180" t="s">
        <v>890</v>
      </c>
      <c r="I180" t="s">
        <v>660</v>
      </c>
      <c r="J180" t="s">
        <v>539</v>
      </c>
      <c r="K180" t="str">
        <f t="shared" si="6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7"/>
        <v>{ id:179, template_type:'Entry', name:'Prognosis Observation [2.16.840.1.113883.10.20.22.4.113[783-785', name2:'Prognosis Observation', template:'2.16.840.1.113883.10.20.22.4.113', pageStart:783, pages:'783-785',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8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 s="3">
        <v>785</v>
      </c>
      <c r="G181" s="4" t="str">
        <f>VLOOKUP(D181,'2022_New_Pages'!$H$1:$I$215,2,0)</f>
        <v>785-787</v>
      </c>
      <c r="H181" t="s">
        <v>664</v>
      </c>
      <c r="I181" t="s">
        <v>660</v>
      </c>
      <c r="J181" t="s">
        <v>540</v>
      </c>
      <c r="K181" t="str">
        <f t="shared" si="6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7"/>
        <v>{ id:180, template_type:'Entry', name:'Progress Toward Goal Observation  [2.16.840.1.113883.10.20.22.4.110[785-787', name2:'Progress Toward Goal Observation ', template:'2.16.840.1.113883.10.20.22.4.110', pageStart:785, pages:'785-787',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8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 s="3">
        <v>787</v>
      </c>
      <c r="G182" s="4" t="str">
        <f>VLOOKUP(D182,'2022_New_Pages'!$H$1:$I$215,2,0)</f>
        <v>787-789</v>
      </c>
      <c r="H182" t="s">
        <v>680</v>
      </c>
      <c r="I182" t="s">
        <v>660</v>
      </c>
      <c r="J182" t="s">
        <v>541</v>
      </c>
      <c r="K182" t="str">
        <f t="shared" si="6"/>
        <v>Purpose of Reference Observation 2.16.840.1.113883.10.20.6.2.9 CONF:81-9264;CONF:81-9265;CONF:81-9266;CONF:81-10531;CONF:81-9267;CONF:81-19208;CONF:81-19209;CONF:81-9273</v>
      </c>
      <c r="M182" t="str">
        <f t="shared" si="7"/>
        <v>{ id:181, template_type:'Entry', name:'Purpose of Reference Observation [2.16.840.1.113883.10.20.6.2.9[787-789', name2:'Purpose of Reference Observation', template:'2.16.840.1.113883.10.20.6.2.9', pageStart:787, pages:'787-789', search:'Purpose of Reference Observation 2.16.840.1.113883.10.20.6.2.9 CONF:81-9264;CONF:81-9265;CONF:81-9266;CONF:81-10531;CONF:81-9267;CONF:81-19208;CONF:81-19209;CONF:81-9273' },</v>
      </c>
      <c r="N182" t="str">
        <f t="shared" si="8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 s="3">
        <v>789</v>
      </c>
      <c r="G183" s="4" t="str">
        <f>VLOOKUP(D183,'2022_New_Pages'!$H$1:$I$215,2,0)</f>
        <v>789-793</v>
      </c>
      <c r="H183" t="s">
        <v>891</v>
      </c>
      <c r="I183" t="s">
        <v>680</v>
      </c>
      <c r="J183" t="s">
        <v>542</v>
      </c>
      <c r="K183" t="str">
        <f t="shared" si="6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7"/>
        <v>{ id:182, template_type:'Entry', name:'Quantity Measurement Observation  [2.16.840.1.113883.10.20.6.2.14[789-793', name2:'Quantity Measurement Observation ', template:'2.16.840.1.113883.10.20.6.2.14', pageStart:789, pages:'789-793',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8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 s="3">
        <v>793</v>
      </c>
      <c r="G184" s="4" t="str">
        <f>VLOOKUP(D184,'2022_New_Pages'!$H$1:$I$215,2,0)</f>
        <v>793-797</v>
      </c>
      <c r="H184" t="s">
        <v>892</v>
      </c>
      <c r="I184" t="s">
        <v>893</v>
      </c>
      <c r="J184" t="s">
        <v>543</v>
      </c>
      <c r="K184" t="str">
        <f t="shared" si="6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7"/>
        <v>{ id:183, template_type:'Entry', name:'Reaction Observation   [2.16.840.1.113883.10.20.22.4.9[793-797', name2:'Reaction Observation  ', template:'2.16.840.1.113883.10.20.22.4.9', pageStart:793, pages:'793-797',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8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 s="3">
        <v>797</v>
      </c>
      <c r="G185" s="4" t="str">
        <f>VLOOKUP(D185,'2022_New_Pages'!$H$1:$I$215,2,0)</f>
        <v>797-798</v>
      </c>
      <c r="H185" t="s">
        <v>680</v>
      </c>
      <c r="I185" t="s">
        <v>681</v>
      </c>
      <c r="J185" t="s">
        <v>544</v>
      </c>
      <c r="K185" t="str">
        <f t="shared" si="6"/>
        <v>Referenced Frames Observation 2.16.840.1.113883.10.20.6.2.10 CONF:81-9276;CONF:81-9277;CONF:81-19164;CONF:81-19165;CONF:81-9279;CONF:81-9280;CONF:81-15923</v>
      </c>
      <c r="M185" t="str">
        <f t="shared" si="7"/>
        <v>{ id:184, template_type:'Entry', name:'Referenced Frames Observation [2.16.840.1.113883.10.20.6.2.10[797-798', name2:'Referenced Frames Observation', template:'2.16.840.1.113883.10.20.6.2.10', pageStart:797, pages:'797-798', search:'Referenced Frames Observation 2.16.840.1.113883.10.20.6.2.10 CONF:81-9276;CONF:81-9277;CONF:81-19164;CONF:81-19165;CONF:81-9279;CONF:81-9280;CONF:81-15923' },</v>
      </c>
      <c r="N185" t="str">
        <f t="shared" si="8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 s="3">
        <v>798</v>
      </c>
      <c r="G186" s="4" t="str">
        <f>VLOOKUP(D186,'2022_New_Pages'!$H$1:$I$215,2,0)</f>
        <v>798-803</v>
      </c>
      <c r="H186" t="s">
        <v>894</v>
      </c>
      <c r="I186" t="s">
        <v>671</v>
      </c>
      <c r="J186" t="s">
        <v>545</v>
      </c>
      <c r="K186" t="str">
        <f t="shared" si="6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7"/>
        <v>{ id:185, template_type:'Entry', name:'Result Observation  [2.16.840.1.113883.10.20.22.4.2[798-803', name2:'Result Observation ', template:'2.16.840.1.113883.10.20.22.4.2', pageStart:798, pages:'798-803',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8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 s="3">
        <v>803</v>
      </c>
      <c r="G187" s="4" t="str">
        <f>VLOOKUP(D187,'2022_New_Pages'!$H$1:$I$215,2,0)</f>
        <v>803-807</v>
      </c>
      <c r="H187" t="s">
        <v>895</v>
      </c>
      <c r="I187" t="s">
        <v>896</v>
      </c>
      <c r="J187" t="s">
        <v>546</v>
      </c>
      <c r="K187" t="str">
        <f t="shared" si="6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7"/>
        <v>{ id:186, template_type:'Entry', name:'Result Organizer   [2.16.840.1.113883.10.20.22.4.1[803-807', name2:'Result Organizer  ', template:'2.16.840.1.113883.10.20.22.4.1', pageStart:803, pages:'803-807',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8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 s="3">
        <v>807</v>
      </c>
      <c r="G188" s="4" t="str">
        <f>VLOOKUP(D188,'2022_New_Pages'!$H$1:$I$215,2,0)</f>
        <v>807-823</v>
      </c>
      <c r="H188" t="s">
        <v>824</v>
      </c>
      <c r="I188" t="s">
        <v>897</v>
      </c>
      <c r="J188" t="s">
        <v>547</v>
      </c>
      <c r="K188" t="str">
        <f t="shared" si="6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7"/>
        <v>{ id:187, template_type:'Entry', name:'Risk Concern Act   [2.16.840.1.113883.10.20.22.4.136[807-823', name2:'Risk Concern Act  ', template:'2.16.840.1.113883.10.20.22.4.136', pageStart:807, pages:'807-823',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8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 s="3">
        <v>823</v>
      </c>
      <c r="G189" s="4" t="str">
        <f>VLOOKUP(D189,'2022_New_Pages'!$H$1:$I$215,2,0)</f>
        <v>823-826</v>
      </c>
      <c r="H189" t="s">
        <v>898</v>
      </c>
      <c r="I189" t="s">
        <v>671</v>
      </c>
      <c r="J189" t="s">
        <v>548</v>
      </c>
      <c r="K189" t="str">
        <f t="shared" si="6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7"/>
        <v>{ id:188, template_type:'Entry', name:'Self-Care Activities (ADL and IADL) [2.16.840.1.113883.10.20.22.4.128[823-826', name2:'Self-Care Activities (ADL and IADL)', template:'2.16.840.1.113883.10.20.22.4.128', pageStart:823, pages:'823-826',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8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 s="3">
        <v>826</v>
      </c>
      <c r="G190" s="4" t="str">
        <f>VLOOKUP(D190,'2022_New_Pages'!$H$1:$I$215,2,0)</f>
        <v>826-831</v>
      </c>
      <c r="H190" t="s">
        <v>899</v>
      </c>
      <c r="I190" t="s">
        <v>675</v>
      </c>
      <c r="J190" t="s">
        <v>549</v>
      </c>
      <c r="K190" t="str">
        <f t="shared" si="6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7"/>
        <v>{ id:189, template_type:'Entry', name:'Sensory Status [2.16.840.1.113883.10.20.22.4.127[826-831', name2:'Sensory Status', template:'2.16.840.1.113883.10.20.22.4.127', pageStart:826, pages:'826-831',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8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 s="3">
        <v>831</v>
      </c>
      <c r="G191" s="4" t="str">
        <f>VLOOKUP(D191,'2022_New_Pages'!$H$1:$I$215,2,0)</f>
        <v>831-834</v>
      </c>
      <c r="H191" t="s">
        <v>662</v>
      </c>
      <c r="I191" t="s">
        <v>680</v>
      </c>
      <c r="J191" t="s">
        <v>550</v>
      </c>
      <c r="K191" t="str">
        <f t="shared" si="6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7"/>
        <v>{ id:190, template_type:'Entry', name:'Series Act  [2.16.840.1.113883.10.20.22.4.63[831-834', name2:'Series Act ', template:'2.16.840.1.113883.10.20.22.4.63', pageStart:831, pages:'831-834',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8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 s="3">
        <v>834</v>
      </c>
      <c r="G192" s="4" t="str">
        <f>VLOOKUP(D192,'2022_New_Pages'!$H$1:$I$215,2,0)</f>
        <v>834-837</v>
      </c>
      <c r="H192" t="s">
        <v>900</v>
      </c>
      <c r="I192" t="s">
        <v>660</v>
      </c>
      <c r="J192" t="s">
        <v>551</v>
      </c>
      <c r="K192" t="str">
        <f t="shared" si="6"/>
        <v>Service Delivery Location 2.16.840.1.113883.10.20.22.4.32 CONF:81-7758;CONF:81-7635;CONF:81-10524;CONF:81-16850;CONF:81-7760;CONF:81-7761;CONF:81-7762;CONF:81-7763;CONF:81-16037</v>
      </c>
      <c r="M192" t="str">
        <f t="shared" si="7"/>
        <v>{ id:191, template_type:'Entry', name:'Service Delivery Location [2.16.840.1.113883.10.20.22.4.32[834-837', name2:'Service Delivery Location', template:'2.16.840.1.113883.10.20.22.4.32', pageStart:834, pages:'834-837', search:'Service Delivery Location 2.16.840.1.113883.10.20.22.4.32 CONF:81-7758;CONF:81-7635;CONF:81-10524;CONF:81-16850;CONF:81-7760;CONF:81-7761;CONF:81-7762;CONF:81-7763;CONF:81-16037' },</v>
      </c>
      <c r="N192" t="str">
        <f t="shared" si="8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 s="3">
        <v>837</v>
      </c>
      <c r="G193" s="4" t="str">
        <f>VLOOKUP(D193,'2022_New_Pages'!$H$1:$I$215,2,0)</f>
        <v>837-840</v>
      </c>
      <c r="H193" t="s">
        <v>901</v>
      </c>
      <c r="I193" t="s">
        <v>660</v>
      </c>
      <c r="J193" t="s">
        <v>552</v>
      </c>
      <c r="K193" t="str">
        <f t="shared" si="6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7"/>
        <v>{ id:192, template_type:'Entry', name:'Severity Observation   [2.16.840.1.113883.10.20.22.4.8[837-840', name2:'Severity Observation  ', template:'2.16.840.1.113883.10.20.22.4.8', pageStart:837, pages:'837-840',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8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 s="3">
        <v>840</v>
      </c>
      <c r="G194" s="4" t="str">
        <f>VLOOKUP(D194,'2022_New_Pages'!$H$1:$I$215,2,0)</f>
        <v>840-844</v>
      </c>
      <c r="H194" t="s">
        <v>902</v>
      </c>
      <c r="I194" t="s">
        <v>671</v>
      </c>
      <c r="J194" t="s">
        <v>553</v>
      </c>
      <c r="K194" t="str">
        <f t="shared" ref="K194:K240" si="9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7"/>
        <v>{ id:193, template_type:'Entry', name:'Smoking Status - Meaningful Use  [2.16.840.1.113883.10.20.22.4.78[840-844', name2:'Smoking Status - Meaningful Use ', template:'2.16.840.1.113883.10.20.22.4.78', pageStart:840, pages:'840-844',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8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 s="3">
        <v>844</v>
      </c>
      <c r="G195" s="4" t="str">
        <f>VLOOKUP(D195,'2022_New_Pages'!$H$1:$I$215,2,0)</f>
        <v>844-848</v>
      </c>
      <c r="H195" t="s">
        <v>903</v>
      </c>
      <c r="I195" t="s">
        <v>671</v>
      </c>
      <c r="J195" t="s">
        <v>554</v>
      </c>
      <c r="K195" t="str">
        <f t="shared" si="9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0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[2.16.840.1.113883.10.20.22.4.38[844-848', name2:'Social History Observation  ', template:'2.16.840.1.113883.10.20.22.4.38', pageStart:844, pages:'844-848',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1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 s="3">
        <v>848</v>
      </c>
      <c r="G196" s="4" t="str">
        <f>VLOOKUP(D196,'2022_New_Pages'!$H$1:$I$215,2,0)</f>
        <v>848-851</v>
      </c>
      <c r="H196" t="s">
        <v>904</v>
      </c>
      <c r="I196" t="s">
        <v>682</v>
      </c>
      <c r="J196" t="s">
        <v>555</v>
      </c>
      <c r="K196" t="str">
        <f t="shared" si="9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0"/>
        <v>{ id:195, template_type:'Entry', name:'SOP Instance Observation [2.16.840.1.113883.10.20.6.2.8[848-851', name2:'SOP Instance Observation', template:'2.16.840.1.113883.10.20.6.2.8', pageStart:848, pages:'848-851',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1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 s="3">
        <v>851</v>
      </c>
      <c r="G197" s="4" t="str">
        <f>VLOOKUP(D197,'2022_New_Pages'!$H$1:$I$215,2,0)</f>
        <v>851-853</v>
      </c>
      <c r="H197" t="s">
        <v>683</v>
      </c>
      <c r="I197" t="s">
        <v>684</v>
      </c>
      <c r="J197" t="s">
        <v>556</v>
      </c>
      <c r="K197" t="str">
        <f t="shared" si="9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0"/>
        <v>{ id:196, template_type:'Entry', name:'Study Act [2.16.840.1.113883.10.20.6.2.6[851-853', name2:'Study Act', template:'2.16.840.1.113883.10.20.6.2.6', pageStart:851, pages:'851-853',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1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 s="3">
        <v>853</v>
      </c>
      <c r="G198" s="4" t="str">
        <f>VLOOKUP(D198,'2022_New_Pages'!$H$1:$I$215,2,0)</f>
        <v>853-855</v>
      </c>
      <c r="H198" t="s">
        <v>905</v>
      </c>
      <c r="I198" t="s">
        <v>660</v>
      </c>
      <c r="J198" t="s">
        <v>557</v>
      </c>
      <c r="K198" t="str">
        <f t="shared" si="9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0"/>
        <v>{ id:197, template_type:'Entry', name:'Substance Administered Act [2.16.840.1.113883.10.20.22.4.118[853-855', name2:'Substance Administered Act', template:'2.16.840.1.113883.10.20.22.4.118', pageStart:853, pages:'853-855',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1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 s="3">
        <v>855</v>
      </c>
      <c r="G199" s="4" t="str">
        <f>VLOOKUP(D199,'2022_New_Pages'!$H$1:$I$215,2,0)</f>
        <v>855-862</v>
      </c>
      <c r="H199" t="s">
        <v>906</v>
      </c>
      <c r="I199" t="s">
        <v>907</v>
      </c>
      <c r="J199" t="s">
        <v>558</v>
      </c>
      <c r="K199" t="str">
        <f t="shared" si="9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0"/>
        <v>{ id:198, template_type:'Entry', name:'Substance or Device Allergy - Intolerance Observation   [2.16.840.1.113883.10.20.24.3.90[855-862', name2:'Substance or Device Allergy - Intolerance Observation  ', template:'2.16.840.1.113883.10.20.24.3.90', pageStart:855, pages:'855-862',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1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 s="3">
        <v>862</v>
      </c>
      <c r="G200" s="4" t="str">
        <f>VLOOKUP(D200,'2022_New_Pages'!$H$1:$I$215,2,0)</f>
        <v>862-868</v>
      </c>
      <c r="H200" t="s">
        <v>908</v>
      </c>
      <c r="I200" t="s">
        <v>909</v>
      </c>
      <c r="J200" t="s">
        <v>458</v>
      </c>
      <c r="K200" t="str">
        <f t="shared" si="9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0"/>
        <v>{ id:199, template_type:'Entry', name:'Allergy - Intolerance Observation  [2.16.840.1.113883.10.20.22.4.7[862-868', name2:'Allergy - Intolerance Observation ', template:'2.16.840.1.113883.10.20.22.4.7', pageStart:862, pages:'862-868',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1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 s="3">
        <v>868</v>
      </c>
      <c r="G201" s="4" t="str">
        <f>VLOOKUP(D201,'2022_New_Pages'!$H$1:$I$215,2,0)</f>
        <v>868-871</v>
      </c>
      <c r="H201" t="s">
        <v>799</v>
      </c>
      <c r="I201" t="s">
        <v>670</v>
      </c>
      <c r="J201" t="s">
        <v>559</v>
      </c>
      <c r="K201" t="str">
        <f t="shared" si="9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0"/>
        <v>{ id:200, template_type:'Entry', name:'Text Observation [2.16.840.1.113883.10.20.6.2.12[868-871', name2:'Text Observation', template:'2.16.840.1.113883.10.20.6.2.12', pageStart:868, pages:'868-871',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1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 s="3">
        <v>871</v>
      </c>
      <c r="G202" s="4" t="str">
        <f>VLOOKUP(D202,'2022_New_Pages'!$H$1:$I$215,2,0)</f>
        <v>871-875</v>
      </c>
      <c r="H202" t="s">
        <v>910</v>
      </c>
      <c r="I202" t="s">
        <v>671</v>
      </c>
      <c r="J202" t="s">
        <v>560</v>
      </c>
      <c r="K202" t="str">
        <f t="shared" si="9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0"/>
        <v>{ id:201, template_type:'Entry', name:'Tobacco Use  [2.16.840.1.113883.10.20.22.4.85[871-875', name2:'Tobacco Use ', template:'2.16.840.1.113883.10.20.22.4.85', pageStart:871, pages:'871-875',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1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 s="3">
        <v>875</v>
      </c>
      <c r="G203" s="4" t="str">
        <f>VLOOKUP(D203,'2022_New_Pages'!$H$1:$I$215,2,0)</f>
        <v>875-879</v>
      </c>
      <c r="H203" t="s">
        <v>911</v>
      </c>
      <c r="I203" t="s">
        <v>671</v>
      </c>
      <c r="J203" t="s">
        <v>561</v>
      </c>
      <c r="K203" t="str">
        <f t="shared" si="9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0"/>
        <v>{ id:202, template_type:'Entry', name:'Vital Sign Observation  [2.16.840.1.113883.10.20.22.4.27[875-879', name2:'Vital Sign Observation ', template:'2.16.840.1.113883.10.20.22.4.27', pageStart:875, pages:'875-879',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1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 s="3">
        <v>879</v>
      </c>
      <c r="G204" s="4" t="str">
        <f>VLOOKUP(D204,'2022_New_Pages'!$H$1:$I$215,2,0)</f>
        <v>879-883</v>
      </c>
      <c r="H204" t="s">
        <v>912</v>
      </c>
      <c r="I204" t="s">
        <v>913</v>
      </c>
      <c r="J204" t="s">
        <v>562</v>
      </c>
      <c r="K204" t="str">
        <f t="shared" si="9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0"/>
        <v>{ id:203, template_type:'Entry', name:'Vital Signs Organizer  [2.16.840.1.113883.10.20.22.4.26[879-883', name2:'Vital Signs Organizer ', template:'2.16.840.1.113883.10.20.22.4.26', pageStart:879, pages:'879-883',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1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 s="3">
        <v>883</v>
      </c>
      <c r="G205" s="4" t="str">
        <f>VLOOKUP(D205,'2022_New_Pages'!$H$1:$I$215,2,0)</f>
        <v>883-885</v>
      </c>
      <c r="H205" t="s">
        <v>914</v>
      </c>
      <c r="I205" t="s">
        <v>660</v>
      </c>
      <c r="J205" t="s">
        <v>563</v>
      </c>
      <c r="K205" t="str">
        <f t="shared" si="9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0"/>
        <v>{ id:204, template_type:'Entry', name:'Wound Characteristic [2.16.840.1.113883.10.20.22.4.134[883-885', name2:'Wound Characteristic', template:'2.16.840.1.113883.10.20.22.4.134', pageStart:883, pages:'883-885',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1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 s="3">
        <v>885</v>
      </c>
      <c r="G206" s="4" t="str">
        <f>VLOOKUP(D206,'2022_New_Pages'!$H$1:$I$215,2,0)</f>
        <v>885-888</v>
      </c>
      <c r="H206" t="s">
        <v>914</v>
      </c>
      <c r="I206" t="s">
        <v>660</v>
      </c>
      <c r="J206" t="s">
        <v>563</v>
      </c>
      <c r="K206" t="str">
        <f t="shared" si="9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0"/>
        <v>{ id:205, template_type:'Entry', name:'Wound Measurement Observation [2.16.840.1.113883.10.20.22.4.133[885-888', name2:'Wound Measurement Observation', template:'2.16.840.1.113883.10.20.22.4.133', pageStart:885, pages:'885-888',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1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41</v>
      </c>
      <c r="G207" s="4" t="str">
        <f>VLOOKUP(D207,'2022_New_Pages'!$H$1:$I$215,2,0)</f>
        <v>41-87</v>
      </c>
      <c r="H207" t="s">
        <v>660</v>
      </c>
      <c r="I207" t="s">
        <v>661</v>
      </c>
      <c r="J207" t="s">
        <v>452</v>
      </c>
      <c r="K207" t="str">
        <f t="shared" si="9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0"/>
        <v>{ id:206, template_type:'Other', name:'US Realm Header  [2.16.840.1.113883.10.20.22.1.1[41-87', name2:'US Realm Header ', template:'2.16.840.1.113883.10.20.22.1.1', pageStart:41, pages:'41-87',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1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 s="3">
        <v>233</v>
      </c>
      <c r="G208" s="4" t="str">
        <f>VLOOKUP(D208,'2022_New_Pages'!$H$1:$I$215,2,0)</f>
        <v>233-255</v>
      </c>
      <c r="H208" t="s">
        <v>660</v>
      </c>
      <c r="I208" t="s">
        <v>660</v>
      </c>
      <c r="J208" t="s">
        <v>453</v>
      </c>
      <c r="K208" t="str">
        <f t="shared" si="9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0"/>
        <v>{ id:207, template_type:'Other', name:'US Realm Header for Patient Generated Document  [2.16.840.1.113883.10.20.29.1[233-255', name2:'US Realm Header for Patient Generated Document ', template:'2.16.840.1.113883.10.20.29.1', pageStart:233, pages:'233-255',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1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 s="3">
        <v>888</v>
      </c>
      <c r="G209" s="4" t="str">
        <f>VLOOKUP(D209,'2022_New_Pages'!$H$1:$I$215,2,0)</f>
        <v>888-892</v>
      </c>
      <c r="H209" t="s">
        <v>915</v>
      </c>
      <c r="I209" t="s">
        <v>660</v>
      </c>
      <c r="J209" t="s">
        <v>643</v>
      </c>
      <c r="K209" t="str">
        <f t="shared" si="9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0"/>
        <v>{ id:208, template_type:'Other', name:'Author Participation [2.16.840.1.113883.10.20.22.4.119[888-892', name2:'Author Participation', template:'2.16.840.1.113883.10.20.22.4.119', pageStart:888, pages:'888-892',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1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 s="3">
        <v>892</v>
      </c>
      <c r="G210" s="4" t="str">
        <f>VLOOKUP(D210,'2022_New_Pages'!$H$1:$I$215,2,0)</f>
        <v>892-894</v>
      </c>
      <c r="H210" t="s">
        <v>799</v>
      </c>
      <c r="I210" t="s">
        <v>672</v>
      </c>
      <c r="J210" t="s">
        <v>644</v>
      </c>
      <c r="K210" t="str">
        <f t="shared" si="9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0"/>
        <v>{ id:209, template_type:'Other', name:'Physician of Record Participant   [2.16.840.1.113883.10.20.6.2.2[892-894', name2:'Physician of Record Participant  ', template:'2.16.840.1.113883.10.20.6.2.2', pageStart:892, pages:'892-894',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1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 s="3">
        <v>894</v>
      </c>
      <c r="G211" s="4" t="str">
        <f>VLOOKUP(D211,'2022_New_Pages'!$H$1:$I$215,2,0)</f>
        <v>894-896</v>
      </c>
      <c r="H211" t="s">
        <v>799</v>
      </c>
      <c r="I211" t="s">
        <v>685</v>
      </c>
      <c r="J211" t="s">
        <v>645</v>
      </c>
      <c r="K211" t="str">
        <f t="shared" si="9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0"/>
        <v>{ id:210, template_type:'Other', name:'Physician Reading Study Performer   [2.16.840.1.113883.10.20.6.2.1[894-896', name2:'Physician Reading Study Performer  ', template:'2.16.840.1.113883.10.20.6.2.1', pageStart:894, pages:'894-896',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1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 s="3">
        <v>896</v>
      </c>
      <c r="G212" s="4" t="str">
        <f>VLOOKUP(D212,'2022_New_Pages'!$H$1:$I$215,2,0)</f>
        <v>896-900</v>
      </c>
      <c r="H212" t="s">
        <v>916</v>
      </c>
      <c r="I212" t="s">
        <v>660</v>
      </c>
      <c r="J212" t="s">
        <v>646</v>
      </c>
      <c r="K212" t="str">
        <f t="shared" si="9"/>
        <v>US Realm Address (AD.US.FIELDED)  2.16.840.1.113883.10.20.22.5.2 CONF:81-7290;CONF:81-7295;CONF:81-7293;CONF:81-10024;CONF:81-7292;CONF:81-7294;CONF:81-10025;CONF:81-7291;CONF:81-7296</v>
      </c>
      <c r="M212" t="str">
        <f t="shared" si="10"/>
        <v>{ id:211, template_type:'Other', name:'US Realm Address (AD.US.FIELDED)  [2.16.840.1.113883.10.20.22.5.2[896-900', name2:'US Realm Address (AD.US.FIELDED) ', template:'2.16.840.1.113883.10.20.22.5.2', pageStart:896, pages:'896-900', search:'US Realm Address (AD.US.FIELDED)  2.16.840.1.113883.10.20.22.5.2 CONF:81-7290;CONF:81-7295;CONF:81-7293;CONF:81-10024;CONF:81-7292;CONF:81-7294;CONF:81-10025;CONF:81-7291;CONF:81-7296' },</v>
      </c>
      <c r="N212" t="str">
        <f t="shared" si="11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 s="3">
        <v>900</v>
      </c>
      <c r="G213" s="4" t="str">
        <f>VLOOKUP(D213,'2022_New_Pages'!$H$1:$I$215,2,0)</f>
        <v>900-900</v>
      </c>
      <c r="H213" t="s">
        <v>917</v>
      </c>
      <c r="I213" t="s">
        <v>660</v>
      </c>
      <c r="J213" t="s">
        <v>647</v>
      </c>
      <c r="K213" t="str">
        <f t="shared" si="9"/>
        <v>US Realm Date and Time (DT.US.FIELDED) 2.16.840.1.113883.10.20.22.5.3 CONF:81-10078;CONF:81-10079;CONF:81-10080;CONF:81-10081</v>
      </c>
      <c r="M213" t="str">
        <f t="shared" si="10"/>
        <v>{ id:212, template_type:'Other', name:'US Realm Date and Time (DT.US.FIELDED) [2.16.840.1.113883.10.20.22.5.3[900-900', name2:'US Realm Date and Time (DT.US.FIELDED)', template:'2.16.840.1.113883.10.20.22.5.3', pageStart:900, pages:'900-900', search:'US Realm Date and Time (DT.US.FIELDED) 2.16.840.1.113883.10.20.22.5.3 CONF:81-10078;CONF:81-10079;CONF:81-10080;CONF:81-10081' },</v>
      </c>
      <c r="N213" t="str">
        <f t="shared" si="11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 s="3">
        <v>900</v>
      </c>
      <c r="G214" s="4" t="str">
        <f>VLOOKUP(D214,'2022_New_Pages'!$H$1:$I$215,2,0)</f>
        <v>900-901</v>
      </c>
      <c r="H214" t="s">
        <v>918</v>
      </c>
      <c r="I214" t="s">
        <v>660</v>
      </c>
      <c r="J214" t="s">
        <v>648</v>
      </c>
      <c r="K214" t="str">
        <f t="shared" si="9"/>
        <v>US Realm Date and Time (DTM.US.FIELDED) 2.16.840.1.113883.10.20.22.5.4 CONF:81-10127;CONF:81-10128;CONF:81-10129;CONF:81-10130</v>
      </c>
      <c r="M214" t="str">
        <f t="shared" si="10"/>
        <v>{ id:213, template_type:'Other', name:'US Realm Date and Time (DTM.US.FIELDED) [2.16.840.1.113883.10.20.22.5.4[900-901', name2:'US Realm Date and Time (DTM.US.FIELDED)', template:'2.16.840.1.113883.10.20.22.5.4', pageStart:900, pages:'900-901', search:'US Realm Date and Time (DTM.US.FIELDED) 2.16.840.1.113883.10.20.22.5.4 CONF:81-10127;CONF:81-10128;CONF:81-10129;CONF:81-10130' },</v>
      </c>
      <c r="N214" t="str">
        <f t="shared" si="11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 s="3">
        <v>901</v>
      </c>
      <c r="G215" s="4" t="str">
        <f>VLOOKUP(D215,'2022_New_Pages'!$H$1:$I$215,2,0)</f>
        <v>901-904</v>
      </c>
      <c r="H215" t="s">
        <v>919</v>
      </c>
      <c r="I215" t="s">
        <v>660</v>
      </c>
      <c r="J215" t="s">
        <v>649</v>
      </c>
      <c r="K215" t="str">
        <f t="shared" si="9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0"/>
        <v>{ id:214, template_type:'Other', name:'US Realm Patient Name (PTN.US.FIELDED) [2.16.840.1.113883.10.20.22.5.1[901-904', name2:'US Realm Patient Name (PTN.US.FIELDED)', template:'2.16.840.1.113883.10.20.22.5.1', pageStart:901, pages:'901-904',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1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 s="3">
        <v>904</v>
      </c>
      <c r="G216" s="4" t="str">
        <f>VLOOKUP(D216,'2022_New_Pages'!$H$1:$I$215,2,0)</f>
        <v>904-904</v>
      </c>
      <c r="H216" t="s">
        <v>920</v>
      </c>
      <c r="I216" t="s">
        <v>660</v>
      </c>
      <c r="J216" t="s">
        <v>650</v>
      </c>
      <c r="K216" t="str">
        <f t="shared" si="9"/>
        <v>US Realm Person Name (PN.US.FIELDED)  2.16.840.1.113883.10.20.22.5.1.1 CONF:81-9368;CONF:81-9371;CONF:81-9372</v>
      </c>
      <c r="M216" t="str">
        <f t="shared" si="10"/>
        <v>{ id:215, template_type:'Other', name:'US Realm Person Name (PN.US.FIELDED)  [2.16.840.1.113883.10.20.22.5.1.1[904-904', name2:'US Realm Person Name (PN.US.FIELDED) ', template:'2.16.840.1.113883.10.20.22.5.1.1', pageStart:904, pages:'904-904', search:'US Realm Person Name (PN.US.FIELDED)  2.16.840.1.113883.10.20.22.5.1.1 CONF:81-9368;CONF:81-9371;CONF:81-9372' },</v>
      </c>
      <c r="N216" t="str">
        <f t="shared" si="11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J217" s="2" t="s">
        <v>1438</v>
      </c>
      <c r="K217" t="str">
        <f t="shared" si="9"/>
        <v>Care Teams Section (Companion Guide) 2.16.840.1.113883.10.20.22.2.500 CONF:4435-3;CONF:4435-7;CONF:4435-8;CONF:4435-5;CONF:4435-9;CONF:4435-10;CONF:4435-4;CONF:4435-6;CONF:4435-1;CONF:4435-159;</v>
      </c>
      <c r="M217" t="str">
        <f t="shared" si="10"/>
        <v>{ id:216, template_type:'Section', name:'Care Teams Section (Companion Guide) [2.16.840.1.113883.10.20.22.2.500[CG_A_5-7', name2:'Care Teams Section (Companion Guide)', template:'2.16.840.1.113883.10.20.22.2.500', pageStart:1005, pages:'CG_A_5-7', search:'Care Teams Section (Companion Guide) 2.16.840.1.113883.10.20.22.2.500 CONF:4435-3;CONF:4435-7;CONF:4435-8;CONF:4435-5;CONF:4435-9;CONF:4435-10;CONF:4435-4;CONF:4435-6;CONF:4435-1;CONF:4435-159;'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2">"CG_A_"&amp;E218-1000&amp;"-"&amp;F218-1000</f>
        <v>CG_A_7-9</v>
      </c>
      <c r="J218" t="str">
        <f>VLOOKUP(D218,Sheet1!$A$86:$E$96,5,0)</f>
        <v>CONF:3250-16935;CONF:3250-16936;CONF:3250-16938;CONF:3250-16892;CONF:3250-16891;CONF:3250-16894;CONF:3250-16904;CONF:3250-16905;</v>
      </c>
      <c r="K218" t="str">
        <f t="shared" si="9"/>
        <v>Notes Section (Companion Guide) 2.16.840.1.113883.10.20.22.2.65 CONF:3250-16935;CONF:3250-16936;CONF:3250-16938;CONF:3250-16892;CONF:3250-16891;CONF:3250-16894;CONF:3250-16904;CONF:3250-16905;</v>
      </c>
      <c r="M218" t="str">
        <f t="shared" si="10"/>
        <v>{ id:217, template_type:'Section', name:'Notes Section (Companion Guide) [2.16.840.1.113883.10.20.22.2.65[CG_A_7-9', name2:'Notes Section (Companion Guide)', template:'2.16.840.1.113883.10.20.22.2.65', pageStart:1007, pages:'CG_A_7-9', search:'Notes Section (Companion Guide) 2.16.840.1.113883.10.20.22.2.65 CONF:3250-16935;CONF:3250-16936;CONF:3250-16938;CONF:3250-16892;CONF:3250-16891;CONF:3250-16894;CONF:3250-16904;CONF:3250-16905;' },</v>
      </c>
    </row>
    <row r="219" spans="1:14" x14ac:dyDescent="0.25">
      <c r="A219">
        <f t="shared" ref="A219:A240" si="13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2"/>
        <v>CG_A_10-11</v>
      </c>
      <c r="J219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9" t="str">
        <f t="shared" si="9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219" t="str">
        <f t="shared" si="10"/>
        <v>{ id:218, template_type:'Entry', name:'Birth Sex Observation (Companion Guide) [2.16.840.1.113883.10.20.22.4.200[CG_A_10-11', name2:'Birth Sex Observation (Companion Guide)', template:'2.16.840.1.113883.10.20.22.4.200', pageStart:1010, pages:'CG_A_10-11', search:'Birth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</row>
    <row r="220" spans="1:14" x14ac:dyDescent="0.25">
      <c r="A220">
        <f t="shared" si="13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2"/>
        <v>CG_A_12-16</v>
      </c>
      <c r="J220" t="s">
        <v>1288</v>
      </c>
      <c r="K220" t="str">
        <f t="shared" si="9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20" t="str">
        <f t="shared" si="10"/>
        <v>{ id:219, template_type:'Entry', name:'Care Team Member Act (Companion Guide) [2.16.840.1.113883.10.20.22.4.500.1[CG_A_12-16', name2:'Care Team Member Act (Companion Guide)', template:'2.16.840.1.113883.10.20.22.4.500.1', pageStart:1012, pages:'CG_A_12-16', search:'Care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</row>
    <row r="221" spans="1:14" x14ac:dyDescent="0.25">
      <c r="A221">
        <f t="shared" si="13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2"/>
        <v>CG_A_17-18</v>
      </c>
      <c r="J221" t="s">
        <v>1289</v>
      </c>
      <c r="K221" t="str">
        <f t="shared" si="9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221" t="str">
        <f t="shared" si="10"/>
        <v>{ id:220, template_type:'Entry', name:'Care Team Member Schedule Observation (Companion Guide) [2.16.840.1.113883.10.20.22.4.500.3[CG_A_17-18', name2:'Care Team Member Schedule Observation (Companion Guide)', template:'2.16.840.1.113883.10.20.22.4.500.3', pageStart:1017, pages:'CG_A_17-18', search:'Care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</row>
    <row r="222" spans="1:14" x14ac:dyDescent="0.25">
      <c r="A222">
        <f t="shared" si="13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2"/>
        <v>CG_A_18-24</v>
      </c>
      <c r="J222" t="s">
        <v>1290</v>
      </c>
      <c r="K222" t="str">
        <f t="shared" si="9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2" t="str">
        <f t="shared" si="10"/>
        <v>{ id:221, template_type:'Entry', name:'Care Team Organizer (Companion Guide) [2.16.840.1.113883.10.20.22.4.500[CG_A_18-24', name2:'Care Team Organizer (Companion Guide)', template:'2.16.840.1.113883.10.20.22.4.500', pageStart:1018, pages:'CG_A_18-24', search:'Care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</row>
    <row r="223" spans="1:14" x14ac:dyDescent="0.25">
      <c r="A223">
        <f t="shared" si="13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2"/>
        <v>CG_A_25-26</v>
      </c>
      <c r="J223" t="s">
        <v>1291</v>
      </c>
      <c r="K223" t="str">
        <f t="shared" si="9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223" t="str">
        <f t="shared" si="10"/>
        <v>{ id:222, template_type:'Entry', name:'Care Team Type Observation (Companion Guide) [2.16.840.1.113883.10.20.22.4.500.2[CG_A_25-26', name2:'Care Team Type Observation (Companion Guide)', template:'2.16.840.1.113883.10.20.22.4.500.2', pageStart:1025, pages:'CG_A_25-26', search:'Care Team Type Observation (Companion Guide) 2.16.840.1.113883.10.20.22.4.500.2 CONF:4435-101;CONF:4435-102;CONF:4435-99;CONF:4435-106;CONF:4435-108;CONF:4435-97;CONF:4435-103;CONF:4435-104;CONF:4435-100;CONF:4435-107;CONF:4435-98;CONF:4435-109;' },</v>
      </c>
    </row>
    <row r="224" spans="1:14" x14ac:dyDescent="0.25">
      <c r="A224">
        <f t="shared" si="13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2"/>
        <v>CG_A_26-35</v>
      </c>
      <c r="J224" t="s">
        <v>1292</v>
      </c>
      <c r="K224" t="str">
        <f t="shared" si="9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4" t="str">
        <f t="shared" si="10"/>
        <v>{ id:223, template_type:'Entry', name:'Note Activity (Companion Guide) [2.16.840.1.113883.10.20.22.4.202[CG_A_26-35', name2:'Note Activity (Companion Guide)', template:'2.16.840.1.113883.10.20.22.4.202', pageStart:1026, pages:'CG_A_26-35', search:'Note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</row>
    <row r="225" spans="1:13" x14ac:dyDescent="0.25">
      <c r="A225">
        <f t="shared" si="13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2"/>
        <v>CG_A_35-37</v>
      </c>
      <c r="J225" t="s">
        <v>1293</v>
      </c>
      <c r="K225" t="str">
        <f t="shared" si="9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5" t="str">
        <f t="shared" si="10"/>
        <v>{ id:224, template_type:'Entry', name:'Section Time Range Observation (Companion Guide) [2.16.840.1.113883.10.20.22.4.201[CG_A_35-37', name2:'Section Time Range Observation (Companion Guide)', template:'2.16.840.1.113883.10.20.22.4.201', pageStart:1035, pages:'CG_A_35-37', search:'Section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</row>
    <row r="226" spans="1:13" x14ac:dyDescent="0.25">
      <c r="A226">
        <f t="shared" si="13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J226" t="s">
        <v>1424</v>
      </c>
      <c r="K226" t="str">
        <f t="shared" si="9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26" t="str">
        <f t="shared" si="10"/>
        <v>{ id:225, template_type:'Entry', name:'UDI Organizer (Companion Guide) [2.16.840.1.113883.10.20.22.4.311[CG_B_6-16', name2:'UDI Organizer (Companion Guide)', template:'2.16.840.1.113883.10.20.22.4.311', pageStart:1106, pages:'CG_B_6-16', search:'UDI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</row>
    <row r="227" spans="1:13" x14ac:dyDescent="0.25">
      <c r="A227">
        <f t="shared" si="13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4">"CG_B_"&amp;E227-1100&amp;"-"&amp;F227-1100</f>
        <v>CG_B_17-18</v>
      </c>
      <c r="J227" s="2" t="s">
        <v>1425</v>
      </c>
      <c r="K227" t="str">
        <f t="shared" si="9"/>
        <v>Brand Name Observation (Companion Guide) 2.16.840.1.113883.10.20.22.4.301 CONF:4437-3403;CONF:4437-3405;CONF:4437-3406;CONF:4437-3404;CONF:4437-3407;CONF:4437-3408;CONF:4437-3409;CONF:4437-3410;CONF:4437-3411;</v>
      </c>
      <c r="M227" t="str">
        <f t="shared" si="10"/>
        <v>{ id:226, template_type:'Other', name:'Brand Name Observation (Companion Guide) [2.16.840.1.113883.10.20.22.4.301[CG_B_17-18', name2:'Brand Name Observation (Companion Guide)', template:'2.16.840.1.113883.10.20.22.4.301', pageStart:1117, pages:'CG_B_17-18', search:'Brand Name Observation (Companion Guide) 2.16.840.1.113883.10.20.22.4.301 CONF:4437-3403;CONF:4437-3405;CONF:4437-3406;CONF:4437-3404;CONF:4437-3407;CONF:4437-3408;CONF:4437-3409;CONF:4437-3410;CONF:4437-3411;' },</v>
      </c>
    </row>
    <row r="228" spans="1:13" x14ac:dyDescent="0.25">
      <c r="A228">
        <f t="shared" si="13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4"/>
        <v>CG_B_18-20</v>
      </c>
      <c r="J228" s="2" t="s">
        <v>1426</v>
      </c>
      <c r="K228" t="str">
        <f t="shared" si="9"/>
        <v>Catalog Number Observation (Companion Guide) 2.16.840.1.113883.10.20.22.4.302 CONF:4437-3432;CONF:4437-3434;CONF:4437-3435;CONF:4437-3433;CONF:4437-3436;CONF:4437-3437;CONF:4437-3438;CONF:4437-3439;CONF:4437-3440;</v>
      </c>
      <c r="M228" t="str">
        <f t="shared" si="10"/>
        <v>{ id:227, template_type:'Other', name:'Catalog Number Observation (Companion Guide) [2.16.840.1.113883.10.20.22.4.302[CG_B_18-20', name2:'Catalog Number Observation (Companion Guide)', template:'2.16.840.1.113883.10.20.22.4.302', pageStart:1118, pages:'CG_B_18-20', search:'Catalog Number Observation (Companion Guide) 2.16.840.1.113883.10.20.22.4.302 CONF:4437-3432;CONF:4437-3434;CONF:4437-3435;CONF:4437-3433;CONF:4437-3436;CONF:4437-3437;CONF:4437-3438;CONF:4437-3439;CONF:4437-3440;' },</v>
      </c>
    </row>
    <row r="229" spans="1:13" x14ac:dyDescent="0.25">
      <c r="A229">
        <f t="shared" si="13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4"/>
        <v>CG_B_20-22</v>
      </c>
      <c r="J229" s="2" t="s">
        <v>1427</v>
      </c>
      <c r="K229" t="str">
        <f t="shared" si="9"/>
        <v>Company Name Observation (Companion Guide) 2.16.840.1.113883.10.20.22.4.303 CONF:4437-3441;CONF:4437-3443;CONF:4437-3444;CONF:4437-3442;CONF:4437-3445;CONF:4437-3446;CONF:4437-3447;CONF:4437-3448;CONF:4437-3449;</v>
      </c>
      <c r="M229" t="str">
        <f t="shared" si="10"/>
        <v>{ id:228, template_type:'Other', name:'Company Name Observation (Companion Guide) [2.16.840.1.113883.10.20.22.4.303[CG_B_20-22', name2:'Company Name Observation (Companion Guide)', template:'2.16.840.1.113883.10.20.22.4.303', pageStart:1120, pages:'CG_B_20-22', search:'Company Name Observation (Companion Guide) 2.16.840.1.113883.10.20.22.4.303 CONF:4437-3441;CONF:4437-3443;CONF:4437-3444;CONF:4437-3442;CONF:4437-3445;CONF:4437-3446;CONF:4437-3447;CONF:4437-3448;CONF:4437-3449;' },</v>
      </c>
    </row>
    <row r="230" spans="1:13" x14ac:dyDescent="0.25">
      <c r="A230">
        <f t="shared" si="13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4"/>
        <v>CG_B_22-24</v>
      </c>
      <c r="J230" s="2" t="s">
        <v>1428</v>
      </c>
      <c r="K230" t="str">
        <f t="shared" si="9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230" t="str">
        <f t="shared" si="10"/>
        <v>{ id:229, template_type:'Other', name:'Device Identifier Observation (Companion Guide) [2.16.840.1.113883.10.20.22.4.304[CG_B_22-24', name2:'Device Identifier Observation (Companion Guide)', template:'2.16.840.1.113883.10.20.22.4.304', pageStart:1122, pages:'CG_B_22-24', search:'Device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</row>
    <row r="231" spans="1:13" x14ac:dyDescent="0.25">
      <c r="A231">
        <f t="shared" si="13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4"/>
        <v>CG_B_25-26</v>
      </c>
      <c r="J231" s="2" t="s">
        <v>1429</v>
      </c>
      <c r="K231" t="str">
        <f t="shared" si="9"/>
        <v>Distinct Identification Code Observation (Companion Guide) 2.16.840.1.113883.10.20.22.4.308 CONF:4437-3348;CONF:4437-3350;CONF:4437-3351;CONF:4437-3349;CONF:4437-3355;CONF:4437-3352;CONF:4437-3353;CONF:4437-3354;CONF:4437-3340;</v>
      </c>
      <c r="M231" t="str">
        <f t="shared" si="10"/>
        <v>{ id:230, template_type:'Other', name:'Distinct Identification Code Observation (Companion Guide) [2.16.840.1.113883.10.20.22.4.308[CG_B_25-26', name2:'Distinct Identification Code Observation (Companion Guide)', template:'2.16.840.1.113883.10.20.22.4.308', pageStart:1125, pages:'CG_B_25-26', search:'Distinct Identification Code Observation (Companion Guide) 2.16.840.1.113883.10.20.22.4.308 CONF:4437-3348;CONF:4437-3350;CONF:4437-3351;CONF:4437-3349;CONF:4437-3355;CONF:4437-3352;CONF:4437-3353;CONF:4437-3354;CONF:4437-3340;' },</v>
      </c>
    </row>
    <row r="232" spans="1:13" x14ac:dyDescent="0.25">
      <c r="A232">
        <f t="shared" si="13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4"/>
        <v>CG_B_26-28</v>
      </c>
      <c r="J232" s="2" t="s">
        <v>1430</v>
      </c>
      <c r="K232" t="str">
        <f t="shared" si="9"/>
        <v>Expiration Date Observation (Companion Guide) 2.16.840.1.113883.10.20.22.4.309 CONF:4437-3393;CONF:4437-3396;CONF:4437-3397;CONF:4437-3394;CONF:4437-3398;CONF:4437-3399;CONF:4437-3400;CONF:4437-3401;CONF:4437-3395;CONF:4437-3402;</v>
      </c>
      <c r="M232" t="str">
        <f t="shared" si="10"/>
        <v>{ id:231, template_type:'Other', name:'Expiration Date Observation (Companion Guide) [2.16.840.1.113883.10.20.22.4.309[CG_B_26-28', name2:'Expiration Date Observation (Companion Guide)', template:'2.16.840.1.113883.10.20.22.4.309', pageStart:1126, pages:'CG_B_26-28', search:'Expiration Date Observation (Companion Guide) 2.16.840.1.113883.10.20.22.4.309 CONF:4437-3393;CONF:4437-3396;CONF:4437-3397;CONF:4437-3394;CONF:4437-3398;CONF:4437-3399;CONF:4437-3400;CONF:4437-3401;CONF:4437-3395;CONF:4437-3402;' },</v>
      </c>
    </row>
    <row r="233" spans="1:13" x14ac:dyDescent="0.25">
      <c r="A233">
        <f t="shared" si="13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4"/>
        <v>CG_B_28-30</v>
      </c>
      <c r="J233" s="2" t="s">
        <v>1431</v>
      </c>
      <c r="K233" t="str">
        <f t="shared" si="9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233" t="str">
        <f t="shared" si="10"/>
        <v>{ id:232, template_type:'Other', name:'Implantable Device Status Observation (Companion Guide) [2.16.840.1.113883.10.20.22.4.305[CG_B_28-30', name2:'Implantable Device Status Observation (Companion Guide)', template:'2.16.840.1.113883.10.20.22.4.305', pageStart:1128, pages:'CG_B_28-30', search:'Implantable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</row>
    <row r="234" spans="1:13" x14ac:dyDescent="0.25">
      <c r="A234">
        <f t="shared" si="13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4"/>
        <v>CG_B_31-33</v>
      </c>
      <c r="J234" s="2" t="s">
        <v>1432</v>
      </c>
      <c r="K234" t="str">
        <f t="shared" si="9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234" t="str">
        <f t="shared" si="10"/>
        <v>{ id:233, template_type:'Other', name:'Latex Safety Observation (Companion Guide) [2.16.840.1.113883.10.20.22.4.314[CG_B_31-33', name2:'Latex Safety Observation (Companion Guide)', template:'2.16.840.1.113883.10.20.22.4.314', pageStart:1131, pages:'CG_B_31-33', search:'Latex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</row>
    <row r="235" spans="1:13" x14ac:dyDescent="0.25">
      <c r="A235">
        <f t="shared" si="13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4"/>
        <v>CG_B_33-35</v>
      </c>
      <c r="J235" s="2" t="s">
        <v>1433</v>
      </c>
      <c r="K235" t="str">
        <f t="shared" si="9"/>
        <v>Lot or Batch Number Observation (Companion Guide) 2.16.840.1.113883.10.20.22.4.315 CONF:4437-3450;CONF:4437-3452;CONF:4437-3453;CONF:4437-3451;CONF:4437-3454;CONF:4437-3455;CONF:4437-3456;CONF:4437-3457;CONF:4437-3458;</v>
      </c>
      <c r="M235" t="str">
        <f t="shared" si="10"/>
        <v>{ id:234, template_type:'Other', name:'Lot or Batch Number Observation (Companion Guide) [2.16.840.1.113883.10.20.22.4.315[CG_B_33-35', name2:'Lot or Batch Number Observation (Companion Guide)', template:'2.16.840.1.113883.10.20.22.4.315', pageStart:1133, pages:'CG_B_33-35', search:'Lot or Batch Number Observation (Companion Guide) 2.16.840.1.113883.10.20.22.4.315 CONF:4437-3450;CONF:4437-3452;CONF:4437-3453;CONF:4437-3451;CONF:4437-3454;CONF:4437-3455;CONF:4437-3456;CONF:4437-3457;CONF:4437-3458;' },</v>
      </c>
    </row>
    <row r="236" spans="1:13" x14ac:dyDescent="0.25">
      <c r="A236">
        <f t="shared" si="13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4"/>
        <v>CG_B_35-37</v>
      </c>
      <c r="J236" s="2" t="s">
        <v>1434</v>
      </c>
      <c r="K236" t="str">
        <f t="shared" si="9"/>
        <v>Manufacturing Date Observation (Companion Guide) 2.16.840.1.113883.10.20.22.4.316 CONF:4437-3459;CONF:4437-3462;CONF:4437-3463;CONF:4437-3460;CONF:4437-3464;CONF:4437-3465;CONF:4437-3466;CONF:4437-3467;CONF:4437-3461;CONF:4437-3468;</v>
      </c>
      <c r="M236" t="str">
        <f t="shared" si="10"/>
        <v>{ id:235, template_type:'Other', name:'Manufacturing Date Observation (Companion Guide) [2.16.840.1.113883.10.20.22.4.316[CG_B_35-37', name2:'Manufacturing Date Observation (Companion Guide)', template:'2.16.840.1.113883.10.20.22.4.316', pageStart:1135, pages:'CG_B_35-37', search:'Manufacturing Date Observation (Companion Guide) 2.16.840.1.113883.10.20.22.4.316 CONF:4437-3459;CONF:4437-3462;CONF:4437-3463;CONF:4437-3460;CONF:4437-3464;CONF:4437-3465;CONF:4437-3466;CONF:4437-3467;CONF:4437-3461;CONF:4437-3468;' },</v>
      </c>
    </row>
    <row r="237" spans="1:13" x14ac:dyDescent="0.25">
      <c r="A237">
        <f t="shared" si="13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4"/>
        <v>CG_B_37-39</v>
      </c>
      <c r="J237" s="2" t="s">
        <v>1435</v>
      </c>
      <c r="K237" t="str">
        <f t="shared" si="9"/>
        <v>Model Number Observation (Companion Guide) 2.16.840.1.113883.10.20.22.4.317 CONF:4437-3412;CONF:4437-3414;CONF:4437-3415;CONF:4437-3413;CONF:4437-3416;CONF:4437-3417;CONF:4437-3418;CONF:4437-3419;CONF:4437-3420;</v>
      </c>
      <c r="M237" t="str">
        <f t="shared" si="10"/>
        <v>{ id:236, template_type:'Other', name:'Model Number Observation (Companion Guide) [2.16.840.1.113883.10.20.22.4.317[CG_B_37-39', name2:'Model Number Observation (Companion Guide)', template:'2.16.840.1.113883.10.20.22.4.317', pageStart:1137, pages:'CG_B_37-39', search:'Model Number Observation (Companion Guide) 2.16.840.1.113883.10.20.22.4.317 CONF:4437-3412;CONF:4437-3414;CONF:4437-3415;CONF:4437-3413;CONF:4437-3416;CONF:4437-3417;CONF:4437-3418;CONF:4437-3419;CONF:4437-3420;' },</v>
      </c>
    </row>
    <row r="238" spans="1:13" x14ac:dyDescent="0.25">
      <c r="A238">
        <f t="shared" si="13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4"/>
        <v>CG_B_39-41</v>
      </c>
      <c r="J238" s="2" t="s">
        <v>1436</v>
      </c>
      <c r="K238" t="str">
        <f t="shared" si="9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238" t="str">
        <f t="shared" si="10"/>
        <v>{ id:237, template_type:'Other', name:'MRI Safety Observation (Companion Guide) [2.16.840.1.113883.10.20.22.4.318[CG_B_39-41', name2:'MRI Safety Observation (Companion Guide)', template:'2.16.840.1.113883.10.20.22.4.318', pageStart:1139, pages:'CG_B_39-41', search:'MRI Safety Observation (Companion Guide) 2.16.840.1.113883.10.20.22.4.318 CONF:4437-3469;CONF:4437-3471;CONF:4437-3472;CONF:4437-3470;CONF:4437-3473;CONF:4437-3474;CONF:4437-3475;CONF:4437-3476;CONF:4437-3477;CONF:4437-3478;CONF:4437-3479;CONF:4437-3537;' },</v>
      </c>
    </row>
    <row r="239" spans="1:13" x14ac:dyDescent="0.25">
      <c r="A239">
        <f t="shared" si="13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4"/>
        <v>CG_B_41-43</v>
      </c>
      <c r="J239" s="2" t="s">
        <v>1437</v>
      </c>
      <c r="K239" t="str">
        <f t="shared" si="9"/>
        <v>Serial Number Observation (Companion Guide) 2.16.840.1.113883.10.20.22.4.319 CONF:4437-3373;CONF:4437-3377;CONF:4437-3368;CONF:4437-3374;CONF:4437-3378;CONF:4437-3369;CONF:4437-3370;CONF:4437-3379;CONF:4437-3372;</v>
      </c>
      <c r="M239" t="str">
        <f t="shared" si="10"/>
        <v>{ id:238, template_type:'Other', name:'Serial Number Observation (Companion Guide) [2.16.840.1.113883.10.20.22.4.319[CG_B_41-43', name2:'Serial Number Observation (Companion Guide)', template:'2.16.840.1.113883.10.20.22.4.319', pageStart:1141, pages:'CG_B_41-43', search:'Serial Number Observation (Companion Guide) 2.16.840.1.113883.10.20.22.4.319 CONF:4437-3373;CONF:4437-3377;CONF:4437-3368;CONF:4437-3374;CONF:4437-3378;CONF:4437-3369;CONF:4437-3370;CONF:4437-3379;CONF:4437-3372;' },</v>
      </c>
    </row>
    <row r="240" spans="1:13" x14ac:dyDescent="0.25">
      <c r="A240">
        <f t="shared" si="13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J240" t="s">
        <v>1287</v>
      </c>
      <c r="K240" t="str">
        <f t="shared" si="9"/>
        <v>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0" t="str">
        <f t="shared" si="10"/>
        <v>{ id:239, template_type:'Other', name:'Author Provenance (Companion Guide) [2.16.840.1.113883.10.20.22.5.6[CG_C_5-7', name2:'Author Provenance (Companion Guide)', template:'2.16.840.1.113883.10.20.22.5.6', pageStart:1205, pages:'CG_C_5-7', search:'Author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</sheetData>
  <sortState xmlns:xlrd2="http://schemas.microsoft.com/office/spreadsheetml/2017/richdata2" ref="B2:L216">
    <sortCondition ref="C2:C216"/>
  </sortState>
  <hyperlinks>
    <hyperlink ref="J227" r:id="rId1" xr:uid="{21591554-39AB-4BC4-8C6B-576EF6A4D7B9}"/>
    <hyperlink ref="J228" r:id="rId2" xr:uid="{3DE1F550-7EFB-48FC-AF6B-12C7E727A1EF}"/>
    <hyperlink ref="J229" r:id="rId3" xr:uid="{DEB48ABA-FC0F-4625-AC85-615D08279824}"/>
    <hyperlink ref="J230" r:id="rId4" xr:uid="{F2C2171D-95E9-4BFD-8CBA-4AF96BBA4873}"/>
    <hyperlink ref="J231" r:id="rId5" xr:uid="{2A2F5F15-00B4-432D-95C3-DE4500058299}"/>
    <hyperlink ref="J232" r:id="rId6" xr:uid="{44D0DB1A-B8E5-4BB7-BBE9-B808B248C621}"/>
    <hyperlink ref="J233" r:id="rId7" xr:uid="{331AEF40-5682-41D7-9D34-92B9F1CD04B4}"/>
    <hyperlink ref="J234" r:id="rId8" xr:uid="{D339A64D-3D41-4F29-834A-6BD182997237}"/>
    <hyperlink ref="J235" r:id="rId9" xr:uid="{6D2F2928-21B8-4B88-9431-936F53EBBA25}"/>
    <hyperlink ref="J236" r:id="rId10" xr:uid="{D30A3D92-2670-4CA0-A1BD-3CBE6D77B916}"/>
    <hyperlink ref="J237" r:id="rId11" xr:uid="{13B9E5A7-3B56-4BAC-B0F1-5917303FBA94}"/>
    <hyperlink ref="J238" r:id="rId12" xr:uid="{A475C5B9-1C5E-46BD-B27F-CB40CD2B0CEA}"/>
    <hyperlink ref="J239" r:id="rId13" xr:uid="{8A210675-B99C-4719-B9D9-12AA4D27A293}"/>
    <hyperlink ref="J217" r:id="rId14" xr:uid="{530781B5-E54A-4A1D-8FE1-BA22BEB5E2D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 s="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 s="3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 s="3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 s="3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 s="3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 s="3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 s="3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 s="3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 s="3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 s="3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 s="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 s="3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 s="3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 s="3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 s="3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 s="3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 s="3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 s="3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 s="3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 s="3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 s="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 s="3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 s="3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 s="3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 s="3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 s="3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 s="3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 s="3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 s="3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 s="3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 s="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 s="3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 s="3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 s="3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 s="3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 s="3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 s="3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 s="3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 s="3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 s="3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 s="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 s="3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 s="3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 s="3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 s="3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 s="3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 s="3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 s="3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 s="3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 s="3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 s="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 s="3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 s="3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 s="3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 s="3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 s="3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 s="3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 s="3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 s="3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 s="3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 s="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 s="3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 s="3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 s="3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 s="3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 s="3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 s="3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 s="3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 s="3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 s="3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 s="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 s="3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 s="3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 s="3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 s="3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 s="3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 s="3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 s="3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 s="3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 s="3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 s="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 s="3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 s="3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 s="3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 s="3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 s="3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 s="3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 s="3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 s="3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 s="3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 s="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 s="3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 s="3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 s="3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 s="3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 s="3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 s="3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 s="3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 s="3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 s="3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 s="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 s="3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 s="3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 s="3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 s="3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 s="3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 s="3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 s="3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 s="3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 s="3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 s="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 s="3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 s="3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 s="3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 s="3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 s="3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 s="3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 s="3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 s="3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 s="3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 s="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 s="3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 s="3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 s="3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 s="3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 s="3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 s="3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 s="3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 s="3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 s="3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 s="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 s="3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 s="3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 s="3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 s="3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 s="3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 s="3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 s="3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 s="3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 s="3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 s="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 s="3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 s="3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 s="3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 s="3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 s="3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 s="3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 s="3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 s="3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 s="3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 s="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 s="3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 s="3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 s="3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 s="3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 s="3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 s="3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 s="3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 s="3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 s="3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 s="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 s="3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 s="3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 s="3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 s="3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 s="3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 s="3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 s="3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 s="3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 s="3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 s="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 s="3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 s="3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 s="3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 s="3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 s="3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 s="3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 s="3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 s="3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 s="3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 s="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 s="3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 s="3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 s="3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 s="3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 s="3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 s="3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 s="3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 s="3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 s="3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 s="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 s="3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 s="3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 s="3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 s="3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 s="3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 s="3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 s="3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 s="3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 s="3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 s="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 s="3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 s="3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 s="3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 s="3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 s="3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 s="3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 s="3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 s="3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 s="3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 s="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 s="3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 s="3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app_b</vt:lpstr>
      <vt:lpstr>cda_search</vt:lpstr>
      <vt:lpstr>pub_releases_dates</vt:lpstr>
      <vt:lpstr>Sheet1</vt:lpstr>
      <vt:lpstr>2022_New_Pages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DAmore</cp:lastModifiedBy>
  <dcterms:created xsi:type="dcterms:W3CDTF">2020-12-28T16:00:36Z</dcterms:created>
  <dcterms:modified xsi:type="dcterms:W3CDTF">2023-07-13T14:32:48Z</dcterms:modified>
</cp:coreProperties>
</file>