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of correct guesses" sheetId="1" r:id="rId4"/>
    <sheet state="visible" name="a" sheetId="2" r:id="rId5"/>
    <sheet state="visible" name="b" sheetId="3" r:id="rId6"/>
    <sheet state="visible" name="c" sheetId="4" r:id="rId7"/>
    <sheet state="visible" name="d" sheetId="5" r:id="rId8"/>
    <sheet state="visible" name="e" sheetId="6" r:id="rId9"/>
    <sheet state="visible" name="f" sheetId="7" r:id="rId10"/>
    <sheet state="visible" name="g" sheetId="8" r:id="rId11"/>
    <sheet state="visible" name="h" sheetId="9" r:id="rId12"/>
    <sheet state="visible" name="i" sheetId="10" r:id="rId13"/>
    <sheet state="visible" name="j" sheetId="11" r:id="rId14"/>
    <sheet state="visible" name="k" sheetId="12" r:id="rId15"/>
    <sheet state="visible" name="l" sheetId="13" r:id="rId16"/>
    <sheet state="visible" name="m" sheetId="14" r:id="rId17"/>
    <sheet state="visible" name="n" sheetId="15" r:id="rId18"/>
    <sheet state="visible" name="o" sheetId="16" r:id="rId19"/>
    <sheet state="visible" name="p" sheetId="17" r:id="rId20"/>
    <sheet state="visible" name="q" sheetId="18" r:id="rId21"/>
    <sheet state="visible" name="r" sheetId="19" r:id="rId22"/>
    <sheet state="visible" name="s" sheetId="20" r:id="rId23"/>
    <sheet state="visible" name="t" sheetId="21" r:id="rId24"/>
    <sheet state="visible" name="u" sheetId="22" r:id="rId25"/>
    <sheet state="visible" name="v" sheetId="23" r:id="rId26"/>
    <sheet state="visible" name="w" sheetId="24" r:id="rId27"/>
    <sheet state="visible" name="x" sheetId="25" r:id="rId28"/>
    <sheet state="visible" name="y" sheetId="26" r:id="rId29"/>
    <sheet state="visible" name="z" sheetId="27" r:id="rId30"/>
  </sheets>
  <definedNames/>
  <calcPr/>
  <extLst>
    <ext uri="GoogleSheetsCustomDataVersion1">
      <go:sheetsCustomData xmlns:go="http://customooxmlschemas.google.com/" r:id="rId31" roundtripDataSignature="AMtx7mh44KcDhwjKistw91Ca+T/iEjUaeQ=="/>
    </ext>
  </extLst>
</workbook>
</file>

<file path=xl/sharedStrings.xml><?xml version="1.0" encoding="utf-8"?>
<sst xmlns="http://schemas.openxmlformats.org/spreadsheetml/2006/main" count="836" uniqueCount="41">
  <si>
    <t>Label</t>
  </si>
  <si>
    <t>1 thick</t>
  </si>
  <si>
    <t>2 thick</t>
  </si>
  <si>
    <t>3 thick</t>
  </si>
  <si>
    <t>test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</si>
  <si>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</si>
  <si>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</si>
  <si>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</si>
  <si>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</si>
  <si>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</si>
  <si>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</si>
  <si>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</si>
  <si>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</si>
  <si>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</si>
  <si>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</si>
  <si>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</si>
  <si>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</si>
  <si>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</si>
  <si>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</si>
  <si>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</si>
  <si>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</si>
  <si>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</si>
  <si>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</si>
  <si>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</si>
  <si>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</si>
  <si>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</si>
  <si>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</si>
  <si>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</si>
  <si>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</si>
  <si>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</si>
  <si>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</si>
  <si>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Sum</t>
  </si>
  <si>
    <t>Total # of photos</t>
  </si>
  <si>
    <t>Part that was guessed correctly</t>
  </si>
  <si>
    <t>Z-score</t>
  </si>
  <si>
    <t>p (two sided)</t>
  </si>
  <si>
    <t>less than 0,004</t>
  </si>
  <si>
    <t>Conclusion</t>
  </si>
  <si>
    <t>Not good enough</t>
  </si>
  <si>
    <t>Chance of correct guessing</t>
  </si>
  <si>
    <t>VERGELIJKEN(MAX(B2:B27); B2:B27; 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</si>
</sst>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  <font>
      <color rgb="FFFFFFFF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customschemas.google.com/relationships/workbookmetadata" Target="metadata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'Average of correct guesses'!$A$38</c:f>
            </c:strRef>
          </c:tx>
          <c:spPr>
            <a:solidFill>
              <a:schemeClr val="accent1"/>
            </a:solidFill>
          </c:spPr>
          <c:cat>
            <c:strRef>
              <c:f>'Average of correct guesses'!$B$37:$H$37</c:f>
            </c:strRef>
          </c:cat>
          <c:val>
            <c:numRef>
              <c:f>'Average of correct guesses'!$B$38:$H$38</c:f>
            </c:numRef>
          </c:val>
        </c:ser>
        <c:axId val="1725975491"/>
        <c:axId val="74848293"/>
      </c:barChart>
      <c:catAx>
        <c:axId val="1725975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Certain datasets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4848293"/>
      </c:catAx>
      <c:valAx>
        <c:axId val="74848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Part of correct guesses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25975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i!$B$1</c:f>
            </c:strRef>
          </c:tx>
          <c:spPr>
            <a:solidFill>
              <a:schemeClr val="accent1"/>
            </a:solidFill>
          </c:spPr>
          <c:cat>
            <c:strRef>
              <c:f>i!$A$2:$A$27</c:f>
            </c:strRef>
          </c:cat>
          <c:val>
            <c:numRef>
              <c:f>i!$B$2:$B$27</c:f>
            </c:numRef>
          </c:val>
        </c:ser>
        <c:ser>
          <c:idx val="1"/>
          <c:order val="1"/>
          <c:tx>
            <c:strRef>
              <c:f>i!$C$1</c:f>
            </c:strRef>
          </c:tx>
          <c:spPr>
            <a:solidFill>
              <a:schemeClr val="accent2"/>
            </a:solidFill>
          </c:spPr>
          <c:cat>
            <c:strRef>
              <c:f>i!$A$2:$A$27</c:f>
            </c:strRef>
          </c:cat>
          <c:val>
            <c:numRef>
              <c:f>i!$C$2:$C$27</c:f>
            </c:numRef>
          </c:val>
        </c:ser>
        <c:ser>
          <c:idx val="2"/>
          <c:order val="2"/>
          <c:tx>
            <c:strRef>
              <c:f>i!$D$1</c:f>
            </c:strRef>
          </c:tx>
          <c:spPr>
            <a:solidFill>
              <a:schemeClr val="accent3"/>
            </a:solidFill>
          </c:spPr>
          <c:cat>
            <c:strRef>
              <c:f>i!$A$2:$A$27</c:f>
            </c:strRef>
          </c:cat>
          <c:val>
            <c:numRef>
              <c:f>i!$D$2:$D$27</c:f>
            </c:numRef>
          </c:val>
        </c:ser>
        <c:ser>
          <c:idx val="3"/>
          <c:order val="3"/>
          <c:tx>
            <c:strRef>
              <c:f>i!$E$1</c:f>
            </c:strRef>
          </c:tx>
          <c:spPr>
            <a:solidFill>
              <a:schemeClr val="accent4"/>
            </a:solidFill>
          </c:spPr>
          <c:cat>
            <c:strRef>
              <c:f>i!$A$2:$A$27</c:f>
            </c:strRef>
          </c:cat>
          <c:val>
            <c:numRef>
              <c:f>i!$E$2:$E$27</c:f>
            </c:numRef>
          </c:val>
        </c:ser>
        <c:ser>
          <c:idx val="4"/>
          <c:order val="4"/>
          <c:tx>
            <c:strRef>
              <c:f>i!$F$1</c:f>
            </c:strRef>
          </c:tx>
          <c:spPr>
            <a:solidFill>
              <a:schemeClr val="accent5"/>
            </a:solidFill>
          </c:spPr>
          <c:cat>
            <c:strRef>
              <c:f>i!$A$2:$A$27</c:f>
            </c:strRef>
          </c:cat>
          <c:val>
            <c:numRef>
              <c:f>i!$F$2:$F$27</c:f>
            </c:numRef>
          </c:val>
        </c:ser>
        <c:ser>
          <c:idx val="5"/>
          <c:order val="5"/>
          <c:tx>
            <c:strRef>
              <c:f>i!$G$1</c:f>
            </c:strRef>
          </c:tx>
          <c:spPr>
            <a:solidFill>
              <a:schemeClr val="accent6"/>
            </a:solidFill>
          </c:spPr>
          <c:cat>
            <c:strRef>
              <c:f>i!$A$2:$A$27</c:f>
            </c:strRef>
          </c:cat>
          <c:val>
            <c:numRef>
              <c:f>i!$G$2:$G$27</c:f>
            </c:numRef>
          </c:val>
        </c:ser>
        <c:ser>
          <c:idx val="6"/>
          <c:order val="6"/>
          <c:tx>
            <c:strRef>
              <c:f>i!$H$1</c:f>
            </c:strRef>
          </c:tx>
          <c:spPr>
            <a:solidFill>
              <a:schemeClr val="accent1"/>
            </a:solidFill>
          </c:spPr>
          <c:cat>
            <c:strRef>
              <c:f>i!$A$2:$A$27</c:f>
            </c:strRef>
          </c:cat>
          <c:val>
            <c:numRef>
              <c:f>i!$H$2:$H$27</c:f>
            </c:numRef>
          </c:val>
        </c:ser>
        <c:axId val="557316737"/>
        <c:axId val="287060325"/>
      </c:barChart>
      <c:catAx>
        <c:axId val="557316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7060325"/>
      </c:catAx>
      <c:valAx>
        <c:axId val="287060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73167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j!$B$1</c:f>
            </c:strRef>
          </c:tx>
          <c:spPr>
            <a:solidFill>
              <a:schemeClr val="accent1"/>
            </a:solidFill>
          </c:spPr>
          <c:cat>
            <c:strRef>
              <c:f>j!$A$2:$A$27</c:f>
            </c:strRef>
          </c:cat>
          <c:val>
            <c:numRef>
              <c:f>j!$B$2:$B$27</c:f>
            </c:numRef>
          </c:val>
        </c:ser>
        <c:ser>
          <c:idx val="1"/>
          <c:order val="1"/>
          <c:tx>
            <c:strRef>
              <c:f>j!$C$1</c:f>
            </c:strRef>
          </c:tx>
          <c:spPr>
            <a:solidFill>
              <a:schemeClr val="accent2"/>
            </a:solidFill>
          </c:spPr>
          <c:cat>
            <c:strRef>
              <c:f>j!$A$2:$A$27</c:f>
            </c:strRef>
          </c:cat>
          <c:val>
            <c:numRef>
              <c:f>j!$C$2:$C$27</c:f>
            </c:numRef>
          </c:val>
        </c:ser>
        <c:ser>
          <c:idx val="2"/>
          <c:order val="2"/>
          <c:tx>
            <c:strRef>
              <c:f>j!$D$1</c:f>
            </c:strRef>
          </c:tx>
          <c:spPr>
            <a:solidFill>
              <a:schemeClr val="accent3"/>
            </a:solidFill>
          </c:spPr>
          <c:cat>
            <c:strRef>
              <c:f>j!$A$2:$A$27</c:f>
            </c:strRef>
          </c:cat>
          <c:val>
            <c:numRef>
              <c:f>j!$D$2:$D$27</c:f>
            </c:numRef>
          </c:val>
        </c:ser>
        <c:ser>
          <c:idx val="3"/>
          <c:order val="3"/>
          <c:tx>
            <c:strRef>
              <c:f>j!$E$1</c:f>
            </c:strRef>
          </c:tx>
          <c:spPr>
            <a:solidFill>
              <a:schemeClr val="accent4"/>
            </a:solidFill>
          </c:spPr>
          <c:cat>
            <c:strRef>
              <c:f>j!$A$2:$A$27</c:f>
            </c:strRef>
          </c:cat>
          <c:val>
            <c:numRef>
              <c:f>j!$E$2:$E$27</c:f>
            </c:numRef>
          </c:val>
        </c:ser>
        <c:ser>
          <c:idx val="4"/>
          <c:order val="4"/>
          <c:tx>
            <c:strRef>
              <c:f>j!$F$1</c:f>
            </c:strRef>
          </c:tx>
          <c:spPr>
            <a:solidFill>
              <a:schemeClr val="accent5"/>
            </a:solidFill>
          </c:spPr>
          <c:cat>
            <c:strRef>
              <c:f>j!$A$2:$A$27</c:f>
            </c:strRef>
          </c:cat>
          <c:val>
            <c:numRef>
              <c:f>j!$F$2:$F$27</c:f>
            </c:numRef>
          </c:val>
        </c:ser>
        <c:ser>
          <c:idx val="5"/>
          <c:order val="5"/>
          <c:tx>
            <c:strRef>
              <c:f>j!$G$1</c:f>
            </c:strRef>
          </c:tx>
          <c:spPr>
            <a:solidFill>
              <a:schemeClr val="accent6"/>
            </a:solidFill>
          </c:spPr>
          <c:cat>
            <c:strRef>
              <c:f>j!$A$2:$A$27</c:f>
            </c:strRef>
          </c:cat>
          <c:val>
            <c:numRef>
              <c:f>j!$G$2:$G$27</c:f>
            </c:numRef>
          </c:val>
        </c:ser>
        <c:ser>
          <c:idx val="6"/>
          <c:order val="6"/>
          <c:tx>
            <c:strRef>
              <c:f>j!$H$1</c:f>
            </c:strRef>
          </c:tx>
          <c:spPr>
            <a:solidFill>
              <a:schemeClr val="accent1"/>
            </a:solidFill>
          </c:spPr>
          <c:cat>
            <c:strRef>
              <c:f>j!$A$2:$A$27</c:f>
            </c:strRef>
          </c:cat>
          <c:val>
            <c:numRef>
              <c:f>j!$H$2:$H$27</c:f>
            </c:numRef>
          </c:val>
        </c:ser>
        <c:axId val="501034445"/>
        <c:axId val="1239194109"/>
      </c:barChart>
      <c:catAx>
        <c:axId val="501034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9194109"/>
      </c:catAx>
      <c:valAx>
        <c:axId val="1239194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10344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k!$B$1</c:f>
            </c:strRef>
          </c:tx>
          <c:spPr>
            <a:solidFill>
              <a:schemeClr val="accent1"/>
            </a:solidFill>
          </c:spPr>
          <c:cat>
            <c:strRef>
              <c:f>k!$A$2:$A$27</c:f>
            </c:strRef>
          </c:cat>
          <c:val>
            <c:numRef>
              <c:f>k!$B$2:$B$27</c:f>
            </c:numRef>
          </c:val>
        </c:ser>
        <c:ser>
          <c:idx val="1"/>
          <c:order val="1"/>
          <c:tx>
            <c:strRef>
              <c:f>k!$C$1</c:f>
            </c:strRef>
          </c:tx>
          <c:spPr>
            <a:solidFill>
              <a:schemeClr val="accent2"/>
            </a:solidFill>
          </c:spPr>
          <c:cat>
            <c:strRef>
              <c:f>k!$A$2:$A$27</c:f>
            </c:strRef>
          </c:cat>
          <c:val>
            <c:numRef>
              <c:f>k!$C$2:$C$27</c:f>
            </c:numRef>
          </c:val>
        </c:ser>
        <c:ser>
          <c:idx val="2"/>
          <c:order val="2"/>
          <c:tx>
            <c:strRef>
              <c:f>k!$D$1</c:f>
            </c:strRef>
          </c:tx>
          <c:spPr>
            <a:solidFill>
              <a:schemeClr val="accent3"/>
            </a:solidFill>
          </c:spPr>
          <c:cat>
            <c:strRef>
              <c:f>k!$A$2:$A$27</c:f>
            </c:strRef>
          </c:cat>
          <c:val>
            <c:numRef>
              <c:f>k!$D$2:$D$27</c:f>
            </c:numRef>
          </c:val>
        </c:ser>
        <c:ser>
          <c:idx val="3"/>
          <c:order val="3"/>
          <c:tx>
            <c:strRef>
              <c:f>k!$E$1</c:f>
            </c:strRef>
          </c:tx>
          <c:spPr>
            <a:solidFill>
              <a:schemeClr val="accent4"/>
            </a:solidFill>
          </c:spPr>
          <c:cat>
            <c:strRef>
              <c:f>k!$A$2:$A$27</c:f>
            </c:strRef>
          </c:cat>
          <c:val>
            <c:numRef>
              <c:f>k!$E$2:$E$27</c:f>
            </c:numRef>
          </c:val>
        </c:ser>
        <c:ser>
          <c:idx val="4"/>
          <c:order val="4"/>
          <c:tx>
            <c:strRef>
              <c:f>k!$F$1</c:f>
            </c:strRef>
          </c:tx>
          <c:spPr>
            <a:solidFill>
              <a:schemeClr val="accent5"/>
            </a:solidFill>
          </c:spPr>
          <c:cat>
            <c:strRef>
              <c:f>k!$A$2:$A$27</c:f>
            </c:strRef>
          </c:cat>
          <c:val>
            <c:numRef>
              <c:f>k!$F$2:$F$27</c:f>
            </c:numRef>
          </c:val>
        </c:ser>
        <c:ser>
          <c:idx val="5"/>
          <c:order val="5"/>
          <c:tx>
            <c:strRef>
              <c:f>k!$G$1</c:f>
            </c:strRef>
          </c:tx>
          <c:spPr>
            <a:solidFill>
              <a:schemeClr val="accent6"/>
            </a:solidFill>
          </c:spPr>
          <c:cat>
            <c:strRef>
              <c:f>k!$A$2:$A$27</c:f>
            </c:strRef>
          </c:cat>
          <c:val>
            <c:numRef>
              <c:f>k!$G$2:$G$27</c:f>
            </c:numRef>
          </c:val>
        </c:ser>
        <c:ser>
          <c:idx val="6"/>
          <c:order val="6"/>
          <c:tx>
            <c:strRef>
              <c:f>k!$H$1</c:f>
            </c:strRef>
          </c:tx>
          <c:spPr>
            <a:solidFill>
              <a:schemeClr val="accent1"/>
            </a:solidFill>
          </c:spPr>
          <c:cat>
            <c:strRef>
              <c:f>k!$A$2:$A$27</c:f>
            </c:strRef>
          </c:cat>
          <c:val>
            <c:numRef>
              <c:f>k!$H$2:$H$27</c:f>
            </c:numRef>
          </c:val>
        </c:ser>
        <c:axId val="1099394317"/>
        <c:axId val="274819408"/>
      </c:barChart>
      <c:catAx>
        <c:axId val="1099394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4819408"/>
      </c:catAx>
      <c:valAx>
        <c:axId val="27481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939431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l!$B$1</c:f>
            </c:strRef>
          </c:tx>
          <c:spPr>
            <a:solidFill>
              <a:schemeClr val="accent1"/>
            </a:solidFill>
          </c:spPr>
          <c:cat>
            <c:strRef>
              <c:f>l!$A$2:$A$27</c:f>
            </c:strRef>
          </c:cat>
          <c:val>
            <c:numRef>
              <c:f>l!$B$2:$B$27</c:f>
            </c:numRef>
          </c:val>
        </c:ser>
        <c:ser>
          <c:idx val="1"/>
          <c:order val="1"/>
          <c:tx>
            <c:strRef>
              <c:f>l!$C$1</c:f>
            </c:strRef>
          </c:tx>
          <c:spPr>
            <a:solidFill>
              <a:schemeClr val="accent2"/>
            </a:solidFill>
          </c:spPr>
          <c:cat>
            <c:strRef>
              <c:f>l!$A$2:$A$27</c:f>
            </c:strRef>
          </c:cat>
          <c:val>
            <c:numRef>
              <c:f>l!$C$2:$C$27</c:f>
            </c:numRef>
          </c:val>
        </c:ser>
        <c:ser>
          <c:idx val="2"/>
          <c:order val="2"/>
          <c:tx>
            <c:strRef>
              <c:f>l!$D$1</c:f>
            </c:strRef>
          </c:tx>
          <c:spPr>
            <a:solidFill>
              <a:schemeClr val="accent3"/>
            </a:solidFill>
          </c:spPr>
          <c:cat>
            <c:strRef>
              <c:f>l!$A$2:$A$27</c:f>
            </c:strRef>
          </c:cat>
          <c:val>
            <c:numRef>
              <c:f>l!$D$2:$D$27</c:f>
            </c:numRef>
          </c:val>
        </c:ser>
        <c:ser>
          <c:idx val="3"/>
          <c:order val="3"/>
          <c:tx>
            <c:strRef>
              <c:f>l!$E$1</c:f>
            </c:strRef>
          </c:tx>
          <c:spPr>
            <a:solidFill>
              <a:schemeClr val="accent4"/>
            </a:solidFill>
          </c:spPr>
          <c:cat>
            <c:strRef>
              <c:f>l!$A$2:$A$27</c:f>
            </c:strRef>
          </c:cat>
          <c:val>
            <c:numRef>
              <c:f>l!$E$2:$E$27</c:f>
            </c:numRef>
          </c:val>
        </c:ser>
        <c:ser>
          <c:idx val="4"/>
          <c:order val="4"/>
          <c:tx>
            <c:strRef>
              <c:f>l!$F$1</c:f>
            </c:strRef>
          </c:tx>
          <c:spPr>
            <a:solidFill>
              <a:schemeClr val="accent5"/>
            </a:solidFill>
          </c:spPr>
          <c:cat>
            <c:strRef>
              <c:f>l!$A$2:$A$27</c:f>
            </c:strRef>
          </c:cat>
          <c:val>
            <c:numRef>
              <c:f>l!$F$2:$F$27</c:f>
            </c:numRef>
          </c:val>
        </c:ser>
        <c:ser>
          <c:idx val="5"/>
          <c:order val="5"/>
          <c:tx>
            <c:strRef>
              <c:f>l!$G$1</c:f>
            </c:strRef>
          </c:tx>
          <c:spPr>
            <a:solidFill>
              <a:schemeClr val="accent6"/>
            </a:solidFill>
          </c:spPr>
          <c:cat>
            <c:strRef>
              <c:f>l!$A$2:$A$27</c:f>
            </c:strRef>
          </c:cat>
          <c:val>
            <c:numRef>
              <c:f>l!$G$2:$G$27</c:f>
            </c:numRef>
          </c:val>
        </c:ser>
        <c:ser>
          <c:idx val="6"/>
          <c:order val="6"/>
          <c:tx>
            <c:strRef>
              <c:f>l!$H$1</c:f>
            </c:strRef>
          </c:tx>
          <c:spPr>
            <a:solidFill>
              <a:schemeClr val="accent1"/>
            </a:solidFill>
          </c:spPr>
          <c:cat>
            <c:strRef>
              <c:f>l!$A$2:$A$27</c:f>
            </c:strRef>
          </c:cat>
          <c:val>
            <c:numRef>
              <c:f>l!$H$2:$H$27</c:f>
            </c:numRef>
          </c:val>
        </c:ser>
        <c:axId val="1585565693"/>
        <c:axId val="1031456402"/>
      </c:barChart>
      <c:catAx>
        <c:axId val="158556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1456402"/>
      </c:catAx>
      <c:valAx>
        <c:axId val="1031456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55656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m!$B$1</c:f>
            </c:strRef>
          </c:tx>
          <c:spPr>
            <a:solidFill>
              <a:schemeClr val="accent1"/>
            </a:solidFill>
          </c:spPr>
          <c:cat>
            <c:strRef>
              <c:f>m!$A$2:$A$27</c:f>
            </c:strRef>
          </c:cat>
          <c:val>
            <c:numRef>
              <c:f>m!$B$2:$B$27</c:f>
            </c:numRef>
          </c:val>
        </c:ser>
        <c:ser>
          <c:idx val="1"/>
          <c:order val="1"/>
          <c:tx>
            <c:strRef>
              <c:f>m!$C$1</c:f>
            </c:strRef>
          </c:tx>
          <c:spPr>
            <a:solidFill>
              <a:schemeClr val="accent2"/>
            </a:solidFill>
          </c:spPr>
          <c:cat>
            <c:strRef>
              <c:f>m!$A$2:$A$27</c:f>
            </c:strRef>
          </c:cat>
          <c:val>
            <c:numRef>
              <c:f>m!$C$2:$C$27</c:f>
            </c:numRef>
          </c:val>
        </c:ser>
        <c:ser>
          <c:idx val="2"/>
          <c:order val="2"/>
          <c:tx>
            <c:strRef>
              <c:f>m!$D$1</c:f>
            </c:strRef>
          </c:tx>
          <c:spPr>
            <a:solidFill>
              <a:schemeClr val="accent3"/>
            </a:solidFill>
          </c:spPr>
          <c:cat>
            <c:strRef>
              <c:f>m!$A$2:$A$27</c:f>
            </c:strRef>
          </c:cat>
          <c:val>
            <c:numRef>
              <c:f>m!$D$2:$D$27</c:f>
            </c:numRef>
          </c:val>
        </c:ser>
        <c:ser>
          <c:idx val="3"/>
          <c:order val="3"/>
          <c:tx>
            <c:strRef>
              <c:f>m!$E$1</c:f>
            </c:strRef>
          </c:tx>
          <c:spPr>
            <a:solidFill>
              <a:schemeClr val="accent4"/>
            </a:solidFill>
          </c:spPr>
          <c:cat>
            <c:strRef>
              <c:f>m!$A$2:$A$27</c:f>
            </c:strRef>
          </c:cat>
          <c:val>
            <c:numRef>
              <c:f>m!$E$2:$E$27</c:f>
            </c:numRef>
          </c:val>
        </c:ser>
        <c:ser>
          <c:idx val="4"/>
          <c:order val="4"/>
          <c:tx>
            <c:strRef>
              <c:f>m!$F$1</c:f>
            </c:strRef>
          </c:tx>
          <c:spPr>
            <a:solidFill>
              <a:schemeClr val="accent5"/>
            </a:solidFill>
          </c:spPr>
          <c:cat>
            <c:strRef>
              <c:f>m!$A$2:$A$27</c:f>
            </c:strRef>
          </c:cat>
          <c:val>
            <c:numRef>
              <c:f>m!$F$2:$F$27</c:f>
            </c:numRef>
          </c:val>
        </c:ser>
        <c:ser>
          <c:idx val="5"/>
          <c:order val="5"/>
          <c:tx>
            <c:strRef>
              <c:f>m!$G$1</c:f>
            </c:strRef>
          </c:tx>
          <c:spPr>
            <a:solidFill>
              <a:schemeClr val="accent6"/>
            </a:solidFill>
          </c:spPr>
          <c:cat>
            <c:strRef>
              <c:f>m!$A$2:$A$27</c:f>
            </c:strRef>
          </c:cat>
          <c:val>
            <c:numRef>
              <c:f>m!$G$2:$G$27</c:f>
            </c:numRef>
          </c:val>
        </c:ser>
        <c:ser>
          <c:idx val="6"/>
          <c:order val="6"/>
          <c:tx>
            <c:strRef>
              <c:f>m!$H$1</c:f>
            </c:strRef>
          </c:tx>
          <c:spPr>
            <a:solidFill>
              <a:schemeClr val="accent1"/>
            </a:solidFill>
          </c:spPr>
          <c:cat>
            <c:strRef>
              <c:f>m!$A$2:$A$27</c:f>
            </c:strRef>
          </c:cat>
          <c:val>
            <c:numRef>
              <c:f>m!$H$2:$H$27</c:f>
            </c:numRef>
          </c:val>
        </c:ser>
        <c:axId val="1607079271"/>
        <c:axId val="972822652"/>
      </c:barChart>
      <c:catAx>
        <c:axId val="1607079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2822652"/>
      </c:catAx>
      <c:valAx>
        <c:axId val="972822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70792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n!$B$1</c:f>
            </c:strRef>
          </c:tx>
          <c:spPr>
            <a:solidFill>
              <a:schemeClr val="accent1"/>
            </a:solidFill>
          </c:spPr>
          <c:cat>
            <c:strRef>
              <c:f>n!$A$2:$A$27</c:f>
            </c:strRef>
          </c:cat>
          <c:val>
            <c:numRef>
              <c:f>n!$B$2:$B$27</c:f>
            </c:numRef>
          </c:val>
        </c:ser>
        <c:ser>
          <c:idx val="1"/>
          <c:order val="1"/>
          <c:tx>
            <c:strRef>
              <c:f>n!$C$1</c:f>
            </c:strRef>
          </c:tx>
          <c:spPr>
            <a:solidFill>
              <a:schemeClr val="accent2"/>
            </a:solidFill>
          </c:spPr>
          <c:cat>
            <c:strRef>
              <c:f>n!$A$2:$A$27</c:f>
            </c:strRef>
          </c:cat>
          <c:val>
            <c:numRef>
              <c:f>n!$C$2:$C$27</c:f>
            </c:numRef>
          </c:val>
        </c:ser>
        <c:ser>
          <c:idx val="2"/>
          <c:order val="2"/>
          <c:tx>
            <c:strRef>
              <c:f>n!$D$1</c:f>
            </c:strRef>
          </c:tx>
          <c:spPr>
            <a:solidFill>
              <a:schemeClr val="accent3"/>
            </a:solidFill>
          </c:spPr>
          <c:cat>
            <c:strRef>
              <c:f>n!$A$2:$A$27</c:f>
            </c:strRef>
          </c:cat>
          <c:val>
            <c:numRef>
              <c:f>n!$D$2:$D$27</c:f>
            </c:numRef>
          </c:val>
        </c:ser>
        <c:ser>
          <c:idx val="3"/>
          <c:order val="3"/>
          <c:tx>
            <c:strRef>
              <c:f>n!$E$1</c:f>
            </c:strRef>
          </c:tx>
          <c:spPr>
            <a:solidFill>
              <a:schemeClr val="accent4"/>
            </a:solidFill>
          </c:spPr>
          <c:cat>
            <c:strRef>
              <c:f>n!$A$2:$A$27</c:f>
            </c:strRef>
          </c:cat>
          <c:val>
            <c:numRef>
              <c:f>n!$E$2:$E$27</c:f>
            </c:numRef>
          </c:val>
        </c:ser>
        <c:ser>
          <c:idx val="4"/>
          <c:order val="4"/>
          <c:tx>
            <c:strRef>
              <c:f>n!$F$1</c:f>
            </c:strRef>
          </c:tx>
          <c:spPr>
            <a:solidFill>
              <a:schemeClr val="accent5"/>
            </a:solidFill>
          </c:spPr>
          <c:cat>
            <c:strRef>
              <c:f>n!$A$2:$A$27</c:f>
            </c:strRef>
          </c:cat>
          <c:val>
            <c:numRef>
              <c:f>n!$F$2:$F$27</c:f>
            </c:numRef>
          </c:val>
        </c:ser>
        <c:ser>
          <c:idx val="5"/>
          <c:order val="5"/>
          <c:tx>
            <c:strRef>
              <c:f>n!$G$1</c:f>
            </c:strRef>
          </c:tx>
          <c:spPr>
            <a:solidFill>
              <a:schemeClr val="accent6"/>
            </a:solidFill>
          </c:spPr>
          <c:cat>
            <c:strRef>
              <c:f>n!$A$2:$A$27</c:f>
            </c:strRef>
          </c:cat>
          <c:val>
            <c:numRef>
              <c:f>n!$G$2:$G$27</c:f>
            </c:numRef>
          </c:val>
        </c:ser>
        <c:ser>
          <c:idx val="6"/>
          <c:order val="6"/>
          <c:tx>
            <c:strRef>
              <c:f>n!$H$1</c:f>
            </c:strRef>
          </c:tx>
          <c:spPr>
            <a:solidFill>
              <a:schemeClr val="accent1"/>
            </a:solidFill>
          </c:spPr>
          <c:cat>
            <c:strRef>
              <c:f>n!$A$2:$A$27</c:f>
            </c:strRef>
          </c:cat>
          <c:val>
            <c:numRef>
              <c:f>n!$H$2:$H$27</c:f>
            </c:numRef>
          </c:val>
        </c:ser>
        <c:axId val="2104908481"/>
        <c:axId val="1633467624"/>
      </c:barChart>
      <c:catAx>
        <c:axId val="2104908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3467624"/>
      </c:catAx>
      <c:valAx>
        <c:axId val="1633467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49084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o!$B$1</c:f>
            </c:strRef>
          </c:tx>
          <c:spPr>
            <a:solidFill>
              <a:schemeClr val="accent1"/>
            </a:solidFill>
          </c:spPr>
          <c:cat>
            <c:strRef>
              <c:f>o!$A$2:$A$27</c:f>
            </c:strRef>
          </c:cat>
          <c:val>
            <c:numRef>
              <c:f>o!$B$2:$B$27</c:f>
            </c:numRef>
          </c:val>
        </c:ser>
        <c:ser>
          <c:idx val="1"/>
          <c:order val="1"/>
          <c:tx>
            <c:strRef>
              <c:f>o!$C$1</c:f>
            </c:strRef>
          </c:tx>
          <c:spPr>
            <a:solidFill>
              <a:schemeClr val="accent2"/>
            </a:solidFill>
          </c:spPr>
          <c:cat>
            <c:strRef>
              <c:f>o!$A$2:$A$27</c:f>
            </c:strRef>
          </c:cat>
          <c:val>
            <c:numRef>
              <c:f>o!$C$2:$C$27</c:f>
            </c:numRef>
          </c:val>
        </c:ser>
        <c:ser>
          <c:idx val="2"/>
          <c:order val="2"/>
          <c:tx>
            <c:strRef>
              <c:f>o!$D$1</c:f>
            </c:strRef>
          </c:tx>
          <c:spPr>
            <a:solidFill>
              <a:schemeClr val="accent3"/>
            </a:solidFill>
          </c:spPr>
          <c:cat>
            <c:strRef>
              <c:f>o!$A$2:$A$27</c:f>
            </c:strRef>
          </c:cat>
          <c:val>
            <c:numRef>
              <c:f>o!$D$2:$D$27</c:f>
            </c:numRef>
          </c:val>
        </c:ser>
        <c:ser>
          <c:idx val="3"/>
          <c:order val="3"/>
          <c:tx>
            <c:strRef>
              <c:f>o!$E$1</c:f>
            </c:strRef>
          </c:tx>
          <c:spPr>
            <a:solidFill>
              <a:schemeClr val="accent4"/>
            </a:solidFill>
          </c:spPr>
          <c:cat>
            <c:strRef>
              <c:f>o!$A$2:$A$27</c:f>
            </c:strRef>
          </c:cat>
          <c:val>
            <c:numRef>
              <c:f>o!$E$2:$E$27</c:f>
            </c:numRef>
          </c:val>
        </c:ser>
        <c:ser>
          <c:idx val="4"/>
          <c:order val="4"/>
          <c:tx>
            <c:strRef>
              <c:f>o!$F$1</c:f>
            </c:strRef>
          </c:tx>
          <c:spPr>
            <a:solidFill>
              <a:schemeClr val="accent5"/>
            </a:solidFill>
          </c:spPr>
          <c:cat>
            <c:strRef>
              <c:f>o!$A$2:$A$27</c:f>
            </c:strRef>
          </c:cat>
          <c:val>
            <c:numRef>
              <c:f>o!$F$2:$F$27</c:f>
            </c:numRef>
          </c:val>
        </c:ser>
        <c:ser>
          <c:idx val="5"/>
          <c:order val="5"/>
          <c:tx>
            <c:strRef>
              <c:f>o!$G$1</c:f>
            </c:strRef>
          </c:tx>
          <c:spPr>
            <a:solidFill>
              <a:schemeClr val="accent6"/>
            </a:solidFill>
          </c:spPr>
          <c:cat>
            <c:strRef>
              <c:f>o!$A$2:$A$27</c:f>
            </c:strRef>
          </c:cat>
          <c:val>
            <c:numRef>
              <c:f>o!$G$2:$G$27</c:f>
            </c:numRef>
          </c:val>
        </c:ser>
        <c:ser>
          <c:idx val="6"/>
          <c:order val="6"/>
          <c:tx>
            <c:strRef>
              <c:f>o!$H$1</c:f>
            </c:strRef>
          </c:tx>
          <c:spPr>
            <a:solidFill>
              <a:schemeClr val="accent1"/>
            </a:solidFill>
          </c:spPr>
          <c:cat>
            <c:strRef>
              <c:f>o!$A$2:$A$27</c:f>
            </c:strRef>
          </c:cat>
          <c:val>
            <c:numRef>
              <c:f>o!$H$2:$H$27</c:f>
            </c:numRef>
          </c:val>
        </c:ser>
        <c:axId val="1550200569"/>
        <c:axId val="1770670117"/>
      </c:barChart>
      <c:catAx>
        <c:axId val="1550200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0670117"/>
      </c:catAx>
      <c:valAx>
        <c:axId val="177067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02005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p!$B$1</c:f>
            </c:strRef>
          </c:tx>
          <c:spPr>
            <a:solidFill>
              <a:schemeClr val="accent1"/>
            </a:solidFill>
          </c:spPr>
          <c:cat>
            <c:strRef>
              <c:f>p!$A$2:$A$27</c:f>
            </c:strRef>
          </c:cat>
          <c:val>
            <c:numRef>
              <c:f>p!$B$2:$B$27</c:f>
            </c:numRef>
          </c:val>
        </c:ser>
        <c:ser>
          <c:idx val="1"/>
          <c:order val="1"/>
          <c:tx>
            <c:strRef>
              <c:f>p!$C$1</c:f>
            </c:strRef>
          </c:tx>
          <c:spPr>
            <a:solidFill>
              <a:schemeClr val="accent2"/>
            </a:solidFill>
          </c:spPr>
          <c:cat>
            <c:strRef>
              <c:f>p!$A$2:$A$27</c:f>
            </c:strRef>
          </c:cat>
          <c:val>
            <c:numRef>
              <c:f>p!$C$2:$C$27</c:f>
            </c:numRef>
          </c:val>
        </c:ser>
        <c:ser>
          <c:idx val="2"/>
          <c:order val="2"/>
          <c:tx>
            <c:strRef>
              <c:f>p!$D$1</c:f>
            </c:strRef>
          </c:tx>
          <c:spPr>
            <a:solidFill>
              <a:schemeClr val="accent3"/>
            </a:solidFill>
          </c:spPr>
          <c:cat>
            <c:strRef>
              <c:f>p!$A$2:$A$27</c:f>
            </c:strRef>
          </c:cat>
          <c:val>
            <c:numRef>
              <c:f>p!$D$2:$D$27</c:f>
            </c:numRef>
          </c:val>
        </c:ser>
        <c:ser>
          <c:idx val="3"/>
          <c:order val="3"/>
          <c:tx>
            <c:strRef>
              <c:f>p!$E$1</c:f>
            </c:strRef>
          </c:tx>
          <c:spPr>
            <a:solidFill>
              <a:schemeClr val="accent4"/>
            </a:solidFill>
          </c:spPr>
          <c:cat>
            <c:strRef>
              <c:f>p!$A$2:$A$27</c:f>
            </c:strRef>
          </c:cat>
          <c:val>
            <c:numRef>
              <c:f>p!$E$2:$E$27</c:f>
            </c:numRef>
          </c:val>
        </c:ser>
        <c:ser>
          <c:idx val="4"/>
          <c:order val="4"/>
          <c:tx>
            <c:strRef>
              <c:f>p!$F$1</c:f>
            </c:strRef>
          </c:tx>
          <c:spPr>
            <a:solidFill>
              <a:schemeClr val="accent5"/>
            </a:solidFill>
          </c:spPr>
          <c:cat>
            <c:strRef>
              <c:f>p!$A$2:$A$27</c:f>
            </c:strRef>
          </c:cat>
          <c:val>
            <c:numRef>
              <c:f>p!$F$2:$F$27</c:f>
            </c:numRef>
          </c:val>
        </c:ser>
        <c:ser>
          <c:idx val="5"/>
          <c:order val="5"/>
          <c:tx>
            <c:strRef>
              <c:f>p!$G$1</c:f>
            </c:strRef>
          </c:tx>
          <c:spPr>
            <a:solidFill>
              <a:schemeClr val="accent6"/>
            </a:solidFill>
          </c:spPr>
          <c:cat>
            <c:strRef>
              <c:f>p!$A$2:$A$27</c:f>
            </c:strRef>
          </c:cat>
          <c:val>
            <c:numRef>
              <c:f>p!$G$2:$G$27</c:f>
            </c:numRef>
          </c:val>
        </c:ser>
        <c:ser>
          <c:idx val="6"/>
          <c:order val="6"/>
          <c:tx>
            <c:strRef>
              <c:f>p!$H$1</c:f>
            </c:strRef>
          </c:tx>
          <c:spPr>
            <a:solidFill>
              <a:schemeClr val="accent1"/>
            </a:solidFill>
          </c:spPr>
          <c:cat>
            <c:strRef>
              <c:f>p!$A$2:$A$27</c:f>
            </c:strRef>
          </c:cat>
          <c:val>
            <c:numRef>
              <c:f>p!$H$2:$H$27</c:f>
            </c:numRef>
          </c:val>
        </c:ser>
        <c:axId val="1632774223"/>
        <c:axId val="266584175"/>
      </c:barChart>
      <c:catAx>
        <c:axId val="163277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6584175"/>
      </c:catAx>
      <c:valAx>
        <c:axId val="266584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27742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q!$B$1</c:f>
            </c:strRef>
          </c:tx>
          <c:spPr>
            <a:solidFill>
              <a:schemeClr val="accent1"/>
            </a:solidFill>
          </c:spPr>
          <c:cat>
            <c:strRef>
              <c:f>q!$A$2:$A$27</c:f>
            </c:strRef>
          </c:cat>
          <c:val>
            <c:numRef>
              <c:f>q!$B$2:$B$27</c:f>
            </c:numRef>
          </c:val>
        </c:ser>
        <c:ser>
          <c:idx val="1"/>
          <c:order val="1"/>
          <c:tx>
            <c:strRef>
              <c:f>q!$C$1</c:f>
            </c:strRef>
          </c:tx>
          <c:spPr>
            <a:solidFill>
              <a:schemeClr val="accent2"/>
            </a:solidFill>
          </c:spPr>
          <c:cat>
            <c:strRef>
              <c:f>q!$A$2:$A$27</c:f>
            </c:strRef>
          </c:cat>
          <c:val>
            <c:numRef>
              <c:f>q!$C$2:$C$27</c:f>
            </c:numRef>
          </c:val>
        </c:ser>
        <c:ser>
          <c:idx val="2"/>
          <c:order val="2"/>
          <c:tx>
            <c:strRef>
              <c:f>q!$D$1</c:f>
            </c:strRef>
          </c:tx>
          <c:spPr>
            <a:solidFill>
              <a:schemeClr val="accent3"/>
            </a:solidFill>
          </c:spPr>
          <c:cat>
            <c:strRef>
              <c:f>q!$A$2:$A$27</c:f>
            </c:strRef>
          </c:cat>
          <c:val>
            <c:numRef>
              <c:f>q!$D$2:$D$27</c:f>
            </c:numRef>
          </c:val>
        </c:ser>
        <c:ser>
          <c:idx val="3"/>
          <c:order val="3"/>
          <c:tx>
            <c:strRef>
              <c:f>q!$E$1</c:f>
            </c:strRef>
          </c:tx>
          <c:spPr>
            <a:solidFill>
              <a:schemeClr val="accent4"/>
            </a:solidFill>
          </c:spPr>
          <c:cat>
            <c:strRef>
              <c:f>q!$A$2:$A$27</c:f>
            </c:strRef>
          </c:cat>
          <c:val>
            <c:numRef>
              <c:f>q!$E$2:$E$27</c:f>
            </c:numRef>
          </c:val>
        </c:ser>
        <c:ser>
          <c:idx val="4"/>
          <c:order val="4"/>
          <c:tx>
            <c:strRef>
              <c:f>q!$F$1</c:f>
            </c:strRef>
          </c:tx>
          <c:spPr>
            <a:solidFill>
              <a:schemeClr val="accent5"/>
            </a:solidFill>
          </c:spPr>
          <c:cat>
            <c:strRef>
              <c:f>q!$A$2:$A$27</c:f>
            </c:strRef>
          </c:cat>
          <c:val>
            <c:numRef>
              <c:f>q!$F$2:$F$27</c:f>
            </c:numRef>
          </c:val>
        </c:ser>
        <c:ser>
          <c:idx val="5"/>
          <c:order val="5"/>
          <c:tx>
            <c:strRef>
              <c:f>q!$G$1</c:f>
            </c:strRef>
          </c:tx>
          <c:spPr>
            <a:solidFill>
              <a:schemeClr val="accent6"/>
            </a:solidFill>
          </c:spPr>
          <c:cat>
            <c:strRef>
              <c:f>q!$A$2:$A$27</c:f>
            </c:strRef>
          </c:cat>
          <c:val>
            <c:numRef>
              <c:f>q!$G$2:$G$27</c:f>
            </c:numRef>
          </c:val>
        </c:ser>
        <c:ser>
          <c:idx val="6"/>
          <c:order val="6"/>
          <c:tx>
            <c:strRef>
              <c:f>q!$H$1</c:f>
            </c:strRef>
          </c:tx>
          <c:spPr>
            <a:solidFill>
              <a:schemeClr val="accent1"/>
            </a:solidFill>
          </c:spPr>
          <c:cat>
            <c:strRef>
              <c:f>q!$A$2:$A$27</c:f>
            </c:strRef>
          </c:cat>
          <c:val>
            <c:numRef>
              <c:f>q!$H$2:$H$27</c:f>
            </c:numRef>
          </c:val>
        </c:ser>
        <c:axId val="2040449421"/>
        <c:axId val="1084631483"/>
      </c:barChart>
      <c:catAx>
        <c:axId val="2040449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4631483"/>
      </c:catAx>
      <c:valAx>
        <c:axId val="1084631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04494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'r'!$B$1</c:f>
            </c:strRef>
          </c:tx>
          <c:spPr>
            <a:solidFill>
              <a:schemeClr val="accent1"/>
            </a:solidFill>
          </c:spPr>
          <c:cat>
            <c:strRef>
              <c:f>'r'!$A$2:$A$27</c:f>
            </c:strRef>
          </c:cat>
          <c:val>
            <c:numRef>
              <c:f>'r'!$B$2:$B$27</c:f>
            </c:numRef>
          </c:val>
        </c:ser>
        <c:ser>
          <c:idx val="1"/>
          <c:order val="1"/>
          <c:tx>
            <c:strRef>
              <c:f>'r'!$C$1</c:f>
            </c:strRef>
          </c:tx>
          <c:spPr>
            <a:solidFill>
              <a:schemeClr val="accent2"/>
            </a:solidFill>
          </c:spPr>
          <c:cat>
            <c:strRef>
              <c:f>'r'!$A$2:$A$27</c:f>
            </c:strRef>
          </c:cat>
          <c:val>
            <c:numRef>
              <c:f>'r'!$C$2:$C$27</c:f>
            </c:numRef>
          </c:val>
        </c:ser>
        <c:ser>
          <c:idx val="2"/>
          <c:order val="2"/>
          <c:tx>
            <c:strRef>
              <c:f>'r'!$D$1</c:f>
            </c:strRef>
          </c:tx>
          <c:spPr>
            <a:solidFill>
              <a:schemeClr val="accent3"/>
            </a:solidFill>
          </c:spPr>
          <c:cat>
            <c:strRef>
              <c:f>'r'!$A$2:$A$27</c:f>
            </c:strRef>
          </c:cat>
          <c:val>
            <c:numRef>
              <c:f>'r'!$D$2:$D$27</c:f>
            </c:numRef>
          </c:val>
        </c:ser>
        <c:ser>
          <c:idx val="3"/>
          <c:order val="3"/>
          <c:tx>
            <c:strRef>
              <c:f>'r'!$E$1</c:f>
            </c:strRef>
          </c:tx>
          <c:spPr>
            <a:solidFill>
              <a:schemeClr val="accent4"/>
            </a:solidFill>
          </c:spPr>
          <c:cat>
            <c:strRef>
              <c:f>'r'!$A$2:$A$27</c:f>
            </c:strRef>
          </c:cat>
          <c:val>
            <c:numRef>
              <c:f>'r'!$E$2:$E$27</c:f>
            </c:numRef>
          </c:val>
        </c:ser>
        <c:ser>
          <c:idx val="4"/>
          <c:order val="4"/>
          <c:tx>
            <c:strRef>
              <c:f>'r'!$F$1</c:f>
            </c:strRef>
          </c:tx>
          <c:spPr>
            <a:solidFill>
              <a:schemeClr val="accent5"/>
            </a:solidFill>
          </c:spPr>
          <c:cat>
            <c:strRef>
              <c:f>'r'!$A$2:$A$27</c:f>
            </c:strRef>
          </c:cat>
          <c:val>
            <c:numRef>
              <c:f>'r'!$F$2:$F$27</c:f>
            </c:numRef>
          </c:val>
        </c:ser>
        <c:ser>
          <c:idx val="5"/>
          <c:order val="5"/>
          <c:tx>
            <c:strRef>
              <c:f>'r'!$G$1</c:f>
            </c:strRef>
          </c:tx>
          <c:spPr>
            <a:solidFill>
              <a:schemeClr val="accent6"/>
            </a:solidFill>
          </c:spPr>
          <c:cat>
            <c:strRef>
              <c:f>'r'!$A$2:$A$27</c:f>
            </c:strRef>
          </c:cat>
          <c:val>
            <c:numRef>
              <c:f>'r'!$G$2:$G$27</c:f>
            </c:numRef>
          </c:val>
        </c:ser>
        <c:ser>
          <c:idx val="6"/>
          <c:order val="6"/>
          <c:tx>
            <c:strRef>
              <c:f>'r'!$H$1</c:f>
            </c:strRef>
          </c:tx>
          <c:spPr>
            <a:solidFill>
              <a:schemeClr val="accent1"/>
            </a:solidFill>
          </c:spPr>
          <c:cat>
            <c:strRef>
              <c:f>'r'!$A$2:$A$27</c:f>
            </c:strRef>
          </c:cat>
          <c:val>
            <c:numRef>
              <c:f>'r'!$H$2:$H$27</c:f>
            </c:numRef>
          </c:val>
        </c:ser>
        <c:axId val="510411163"/>
        <c:axId val="2024720333"/>
      </c:barChart>
      <c:catAx>
        <c:axId val="510411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4720333"/>
      </c:catAx>
      <c:valAx>
        <c:axId val="2024720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04111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a!$B$1</c:f>
            </c:strRef>
          </c:tx>
          <c:spPr>
            <a:solidFill>
              <a:schemeClr val="accent1"/>
            </a:solidFill>
          </c:spPr>
          <c:cat>
            <c:strRef>
              <c:f>a!$A$2:$A$27</c:f>
            </c:strRef>
          </c:cat>
          <c:val>
            <c:numRef>
              <c:f>a!$B$2:$B$27</c:f>
            </c:numRef>
          </c:val>
        </c:ser>
        <c:ser>
          <c:idx val="1"/>
          <c:order val="1"/>
          <c:tx>
            <c:strRef>
              <c:f>a!$C$1</c:f>
            </c:strRef>
          </c:tx>
          <c:spPr>
            <a:solidFill>
              <a:schemeClr val="accent2"/>
            </a:solidFill>
          </c:spPr>
          <c:cat>
            <c:strRef>
              <c:f>a!$A$2:$A$27</c:f>
            </c:strRef>
          </c:cat>
          <c:val>
            <c:numRef>
              <c:f>a!$C$2:$C$27</c:f>
            </c:numRef>
          </c:val>
        </c:ser>
        <c:ser>
          <c:idx val="2"/>
          <c:order val="2"/>
          <c:tx>
            <c:strRef>
              <c:f>a!$D$1</c:f>
            </c:strRef>
          </c:tx>
          <c:spPr>
            <a:solidFill>
              <a:schemeClr val="accent3"/>
            </a:solidFill>
          </c:spPr>
          <c:cat>
            <c:strRef>
              <c:f>a!$A$2:$A$27</c:f>
            </c:strRef>
          </c:cat>
          <c:val>
            <c:numRef>
              <c:f>a!$D$2:$D$27</c:f>
            </c:numRef>
          </c:val>
        </c:ser>
        <c:ser>
          <c:idx val="3"/>
          <c:order val="3"/>
          <c:tx>
            <c:strRef>
              <c:f>a!$E$1</c:f>
            </c:strRef>
          </c:tx>
          <c:spPr>
            <a:solidFill>
              <a:schemeClr val="accent4"/>
            </a:solidFill>
          </c:spPr>
          <c:cat>
            <c:strRef>
              <c:f>a!$A$2:$A$27</c:f>
            </c:strRef>
          </c:cat>
          <c:val>
            <c:numRef>
              <c:f>a!$E$2:$E$27</c:f>
            </c:numRef>
          </c:val>
        </c:ser>
        <c:ser>
          <c:idx val="4"/>
          <c:order val="4"/>
          <c:tx>
            <c:strRef>
              <c:f>a!$F$1</c:f>
            </c:strRef>
          </c:tx>
          <c:spPr>
            <a:solidFill>
              <a:schemeClr val="accent5"/>
            </a:solidFill>
          </c:spPr>
          <c:cat>
            <c:strRef>
              <c:f>a!$A$2:$A$27</c:f>
            </c:strRef>
          </c:cat>
          <c:val>
            <c:numRef>
              <c:f>a!$F$2:$F$27</c:f>
            </c:numRef>
          </c:val>
        </c:ser>
        <c:ser>
          <c:idx val="5"/>
          <c:order val="5"/>
          <c:tx>
            <c:strRef>
              <c:f>a!$G$1</c:f>
            </c:strRef>
          </c:tx>
          <c:spPr>
            <a:solidFill>
              <a:schemeClr val="accent6"/>
            </a:solidFill>
          </c:spPr>
          <c:cat>
            <c:strRef>
              <c:f>a!$A$2:$A$27</c:f>
            </c:strRef>
          </c:cat>
          <c:val>
            <c:numRef>
              <c:f>a!$G$2:$G$27</c:f>
            </c:numRef>
          </c:val>
        </c:ser>
        <c:ser>
          <c:idx val="6"/>
          <c:order val="6"/>
          <c:tx>
            <c:strRef>
              <c:f>a!$H$1</c:f>
            </c:strRef>
          </c:tx>
          <c:spPr>
            <a:solidFill>
              <a:srgbClr val="7030A0"/>
            </a:solidFill>
          </c:spPr>
          <c:cat>
            <c:strRef>
              <c:f>a!$A$2:$A$27</c:f>
            </c:strRef>
          </c:cat>
          <c:val>
            <c:numRef>
              <c:f>a!$H$2:$H$27</c:f>
            </c:numRef>
          </c:val>
        </c:ser>
        <c:axId val="322479402"/>
        <c:axId val="1426978749"/>
      </c:barChart>
      <c:catAx>
        <c:axId val="322479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6978749"/>
      </c:catAx>
      <c:valAx>
        <c:axId val="142697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24794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s!$B$1</c:f>
            </c:strRef>
          </c:tx>
          <c:spPr>
            <a:solidFill>
              <a:schemeClr val="accent1"/>
            </a:solidFill>
          </c:spPr>
          <c:cat>
            <c:strRef>
              <c:f>s!$A$2:$A$27</c:f>
            </c:strRef>
          </c:cat>
          <c:val>
            <c:numRef>
              <c:f>s!$B$2:$B$27</c:f>
            </c:numRef>
          </c:val>
        </c:ser>
        <c:ser>
          <c:idx val="1"/>
          <c:order val="1"/>
          <c:tx>
            <c:strRef>
              <c:f>s!$C$1</c:f>
            </c:strRef>
          </c:tx>
          <c:spPr>
            <a:solidFill>
              <a:schemeClr val="accent2"/>
            </a:solidFill>
          </c:spPr>
          <c:cat>
            <c:strRef>
              <c:f>s!$A$2:$A$27</c:f>
            </c:strRef>
          </c:cat>
          <c:val>
            <c:numRef>
              <c:f>s!$C$2:$C$27</c:f>
            </c:numRef>
          </c:val>
        </c:ser>
        <c:ser>
          <c:idx val="2"/>
          <c:order val="2"/>
          <c:tx>
            <c:strRef>
              <c:f>s!$D$1</c:f>
            </c:strRef>
          </c:tx>
          <c:spPr>
            <a:solidFill>
              <a:schemeClr val="accent3"/>
            </a:solidFill>
          </c:spPr>
          <c:cat>
            <c:strRef>
              <c:f>s!$A$2:$A$27</c:f>
            </c:strRef>
          </c:cat>
          <c:val>
            <c:numRef>
              <c:f>s!$D$2:$D$27</c:f>
            </c:numRef>
          </c:val>
        </c:ser>
        <c:ser>
          <c:idx val="3"/>
          <c:order val="3"/>
          <c:tx>
            <c:strRef>
              <c:f>s!$E$1</c:f>
            </c:strRef>
          </c:tx>
          <c:spPr>
            <a:solidFill>
              <a:schemeClr val="accent4"/>
            </a:solidFill>
          </c:spPr>
          <c:cat>
            <c:strRef>
              <c:f>s!$A$2:$A$27</c:f>
            </c:strRef>
          </c:cat>
          <c:val>
            <c:numRef>
              <c:f>s!$E$2:$E$27</c:f>
            </c:numRef>
          </c:val>
        </c:ser>
        <c:ser>
          <c:idx val="4"/>
          <c:order val="4"/>
          <c:tx>
            <c:strRef>
              <c:f>s!$F$1</c:f>
            </c:strRef>
          </c:tx>
          <c:spPr>
            <a:solidFill>
              <a:schemeClr val="accent5"/>
            </a:solidFill>
          </c:spPr>
          <c:cat>
            <c:strRef>
              <c:f>s!$A$2:$A$27</c:f>
            </c:strRef>
          </c:cat>
          <c:val>
            <c:numRef>
              <c:f>s!$F$2:$F$27</c:f>
            </c:numRef>
          </c:val>
        </c:ser>
        <c:ser>
          <c:idx val="5"/>
          <c:order val="5"/>
          <c:tx>
            <c:strRef>
              <c:f>s!$G$1</c:f>
            </c:strRef>
          </c:tx>
          <c:spPr>
            <a:solidFill>
              <a:schemeClr val="accent6"/>
            </a:solidFill>
          </c:spPr>
          <c:cat>
            <c:strRef>
              <c:f>s!$A$2:$A$27</c:f>
            </c:strRef>
          </c:cat>
          <c:val>
            <c:numRef>
              <c:f>s!$G$2:$G$27</c:f>
            </c:numRef>
          </c:val>
        </c:ser>
        <c:ser>
          <c:idx val="6"/>
          <c:order val="6"/>
          <c:tx>
            <c:strRef>
              <c:f>s!$H$1</c:f>
            </c:strRef>
          </c:tx>
          <c:spPr>
            <a:solidFill>
              <a:schemeClr val="accent1"/>
            </a:solidFill>
          </c:spPr>
          <c:cat>
            <c:strRef>
              <c:f>s!$A$2:$A$27</c:f>
            </c:strRef>
          </c:cat>
          <c:val>
            <c:numRef>
              <c:f>s!$H$2:$H$27</c:f>
            </c:numRef>
          </c:val>
        </c:ser>
        <c:axId val="1079933195"/>
        <c:axId val="2046459675"/>
      </c:barChart>
      <c:catAx>
        <c:axId val="107993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6459675"/>
      </c:catAx>
      <c:valAx>
        <c:axId val="2046459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99331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t!$B$1</c:f>
            </c:strRef>
          </c:tx>
          <c:spPr>
            <a:solidFill>
              <a:schemeClr val="accent1"/>
            </a:solidFill>
          </c:spPr>
          <c:cat>
            <c:strRef>
              <c:f>t!$A$2:$A$27</c:f>
            </c:strRef>
          </c:cat>
          <c:val>
            <c:numRef>
              <c:f>t!$B$2:$B$27</c:f>
            </c:numRef>
          </c:val>
        </c:ser>
        <c:ser>
          <c:idx val="1"/>
          <c:order val="1"/>
          <c:tx>
            <c:strRef>
              <c:f>t!$C$1</c:f>
            </c:strRef>
          </c:tx>
          <c:spPr>
            <a:solidFill>
              <a:schemeClr val="accent2"/>
            </a:solidFill>
          </c:spPr>
          <c:cat>
            <c:strRef>
              <c:f>t!$A$2:$A$27</c:f>
            </c:strRef>
          </c:cat>
          <c:val>
            <c:numRef>
              <c:f>t!$C$2:$C$27</c:f>
            </c:numRef>
          </c:val>
        </c:ser>
        <c:ser>
          <c:idx val="2"/>
          <c:order val="2"/>
          <c:tx>
            <c:strRef>
              <c:f>t!$D$1</c:f>
            </c:strRef>
          </c:tx>
          <c:spPr>
            <a:solidFill>
              <a:schemeClr val="accent3"/>
            </a:solidFill>
          </c:spPr>
          <c:cat>
            <c:strRef>
              <c:f>t!$A$2:$A$27</c:f>
            </c:strRef>
          </c:cat>
          <c:val>
            <c:numRef>
              <c:f>t!$D$2:$D$27</c:f>
            </c:numRef>
          </c:val>
        </c:ser>
        <c:ser>
          <c:idx val="3"/>
          <c:order val="3"/>
          <c:tx>
            <c:strRef>
              <c:f>t!$E$1</c:f>
            </c:strRef>
          </c:tx>
          <c:spPr>
            <a:solidFill>
              <a:schemeClr val="accent4"/>
            </a:solidFill>
          </c:spPr>
          <c:cat>
            <c:strRef>
              <c:f>t!$A$2:$A$27</c:f>
            </c:strRef>
          </c:cat>
          <c:val>
            <c:numRef>
              <c:f>t!$E$2:$E$27</c:f>
            </c:numRef>
          </c:val>
        </c:ser>
        <c:ser>
          <c:idx val="4"/>
          <c:order val="4"/>
          <c:tx>
            <c:strRef>
              <c:f>t!$F$1</c:f>
            </c:strRef>
          </c:tx>
          <c:spPr>
            <a:solidFill>
              <a:schemeClr val="accent5"/>
            </a:solidFill>
          </c:spPr>
          <c:cat>
            <c:strRef>
              <c:f>t!$A$2:$A$27</c:f>
            </c:strRef>
          </c:cat>
          <c:val>
            <c:numRef>
              <c:f>t!$F$2:$F$27</c:f>
            </c:numRef>
          </c:val>
        </c:ser>
        <c:ser>
          <c:idx val="5"/>
          <c:order val="5"/>
          <c:tx>
            <c:strRef>
              <c:f>t!$G$1</c:f>
            </c:strRef>
          </c:tx>
          <c:spPr>
            <a:solidFill>
              <a:schemeClr val="accent6"/>
            </a:solidFill>
          </c:spPr>
          <c:cat>
            <c:strRef>
              <c:f>t!$A$2:$A$27</c:f>
            </c:strRef>
          </c:cat>
          <c:val>
            <c:numRef>
              <c:f>t!$G$2:$G$27</c:f>
            </c:numRef>
          </c:val>
        </c:ser>
        <c:ser>
          <c:idx val="6"/>
          <c:order val="6"/>
          <c:tx>
            <c:strRef>
              <c:f>t!$H$1</c:f>
            </c:strRef>
          </c:tx>
          <c:spPr>
            <a:solidFill>
              <a:schemeClr val="accent1"/>
            </a:solidFill>
          </c:spPr>
          <c:cat>
            <c:strRef>
              <c:f>t!$A$2:$A$27</c:f>
            </c:strRef>
          </c:cat>
          <c:val>
            <c:numRef>
              <c:f>t!$H$2:$H$27</c:f>
            </c:numRef>
          </c:val>
        </c:ser>
        <c:axId val="903759284"/>
        <c:axId val="257384463"/>
      </c:barChart>
      <c:catAx>
        <c:axId val="903759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7384463"/>
      </c:catAx>
      <c:valAx>
        <c:axId val="257384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37592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u!$B$1</c:f>
            </c:strRef>
          </c:tx>
          <c:spPr>
            <a:solidFill>
              <a:schemeClr val="accent1"/>
            </a:solidFill>
          </c:spPr>
          <c:cat>
            <c:strRef>
              <c:f>u!$A$2:$A$27</c:f>
            </c:strRef>
          </c:cat>
          <c:val>
            <c:numRef>
              <c:f>u!$B$2:$B$27</c:f>
            </c:numRef>
          </c:val>
        </c:ser>
        <c:ser>
          <c:idx val="1"/>
          <c:order val="1"/>
          <c:tx>
            <c:strRef>
              <c:f>u!$C$1</c:f>
            </c:strRef>
          </c:tx>
          <c:spPr>
            <a:solidFill>
              <a:schemeClr val="accent2"/>
            </a:solidFill>
          </c:spPr>
          <c:cat>
            <c:strRef>
              <c:f>u!$A$2:$A$27</c:f>
            </c:strRef>
          </c:cat>
          <c:val>
            <c:numRef>
              <c:f>u!$C$2:$C$27</c:f>
            </c:numRef>
          </c:val>
        </c:ser>
        <c:ser>
          <c:idx val="2"/>
          <c:order val="2"/>
          <c:tx>
            <c:strRef>
              <c:f>u!$D$1</c:f>
            </c:strRef>
          </c:tx>
          <c:spPr>
            <a:solidFill>
              <a:schemeClr val="accent3"/>
            </a:solidFill>
          </c:spPr>
          <c:cat>
            <c:strRef>
              <c:f>u!$A$2:$A$27</c:f>
            </c:strRef>
          </c:cat>
          <c:val>
            <c:numRef>
              <c:f>u!$D$2:$D$27</c:f>
            </c:numRef>
          </c:val>
        </c:ser>
        <c:ser>
          <c:idx val="3"/>
          <c:order val="3"/>
          <c:tx>
            <c:strRef>
              <c:f>u!$E$1</c:f>
            </c:strRef>
          </c:tx>
          <c:spPr>
            <a:solidFill>
              <a:schemeClr val="accent4"/>
            </a:solidFill>
          </c:spPr>
          <c:cat>
            <c:strRef>
              <c:f>u!$A$2:$A$27</c:f>
            </c:strRef>
          </c:cat>
          <c:val>
            <c:numRef>
              <c:f>u!$E$2:$E$27</c:f>
            </c:numRef>
          </c:val>
        </c:ser>
        <c:ser>
          <c:idx val="4"/>
          <c:order val="4"/>
          <c:tx>
            <c:strRef>
              <c:f>u!$F$1</c:f>
            </c:strRef>
          </c:tx>
          <c:spPr>
            <a:solidFill>
              <a:schemeClr val="accent5"/>
            </a:solidFill>
          </c:spPr>
          <c:cat>
            <c:strRef>
              <c:f>u!$A$2:$A$27</c:f>
            </c:strRef>
          </c:cat>
          <c:val>
            <c:numRef>
              <c:f>u!$F$2:$F$27</c:f>
            </c:numRef>
          </c:val>
        </c:ser>
        <c:ser>
          <c:idx val="5"/>
          <c:order val="5"/>
          <c:tx>
            <c:strRef>
              <c:f>u!$G$1</c:f>
            </c:strRef>
          </c:tx>
          <c:spPr>
            <a:solidFill>
              <a:schemeClr val="accent6"/>
            </a:solidFill>
          </c:spPr>
          <c:cat>
            <c:strRef>
              <c:f>u!$A$2:$A$27</c:f>
            </c:strRef>
          </c:cat>
          <c:val>
            <c:numRef>
              <c:f>u!$G$2:$G$27</c:f>
            </c:numRef>
          </c:val>
        </c:ser>
        <c:ser>
          <c:idx val="6"/>
          <c:order val="6"/>
          <c:tx>
            <c:strRef>
              <c:f>u!$H$1</c:f>
            </c:strRef>
          </c:tx>
          <c:spPr>
            <a:solidFill>
              <a:schemeClr val="accent1"/>
            </a:solidFill>
          </c:spPr>
          <c:cat>
            <c:strRef>
              <c:f>u!$A$2:$A$27</c:f>
            </c:strRef>
          </c:cat>
          <c:val>
            <c:numRef>
              <c:f>u!$H$2:$H$27</c:f>
            </c:numRef>
          </c:val>
        </c:ser>
        <c:axId val="1989461161"/>
        <c:axId val="318576734"/>
      </c:barChart>
      <c:catAx>
        <c:axId val="198946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8576734"/>
      </c:catAx>
      <c:valAx>
        <c:axId val="318576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94611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v!$B$1</c:f>
            </c:strRef>
          </c:tx>
          <c:spPr>
            <a:solidFill>
              <a:schemeClr val="accent1"/>
            </a:solidFill>
          </c:spPr>
          <c:cat>
            <c:strRef>
              <c:f>v!$A$2:$A$27</c:f>
            </c:strRef>
          </c:cat>
          <c:val>
            <c:numRef>
              <c:f>v!$B$2:$B$27</c:f>
            </c:numRef>
          </c:val>
        </c:ser>
        <c:ser>
          <c:idx val="1"/>
          <c:order val="1"/>
          <c:tx>
            <c:strRef>
              <c:f>v!$C$1</c:f>
            </c:strRef>
          </c:tx>
          <c:spPr>
            <a:solidFill>
              <a:schemeClr val="accent2"/>
            </a:solidFill>
          </c:spPr>
          <c:cat>
            <c:strRef>
              <c:f>v!$A$2:$A$27</c:f>
            </c:strRef>
          </c:cat>
          <c:val>
            <c:numRef>
              <c:f>v!$C$2:$C$27</c:f>
            </c:numRef>
          </c:val>
        </c:ser>
        <c:ser>
          <c:idx val="2"/>
          <c:order val="2"/>
          <c:tx>
            <c:strRef>
              <c:f>v!$D$1</c:f>
            </c:strRef>
          </c:tx>
          <c:spPr>
            <a:solidFill>
              <a:schemeClr val="accent3"/>
            </a:solidFill>
          </c:spPr>
          <c:cat>
            <c:strRef>
              <c:f>v!$A$2:$A$27</c:f>
            </c:strRef>
          </c:cat>
          <c:val>
            <c:numRef>
              <c:f>v!$D$2:$D$27</c:f>
            </c:numRef>
          </c:val>
        </c:ser>
        <c:ser>
          <c:idx val="3"/>
          <c:order val="3"/>
          <c:tx>
            <c:strRef>
              <c:f>v!$E$1</c:f>
            </c:strRef>
          </c:tx>
          <c:spPr>
            <a:solidFill>
              <a:schemeClr val="accent4"/>
            </a:solidFill>
          </c:spPr>
          <c:cat>
            <c:strRef>
              <c:f>v!$A$2:$A$27</c:f>
            </c:strRef>
          </c:cat>
          <c:val>
            <c:numRef>
              <c:f>v!$E$2:$E$27</c:f>
            </c:numRef>
          </c:val>
        </c:ser>
        <c:ser>
          <c:idx val="4"/>
          <c:order val="4"/>
          <c:tx>
            <c:strRef>
              <c:f>v!$F$1</c:f>
            </c:strRef>
          </c:tx>
          <c:spPr>
            <a:solidFill>
              <a:schemeClr val="accent5"/>
            </a:solidFill>
          </c:spPr>
          <c:cat>
            <c:strRef>
              <c:f>v!$A$2:$A$27</c:f>
            </c:strRef>
          </c:cat>
          <c:val>
            <c:numRef>
              <c:f>v!$F$2:$F$27</c:f>
            </c:numRef>
          </c:val>
        </c:ser>
        <c:ser>
          <c:idx val="5"/>
          <c:order val="5"/>
          <c:tx>
            <c:strRef>
              <c:f>v!$G$1</c:f>
            </c:strRef>
          </c:tx>
          <c:spPr>
            <a:solidFill>
              <a:schemeClr val="accent6"/>
            </a:solidFill>
          </c:spPr>
          <c:cat>
            <c:strRef>
              <c:f>v!$A$2:$A$27</c:f>
            </c:strRef>
          </c:cat>
          <c:val>
            <c:numRef>
              <c:f>v!$G$2:$G$27</c:f>
            </c:numRef>
          </c:val>
        </c:ser>
        <c:ser>
          <c:idx val="6"/>
          <c:order val="6"/>
          <c:tx>
            <c:strRef>
              <c:f>v!$H$1</c:f>
            </c:strRef>
          </c:tx>
          <c:spPr>
            <a:solidFill>
              <a:schemeClr val="accent1"/>
            </a:solidFill>
          </c:spPr>
          <c:cat>
            <c:strRef>
              <c:f>v!$A$2:$A$27</c:f>
            </c:strRef>
          </c:cat>
          <c:val>
            <c:numRef>
              <c:f>v!$H$2:$H$27</c:f>
            </c:numRef>
          </c:val>
        </c:ser>
        <c:axId val="1098340955"/>
        <c:axId val="1971920383"/>
      </c:barChart>
      <c:catAx>
        <c:axId val="1098340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1920383"/>
      </c:catAx>
      <c:valAx>
        <c:axId val="197192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83409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w!$B$1</c:f>
            </c:strRef>
          </c:tx>
          <c:spPr>
            <a:solidFill>
              <a:schemeClr val="accent1"/>
            </a:solidFill>
          </c:spPr>
          <c:cat>
            <c:strRef>
              <c:f>w!$A$2:$A$27</c:f>
            </c:strRef>
          </c:cat>
          <c:val>
            <c:numRef>
              <c:f>w!$B$2:$B$27</c:f>
            </c:numRef>
          </c:val>
        </c:ser>
        <c:ser>
          <c:idx val="1"/>
          <c:order val="1"/>
          <c:tx>
            <c:strRef>
              <c:f>w!$C$1</c:f>
            </c:strRef>
          </c:tx>
          <c:spPr>
            <a:solidFill>
              <a:schemeClr val="accent2"/>
            </a:solidFill>
          </c:spPr>
          <c:cat>
            <c:strRef>
              <c:f>w!$A$2:$A$27</c:f>
            </c:strRef>
          </c:cat>
          <c:val>
            <c:numRef>
              <c:f>w!$C$2:$C$27</c:f>
            </c:numRef>
          </c:val>
        </c:ser>
        <c:ser>
          <c:idx val="2"/>
          <c:order val="2"/>
          <c:tx>
            <c:strRef>
              <c:f>w!$D$1</c:f>
            </c:strRef>
          </c:tx>
          <c:spPr>
            <a:solidFill>
              <a:schemeClr val="accent3"/>
            </a:solidFill>
          </c:spPr>
          <c:cat>
            <c:strRef>
              <c:f>w!$A$2:$A$27</c:f>
            </c:strRef>
          </c:cat>
          <c:val>
            <c:numRef>
              <c:f>w!$D$2:$D$27</c:f>
            </c:numRef>
          </c:val>
        </c:ser>
        <c:ser>
          <c:idx val="3"/>
          <c:order val="3"/>
          <c:tx>
            <c:strRef>
              <c:f>w!$E$1</c:f>
            </c:strRef>
          </c:tx>
          <c:spPr>
            <a:solidFill>
              <a:schemeClr val="accent4"/>
            </a:solidFill>
          </c:spPr>
          <c:cat>
            <c:strRef>
              <c:f>w!$A$2:$A$27</c:f>
            </c:strRef>
          </c:cat>
          <c:val>
            <c:numRef>
              <c:f>w!$E$2:$E$27</c:f>
            </c:numRef>
          </c:val>
        </c:ser>
        <c:ser>
          <c:idx val="4"/>
          <c:order val="4"/>
          <c:tx>
            <c:strRef>
              <c:f>w!$F$1</c:f>
            </c:strRef>
          </c:tx>
          <c:spPr>
            <a:solidFill>
              <a:schemeClr val="accent5"/>
            </a:solidFill>
          </c:spPr>
          <c:cat>
            <c:strRef>
              <c:f>w!$A$2:$A$27</c:f>
            </c:strRef>
          </c:cat>
          <c:val>
            <c:numRef>
              <c:f>w!$F$2:$F$27</c:f>
            </c:numRef>
          </c:val>
        </c:ser>
        <c:ser>
          <c:idx val="5"/>
          <c:order val="5"/>
          <c:tx>
            <c:strRef>
              <c:f>w!$G$1</c:f>
            </c:strRef>
          </c:tx>
          <c:spPr>
            <a:solidFill>
              <a:schemeClr val="accent6"/>
            </a:solidFill>
          </c:spPr>
          <c:cat>
            <c:strRef>
              <c:f>w!$A$2:$A$27</c:f>
            </c:strRef>
          </c:cat>
          <c:val>
            <c:numRef>
              <c:f>w!$G$2:$G$27</c:f>
            </c:numRef>
          </c:val>
        </c:ser>
        <c:ser>
          <c:idx val="6"/>
          <c:order val="6"/>
          <c:tx>
            <c:strRef>
              <c:f>w!$H$1</c:f>
            </c:strRef>
          </c:tx>
          <c:spPr>
            <a:solidFill>
              <a:schemeClr val="accent1"/>
            </a:solidFill>
          </c:spPr>
          <c:cat>
            <c:strRef>
              <c:f>w!$A$2:$A$27</c:f>
            </c:strRef>
          </c:cat>
          <c:val>
            <c:numRef>
              <c:f>w!$H$2:$H$27</c:f>
            </c:numRef>
          </c:val>
        </c:ser>
        <c:axId val="732218009"/>
        <c:axId val="911899540"/>
      </c:barChart>
      <c:catAx>
        <c:axId val="732218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1899540"/>
      </c:catAx>
      <c:valAx>
        <c:axId val="91189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22180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x!$B$1</c:f>
            </c:strRef>
          </c:tx>
          <c:spPr>
            <a:solidFill>
              <a:schemeClr val="accent1"/>
            </a:solidFill>
          </c:spPr>
          <c:cat>
            <c:strRef>
              <c:f>x!$A$2:$A$27</c:f>
            </c:strRef>
          </c:cat>
          <c:val>
            <c:numRef>
              <c:f>x!$B$2:$B$27</c:f>
            </c:numRef>
          </c:val>
        </c:ser>
        <c:ser>
          <c:idx val="1"/>
          <c:order val="1"/>
          <c:tx>
            <c:strRef>
              <c:f>x!$C$1</c:f>
            </c:strRef>
          </c:tx>
          <c:spPr>
            <a:solidFill>
              <a:schemeClr val="accent2"/>
            </a:solidFill>
          </c:spPr>
          <c:cat>
            <c:strRef>
              <c:f>x!$A$2:$A$27</c:f>
            </c:strRef>
          </c:cat>
          <c:val>
            <c:numRef>
              <c:f>x!$C$2:$C$27</c:f>
            </c:numRef>
          </c:val>
        </c:ser>
        <c:ser>
          <c:idx val="2"/>
          <c:order val="2"/>
          <c:tx>
            <c:strRef>
              <c:f>x!$D$1</c:f>
            </c:strRef>
          </c:tx>
          <c:spPr>
            <a:solidFill>
              <a:schemeClr val="accent3"/>
            </a:solidFill>
          </c:spPr>
          <c:cat>
            <c:strRef>
              <c:f>x!$A$2:$A$27</c:f>
            </c:strRef>
          </c:cat>
          <c:val>
            <c:numRef>
              <c:f>x!$D$2:$D$27</c:f>
            </c:numRef>
          </c:val>
        </c:ser>
        <c:ser>
          <c:idx val="3"/>
          <c:order val="3"/>
          <c:tx>
            <c:strRef>
              <c:f>x!$E$1</c:f>
            </c:strRef>
          </c:tx>
          <c:spPr>
            <a:solidFill>
              <a:schemeClr val="accent4"/>
            </a:solidFill>
          </c:spPr>
          <c:cat>
            <c:strRef>
              <c:f>x!$A$2:$A$27</c:f>
            </c:strRef>
          </c:cat>
          <c:val>
            <c:numRef>
              <c:f>x!$E$2:$E$27</c:f>
            </c:numRef>
          </c:val>
        </c:ser>
        <c:ser>
          <c:idx val="4"/>
          <c:order val="4"/>
          <c:tx>
            <c:strRef>
              <c:f>x!$F$1</c:f>
            </c:strRef>
          </c:tx>
          <c:spPr>
            <a:solidFill>
              <a:schemeClr val="accent5"/>
            </a:solidFill>
          </c:spPr>
          <c:cat>
            <c:strRef>
              <c:f>x!$A$2:$A$27</c:f>
            </c:strRef>
          </c:cat>
          <c:val>
            <c:numRef>
              <c:f>x!$F$2:$F$27</c:f>
            </c:numRef>
          </c:val>
        </c:ser>
        <c:ser>
          <c:idx val="5"/>
          <c:order val="5"/>
          <c:tx>
            <c:strRef>
              <c:f>x!$G$1</c:f>
            </c:strRef>
          </c:tx>
          <c:spPr>
            <a:solidFill>
              <a:schemeClr val="accent6"/>
            </a:solidFill>
          </c:spPr>
          <c:cat>
            <c:strRef>
              <c:f>x!$A$2:$A$27</c:f>
            </c:strRef>
          </c:cat>
          <c:val>
            <c:numRef>
              <c:f>x!$G$2:$G$27</c:f>
            </c:numRef>
          </c:val>
        </c:ser>
        <c:ser>
          <c:idx val="6"/>
          <c:order val="6"/>
          <c:tx>
            <c:strRef>
              <c:f>x!$H$1</c:f>
            </c:strRef>
          </c:tx>
          <c:spPr>
            <a:solidFill>
              <a:schemeClr val="accent1"/>
            </a:solidFill>
          </c:spPr>
          <c:cat>
            <c:strRef>
              <c:f>x!$A$2:$A$27</c:f>
            </c:strRef>
          </c:cat>
          <c:val>
            <c:numRef>
              <c:f>x!$H$2:$H$27</c:f>
            </c:numRef>
          </c:val>
        </c:ser>
        <c:axId val="1057045977"/>
        <c:axId val="1202176399"/>
      </c:barChart>
      <c:catAx>
        <c:axId val="1057045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2176399"/>
      </c:catAx>
      <c:valAx>
        <c:axId val="1202176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70459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y!$B$1</c:f>
            </c:strRef>
          </c:tx>
          <c:spPr>
            <a:solidFill>
              <a:schemeClr val="accent1"/>
            </a:solidFill>
          </c:spPr>
          <c:cat>
            <c:strRef>
              <c:f>y!$A$2:$A$27</c:f>
            </c:strRef>
          </c:cat>
          <c:val>
            <c:numRef>
              <c:f>y!$B$2:$B$27</c:f>
            </c:numRef>
          </c:val>
        </c:ser>
        <c:ser>
          <c:idx val="1"/>
          <c:order val="1"/>
          <c:tx>
            <c:strRef>
              <c:f>y!$C$1</c:f>
            </c:strRef>
          </c:tx>
          <c:spPr>
            <a:solidFill>
              <a:schemeClr val="accent2"/>
            </a:solidFill>
          </c:spPr>
          <c:cat>
            <c:strRef>
              <c:f>y!$A$2:$A$27</c:f>
            </c:strRef>
          </c:cat>
          <c:val>
            <c:numRef>
              <c:f>y!$C$2:$C$27</c:f>
            </c:numRef>
          </c:val>
        </c:ser>
        <c:ser>
          <c:idx val="2"/>
          <c:order val="2"/>
          <c:tx>
            <c:strRef>
              <c:f>y!$D$1</c:f>
            </c:strRef>
          </c:tx>
          <c:spPr>
            <a:solidFill>
              <a:schemeClr val="accent3"/>
            </a:solidFill>
          </c:spPr>
          <c:cat>
            <c:strRef>
              <c:f>y!$A$2:$A$27</c:f>
            </c:strRef>
          </c:cat>
          <c:val>
            <c:numRef>
              <c:f>y!$D$2:$D$27</c:f>
            </c:numRef>
          </c:val>
        </c:ser>
        <c:ser>
          <c:idx val="3"/>
          <c:order val="3"/>
          <c:tx>
            <c:strRef>
              <c:f>y!$E$1</c:f>
            </c:strRef>
          </c:tx>
          <c:spPr>
            <a:solidFill>
              <a:schemeClr val="accent4"/>
            </a:solidFill>
          </c:spPr>
          <c:cat>
            <c:strRef>
              <c:f>y!$A$2:$A$27</c:f>
            </c:strRef>
          </c:cat>
          <c:val>
            <c:numRef>
              <c:f>y!$E$2:$E$27</c:f>
            </c:numRef>
          </c:val>
        </c:ser>
        <c:ser>
          <c:idx val="4"/>
          <c:order val="4"/>
          <c:tx>
            <c:strRef>
              <c:f>y!$F$1</c:f>
            </c:strRef>
          </c:tx>
          <c:spPr>
            <a:solidFill>
              <a:schemeClr val="accent5"/>
            </a:solidFill>
          </c:spPr>
          <c:cat>
            <c:strRef>
              <c:f>y!$A$2:$A$27</c:f>
            </c:strRef>
          </c:cat>
          <c:val>
            <c:numRef>
              <c:f>y!$F$2:$F$27</c:f>
            </c:numRef>
          </c:val>
        </c:ser>
        <c:ser>
          <c:idx val="5"/>
          <c:order val="5"/>
          <c:tx>
            <c:strRef>
              <c:f>y!$G$1</c:f>
            </c:strRef>
          </c:tx>
          <c:spPr>
            <a:solidFill>
              <a:schemeClr val="accent6"/>
            </a:solidFill>
          </c:spPr>
          <c:cat>
            <c:strRef>
              <c:f>y!$A$2:$A$27</c:f>
            </c:strRef>
          </c:cat>
          <c:val>
            <c:numRef>
              <c:f>y!$G$2:$G$27</c:f>
            </c:numRef>
          </c:val>
        </c:ser>
        <c:ser>
          <c:idx val="6"/>
          <c:order val="6"/>
          <c:tx>
            <c:strRef>
              <c:f>y!$H$1</c:f>
            </c:strRef>
          </c:tx>
          <c:spPr>
            <a:solidFill>
              <a:schemeClr val="accent1"/>
            </a:solidFill>
          </c:spPr>
          <c:cat>
            <c:strRef>
              <c:f>y!$A$2:$A$27</c:f>
            </c:strRef>
          </c:cat>
          <c:val>
            <c:numRef>
              <c:f>y!$H$2:$H$27</c:f>
            </c:numRef>
          </c:val>
        </c:ser>
        <c:axId val="1337624030"/>
        <c:axId val="262489774"/>
      </c:barChart>
      <c:catAx>
        <c:axId val="1337624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2489774"/>
      </c:catAx>
      <c:valAx>
        <c:axId val="262489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76240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z!$B$1</c:f>
            </c:strRef>
          </c:tx>
          <c:spPr>
            <a:solidFill>
              <a:schemeClr val="accent1"/>
            </a:solidFill>
          </c:spPr>
          <c:cat>
            <c:strRef>
              <c:f>z!$A$2:$A$27</c:f>
            </c:strRef>
          </c:cat>
          <c:val>
            <c:numRef>
              <c:f>z!$B$2:$B$27</c:f>
            </c:numRef>
          </c:val>
        </c:ser>
        <c:ser>
          <c:idx val="1"/>
          <c:order val="1"/>
          <c:tx>
            <c:strRef>
              <c:f>z!$C$1</c:f>
            </c:strRef>
          </c:tx>
          <c:spPr>
            <a:solidFill>
              <a:schemeClr val="accent2"/>
            </a:solidFill>
          </c:spPr>
          <c:cat>
            <c:strRef>
              <c:f>z!$A$2:$A$27</c:f>
            </c:strRef>
          </c:cat>
          <c:val>
            <c:numRef>
              <c:f>z!$C$2:$C$27</c:f>
            </c:numRef>
          </c:val>
        </c:ser>
        <c:ser>
          <c:idx val="2"/>
          <c:order val="2"/>
          <c:tx>
            <c:strRef>
              <c:f>z!$D$1</c:f>
            </c:strRef>
          </c:tx>
          <c:spPr>
            <a:solidFill>
              <a:schemeClr val="accent3"/>
            </a:solidFill>
          </c:spPr>
          <c:cat>
            <c:strRef>
              <c:f>z!$A$2:$A$27</c:f>
            </c:strRef>
          </c:cat>
          <c:val>
            <c:numRef>
              <c:f>z!$D$2:$D$27</c:f>
            </c:numRef>
          </c:val>
        </c:ser>
        <c:ser>
          <c:idx val="3"/>
          <c:order val="3"/>
          <c:tx>
            <c:strRef>
              <c:f>z!$E$1</c:f>
            </c:strRef>
          </c:tx>
          <c:spPr>
            <a:solidFill>
              <a:schemeClr val="accent4"/>
            </a:solidFill>
          </c:spPr>
          <c:cat>
            <c:strRef>
              <c:f>z!$A$2:$A$27</c:f>
            </c:strRef>
          </c:cat>
          <c:val>
            <c:numRef>
              <c:f>z!$E$2:$E$27</c:f>
            </c:numRef>
          </c:val>
        </c:ser>
        <c:ser>
          <c:idx val="4"/>
          <c:order val="4"/>
          <c:tx>
            <c:strRef>
              <c:f>z!$F$1</c:f>
            </c:strRef>
          </c:tx>
          <c:spPr>
            <a:solidFill>
              <a:schemeClr val="accent5"/>
            </a:solidFill>
          </c:spPr>
          <c:cat>
            <c:strRef>
              <c:f>z!$A$2:$A$27</c:f>
            </c:strRef>
          </c:cat>
          <c:val>
            <c:numRef>
              <c:f>z!$F$2:$F$27</c:f>
            </c:numRef>
          </c:val>
        </c:ser>
        <c:ser>
          <c:idx val="5"/>
          <c:order val="5"/>
          <c:tx>
            <c:strRef>
              <c:f>z!$G$1</c:f>
            </c:strRef>
          </c:tx>
          <c:spPr>
            <a:solidFill>
              <a:schemeClr val="accent6"/>
            </a:solidFill>
          </c:spPr>
          <c:cat>
            <c:strRef>
              <c:f>z!$A$2:$A$27</c:f>
            </c:strRef>
          </c:cat>
          <c:val>
            <c:numRef>
              <c:f>z!$G$2:$G$27</c:f>
            </c:numRef>
          </c:val>
        </c:ser>
        <c:ser>
          <c:idx val="6"/>
          <c:order val="6"/>
          <c:tx>
            <c:strRef>
              <c:f>z!$H$1</c:f>
            </c:strRef>
          </c:tx>
          <c:spPr>
            <a:solidFill>
              <a:schemeClr val="accent1"/>
            </a:solidFill>
          </c:spPr>
          <c:cat>
            <c:strRef>
              <c:f>z!$A$2:$A$27</c:f>
            </c:strRef>
          </c:cat>
          <c:val>
            <c:numRef>
              <c:f>z!$H$2:$H$27</c:f>
            </c:numRef>
          </c:val>
        </c:ser>
        <c:axId val="1554634430"/>
        <c:axId val="903334886"/>
      </c:barChart>
      <c:catAx>
        <c:axId val="1554634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3334886"/>
      </c:catAx>
      <c:valAx>
        <c:axId val="903334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463443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b!$B$1</c:f>
            </c:strRef>
          </c:tx>
          <c:spPr>
            <a:solidFill>
              <a:schemeClr val="accent1"/>
            </a:solidFill>
          </c:spPr>
          <c:cat>
            <c:strRef>
              <c:f>b!$A$2:$A$27</c:f>
            </c:strRef>
          </c:cat>
          <c:val>
            <c:numRef>
              <c:f>b!$B$2:$B$27</c:f>
            </c:numRef>
          </c:val>
        </c:ser>
        <c:ser>
          <c:idx val="1"/>
          <c:order val="1"/>
          <c:tx>
            <c:strRef>
              <c:f>b!$C$1</c:f>
            </c:strRef>
          </c:tx>
          <c:spPr>
            <a:solidFill>
              <a:schemeClr val="accent2"/>
            </a:solidFill>
          </c:spPr>
          <c:cat>
            <c:strRef>
              <c:f>b!$A$2:$A$27</c:f>
            </c:strRef>
          </c:cat>
          <c:val>
            <c:numRef>
              <c:f>b!$C$2:$C$27</c:f>
            </c:numRef>
          </c:val>
        </c:ser>
        <c:ser>
          <c:idx val="2"/>
          <c:order val="2"/>
          <c:tx>
            <c:strRef>
              <c:f>b!$D$1</c:f>
            </c:strRef>
          </c:tx>
          <c:spPr>
            <a:solidFill>
              <a:schemeClr val="accent3"/>
            </a:solidFill>
          </c:spPr>
          <c:cat>
            <c:strRef>
              <c:f>b!$A$2:$A$27</c:f>
            </c:strRef>
          </c:cat>
          <c:val>
            <c:numRef>
              <c:f>b!$D$2:$D$27</c:f>
            </c:numRef>
          </c:val>
        </c:ser>
        <c:ser>
          <c:idx val="3"/>
          <c:order val="3"/>
          <c:tx>
            <c:strRef>
              <c:f>b!$E$1</c:f>
            </c:strRef>
          </c:tx>
          <c:spPr>
            <a:solidFill>
              <a:schemeClr val="accent4"/>
            </a:solidFill>
          </c:spPr>
          <c:cat>
            <c:strRef>
              <c:f>b!$A$2:$A$27</c:f>
            </c:strRef>
          </c:cat>
          <c:val>
            <c:numRef>
              <c:f>b!$E$2:$E$27</c:f>
            </c:numRef>
          </c:val>
        </c:ser>
        <c:ser>
          <c:idx val="4"/>
          <c:order val="4"/>
          <c:tx>
            <c:strRef>
              <c:f>b!$F$1</c:f>
            </c:strRef>
          </c:tx>
          <c:spPr>
            <a:solidFill>
              <a:schemeClr val="accent5"/>
            </a:solidFill>
          </c:spPr>
          <c:cat>
            <c:strRef>
              <c:f>b!$A$2:$A$27</c:f>
            </c:strRef>
          </c:cat>
          <c:val>
            <c:numRef>
              <c:f>b!$F$2:$F$27</c:f>
            </c:numRef>
          </c:val>
        </c:ser>
        <c:ser>
          <c:idx val="5"/>
          <c:order val="5"/>
          <c:tx>
            <c:strRef>
              <c:f>b!$G$1</c:f>
            </c:strRef>
          </c:tx>
          <c:spPr>
            <a:solidFill>
              <a:schemeClr val="accent6"/>
            </a:solidFill>
          </c:spPr>
          <c:cat>
            <c:strRef>
              <c:f>b!$A$2:$A$27</c:f>
            </c:strRef>
          </c:cat>
          <c:val>
            <c:numRef>
              <c:f>b!$G$2:$G$27</c:f>
            </c:numRef>
          </c:val>
        </c:ser>
        <c:ser>
          <c:idx val="6"/>
          <c:order val="6"/>
          <c:tx>
            <c:strRef>
              <c:f>b!$H$1</c:f>
            </c:strRef>
          </c:tx>
          <c:spPr>
            <a:solidFill>
              <a:srgbClr val="7030A0"/>
            </a:solidFill>
          </c:spPr>
          <c:cat>
            <c:strRef>
              <c:f>b!$A$2:$A$27</c:f>
            </c:strRef>
          </c:cat>
          <c:val>
            <c:numRef>
              <c:f>b!$H$2:$H$27</c:f>
            </c:numRef>
          </c:val>
        </c:ser>
        <c:axId val="1081491926"/>
        <c:axId val="765043907"/>
      </c:barChart>
      <c:catAx>
        <c:axId val="108149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5043907"/>
      </c:catAx>
      <c:valAx>
        <c:axId val="765043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14919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'c'!$B$1</c:f>
            </c:strRef>
          </c:tx>
          <c:spPr>
            <a:solidFill>
              <a:schemeClr val="accent1"/>
            </a:solidFill>
          </c:spPr>
          <c:cat>
            <c:strRef>
              <c:f>'c'!$A$2:$A$27</c:f>
            </c:strRef>
          </c:cat>
          <c:val>
            <c:numRef>
              <c:f>'c'!$B$2:$B$27</c:f>
            </c:numRef>
          </c:val>
        </c:ser>
        <c:ser>
          <c:idx val="1"/>
          <c:order val="1"/>
          <c:tx>
            <c:strRef>
              <c:f>'c'!$C$1</c:f>
            </c:strRef>
          </c:tx>
          <c:spPr>
            <a:solidFill>
              <a:schemeClr val="accent2"/>
            </a:solidFill>
          </c:spPr>
          <c:cat>
            <c:strRef>
              <c:f>'c'!$A$2:$A$27</c:f>
            </c:strRef>
          </c:cat>
          <c:val>
            <c:numRef>
              <c:f>'c'!$C$2:$C$27</c:f>
            </c:numRef>
          </c:val>
        </c:ser>
        <c:ser>
          <c:idx val="2"/>
          <c:order val="2"/>
          <c:tx>
            <c:strRef>
              <c:f>'c'!$D$1</c:f>
            </c:strRef>
          </c:tx>
          <c:spPr>
            <a:solidFill>
              <a:schemeClr val="accent3"/>
            </a:solidFill>
          </c:spPr>
          <c:cat>
            <c:strRef>
              <c:f>'c'!$A$2:$A$27</c:f>
            </c:strRef>
          </c:cat>
          <c:val>
            <c:numRef>
              <c:f>'c'!$D$2:$D$27</c:f>
            </c:numRef>
          </c:val>
        </c:ser>
        <c:ser>
          <c:idx val="3"/>
          <c:order val="3"/>
          <c:tx>
            <c:strRef>
              <c:f>'c'!$E$1</c:f>
            </c:strRef>
          </c:tx>
          <c:spPr>
            <a:solidFill>
              <a:schemeClr val="accent4"/>
            </a:solidFill>
          </c:spPr>
          <c:cat>
            <c:strRef>
              <c:f>'c'!$A$2:$A$27</c:f>
            </c:strRef>
          </c:cat>
          <c:val>
            <c:numRef>
              <c:f>'c'!$E$2:$E$27</c:f>
            </c:numRef>
          </c:val>
        </c:ser>
        <c:ser>
          <c:idx val="4"/>
          <c:order val="4"/>
          <c:tx>
            <c:strRef>
              <c:f>'c'!$F$1</c:f>
            </c:strRef>
          </c:tx>
          <c:spPr>
            <a:solidFill>
              <a:schemeClr val="accent5"/>
            </a:solidFill>
          </c:spPr>
          <c:cat>
            <c:strRef>
              <c:f>'c'!$A$2:$A$27</c:f>
            </c:strRef>
          </c:cat>
          <c:val>
            <c:numRef>
              <c:f>'c'!$F$2:$F$27</c:f>
            </c:numRef>
          </c:val>
        </c:ser>
        <c:ser>
          <c:idx val="5"/>
          <c:order val="5"/>
          <c:tx>
            <c:strRef>
              <c:f>'c'!$G$1</c:f>
            </c:strRef>
          </c:tx>
          <c:spPr>
            <a:solidFill>
              <a:schemeClr val="accent6"/>
            </a:solidFill>
          </c:spPr>
          <c:cat>
            <c:strRef>
              <c:f>'c'!$A$2:$A$27</c:f>
            </c:strRef>
          </c:cat>
          <c:val>
            <c:numRef>
              <c:f>'c'!$G$2:$G$27</c:f>
            </c:numRef>
          </c:val>
        </c:ser>
        <c:ser>
          <c:idx val="6"/>
          <c:order val="6"/>
          <c:tx>
            <c:strRef>
              <c:f>'c'!$H$1</c:f>
            </c:strRef>
          </c:tx>
          <c:spPr>
            <a:solidFill>
              <a:schemeClr val="accent1"/>
            </a:solidFill>
          </c:spPr>
          <c:cat>
            <c:strRef>
              <c:f>'c'!$A$2:$A$27</c:f>
            </c:strRef>
          </c:cat>
          <c:val>
            <c:numRef>
              <c:f>'c'!$H$2:$H$27</c:f>
            </c:numRef>
          </c:val>
        </c:ser>
        <c:axId val="1702136731"/>
        <c:axId val="1338287533"/>
      </c:barChart>
      <c:catAx>
        <c:axId val="1702136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8287533"/>
      </c:catAx>
      <c:valAx>
        <c:axId val="1338287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21367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d!$B$1</c:f>
            </c:strRef>
          </c:tx>
          <c:spPr>
            <a:solidFill>
              <a:schemeClr val="accent1"/>
            </a:solidFill>
          </c:spPr>
          <c:cat>
            <c:strRef>
              <c:f>d!$A$2:$A$27</c:f>
            </c:strRef>
          </c:cat>
          <c:val>
            <c:numRef>
              <c:f>d!$B$2:$B$27</c:f>
            </c:numRef>
          </c:val>
        </c:ser>
        <c:ser>
          <c:idx val="1"/>
          <c:order val="1"/>
          <c:tx>
            <c:strRef>
              <c:f>d!$C$1</c:f>
            </c:strRef>
          </c:tx>
          <c:spPr>
            <a:solidFill>
              <a:schemeClr val="accent2"/>
            </a:solidFill>
          </c:spPr>
          <c:cat>
            <c:strRef>
              <c:f>d!$A$2:$A$27</c:f>
            </c:strRef>
          </c:cat>
          <c:val>
            <c:numRef>
              <c:f>d!$C$2:$C$27</c:f>
            </c:numRef>
          </c:val>
        </c:ser>
        <c:ser>
          <c:idx val="2"/>
          <c:order val="2"/>
          <c:tx>
            <c:strRef>
              <c:f>d!$D$1</c:f>
            </c:strRef>
          </c:tx>
          <c:spPr>
            <a:solidFill>
              <a:schemeClr val="accent3"/>
            </a:solidFill>
          </c:spPr>
          <c:cat>
            <c:strRef>
              <c:f>d!$A$2:$A$27</c:f>
            </c:strRef>
          </c:cat>
          <c:val>
            <c:numRef>
              <c:f>d!$D$2:$D$27</c:f>
            </c:numRef>
          </c:val>
        </c:ser>
        <c:ser>
          <c:idx val="3"/>
          <c:order val="3"/>
          <c:tx>
            <c:strRef>
              <c:f>d!$E$1</c:f>
            </c:strRef>
          </c:tx>
          <c:spPr>
            <a:solidFill>
              <a:schemeClr val="accent4"/>
            </a:solidFill>
          </c:spPr>
          <c:cat>
            <c:strRef>
              <c:f>d!$A$2:$A$27</c:f>
            </c:strRef>
          </c:cat>
          <c:val>
            <c:numRef>
              <c:f>d!$E$2:$E$27</c:f>
            </c:numRef>
          </c:val>
        </c:ser>
        <c:ser>
          <c:idx val="4"/>
          <c:order val="4"/>
          <c:tx>
            <c:strRef>
              <c:f>d!$F$1</c:f>
            </c:strRef>
          </c:tx>
          <c:spPr>
            <a:solidFill>
              <a:schemeClr val="accent5"/>
            </a:solidFill>
          </c:spPr>
          <c:cat>
            <c:strRef>
              <c:f>d!$A$2:$A$27</c:f>
            </c:strRef>
          </c:cat>
          <c:val>
            <c:numRef>
              <c:f>d!$F$2:$F$27</c:f>
            </c:numRef>
          </c:val>
        </c:ser>
        <c:ser>
          <c:idx val="5"/>
          <c:order val="5"/>
          <c:tx>
            <c:strRef>
              <c:f>d!$G$1</c:f>
            </c:strRef>
          </c:tx>
          <c:spPr>
            <a:solidFill>
              <a:schemeClr val="accent6"/>
            </a:solidFill>
          </c:spPr>
          <c:cat>
            <c:strRef>
              <c:f>d!$A$2:$A$27</c:f>
            </c:strRef>
          </c:cat>
          <c:val>
            <c:numRef>
              <c:f>d!$G$2:$G$27</c:f>
            </c:numRef>
          </c:val>
        </c:ser>
        <c:ser>
          <c:idx val="6"/>
          <c:order val="6"/>
          <c:tx>
            <c:strRef>
              <c:f>d!$H$1</c:f>
            </c:strRef>
          </c:tx>
          <c:spPr>
            <a:solidFill>
              <a:schemeClr val="accent1"/>
            </a:solidFill>
          </c:spPr>
          <c:cat>
            <c:strRef>
              <c:f>d!$A$2:$A$27</c:f>
            </c:strRef>
          </c:cat>
          <c:val>
            <c:numRef>
              <c:f>d!$H$2:$H$27</c:f>
            </c:numRef>
          </c:val>
        </c:ser>
        <c:axId val="310861793"/>
        <c:axId val="52663014"/>
      </c:barChart>
      <c:catAx>
        <c:axId val="310861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663014"/>
      </c:catAx>
      <c:valAx>
        <c:axId val="52663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08617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e!$B$1</c:f>
            </c:strRef>
          </c:tx>
          <c:spPr>
            <a:solidFill>
              <a:schemeClr val="accent1"/>
            </a:solidFill>
          </c:spPr>
          <c:cat>
            <c:strRef>
              <c:f>e!$A$2:$A$27</c:f>
            </c:strRef>
          </c:cat>
          <c:val>
            <c:numRef>
              <c:f>e!$B$2:$B$27</c:f>
            </c:numRef>
          </c:val>
        </c:ser>
        <c:ser>
          <c:idx val="1"/>
          <c:order val="1"/>
          <c:tx>
            <c:strRef>
              <c:f>e!$C$1</c:f>
            </c:strRef>
          </c:tx>
          <c:spPr>
            <a:solidFill>
              <a:schemeClr val="accent2"/>
            </a:solidFill>
          </c:spPr>
          <c:cat>
            <c:strRef>
              <c:f>e!$A$2:$A$27</c:f>
            </c:strRef>
          </c:cat>
          <c:val>
            <c:numRef>
              <c:f>e!$C$2:$C$27</c:f>
            </c:numRef>
          </c:val>
        </c:ser>
        <c:ser>
          <c:idx val="2"/>
          <c:order val="2"/>
          <c:tx>
            <c:strRef>
              <c:f>e!$D$1</c:f>
            </c:strRef>
          </c:tx>
          <c:spPr>
            <a:solidFill>
              <a:schemeClr val="accent3"/>
            </a:solidFill>
          </c:spPr>
          <c:cat>
            <c:strRef>
              <c:f>e!$A$2:$A$27</c:f>
            </c:strRef>
          </c:cat>
          <c:val>
            <c:numRef>
              <c:f>e!$D$2:$D$27</c:f>
            </c:numRef>
          </c:val>
        </c:ser>
        <c:ser>
          <c:idx val="3"/>
          <c:order val="3"/>
          <c:tx>
            <c:strRef>
              <c:f>e!$E$1</c:f>
            </c:strRef>
          </c:tx>
          <c:spPr>
            <a:solidFill>
              <a:schemeClr val="accent4"/>
            </a:solidFill>
          </c:spPr>
          <c:cat>
            <c:strRef>
              <c:f>e!$A$2:$A$27</c:f>
            </c:strRef>
          </c:cat>
          <c:val>
            <c:numRef>
              <c:f>e!$E$2:$E$27</c:f>
            </c:numRef>
          </c:val>
        </c:ser>
        <c:ser>
          <c:idx val="4"/>
          <c:order val="4"/>
          <c:tx>
            <c:strRef>
              <c:f>e!$F$1</c:f>
            </c:strRef>
          </c:tx>
          <c:spPr>
            <a:solidFill>
              <a:schemeClr val="accent5"/>
            </a:solidFill>
          </c:spPr>
          <c:cat>
            <c:strRef>
              <c:f>e!$A$2:$A$27</c:f>
            </c:strRef>
          </c:cat>
          <c:val>
            <c:numRef>
              <c:f>e!$F$2:$F$27</c:f>
            </c:numRef>
          </c:val>
        </c:ser>
        <c:ser>
          <c:idx val="5"/>
          <c:order val="5"/>
          <c:tx>
            <c:strRef>
              <c:f>e!$G$1</c:f>
            </c:strRef>
          </c:tx>
          <c:spPr>
            <a:solidFill>
              <a:schemeClr val="accent6"/>
            </a:solidFill>
          </c:spPr>
          <c:cat>
            <c:strRef>
              <c:f>e!$A$2:$A$27</c:f>
            </c:strRef>
          </c:cat>
          <c:val>
            <c:numRef>
              <c:f>e!$G$2:$G$27</c:f>
            </c:numRef>
          </c:val>
        </c:ser>
        <c:ser>
          <c:idx val="6"/>
          <c:order val="6"/>
          <c:tx>
            <c:strRef>
              <c:f>e!$H$1</c:f>
            </c:strRef>
          </c:tx>
          <c:spPr>
            <a:solidFill>
              <a:schemeClr val="accent1"/>
            </a:solidFill>
          </c:spPr>
          <c:cat>
            <c:strRef>
              <c:f>e!$A$2:$A$27</c:f>
            </c:strRef>
          </c:cat>
          <c:val>
            <c:numRef>
              <c:f>e!$H$2:$H$27</c:f>
            </c:numRef>
          </c:val>
        </c:ser>
        <c:axId val="1033833504"/>
        <c:axId val="1446258703"/>
      </c:barChart>
      <c:catAx>
        <c:axId val="103383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6258703"/>
      </c:catAx>
      <c:valAx>
        <c:axId val="1446258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38335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f!$B$1</c:f>
            </c:strRef>
          </c:tx>
          <c:spPr>
            <a:solidFill>
              <a:schemeClr val="accent1"/>
            </a:solidFill>
          </c:spPr>
          <c:cat>
            <c:strRef>
              <c:f>f!$A$2:$A$27</c:f>
            </c:strRef>
          </c:cat>
          <c:val>
            <c:numRef>
              <c:f>f!$B$2:$B$27</c:f>
            </c:numRef>
          </c:val>
        </c:ser>
        <c:ser>
          <c:idx val="1"/>
          <c:order val="1"/>
          <c:tx>
            <c:strRef>
              <c:f>f!$C$1</c:f>
            </c:strRef>
          </c:tx>
          <c:spPr>
            <a:solidFill>
              <a:schemeClr val="accent2"/>
            </a:solidFill>
          </c:spPr>
          <c:cat>
            <c:strRef>
              <c:f>f!$A$2:$A$27</c:f>
            </c:strRef>
          </c:cat>
          <c:val>
            <c:numRef>
              <c:f>f!$C$2:$C$27</c:f>
            </c:numRef>
          </c:val>
        </c:ser>
        <c:ser>
          <c:idx val="2"/>
          <c:order val="2"/>
          <c:tx>
            <c:strRef>
              <c:f>f!$D$1</c:f>
            </c:strRef>
          </c:tx>
          <c:spPr>
            <a:solidFill>
              <a:schemeClr val="accent3"/>
            </a:solidFill>
          </c:spPr>
          <c:cat>
            <c:strRef>
              <c:f>f!$A$2:$A$27</c:f>
            </c:strRef>
          </c:cat>
          <c:val>
            <c:numRef>
              <c:f>f!$D$2:$D$27</c:f>
            </c:numRef>
          </c:val>
        </c:ser>
        <c:ser>
          <c:idx val="3"/>
          <c:order val="3"/>
          <c:tx>
            <c:strRef>
              <c:f>f!$E$1</c:f>
            </c:strRef>
          </c:tx>
          <c:spPr>
            <a:solidFill>
              <a:schemeClr val="accent4"/>
            </a:solidFill>
          </c:spPr>
          <c:cat>
            <c:strRef>
              <c:f>f!$A$2:$A$27</c:f>
            </c:strRef>
          </c:cat>
          <c:val>
            <c:numRef>
              <c:f>f!$E$2:$E$27</c:f>
            </c:numRef>
          </c:val>
        </c:ser>
        <c:ser>
          <c:idx val="4"/>
          <c:order val="4"/>
          <c:tx>
            <c:strRef>
              <c:f>f!$F$1</c:f>
            </c:strRef>
          </c:tx>
          <c:spPr>
            <a:solidFill>
              <a:schemeClr val="accent5"/>
            </a:solidFill>
          </c:spPr>
          <c:cat>
            <c:strRef>
              <c:f>f!$A$2:$A$27</c:f>
            </c:strRef>
          </c:cat>
          <c:val>
            <c:numRef>
              <c:f>f!$F$2:$F$27</c:f>
            </c:numRef>
          </c:val>
        </c:ser>
        <c:ser>
          <c:idx val="5"/>
          <c:order val="5"/>
          <c:tx>
            <c:strRef>
              <c:f>f!$G$1</c:f>
            </c:strRef>
          </c:tx>
          <c:spPr>
            <a:solidFill>
              <a:schemeClr val="accent6"/>
            </a:solidFill>
          </c:spPr>
          <c:cat>
            <c:strRef>
              <c:f>f!$A$2:$A$27</c:f>
            </c:strRef>
          </c:cat>
          <c:val>
            <c:numRef>
              <c:f>f!$G$2:$G$27</c:f>
            </c:numRef>
          </c:val>
        </c:ser>
        <c:ser>
          <c:idx val="6"/>
          <c:order val="6"/>
          <c:tx>
            <c:strRef>
              <c:f>f!$H$1</c:f>
            </c:strRef>
          </c:tx>
          <c:spPr>
            <a:solidFill>
              <a:schemeClr val="accent1"/>
            </a:solidFill>
          </c:spPr>
          <c:cat>
            <c:strRef>
              <c:f>f!$A$2:$A$27</c:f>
            </c:strRef>
          </c:cat>
          <c:val>
            <c:numRef>
              <c:f>f!$H$2:$H$27</c:f>
            </c:numRef>
          </c:val>
        </c:ser>
        <c:axId val="1147906560"/>
        <c:axId val="792854241"/>
      </c:barChart>
      <c:catAx>
        <c:axId val="11479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2854241"/>
      </c:catAx>
      <c:valAx>
        <c:axId val="792854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79065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g!$B$1</c:f>
            </c:strRef>
          </c:tx>
          <c:spPr>
            <a:solidFill>
              <a:schemeClr val="accent1"/>
            </a:solidFill>
          </c:spPr>
          <c:cat>
            <c:strRef>
              <c:f>g!$A$2:$A$27</c:f>
            </c:strRef>
          </c:cat>
          <c:val>
            <c:numRef>
              <c:f>g!$B$2:$B$27</c:f>
            </c:numRef>
          </c:val>
        </c:ser>
        <c:ser>
          <c:idx val="1"/>
          <c:order val="1"/>
          <c:tx>
            <c:strRef>
              <c:f>g!$C$1</c:f>
            </c:strRef>
          </c:tx>
          <c:spPr>
            <a:solidFill>
              <a:schemeClr val="accent2"/>
            </a:solidFill>
          </c:spPr>
          <c:cat>
            <c:strRef>
              <c:f>g!$A$2:$A$27</c:f>
            </c:strRef>
          </c:cat>
          <c:val>
            <c:numRef>
              <c:f>g!$C$2:$C$27</c:f>
            </c:numRef>
          </c:val>
        </c:ser>
        <c:ser>
          <c:idx val="2"/>
          <c:order val="2"/>
          <c:tx>
            <c:strRef>
              <c:f>g!$D$1</c:f>
            </c:strRef>
          </c:tx>
          <c:spPr>
            <a:solidFill>
              <a:schemeClr val="accent3"/>
            </a:solidFill>
          </c:spPr>
          <c:cat>
            <c:strRef>
              <c:f>g!$A$2:$A$27</c:f>
            </c:strRef>
          </c:cat>
          <c:val>
            <c:numRef>
              <c:f>g!$D$2:$D$27</c:f>
            </c:numRef>
          </c:val>
        </c:ser>
        <c:ser>
          <c:idx val="3"/>
          <c:order val="3"/>
          <c:tx>
            <c:strRef>
              <c:f>g!$E$1</c:f>
            </c:strRef>
          </c:tx>
          <c:spPr>
            <a:solidFill>
              <a:schemeClr val="accent4"/>
            </a:solidFill>
          </c:spPr>
          <c:cat>
            <c:strRef>
              <c:f>g!$A$2:$A$27</c:f>
            </c:strRef>
          </c:cat>
          <c:val>
            <c:numRef>
              <c:f>g!$E$2:$E$27</c:f>
            </c:numRef>
          </c:val>
        </c:ser>
        <c:ser>
          <c:idx val="4"/>
          <c:order val="4"/>
          <c:tx>
            <c:strRef>
              <c:f>g!$F$1</c:f>
            </c:strRef>
          </c:tx>
          <c:spPr>
            <a:solidFill>
              <a:schemeClr val="accent5"/>
            </a:solidFill>
          </c:spPr>
          <c:cat>
            <c:strRef>
              <c:f>g!$A$2:$A$27</c:f>
            </c:strRef>
          </c:cat>
          <c:val>
            <c:numRef>
              <c:f>g!$F$2:$F$27</c:f>
            </c:numRef>
          </c:val>
        </c:ser>
        <c:ser>
          <c:idx val="5"/>
          <c:order val="5"/>
          <c:tx>
            <c:strRef>
              <c:f>g!$G$1</c:f>
            </c:strRef>
          </c:tx>
          <c:spPr>
            <a:solidFill>
              <a:schemeClr val="accent6"/>
            </a:solidFill>
          </c:spPr>
          <c:cat>
            <c:strRef>
              <c:f>g!$A$2:$A$27</c:f>
            </c:strRef>
          </c:cat>
          <c:val>
            <c:numRef>
              <c:f>g!$G$2:$G$27</c:f>
            </c:numRef>
          </c:val>
        </c:ser>
        <c:ser>
          <c:idx val="6"/>
          <c:order val="6"/>
          <c:tx>
            <c:strRef>
              <c:f>g!$H$1</c:f>
            </c:strRef>
          </c:tx>
          <c:spPr>
            <a:solidFill>
              <a:schemeClr val="accent1"/>
            </a:solidFill>
          </c:spPr>
          <c:cat>
            <c:strRef>
              <c:f>g!$A$2:$A$27</c:f>
            </c:strRef>
          </c:cat>
          <c:val>
            <c:numRef>
              <c:f>g!$H$2:$H$27</c:f>
            </c:numRef>
          </c:val>
        </c:ser>
        <c:axId val="640654678"/>
        <c:axId val="1812490586"/>
      </c:barChart>
      <c:catAx>
        <c:axId val="640654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2490586"/>
      </c:catAx>
      <c:valAx>
        <c:axId val="1812490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06546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h!$B$1</c:f>
            </c:strRef>
          </c:tx>
          <c:spPr>
            <a:solidFill>
              <a:schemeClr val="accent1"/>
            </a:solidFill>
          </c:spPr>
          <c:cat>
            <c:strRef>
              <c:f>h!$A$2:$A$27</c:f>
            </c:strRef>
          </c:cat>
          <c:val>
            <c:numRef>
              <c:f>h!$B$2:$B$27</c:f>
            </c:numRef>
          </c:val>
        </c:ser>
        <c:ser>
          <c:idx val="1"/>
          <c:order val="1"/>
          <c:tx>
            <c:strRef>
              <c:f>h!$C$1</c:f>
            </c:strRef>
          </c:tx>
          <c:spPr>
            <a:solidFill>
              <a:schemeClr val="accent2"/>
            </a:solidFill>
          </c:spPr>
          <c:cat>
            <c:strRef>
              <c:f>h!$A$2:$A$27</c:f>
            </c:strRef>
          </c:cat>
          <c:val>
            <c:numRef>
              <c:f>h!$C$2:$C$27</c:f>
            </c:numRef>
          </c:val>
        </c:ser>
        <c:ser>
          <c:idx val="2"/>
          <c:order val="2"/>
          <c:tx>
            <c:strRef>
              <c:f>h!$D$1</c:f>
            </c:strRef>
          </c:tx>
          <c:spPr>
            <a:solidFill>
              <a:schemeClr val="accent3"/>
            </a:solidFill>
          </c:spPr>
          <c:cat>
            <c:strRef>
              <c:f>h!$A$2:$A$27</c:f>
            </c:strRef>
          </c:cat>
          <c:val>
            <c:numRef>
              <c:f>h!$D$2:$D$27</c:f>
            </c:numRef>
          </c:val>
        </c:ser>
        <c:ser>
          <c:idx val="3"/>
          <c:order val="3"/>
          <c:tx>
            <c:strRef>
              <c:f>h!$E$1</c:f>
            </c:strRef>
          </c:tx>
          <c:spPr>
            <a:solidFill>
              <a:schemeClr val="accent4"/>
            </a:solidFill>
          </c:spPr>
          <c:cat>
            <c:strRef>
              <c:f>h!$A$2:$A$27</c:f>
            </c:strRef>
          </c:cat>
          <c:val>
            <c:numRef>
              <c:f>h!$E$2:$E$27</c:f>
            </c:numRef>
          </c:val>
        </c:ser>
        <c:ser>
          <c:idx val="4"/>
          <c:order val="4"/>
          <c:tx>
            <c:strRef>
              <c:f>h!$F$1</c:f>
            </c:strRef>
          </c:tx>
          <c:spPr>
            <a:solidFill>
              <a:schemeClr val="accent5"/>
            </a:solidFill>
          </c:spPr>
          <c:cat>
            <c:strRef>
              <c:f>h!$A$2:$A$27</c:f>
            </c:strRef>
          </c:cat>
          <c:val>
            <c:numRef>
              <c:f>h!$F$2:$F$27</c:f>
            </c:numRef>
          </c:val>
        </c:ser>
        <c:ser>
          <c:idx val="5"/>
          <c:order val="5"/>
          <c:tx>
            <c:strRef>
              <c:f>h!$G$1</c:f>
            </c:strRef>
          </c:tx>
          <c:spPr>
            <a:solidFill>
              <a:schemeClr val="accent6"/>
            </a:solidFill>
          </c:spPr>
          <c:cat>
            <c:strRef>
              <c:f>h!$A$2:$A$27</c:f>
            </c:strRef>
          </c:cat>
          <c:val>
            <c:numRef>
              <c:f>h!$G$2:$G$27</c:f>
            </c:numRef>
          </c:val>
        </c:ser>
        <c:ser>
          <c:idx val="6"/>
          <c:order val="6"/>
          <c:tx>
            <c:strRef>
              <c:f>h!$H$1</c:f>
            </c:strRef>
          </c:tx>
          <c:spPr>
            <a:solidFill>
              <a:schemeClr val="accent1"/>
            </a:solidFill>
          </c:spPr>
          <c:cat>
            <c:strRef>
              <c:f>h!$A$2:$A$27</c:f>
            </c:strRef>
          </c:cat>
          <c:val>
            <c:numRef>
              <c:f>h!$H$2:$H$27</c:f>
            </c:numRef>
          </c:val>
        </c:ser>
        <c:axId val="1798584961"/>
        <c:axId val="1426198054"/>
      </c:barChart>
      <c:catAx>
        <c:axId val="1798584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6198054"/>
      </c:catAx>
      <c:valAx>
        <c:axId val="1426198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85849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123825</xdr:colOff>
      <xdr:row>0</xdr:row>
      <xdr:rowOff>47625</xdr:rowOff>
    </xdr:from>
    <xdr:ext cx="8429625" cy="5210175"/>
    <xdr:graphicFrame>
      <xdr:nvGraphicFramePr>
        <xdr:cNvPr id="172515887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0</xdr:rowOff>
    </xdr:from>
    <xdr:ext cx="7543800" cy="4895850"/>
    <xdr:graphicFrame>
      <xdr:nvGraphicFramePr>
        <xdr:cNvPr id="42615230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0</xdr:rowOff>
    </xdr:from>
    <xdr:ext cx="7524750" cy="4876800"/>
    <xdr:graphicFrame>
      <xdr:nvGraphicFramePr>
        <xdr:cNvPr id="36661723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7553325" cy="4857750"/>
    <xdr:graphicFrame>
      <xdr:nvGraphicFramePr>
        <xdr:cNvPr id="90443213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0</xdr:row>
      <xdr:rowOff>0</xdr:rowOff>
    </xdr:from>
    <xdr:ext cx="7543800" cy="4895850"/>
    <xdr:graphicFrame>
      <xdr:nvGraphicFramePr>
        <xdr:cNvPr id="1412077640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0</xdr:row>
      <xdr:rowOff>0</xdr:rowOff>
    </xdr:from>
    <xdr:ext cx="7562850" cy="4914900"/>
    <xdr:graphicFrame>
      <xdr:nvGraphicFramePr>
        <xdr:cNvPr id="93361396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7572375" cy="4943475"/>
    <xdr:graphicFrame>
      <xdr:nvGraphicFramePr>
        <xdr:cNvPr id="52640745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0</xdr:rowOff>
    </xdr:from>
    <xdr:ext cx="7543800" cy="4905375"/>
    <xdr:graphicFrame>
      <xdr:nvGraphicFramePr>
        <xdr:cNvPr id="55324092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7572375" cy="4905375"/>
    <xdr:graphicFrame>
      <xdr:nvGraphicFramePr>
        <xdr:cNvPr id="2093515931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0</xdr:row>
      <xdr:rowOff>0</xdr:rowOff>
    </xdr:from>
    <xdr:ext cx="7553325" cy="4867275"/>
    <xdr:graphicFrame>
      <xdr:nvGraphicFramePr>
        <xdr:cNvPr id="118162088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0</xdr:rowOff>
    </xdr:from>
    <xdr:ext cx="7572375" cy="4876800"/>
    <xdr:graphicFrame>
      <xdr:nvGraphicFramePr>
        <xdr:cNvPr id="214630201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19050</xdr:rowOff>
    </xdr:from>
    <xdr:ext cx="8067675" cy="4800600"/>
    <xdr:graphicFrame>
      <xdr:nvGraphicFramePr>
        <xdr:cNvPr id="1379955074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0</xdr:rowOff>
    </xdr:from>
    <xdr:ext cx="7515225" cy="4886325"/>
    <xdr:graphicFrame>
      <xdr:nvGraphicFramePr>
        <xdr:cNvPr id="1653771878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0</xdr:rowOff>
    </xdr:from>
    <xdr:ext cx="7524750" cy="4876800"/>
    <xdr:graphicFrame>
      <xdr:nvGraphicFramePr>
        <xdr:cNvPr id="125461209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7600950" cy="4838700"/>
    <xdr:graphicFrame>
      <xdr:nvGraphicFramePr>
        <xdr:cNvPr id="204405339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0</xdr:row>
      <xdr:rowOff>0</xdr:rowOff>
    </xdr:from>
    <xdr:ext cx="7496175" cy="4886325"/>
    <xdr:graphicFrame>
      <xdr:nvGraphicFramePr>
        <xdr:cNvPr id="1513187898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7572375" cy="4867275"/>
    <xdr:graphicFrame>
      <xdr:nvGraphicFramePr>
        <xdr:cNvPr id="494281668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0</xdr:rowOff>
    </xdr:from>
    <xdr:ext cx="7581900" cy="4752975"/>
    <xdr:graphicFrame>
      <xdr:nvGraphicFramePr>
        <xdr:cNvPr id="1634615680" name="Chart 2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0</xdr:row>
      <xdr:rowOff>0</xdr:rowOff>
    </xdr:from>
    <xdr:ext cx="7581900" cy="4876800"/>
    <xdr:graphicFrame>
      <xdr:nvGraphicFramePr>
        <xdr:cNvPr id="1367207119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7562850" cy="4667250"/>
    <xdr:graphicFrame>
      <xdr:nvGraphicFramePr>
        <xdr:cNvPr id="1502739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0</xdr:row>
      <xdr:rowOff>133350</xdr:rowOff>
    </xdr:from>
    <xdr:ext cx="7267575" cy="4572000"/>
    <xdr:graphicFrame>
      <xdr:nvGraphicFramePr>
        <xdr:cNvPr id="208484933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0</xdr:row>
      <xdr:rowOff>0</xdr:rowOff>
    </xdr:from>
    <xdr:ext cx="7686675" cy="4914900"/>
    <xdr:graphicFrame>
      <xdr:nvGraphicFramePr>
        <xdr:cNvPr id="140967529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0</xdr:row>
      <xdr:rowOff>0</xdr:rowOff>
    </xdr:from>
    <xdr:ext cx="7524750" cy="4895850"/>
    <xdr:graphicFrame>
      <xdr:nvGraphicFramePr>
        <xdr:cNvPr id="111393462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</xdr:rowOff>
    </xdr:from>
    <xdr:ext cx="6962775" cy="4876800"/>
    <xdr:graphicFrame>
      <xdr:nvGraphicFramePr>
        <xdr:cNvPr id="79651091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0</xdr:rowOff>
    </xdr:from>
    <xdr:ext cx="7553325" cy="4886325"/>
    <xdr:graphicFrame>
      <xdr:nvGraphicFramePr>
        <xdr:cNvPr id="148739990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9525</xdr:rowOff>
    </xdr:from>
    <xdr:ext cx="7600950" cy="4905375"/>
    <xdr:graphicFrame>
      <xdr:nvGraphicFramePr>
        <xdr:cNvPr id="159139719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0</xdr:row>
      <xdr:rowOff>9525</xdr:rowOff>
    </xdr:from>
    <xdr:ext cx="7534275" cy="5086350"/>
    <xdr:graphicFrame>
      <xdr:nvGraphicFramePr>
        <xdr:cNvPr id="185243408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6" width="7.63"/>
  </cols>
  <sheetData>
    <row r="1" ht="14.25" customHeight="1">
      <c r="A1" s="1" t="s">
        <v>0</v>
      </c>
      <c r="B1" s="2">
        <v>1.0</v>
      </c>
      <c r="C1" s="2" t="s">
        <v>1</v>
      </c>
      <c r="D1" s="2">
        <v>2.0</v>
      </c>
      <c r="E1" s="2" t="s">
        <v>2</v>
      </c>
      <c r="F1" s="2">
        <v>3.0</v>
      </c>
      <c r="G1" s="2" t="s">
        <v>3</v>
      </c>
      <c r="H1" s="2" t="s">
        <v>4</v>
      </c>
    </row>
    <row r="2" ht="14.25" customHeight="1">
      <c r="A2" s="2" t="s">
        <v>5</v>
      </c>
      <c r="B2" s="2">
        <v>2.0</v>
      </c>
      <c r="C2" s="2">
        <v>28.0</v>
      </c>
      <c r="D2" s="2">
        <v>1.0</v>
      </c>
      <c r="E2" s="2">
        <v>15.0</v>
      </c>
      <c r="F2" s="1">
        <v>0.0</v>
      </c>
      <c r="G2" s="1">
        <v>0.0</v>
      </c>
      <c r="H2" s="1">
        <v>742.0</v>
      </c>
    </row>
    <row r="3" ht="14.25" customHeight="1">
      <c r="A3" s="2" t="s">
        <v>6</v>
      </c>
      <c r="B3" s="2">
        <v>0.0</v>
      </c>
      <c r="C3" s="2">
        <v>5.0</v>
      </c>
      <c r="D3" s="2">
        <v>0.0</v>
      </c>
      <c r="E3" s="2">
        <v>12.0</v>
      </c>
      <c r="F3" s="1">
        <v>0.0</v>
      </c>
      <c r="G3" s="1">
        <v>0.0</v>
      </c>
      <c r="H3" s="1">
        <v>758.0</v>
      </c>
    </row>
    <row r="4" ht="14.25" customHeight="1">
      <c r="A4" s="2" t="s">
        <v>7</v>
      </c>
      <c r="B4" s="2">
        <v>18.0</v>
      </c>
      <c r="C4" s="2">
        <v>29.0</v>
      </c>
      <c r="D4" s="2">
        <v>15.0</v>
      </c>
      <c r="E4" s="2">
        <v>27.0</v>
      </c>
      <c r="F4" s="1">
        <v>1.0</v>
      </c>
      <c r="G4" s="1">
        <v>0.0</v>
      </c>
      <c r="H4" s="1">
        <v>782.0</v>
      </c>
    </row>
    <row r="5" ht="14.25" customHeight="1">
      <c r="A5" s="2" t="s">
        <v>8</v>
      </c>
      <c r="B5" s="2">
        <v>0.0</v>
      </c>
      <c r="C5" s="2">
        <v>28.0</v>
      </c>
      <c r="D5" s="2">
        <v>0.0</v>
      </c>
      <c r="E5" s="2">
        <v>27.0</v>
      </c>
      <c r="F5" s="1">
        <v>1.0</v>
      </c>
      <c r="G5" s="1">
        <v>11.0</v>
      </c>
      <c r="H5" s="1">
        <v>755.0</v>
      </c>
    </row>
    <row r="6" ht="14.25" customHeight="1">
      <c r="A6" s="2" t="s">
        <v>9</v>
      </c>
      <c r="B6" s="2">
        <v>7.0</v>
      </c>
      <c r="C6" s="2">
        <v>20.0</v>
      </c>
      <c r="D6" s="2">
        <v>4.0</v>
      </c>
      <c r="E6" s="2">
        <v>29.0</v>
      </c>
      <c r="F6" s="1">
        <v>2.0</v>
      </c>
      <c r="G6" s="1">
        <v>0.0</v>
      </c>
      <c r="H6" s="1">
        <v>773.0</v>
      </c>
    </row>
    <row r="7" ht="14.25" customHeight="1">
      <c r="A7" s="2" t="s">
        <v>10</v>
      </c>
      <c r="B7" s="2">
        <v>4.0</v>
      </c>
      <c r="C7" s="2">
        <v>15.0</v>
      </c>
      <c r="D7" s="2">
        <v>2.0</v>
      </c>
      <c r="E7" s="2">
        <v>27.0</v>
      </c>
      <c r="F7" s="1">
        <v>6.0</v>
      </c>
      <c r="G7" s="1">
        <v>6.0</v>
      </c>
      <c r="H7" s="1">
        <v>771.0</v>
      </c>
    </row>
    <row r="8" ht="14.25" customHeight="1">
      <c r="A8" s="2" t="s">
        <v>11</v>
      </c>
      <c r="B8" s="2">
        <v>1.0</v>
      </c>
      <c r="C8" s="2">
        <v>15.0</v>
      </c>
      <c r="D8" s="2">
        <v>0.0</v>
      </c>
      <c r="E8" s="2">
        <v>30.0</v>
      </c>
      <c r="F8" s="1">
        <v>2.0</v>
      </c>
      <c r="G8" s="1">
        <v>21.0</v>
      </c>
      <c r="H8" s="1">
        <v>684.0</v>
      </c>
    </row>
    <row r="9" ht="14.25" customHeight="1">
      <c r="A9" s="2" t="s">
        <v>12</v>
      </c>
      <c r="B9" s="2">
        <v>0.0</v>
      </c>
      <c r="C9" s="2">
        <v>15.0</v>
      </c>
      <c r="D9" s="2">
        <v>5.0</v>
      </c>
      <c r="E9" s="2">
        <v>28.0</v>
      </c>
      <c r="F9" s="1">
        <v>4.0</v>
      </c>
      <c r="G9" s="1">
        <v>10.0</v>
      </c>
      <c r="H9" s="1">
        <v>757.0</v>
      </c>
    </row>
    <row r="10" ht="14.25" customHeight="1">
      <c r="A10" s="2" t="s">
        <v>13</v>
      </c>
      <c r="B10" s="2">
        <v>34.0</v>
      </c>
      <c r="C10" s="2">
        <v>34.0</v>
      </c>
      <c r="D10" s="2">
        <v>22.0</v>
      </c>
      <c r="E10" s="2">
        <v>20.0</v>
      </c>
      <c r="F10" s="1">
        <v>7.0</v>
      </c>
      <c r="G10" s="1">
        <v>9.0</v>
      </c>
      <c r="H10" s="1">
        <v>560.0</v>
      </c>
    </row>
    <row r="11" ht="14.25" customHeight="1">
      <c r="A11" s="2" t="s">
        <v>14</v>
      </c>
      <c r="B11" s="2">
        <v>1.0</v>
      </c>
      <c r="C11" s="2">
        <v>2.0</v>
      </c>
      <c r="D11" s="2">
        <v>3.0</v>
      </c>
      <c r="E11" s="2">
        <v>23.0</v>
      </c>
      <c r="F11" s="1">
        <v>2.0</v>
      </c>
      <c r="G11" s="1">
        <v>18.0</v>
      </c>
      <c r="H11" s="1">
        <v>762.0</v>
      </c>
    </row>
    <row r="12" ht="14.25" customHeight="1">
      <c r="A12" s="2" t="s">
        <v>15</v>
      </c>
      <c r="B12" s="2">
        <v>0.0</v>
      </c>
      <c r="C12" s="2">
        <v>1.0</v>
      </c>
      <c r="D12" s="2">
        <v>0.0</v>
      </c>
      <c r="E12" s="2">
        <v>20.0</v>
      </c>
      <c r="F12" s="1">
        <v>0.0</v>
      </c>
      <c r="G12" s="1">
        <v>0.0</v>
      </c>
      <c r="H12" s="1">
        <v>770.0</v>
      </c>
    </row>
    <row r="13" ht="14.25" customHeight="1">
      <c r="A13" s="2" t="s">
        <v>16</v>
      </c>
      <c r="B13" s="2">
        <v>6.0</v>
      </c>
      <c r="C13" s="2">
        <v>25.0</v>
      </c>
      <c r="D13" s="2">
        <v>6.0</v>
      </c>
      <c r="E13" s="2">
        <v>2.0</v>
      </c>
      <c r="F13" s="1">
        <v>0.0</v>
      </c>
      <c r="G13" s="1">
        <v>5.0</v>
      </c>
      <c r="H13" s="1">
        <v>630.0</v>
      </c>
    </row>
    <row r="14" ht="14.25" customHeight="1">
      <c r="A14" s="2" t="s">
        <v>17</v>
      </c>
      <c r="B14" s="2">
        <v>1.0</v>
      </c>
      <c r="C14" s="2">
        <v>20.0</v>
      </c>
      <c r="D14" s="2">
        <v>2.0</v>
      </c>
      <c r="E14" s="2">
        <v>26.0</v>
      </c>
      <c r="F14" s="1">
        <v>0.0</v>
      </c>
      <c r="G14" s="1">
        <v>2.0</v>
      </c>
      <c r="H14" s="1">
        <v>788.0</v>
      </c>
    </row>
    <row r="15" ht="14.25" customHeight="1">
      <c r="A15" s="2" t="s">
        <v>18</v>
      </c>
      <c r="B15" s="2">
        <v>1.0</v>
      </c>
      <c r="C15" s="2">
        <v>19.0</v>
      </c>
      <c r="D15" s="2">
        <v>2.0</v>
      </c>
      <c r="E15" s="2">
        <v>18.0</v>
      </c>
      <c r="F15" s="1">
        <v>0.0</v>
      </c>
      <c r="G15" s="1">
        <v>0.0</v>
      </c>
      <c r="H15" s="1">
        <v>764.0</v>
      </c>
    </row>
    <row r="16" ht="14.25" customHeight="1">
      <c r="A16" s="2" t="s">
        <v>19</v>
      </c>
      <c r="B16" s="2">
        <v>0.0</v>
      </c>
      <c r="C16" s="2">
        <v>2.0</v>
      </c>
      <c r="D16" s="2">
        <v>4.0</v>
      </c>
      <c r="E16" s="2">
        <v>21.0</v>
      </c>
      <c r="F16" s="1">
        <v>0.0</v>
      </c>
      <c r="G16" s="1">
        <v>0.0</v>
      </c>
      <c r="H16" s="1">
        <v>776.0</v>
      </c>
    </row>
    <row r="17" ht="14.25" customHeight="1">
      <c r="A17" s="2" t="s">
        <v>20</v>
      </c>
      <c r="B17" s="2">
        <v>0.0</v>
      </c>
      <c r="C17" s="2">
        <v>0.0</v>
      </c>
      <c r="D17" s="2">
        <v>1.0</v>
      </c>
      <c r="E17" s="2">
        <v>21.0</v>
      </c>
      <c r="F17" s="1">
        <v>0.0</v>
      </c>
      <c r="G17" s="1">
        <v>8.0</v>
      </c>
      <c r="H17" s="1">
        <v>789.0</v>
      </c>
    </row>
    <row r="18" ht="14.25" customHeight="1">
      <c r="A18" s="2" t="s">
        <v>21</v>
      </c>
      <c r="B18" s="2">
        <v>0.0</v>
      </c>
      <c r="C18" s="2">
        <v>7.0</v>
      </c>
      <c r="D18" s="2">
        <v>2.0</v>
      </c>
      <c r="E18" s="2">
        <v>27.0</v>
      </c>
      <c r="F18" s="1">
        <v>0.0</v>
      </c>
      <c r="G18" s="1">
        <v>4.0</v>
      </c>
      <c r="H18" s="1">
        <v>667.0</v>
      </c>
    </row>
    <row r="19" ht="14.25" customHeight="1">
      <c r="A19" s="2" t="s">
        <v>22</v>
      </c>
      <c r="B19" s="2">
        <v>0.0</v>
      </c>
      <c r="C19" s="2">
        <v>0.0</v>
      </c>
      <c r="D19" s="2">
        <v>4.0</v>
      </c>
      <c r="E19" s="2">
        <v>4.0</v>
      </c>
      <c r="F19" s="1">
        <v>6.0</v>
      </c>
      <c r="G19" s="1">
        <v>4.0</v>
      </c>
      <c r="H19" s="1">
        <v>769.0</v>
      </c>
    </row>
    <row r="20" ht="14.25" customHeight="1">
      <c r="A20" s="2" t="s">
        <v>23</v>
      </c>
      <c r="B20" s="2">
        <v>0.0</v>
      </c>
      <c r="C20" s="2">
        <v>1.0</v>
      </c>
      <c r="D20" s="2">
        <v>9.0</v>
      </c>
      <c r="E20" s="2">
        <v>19.0</v>
      </c>
      <c r="F20" s="1">
        <v>3.0</v>
      </c>
      <c r="G20" s="1">
        <v>13.0</v>
      </c>
      <c r="H20" s="1">
        <v>789.0</v>
      </c>
    </row>
    <row r="21" ht="14.25" customHeight="1">
      <c r="A21" s="2" t="s">
        <v>24</v>
      </c>
      <c r="B21" s="2">
        <v>0.0</v>
      </c>
      <c r="C21" s="2">
        <v>2.0</v>
      </c>
      <c r="D21" s="2">
        <v>0.0</v>
      </c>
      <c r="E21" s="2">
        <v>14.0</v>
      </c>
      <c r="F21" s="1">
        <v>0.0</v>
      </c>
      <c r="G21" s="1">
        <v>2.0</v>
      </c>
      <c r="H21" s="1">
        <v>767.0</v>
      </c>
    </row>
    <row r="22" ht="14.25" customHeight="1">
      <c r="A22" s="2" t="s">
        <v>25</v>
      </c>
      <c r="B22" s="2">
        <v>4.0</v>
      </c>
      <c r="C22" s="2">
        <v>21.0</v>
      </c>
      <c r="D22" s="2">
        <v>1.0</v>
      </c>
      <c r="E22" s="2">
        <v>21.0</v>
      </c>
      <c r="F22" s="1">
        <v>0.0</v>
      </c>
      <c r="G22" s="1">
        <v>3.0</v>
      </c>
      <c r="H22" s="1">
        <v>766.0</v>
      </c>
    </row>
    <row r="23" ht="14.25" customHeight="1">
      <c r="A23" s="2" t="s">
        <v>26</v>
      </c>
      <c r="B23" s="2">
        <v>8.0</v>
      </c>
      <c r="C23" s="2">
        <v>14.0</v>
      </c>
      <c r="D23" s="2">
        <v>10.0</v>
      </c>
      <c r="E23" s="2">
        <v>25.0</v>
      </c>
      <c r="F23" s="1">
        <v>0.0</v>
      </c>
      <c r="G23" s="1">
        <v>8.0</v>
      </c>
      <c r="H23" s="1">
        <v>702.0</v>
      </c>
    </row>
    <row r="24" ht="14.25" customHeight="1">
      <c r="A24" s="2" t="s">
        <v>27</v>
      </c>
      <c r="B24" s="2">
        <v>5.0</v>
      </c>
      <c r="C24" s="2">
        <v>24.0</v>
      </c>
      <c r="D24" s="2">
        <v>17.0</v>
      </c>
      <c r="E24" s="2">
        <v>26.0</v>
      </c>
      <c r="F24" s="1">
        <v>3.0</v>
      </c>
      <c r="G24" s="1">
        <v>3.0</v>
      </c>
      <c r="H24" s="1">
        <v>787.0</v>
      </c>
    </row>
    <row r="25" ht="14.25" customHeight="1">
      <c r="A25" s="2" t="s">
        <v>28</v>
      </c>
      <c r="B25" s="2">
        <v>0.0</v>
      </c>
      <c r="C25" s="2">
        <v>11.0</v>
      </c>
      <c r="D25" s="2">
        <v>11.0</v>
      </c>
      <c r="E25" s="2">
        <v>30.0</v>
      </c>
      <c r="F25" s="1">
        <v>2.0</v>
      </c>
      <c r="G25" s="1">
        <v>17.0</v>
      </c>
      <c r="H25" s="1">
        <v>768.0</v>
      </c>
    </row>
    <row r="26" ht="14.25" customHeight="1">
      <c r="A26" s="2" t="s">
        <v>29</v>
      </c>
      <c r="B26" s="2">
        <v>2.0</v>
      </c>
      <c r="C26" s="2">
        <v>21.0</v>
      </c>
      <c r="D26" s="2">
        <v>4.0</v>
      </c>
      <c r="E26" s="2">
        <v>20.0</v>
      </c>
      <c r="F26" s="1">
        <v>12.0</v>
      </c>
      <c r="G26" s="1">
        <v>24.0</v>
      </c>
      <c r="H26" s="1">
        <v>776.0</v>
      </c>
    </row>
    <row r="27" ht="14.25" customHeight="1">
      <c r="A27" s="2" t="s">
        <v>30</v>
      </c>
      <c r="B27" s="2">
        <v>8.0</v>
      </c>
      <c r="C27" s="2">
        <v>20.0</v>
      </c>
      <c r="D27" s="2">
        <v>9.0</v>
      </c>
      <c r="E27" s="2">
        <v>30.0</v>
      </c>
      <c r="F27" s="1">
        <v>3.0</v>
      </c>
      <c r="G27" s="1">
        <v>21.0</v>
      </c>
      <c r="H27" s="1">
        <v>786.0</v>
      </c>
    </row>
    <row r="28" ht="14.25" customHeight="1">
      <c r="A28" s="1" t="s">
        <v>31</v>
      </c>
      <c r="B28" s="2">
        <f t="shared" ref="B28:H28" si="1">SUM(B2:B27)</f>
        <v>102</v>
      </c>
      <c r="C28" s="2">
        <f t="shared" si="1"/>
        <v>379</v>
      </c>
      <c r="D28" s="2">
        <f t="shared" si="1"/>
        <v>134</v>
      </c>
      <c r="E28" s="2">
        <f t="shared" si="1"/>
        <v>562</v>
      </c>
      <c r="F28" s="2">
        <f t="shared" si="1"/>
        <v>54</v>
      </c>
      <c r="G28" s="2">
        <f t="shared" si="1"/>
        <v>189</v>
      </c>
      <c r="H28" s="2">
        <f t="shared" si="1"/>
        <v>19438</v>
      </c>
    </row>
    <row r="29" ht="14.25" customHeight="1">
      <c r="A29" s="1" t="s">
        <v>32</v>
      </c>
      <c r="B29" s="1">
        <v>787.0</v>
      </c>
      <c r="C29" s="1">
        <v>788.0</v>
      </c>
      <c r="D29" s="1">
        <v>782.0</v>
      </c>
      <c r="E29" s="1">
        <v>782.0</v>
      </c>
      <c r="F29" s="1">
        <v>783.0</v>
      </c>
      <c r="G29" s="1">
        <v>783.0</v>
      </c>
      <c r="H29" s="1">
        <v>20800.0</v>
      </c>
    </row>
    <row r="30" ht="14.25" customHeight="1">
      <c r="A30" s="4" t="s">
        <v>33</v>
      </c>
      <c r="B30" s="2">
        <f t="shared" ref="B30:H30" si="2">B28/B29</f>
        <v>0.1296060991</v>
      </c>
      <c r="C30" s="2">
        <f t="shared" si="2"/>
        <v>0.480964467</v>
      </c>
      <c r="D30" s="2">
        <f t="shared" si="2"/>
        <v>0.1713554987</v>
      </c>
      <c r="E30" s="2">
        <f t="shared" si="2"/>
        <v>0.7186700767</v>
      </c>
      <c r="F30" s="2">
        <f t="shared" si="2"/>
        <v>0.06896551724</v>
      </c>
      <c r="G30" s="2">
        <f t="shared" si="2"/>
        <v>0.2413793103</v>
      </c>
      <c r="H30" s="2">
        <f t="shared" si="2"/>
        <v>0.9345192308</v>
      </c>
    </row>
    <row r="31" ht="14.25" customHeight="1">
      <c r="A31" s="1" t="s">
        <v>34</v>
      </c>
      <c r="B31" s="2">
        <f>(B30-H30)/SQRT((H30*(1-H30))/B29)</f>
        <v>-91.28204712</v>
      </c>
      <c r="C31" s="2">
        <f>(C30-H30)/SQRT((H30*(1-H30))/C29)</f>
        <v>-51.46853821</v>
      </c>
      <c r="D31" s="2">
        <f>(D30-H30)/SQRT((H30*(1-H30))/D29)</f>
        <v>-86.27204485</v>
      </c>
      <c r="E31" s="2">
        <f>(E30-H30)/SQRT((H30*(1-H30))/E29)</f>
        <v>-24.4007244</v>
      </c>
      <c r="F31" s="2">
        <f>(F30-H30)/SQRT((H30*(1-H30))/F29)</f>
        <v>-97.90928911</v>
      </c>
      <c r="G31" s="2">
        <f>(G30-H30)/SQRT((H30*(1-H30))/G29)</f>
        <v>-78.4062685</v>
      </c>
    </row>
    <row r="32" ht="14.25" customHeight="1">
      <c r="A32" s="1" t="s">
        <v>35</v>
      </c>
      <c r="B32" s="1" t="s">
        <v>36</v>
      </c>
      <c r="C32" s="4" t="s">
        <v>36</v>
      </c>
      <c r="D32" s="4" t="s">
        <v>36</v>
      </c>
      <c r="E32" s="4" t="s">
        <v>36</v>
      </c>
      <c r="F32" s="4" t="s">
        <v>36</v>
      </c>
      <c r="G32" s="4" t="s">
        <v>36</v>
      </c>
    </row>
    <row r="33" ht="14.25" customHeight="1">
      <c r="A33" s="1" t="s">
        <v>37</v>
      </c>
      <c r="B33" s="1" t="s">
        <v>38</v>
      </c>
      <c r="C33" s="1" t="s">
        <v>38</v>
      </c>
      <c r="D33" s="1" t="s">
        <v>38</v>
      </c>
      <c r="E33" s="1" t="s">
        <v>38</v>
      </c>
      <c r="F33" s="1" t="s">
        <v>38</v>
      </c>
      <c r="G33" s="1" t="s">
        <v>38</v>
      </c>
    </row>
    <row r="34" ht="14.25" customHeight="1"/>
    <row r="35" ht="14.25" customHeight="1"/>
    <row r="36" ht="14.25" customHeight="1"/>
    <row r="37" ht="14.25" customHeight="1">
      <c r="A37" s="1" t="s">
        <v>0</v>
      </c>
      <c r="B37" s="2">
        <v>1.0</v>
      </c>
      <c r="C37" s="2" t="s">
        <v>1</v>
      </c>
      <c r="D37" s="2">
        <v>2.0</v>
      </c>
      <c r="E37" s="2" t="s">
        <v>2</v>
      </c>
      <c r="F37" s="2">
        <v>3.0</v>
      </c>
      <c r="G37" s="2" t="s">
        <v>3</v>
      </c>
      <c r="H37" s="2" t="s">
        <v>4</v>
      </c>
    </row>
    <row r="38" ht="14.25" customHeight="1">
      <c r="A38" s="6" t="s">
        <v>39</v>
      </c>
      <c r="B38" s="2">
        <v>0.12960609911054638</v>
      </c>
      <c r="C38" s="2">
        <v>0.48096446700507617</v>
      </c>
      <c r="D38" s="2">
        <v>0.17135549872122763</v>
      </c>
      <c r="E38" s="2">
        <v>0.7186700767263428</v>
      </c>
      <c r="F38" s="2">
        <v>0.06896551724137931</v>
      </c>
      <c r="G38" s="2">
        <v>0.2413793103448276</v>
      </c>
      <c r="H38" s="2">
        <v>0.9345192307692308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0.016037231964421354</v>
      </c>
      <c r="C2" s="2">
        <v>0.01603723195148632</v>
      </c>
      <c r="D2" s="2">
        <v>0.008600632119972338</v>
      </c>
      <c r="E2" s="2">
        <v>0.0040225075962788326</v>
      </c>
      <c r="F2" s="2">
        <v>0.02929906060582781</v>
      </c>
      <c r="G2" s="2">
        <v>0.0011973378492621085</v>
      </c>
      <c r="H2" s="2">
        <v>8.511502197089613E-5</v>
      </c>
    </row>
    <row r="3" ht="14.25" customHeight="1">
      <c r="A3" s="2" t="s">
        <v>6</v>
      </c>
      <c r="B3" s="2">
        <v>0.006270680054310813</v>
      </c>
      <c r="C3" s="2">
        <v>0.006270680041375777</v>
      </c>
      <c r="D3" s="2">
        <v>0.0012315980585829798</v>
      </c>
      <c r="E3" s="2">
        <v>2.7423590139407866E-5</v>
      </c>
      <c r="F3" s="2">
        <v>0.030570251390420234</v>
      </c>
      <c r="G3" s="2">
        <v>2.7079188735805016E-5</v>
      </c>
      <c r="H3" s="2">
        <v>0.0021666726784368927</v>
      </c>
    </row>
    <row r="4" ht="14.25" customHeight="1">
      <c r="A4" s="2" t="s">
        <v>7</v>
      </c>
      <c r="B4" s="2">
        <v>0.047642009682022035</v>
      </c>
      <c r="C4" s="2">
        <v>0.047642009656151965</v>
      </c>
      <c r="D4" s="2">
        <v>0.015488750048158787</v>
      </c>
      <c r="E4" s="2">
        <v>0.002759123390254077</v>
      </c>
      <c r="F4" s="2">
        <v>0.04419766112495984</v>
      </c>
      <c r="G4" s="2">
        <v>0.02882498844128102</v>
      </c>
      <c r="H4" s="2">
        <v>0.004689481543920175</v>
      </c>
    </row>
    <row r="5" ht="14.25" customHeight="1">
      <c r="A5" s="2" t="s">
        <v>8</v>
      </c>
      <c r="B5" s="2">
        <v>0.00961452342906139</v>
      </c>
      <c r="C5" s="2">
        <v>0.009614523726567212</v>
      </c>
      <c r="D5" s="2">
        <v>0.0030183348626072375</v>
      </c>
      <c r="E5" s="2">
        <v>5.346745893791273E-5</v>
      </c>
      <c r="F5" s="2">
        <v>6.64472080063701E-4</v>
      </c>
      <c r="G5" s="2">
        <v>1.646650361628429E-4</v>
      </c>
      <c r="H5" s="2">
        <v>1.6310122778577226E-4</v>
      </c>
    </row>
    <row r="6" ht="14.25" customHeight="1">
      <c r="A6" s="2" t="s">
        <v>9</v>
      </c>
      <c r="B6" s="2">
        <v>0.019631227801760867</v>
      </c>
      <c r="C6" s="2">
        <v>0.019631228112201724</v>
      </c>
      <c r="D6" s="2">
        <v>0.01218695864251155</v>
      </c>
      <c r="E6" s="2">
        <v>4.991036887947488E-5</v>
      </c>
      <c r="F6" s="2">
        <v>0.0068403306610033</v>
      </c>
      <c r="G6" s="2">
        <v>0.004585578354986114</v>
      </c>
      <c r="H6" s="2">
        <v>0.0014986243432498383</v>
      </c>
    </row>
    <row r="7" ht="14.25" customHeight="1">
      <c r="A7" s="2" t="s">
        <v>10</v>
      </c>
      <c r="B7" s="2">
        <v>0.01632925824055241</v>
      </c>
      <c r="C7" s="2">
        <v>0.016329258137072127</v>
      </c>
      <c r="D7" s="2">
        <v>0.009365649722894887</v>
      </c>
      <c r="E7" s="2">
        <v>3.6837384101040256E-4</v>
      </c>
      <c r="F7" s="2">
        <v>0.030568090571936702</v>
      </c>
      <c r="G7" s="2">
        <v>0.0015749293165702245</v>
      </c>
      <c r="H7" s="2">
        <v>0.0013723643502310124</v>
      </c>
    </row>
    <row r="8" ht="14.25" customHeight="1">
      <c r="A8" s="2" t="s">
        <v>11</v>
      </c>
      <c r="B8" s="2">
        <v>0.024314203855788544</v>
      </c>
      <c r="C8" s="2">
        <v>0.024314204062749114</v>
      </c>
      <c r="D8" s="2">
        <v>0.01307964649652907</v>
      </c>
      <c r="E8" s="2">
        <v>4.899189773731679E-4</v>
      </c>
      <c r="F8" s="2">
        <v>0.07415473081941032</v>
      </c>
      <c r="G8" s="2">
        <v>0.012718248690628039</v>
      </c>
      <c r="H8" s="2">
        <v>7.878733687337483E-4</v>
      </c>
    </row>
    <row r="9" ht="14.25" customHeight="1">
      <c r="A9" s="2" t="s">
        <v>12</v>
      </c>
      <c r="B9" s="2">
        <v>0.034700015999583736</v>
      </c>
      <c r="C9" s="2">
        <v>0.03470001625828445</v>
      </c>
      <c r="D9" s="2">
        <v>0.03694287248314746</v>
      </c>
      <c r="E9" s="2">
        <v>0.04630767524210346</v>
      </c>
      <c r="F9" s="2">
        <v>0.11878052196526857</v>
      </c>
      <c r="G9" s="2">
        <v>0.011602849383144183</v>
      </c>
      <c r="H9" s="2">
        <v>0.0012963985255453898</v>
      </c>
    </row>
    <row r="10" ht="14.25" customHeight="1">
      <c r="A10" s="2" t="s">
        <v>13</v>
      </c>
      <c r="B10" s="2">
        <v>0.3150487169623375</v>
      </c>
      <c r="C10" s="2">
        <v>0.3150487161344952</v>
      </c>
      <c r="D10" s="2">
        <v>0.41913909260183574</v>
      </c>
      <c r="E10" s="2">
        <v>0.5599825206662359</v>
      </c>
      <c r="F10" s="2">
        <v>0.2342590745249557</v>
      </c>
      <c r="G10" s="2">
        <v>0.28321586569751767</v>
      </c>
      <c r="H10" s="2">
        <v>0.633658741620463</v>
      </c>
    </row>
    <row r="11" ht="14.25" customHeight="1">
      <c r="A11" s="2" t="s">
        <v>14</v>
      </c>
      <c r="B11" s="2">
        <v>0.11989545449614525</v>
      </c>
      <c r="C11" s="2">
        <v>0.11989545428918467</v>
      </c>
      <c r="D11" s="2">
        <v>0.1382119795617958</v>
      </c>
      <c r="E11" s="2">
        <v>0.09088780436479738</v>
      </c>
      <c r="F11" s="2">
        <v>0.19224124511608048</v>
      </c>
      <c r="G11" s="2">
        <v>0.4452614633236711</v>
      </c>
      <c r="H11" s="2">
        <v>0.016836865202323165</v>
      </c>
    </row>
    <row r="12" ht="14.25" customHeight="1">
      <c r="A12" s="2" t="s">
        <v>15</v>
      </c>
      <c r="B12" s="2">
        <v>0.0047574103914990295</v>
      </c>
      <c r="C12" s="2">
        <v>0.004757410385031512</v>
      </c>
      <c r="D12" s="2">
        <v>0.001537297096031883</v>
      </c>
      <c r="E12" s="2">
        <v>0.001268418723729718</v>
      </c>
      <c r="F12" s="2">
        <v>0.024149170668822214</v>
      </c>
      <c r="G12" s="2">
        <v>3.815308929654108E-5</v>
      </c>
      <c r="H12" s="2">
        <v>4.390399344848256E-6</v>
      </c>
    </row>
    <row r="13" ht="14.25" customHeight="1">
      <c r="A13" s="2" t="s">
        <v>16</v>
      </c>
      <c r="B13" s="2">
        <v>0.11862058502932389</v>
      </c>
      <c r="C13" s="2">
        <v>0.11862058461540276</v>
      </c>
      <c r="D13" s="2">
        <v>0.16037206607094656</v>
      </c>
      <c r="E13" s="2">
        <v>0.026679350655914882</v>
      </c>
      <c r="F13" s="2">
        <v>0.06497131136818692</v>
      </c>
      <c r="G13" s="2">
        <v>0.04607928619033525</v>
      </c>
      <c r="H13" s="2">
        <v>0.32935777424123486</v>
      </c>
    </row>
    <row r="14" ht="14.25" customHeight="1">
      <c r="A14" s="2" t="s">
        <v>17</v>
      </c>
      <c r="B14" s="2">
        <v>0.0015659480231483434</v>
      </c>
      <c r="C14" s="2">
        <v>0.0015659480878235223</v>
      </c>
      <c r="D14" s="2">
        <v>0.005625936993649135</v>
      </c>
      <c r="E14" s="2">
        <v>3.031041909945654E-7</v>
      </c>
      <c r="F14" s="2">
        <v>0.0023618503306052805</v>
      </c>
      <c r="G14" s="2">
        <v>0.022020116796673043</v>
      </c>
      <c r="H14" s="2">
        <v>3.850866652634022E-6</v>
      </c>
    </row>
    <row r="15" ht="14.25" customHeight="1">
      <c r="A15" s="2" t="s">
        <v>18</v>
      </c>
      <c r="B15" s="2">
        <v>0.04795787612804108</v>
      </c>
      <c r="C15" s="2">
        <v>0.04795787628326151</v>
      </c>
      <c r="D15" s="2">
        <v>0.01871497371618413</v>
      </c>
      <c r="E15" s="2">
        <v>0.006521896099276713</v>
      </c>
      <c r="F15" s="2">
        <v>0.013042473283035944</v>
      </c>
      <c r="G15" s="2">
        <v>0.0645223751448931</v>
      </c>
      <c r="H15" s="2">
        <v>7.116212156865419E-4</v>
      </c>
    </row>
    <row r="16" ht="14.25" customHeight="1">
      <c r="A16" s="2" t="s">
        <v>19</v>
      </c>
      <c r="B16" s="2">
        <v>0.01052703311789729</v>
      </c>
      <c r="C16" s="2">
        <v>0.010527033104962256</v>
      </c>
      <c r="D16" s="2">
        <v>0.001225624746974674</v>
      </c>
      <c r="E16" s="2">
        <v>9.292205403979059E-7</v>
      </c>
      <c r="F16" s="2">
        <v>7.264213735922912E-4</v>
      </c>
      <c r="G16" s="2">
        <v>0.0028374609312747595</v>
      </c>
      <c r="H16" s="2">
        <v>4.536939984920369E-4</v>
      </c>
    </row>
    <row r="17" ht="14.25" customHeight="1">
      <c r="A17" s="2" t="s">
        <v>20</v>
      </c>
      <c r="B17" s="2">
        <v>0.010222166632754832</v>
      </c>
      <c r="C17" s="2">
        <v>0.010222166529274546</v>
      </c>
      <c r="D17" s="2">
        <v>0.0038881310313248225</v>
      </c>
      <c r="E17" s="2">
        <v>7.10056494001593E-5</v>
      </c>
      <c r="F17" s="2">
        <v>8.373850801234448E-4</v>
      </c>
      <c r="G17" s="2">
        <v>6.641591008737017E-4</v>
      </c>
      <c r="H17" s="2">
        <v>1.308680711352332E-4</v>
      </c>
    </row>
    <row r="18" ht="14.25" customHeight="1">
      <c r="A18" s="2" t="s">
        <v>21</v>
      </c>
      <c r="B18" s="2">
        <v>0.013111377225464417</v>
      </c>
      <c r="C18" s="2">
        <v>0.013111377316009667</v>
      </c>
      <c r="D18" s="2">
        <v>0.0016521279116659571</v>
      </c>
      <c r="E18" s="2">
        <v>0.009999489648052712</v>
      </c>
      <c r="F18" s="2">
        <v>0.012379123955204213</v>
      </c>
      <c r="G18" s="2">
        <v>0.00424358590472204</v>
      </c>
      <c r="H18" s="2">
        <v>3.495708219650527E-4</v>
      </c>
    </row>
    <row r="19" ht="14.25" customHeight="1">
      <c r="A19" s="2" t="s">
        <v>22</v>
      </c>
      <c r="B19" s="2">
        <v>0.028026671705043152</v>
      </c>
      <c r="C19" s="2">
        <v>0.02802667186026358</v>
      </c>
      <c r="D19" s="2">
        <v>0.008041233855510654</v>
      </c>
      <c r="E19" s="2">
        <v>0.047690048382878575</v>
      </c>
      <c r="F19" s="2">
        <v>0.01048364924606243</v>
      </c>
      <c r="G19" s="2">
        <v>7.813319895793362E-4</v>
      </c>
      <c r="H19" s="2">
        <v>0.002713344900230524</v>
      </c>
    </row>
    <row r="20" ht="14.25" customHeight="1">
      <c r="A20" s="2" t="s">
        <v>23</v>
      </c>
      <c r="B20" s="2">
        <v>0.021666283369995654</v>
      </c>
      <c r="C20" s="2">
        <v>0.02166628331825551</v>
      </c>
      <c r="D20" s="2">
        <v>0.020553607473751376</v>
      </c>
      <c r="E20" s="2">
        <v>2.920769124915452E-4</v>
      </c>
      <c r="F20" s="2">
        <v>0.015175108149504648</v>
      </c>
      <c r="G20" s="2">
        <v>0.006329213818844585</v>
      </c>
      <c r="H20" s="2">
        <v>5.595479954424806E-4</v>
      </c>
    </row>
    <row r="21" ht="14.25" customHeight="1">
      <c r="A21" s="2" t="s">
        <v>24</v>
      </c>
      <c r="B21" s="2">
        <v>0.01871702030378704</v>
      </c>
      <c r="C21" s="2">
        <v>0.018717020614227902</v>
      </c>
      <c r="D21" s="2">
        <v>0.01732239293460225</v>
      </c>
      <c r="E21" s="2">
        <v>0.014633103574021315</v>
      </c>
      <c r="F21" s="2">
        <v>0.009175587570688244</v>
      </c>
      <c r="G21" s="2">
        <v>0.010754421191167512</v>
      </c>
      <c r="H21" s="2">
        <v>2.362541008109502E-4</v>
      </c>
    </row>
    <row r="22" ht="14.25" customHeight="1">
      <c r="A22" s="2" t="s">
        <v>25</v>
      </c>
      <c r="B22" s="2">
        <v>0.019434203109186556</v>
      </c>
      <c r="C22" s="2">
        <v>0.01943420328380954</v>
      </c>
      <c r="D22" s="2">
        <v>0.0023491371444296287</v>
      </c>
      <c r="E22" s="2">
        <v>1.0567806870368399E-5</v>
      </c>
      <c r="F22" s="2">
        <v>0.022245352546685596</v>
      </c>
      <c r="G22" s="2">
        <v>0.011371925023623716</v>
      </c>
      <c r="H22" s="2">
        <v>2.936184979214741E-4</v>
      </c>
    </row>
    <row r="23" ht="14.25" customHeight="1">
      <c r="A23" s="2" t="s">
        <v>26</v>
      </c>
      <c r="B23" s="2">
        <v>0.030271101639502578</v>
      </c>
      <c r="C23" s="2">
        <v>0.03027110169124272</v>
      </c>
      <c r="D23" s="2">
        <v>0.041162773074271776</v>
      </c>
      <c r="E23" s="2">
        <v>0.0015417609873387323</v>
      </c>
      <c r="F23" s="2">
        <v>0.010867831399099274</v>
      </c>
      <c r="G23" s="2">
        <v>0.003734406891704695</v>
      </c>
      <c r="H23" s="2">
        <v>0.001366649054592792</v>
      </c>
    </row>
    <row r="24" ht="14.25" customHeight="1">
      <c r="A24" s="2" t="s">
        <v>27</v>
      </c>
      <c r="B24" s="2">
        <v>0.005502181622432545</v>
      </c>
      <c r="C24" s="2">
        <v>0.0055021815448223306</v>
      </c>
      <c r="D24" s="2">
        <v>0.020117277717522104</v>
      </c>
      <c r="E24" s="2">
        <v>0.07372029231913174</v>
      </c>
      <c r="F24" s="2">
        <v>0.0026556004752587275</v>
      </c>
      <c r="G24" s="2">
        <v>2.5744376272118795E-5</v>
      </c>
      <c r="H24" s="2">
        <v>1.9827088578393757E-5</v>
      </c>
    </row>
    <row r="25" ht="14.25" customHeight="1">
      <c r="A25" s="2" t="s">
        <v>28</v>
      </c>
      <c r="B25" s="2">
        <v>0.012444679036788229</v>
      </c>
      <c r="C25" s="2">
        <v>0.012444679023853192</v>
      </c>
      <c r="D25" s="2">
        <v>0.004953376098516552</v>
      </c>
      <c r="E25" s="2">
        <v>0.00568734139694426</v>
      </c>
      <c r="F25" s="2">
        <v>0.01504162058226521</v>
      </c>
      <c r="G25" s="2">
        <v>0.001988330315584186</v>
      </c>
      <c r="H25" s="2">
        <v>7.648245099465406E-4</v>
      </c>
    </row>
    <row r="26" ht="14.25" customHeight="1">
      <c r="A26" s="2" t="s">
        <v>29</v>
      </c>
      <c r="B26" s="2">
        <v>0.023793653352186084</v>
      </c>
      <c r="C26" s="2">
        <v>0.02379365345566637</v>
      </c>
      <c r="D26" s="2">
        <v>0.02928949078777805</v>
      </c>
      <c r="E26" s="2">
        <v>0.10690366126315591</v>
      </c>
      <c r="F26" s="2">
        <v>0.033983893491892535</v>
      </c>
      <c r="G26" s="2">
        <v>0.034676658997446576</v>
      </c>
      <c r="H26" s="2">
        <v>2.4090038160829892E-4</v>
      </c>
    </row>
    <row r="27" ht="14.25" customHeight="1">
      <c r="A27" s="2" t="s">
        <v>30</v>
      </c>
      <c r="B27" s="2">
        <v>0.02389850675697542</v>
      </c>
      <c r="C27" s="2">
        <v>0.02389850678284549</v>
      </c>
      <c r="D27" s="2">
        <v>0.005929053740510426</v>
      </c>
      <c r="E27" s="2">
        <v>3.1043705554147835E-5</v>
      </c>
      <c r="F27" s="2">
        <v>3.2819188622327454E-4</v>
      </c>
      <c r="G27" s="2">
        <v>7.598366169555494E-4</v>
      </c>
      <c r="H27" s="2">
        <v>2.3804880186343913E-4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9</v>
      </c>
      <c r="D29" s="2">
        <f t="shared" si="1"/>
        <v>9</v>
      </c>
      <c r="E29" s="2">
        <f t="shared" si="1"/>
        <v>9</v>
      </c>
      <c r="F29" s="2">
        <f t="shared" si="1"/>
        <v>9</v>
      </c>
      <c r="G29" s="2">
        <f t="shared" si="1"/>
        <v>10</v>
      </c>
      <c r="H29" s="2">
        <f t="shared" si="1"/>
        <v>9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10</v>
      </c>
      <c r="D30" s="2">
        <f t="shared" si="2"/>
        <v>12</v>
      </c>
      <c r="E30" s="2">
        <f t="shared" si="2"/>
        <v>25</v>
      </c>
      <c r="F30" s="2">
        <f t="shared" si="2"/>
        <v>10</v>
      </c>
      <c r="G30" s="2">
        <f t="shared" si="2"/>
        <v>9</v>
      </c>
      <c r="H30" s="2">
        <f t="shared" si="2"/>
        <v>12</v>
      </c>
    </row>
    <row r="31" ht="14.25" customHeight="1">
      <c r="A31" s="5">
        <v>3.0</v>
      </c>
      <c r="B31" s="2">
        <f t="shared" ref="B31:H31" si="3">MATCH(LARGE(B2:B27, 3), B2:B27, 0)</f>
        <v>12</v>
      </c>
      <c r="C31" s="2">
        <f t="shared" si="3"/>
        <v>12</v>
      </c>
      <c r="D31" s="2">
        <f t="shared" si="3"/>
        <v>10</v>
      </c>
      <c r="E31" s="2">
        <f t="shared" si="3"/>
        <v>10</v>
      </c>
      <c r="F31" s="2">
        <f t="shared" si="3"/>
        <v>8</v>
      </c>
      <c r="G31" s="2">
        <f t="shared" si="3"/>
        <v>14</v>
      </c>
      <c r="H31" s="2">
        <f t="shared" si="3"/>
        <v>10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0.00562293346762696</v>
      </c>
      <c r="C2" s="2">
        <v>0.0038579214587095125</v>
      </c>
      <c r="D2" s="2">
        <v>0.0023609847038490745</v>
      </c>
      <c r="E2" s="2">
        <v>5.620427813280805E-6</v>
      </c>
      <c r="F2" s="2">
        <v>0.02152707603910638</v>
      </c>
      <c r="G2" s="2">
        <v>0.041862959057496714</v>
      </c>
      <c r="H2" s="2">
        <v>7.795935874630546E-4</v>
      </c>
    </row>
    <row r="3" ht="14.25" customHeight="1">
      <c r="A3" s="2" t="s">
        <v>6</v>
      </c>
      <c r="B3" s="2">
        <v>0.0017572482451214456</v>
      </c>
      <c r="C3" s="2">
        <v>0.004248574581788015</v>
      </c>
      <c r="D3" s="2">
        <v>0.0026821480140066948</v>
      </c>
      <c r="E3" s="2">
        <v>5.309966916520284E-7</v>
      </c>
      <c r="F3" s="2">
        <v>0.018032129689111408</v>
      </c>
      <c r="G3" s="2">
        <v>1.1429419258723125E-4</v>
      </c>
      <c r="H3" s="2">
        <v>7.381834090889259E-5</v>
      </c>
    </row>
    <row r="4" ht="14.25" customHeight="1">
      <c r="A4" s="2" t="s">
        <v>7</v>
      </c>
      <c r="B4" s="2">
        <v>0.022958514280617237</v>
      </c>
      <c r="C4" s="2">
        <v>4.709732516264132E-4</v>
      </c>
      <c r="D4" s="2">
        <v>0.042137427884396554</v>
      </c>
      <c r="E4" s="2">
        <v>9.052965808798931E-8</v>
      </c>
      <c r="F4" s="2">
        <v>0.01283526061634704</v>
      </c>
      <c r="G4" s="2">
        <v>0.007235773773661513</v>
      </c>
      <c r="H4" s="2">
        <v>6.4813211871127E-5</v>
      </c>
    </row>
    <row r="5" ht="14.25" customHeight="1">
      <c r="A5" s="2" t="s">
        <v>8</v>
      </c>
      <c r="B5" s="2">
        <v>0.002438078490255672</v>
      </c>
      <c r="C5" s="2">
        <v>0.19027555975165739</v>
      </c>
      <c r="D5" s="2">
        <v>0.001300267038672113</v>
      </c>
      <c r="E5" s="2">
        <v>0.032059622541899056</v>
      </c>
      <c r="F5" s="2">
        <v>0.016373746240685053</v>
      </c>
      <c r="G5" s="2">
        <v>0.027708122420906634</v>
      </c>
      <c r="H5" s="2">
        <v>0.00396656521247441</v>
      </c>
    </row>
    <row r="6" ht="14.25" customHeight="1">
      <c r="A6" s="2" t="s">
        <v>9</v>
      </c>
      <c r="B6" s="2">
        <v>0.02590135709469905</v>
      </c>
      <c r="C6" s="2">
        <v>0.004130268484761186</v>
      </c>
      <c r="D6" s="2">
        <v>0.04174154703311312</v>
      </c>
      <c r="E6" s="2">
        <v>9.07541549108239E-6</v>
      </c>
      <c r="F6" s="2">
        <v>0.0121513389511977</v>
      </c>
      <c r="G6" s="2">
        <v>7.318799820102179E-5</v>
      </c>
      <c r="H6" s="2">
        <v>4.188765209293357E-5</v>
      </c>
    </row>
    <row r="7" ht="14.25" customHeight="1">
      <c r="A7" s="2" t="s">
        <v>10</v>
      </c>
      <c r="B7" s="2">
        <v>0.01916071291780099</v>
      </c>
      <c r="C7" s="2">
        <v>0.03572967457033449</v>
      </c>
      <c r="D7" s="2">
        <v>0.012999120183061071</v>
      </c>
      <c r="E7" s="2">
        <v>2.2714111909086085E-6</v>
      </c>
      <c r="F7" s="2">
        <v>0.06355769558640616</v>
      </c>
      <c r="G7" s="2">
        <v>3.427645090155543E-5</v>
      </c>
      <c r="H7" s="2">
        <v>0.002720290880321603</v>
      </c>
    </row>
    <row r="8" ht="14.25" customHeight="1">
      <c r="A8" s="2" t="s">
        <v>11</v>
      </c>
      <c r="B8" s="2">
        <v>0.015124066342832521</v>
      </c>
      <c r="C8" s="2">
        <v>0.10325454700088615</v>
      </c>
      <c r="D8" s="2">
        <v>0.018875649032997897</v>
      </c>
      <c r="E8" s="2">
        <v>0.01635289204677763</v>
      </c>
      <c r="F8" s="2">
        <v>0.03262412285683209</v>
      </c>
      <c r="G8" s="2">
        <v>0.14006568469788666</v>
      </c>
      <c r="H8" s="2">
        <v>0.0036065364751014144</v>
      </c>
    </row>
    <row r="9" ht="14.25" customHeight="1">
      <c r="A9" s="2" t="s">
        <v>12</v>
      </c>
      <c r="B9" s="2">
        <v>0.02191860967523098</v>
      </c>
      <c r="C9" s="2">
        <v>0.0777133681637982</v>
      </c>
      <c r="D9" s="2">
        <v>0.021408373854258873</v>
      </c>
      <c r="E9" s="2">
        <v>2.750474977780856E-4</v>
      </c>
      <c r="F9" s="2">
        <v>0.36623879205366355</v>
      </c>
      <c r="G9" s="2">
        <v>0.00495216778778476</v>
      </c>
      <c r="H9" s="2">
        <v>2.2381523044325612E-5</v>
      </c>
    </row>
    <row r="10" ht="14.25" customHeight="1">
      <c r="A10" s="2" t="s">
        <v>13</v>
      </c>
      <c r="B10" s="2">
        <v>0.42352797954032817</v>
      </c>
      <c r="C10" s="2">
        <v>0.19946656530402532</v>
      </c>
      <c r="D10" s="2">
        <v>0.42034973700841266</v>
      </c>
      <c r="E10" s="2">
        <v>0.17403026981831052</v>
      </c>
      <c r="F10" s="2">
        <v>0.04552831027403575</v>
      </c>
      <c r="G10" s="2">
        <v>0.08870254695246824</v>
      </c>
      <c r="H10" s="2">
        <v>0.024554903889113223</v>
      </c>
    </row>
    <row r="11" ht="14.25" customHeight="1">
      <c r="A11" s="2" t="s">
        <v>14</v>
      </c>
      <c r="B11" s="2">
        <v>0.12684327646469076</v>
      </c>
      <c r="C11" s="2">
        <v>0.10500201603449569</v>
      </c>
      <c r="D11" s="2">
        <v>0.14547377737859885</v>
      </c>
      <c r="E11" s="2">
        <v>0.7052258738316596</v>
      </c>
      <c r="F11" s="2">
        <v>0.10105624563265472</v>
      </c>
      <c r="G11" s="2">
        <v>0.5063311885676133</v>
      </c>
      <c r="H11" s="2">
        <v>0.9439238155409302</v>
      </c>
    </row>
    <row r="12" ht="14.25" customHeight="1">
      <c r="A12" s="2" t="s">
        <v>15</v>
      </c>
      <c r="B12" s="2">
        <v>0.0015460124387876328</v>
      </c>
      <c r="C12" s="2">
        <v>5.66911248493776E-4</v>
      </c>
      <c r="D12" s="2">
        <v>0.0010462143903168907</v>
      </c>
      <c r="E12" s="2">
        <v>7.296060597118404E-11</v>
      </c>
      <c r="F12" s="2">
        <v>0.0127523376407756</v>
      </c>
      <c r="G12" s="2">
        <v>4.722345172839589E-6</v>
      </c>
      <c r="H12" s="2">
        <v>2.0917898557870583E-5</v>
      </c>
    </row>
    <row r="13" ht="14.25" customHeight="1">
      <c r="A13" s="2" t="s">
        <v>16</v>
      </c>
      <c r="B13" s="2">
        <v>0.1520625097793527</v>
      </c>
      <c r="C13" s="2">
        <v>0.04966617010265963</v>
      </c>
      <c r="D13" s="2">
        <v>0.1870799523157378</v>
      </c>
      <c r="E13" s="2">
        <v>0.023955894870530715</v>
      </c>
      <c r="F13" s="2">
        <v>0.04270928485368599</v>
      </c>
      <c r="G13" s="2">
        <v>0.070522334568102</v>
      </c>
      <c r="H13" s="2">
        <v>0.004276707570144281</v>
      </c>
    </row>
    <row r="14" ht="14.25" customHeight="1">
      <c r="A14" s="2" t="s">
        <v>17</v>
      </c>
      <c r="B14" s="2">
        <v>7.851636633140035E-4</v>
      </c>
      <c r="C14" s="2">
        <v>1.2200495883851719E-5</v>
      </c>
      <c r="D14" s="2">
        <v>7.060050718625856E-5</v>
      </c>
      <c r="E14" s="2">
        <v>1.6019828675215825E-9</v>
      </c>
      <c r="F14" s="2">
        <v>4.084832966063719E-6</v>
      </c>
      <c r="G14" s="2">
        <v>9.713646087859091E-6</v>
      </c>
      <c r="H14" s="2">
        <v>1.0970191763944967E-7</v>
      </c>
    </row>
    <row r="15" ht="14.25" customHeight="1">
      <c r="A15" s="2" t="s">
        <v>18</v>
      </c>
      <c r="B15" s="2">
        <v>0.011710284679429606</v>
      </c>
      <c r="C15" s="2">
        <v>0.016011403245094393</v>
      </c>
      <c r="D15" s="2">
        <v>0.005288385568580149</v>
      </c>
      <c r="E15" s="2">
        <v>6.884168321119186E-5</v>
      </c>
      <c r="F15" s="2">
        <v>0.001546358457567607</v>
      </c>
      <c r="G15" s="2">
        <v>0.03207067463246469</v>
      </c>
      <c r="H15" s="2">
        <v>1.934186287197189E-5</v>
      </c>
    </row>
    <row r="16" ht="14.25" customHeight="1">
      <c r="A16" s="2" t="s">
        <v>19</v>
      </c>
      <c r="B16" s="2">
        <v>0.001382955847482966</v>
      </c>
      <c r="C16" s="2">
        <v>3.5918932460283045E-4</v>
      </c>
      <c r="D16" s="2">
        <v>0.0016169575265318297</v>
      </c>
      <c r="E16" s="2">
        <v>3.0465596881134498E-5</v>
      </c>
      <c r="F16" s="2">
        <v>7.947641688166674E-6</v>
      </c>
      <c r="G16" s="2">
        <v>0.020677427686057303</v>
      </c>
      <c r="H16" s="2">
        <v>2.5680977777338467E-5</v>
      </c>
    </row>
    <row r="17" ht="14.25" customHeight="1">
      <c r="A17" s="2" t="s">
        <v>20</v>
      </c>
      <c r="B17" s="2">
        <v>0.004165400586134638</v>
      </c>
      <c r="C17" s="2">
        <v>0.003313458407943215</v>
      </c>
      <c r="D17" s="2">
        <v>0.0017598380585165311</v>
      </c>
      <c r="E17" s="2">
        <v>6.603529709387927E-7</v>
      </c>
      <c r="F17" s="2">
        <v>2.062942239353258E-5</v>
      </c>
      <c r="G17" s="2">
        <v>3.565932177040174E-4</v>
      </c>
      <c r="H17" s="2">
        <v>1.475655748481394E-6</v>
      </c>
    </row>
    <row r="18" ht="14.25" customHeight="1">
      <c r="A18" s="2" t="s">
        <v>21</v>
      </c>
      <c r="B18" s="2">
        <v>0.004600534384750669</v>
      </c>
      <c r="C18" s="2">
        <v>0.0086447191090033</v>
      </c>
      <c r="D18" s="2">
        <v>0.0020502126499498748</v>
      </c>
      <c r="E18" s="2">
        <v>4.295706554080829E-5</v>
      </c>
      <c r="F18" s="2">
        <v>0.011739545469584563</v>
      </c>
      <c r="G18" s="2">
        <v>0.011438740696367208</v>
      </c>
      <c r="H18" s="2">
        <v>2.2726563685012725E-4</v>
      </c>
    </row>
    <row r="19" ht="14.25" customHeight="1">
      <c r="A19" s="2" t="s">
        <v>22</v>
      </c>
      <c r="B19" s="2">
        <v>0.01136285572210909</v>
      </c>
      <c r="C19" s="2">
        <v>0.01583006298967173</v>
      </c>
      <c r="D19" s="2">
        <v>0.006047792383712173</v>
      </c>
      <c r="E19" s="2">
        <v>4.444112191359785E-6</v>
      </c>
      <c r="F19" s="2">
        <v>0.033218490065393375</v>
      </c>
      <c r="G19" s="2">
        <v>8.234443538001822E-4</v>
      </c>
      <c r="H19" s="2">
        <v>2.110773171663609E-4</v>
      </c>
    </row>
    <row r="20" ht="14.25" customHeight="1">
      <c r="A20" s="2" t="s">
        <v>23</v>
      </c>
      <c r="B20" s="2">
        <v>0.01808524890608775</v>
      </c>
      <c r="C20" s="2">
        <v>0.003695454338118546</v>
      </c>
      <c r="D20" s="2">
        <v>0.01642673957758234</v>
      </c>
      <c r="E20" s="2">
        <v>0.008866222906131845</v>
      </c>
      <c r="F20" s="2">
        <v>0.08519791902548615</v>
      </c>
      <c r="G20" s="2">
        <v>0.018860332923827154</v>
      </c>
      <c r="H20" s="2">
        <v>0.007595490765655129</v>
      </c>
    </row>
    <row r="21" ht="14.25" customHeight="1">
      <c r="A21" s="2" t="s">
        <v>24</v>
      </c>
      <c r="B21" s="2">
        <v>0.023767044418491423</v>
      </c>
      <c r="C21" s="2">
        <v>0.050618757887158</v>
      </c>
      <c r="D21" s="2">
        <v>0.016719011994428</v>
      </c>
      <c r="E21" s="2">
        <v>3.509164196401468E-4</v>
      </c>
      <c r="F21" s="2">
        <v>0.006022952751763514</v>
      </c>
      <c r="G21" s="2">
        <v>0.013398143718585704</v>
      </c>
      <c r="H21" s="2">
        <v>0.00445999419329761</v>
      </c>
    </row>
    <row r="22" ht="14.25" customHeight="1">
      <c r="A22" s="2" t="s">
        <v>25</v>
      </c>
      <c r="B22" s="2">
        <v>0.005157501507801499</v>
      </c>
      <c r="C22" s="2">
        <v>8.115675110118264E-4</v>
      </c>
      <c r="D22" s="2">
        <v>0.002207168367313746</v>
      </c>
      <c r="E22" s="2">
        <v>2.7844154159446553E-6</v>
      </c>
      <c r="F22" s="2">
        <v>0.011678283371699374</v>
      </c>
      <c r="G22" s="2">
        <v>3.1410794948859196E-4</v>
      </c>
      <c r="H22" s="2">
        <v>0.00124935082144543</v>
      </c>
    </row>
    <row r="23" ht="14.25" customHeight="1">
      <c r="A23" s="2" t="s">
        <v>26</v>
      </c>
      <c r="B23" s="2">
        <v>0.025642925539189794</v>
      </c>
      <c r="C23" s="2">
        <v>0.004502627623167843</v>
      </c>
      <c r="D23" s="2">
        <v>0.009553793391872508</v>
      </c>
      <c r="E23" s="2">
        <v>6.077922329348115E-6</v>
      </c>
      <c r="F23" s="2">
        <v>4.3323892058922113E-4</v>
      </c>
      <c r="G23" s="2">
        <v>0.0029647410723264945</v>
      </c>
      <c r="H23" s="2">
        <v>4.1936882997540637E-4</v>
      </c>
    </row>
    <row r="24" ht="14.25" customHeight="1">
      <c r="A24" s="2" t="s">
        <v>27</v>
      </c>
      <c r="B24" s="2">
        <v>0.0013588967965233677</v>
      </c>
      <c r="C24" s="2">
        <v>0.03406533065357482</v>
      </c>
      <c r="D24" s="2">
        <v>6.94447693630688E-4</v>
      </c>
      <c r="E24" s="2">
        <v>1.1028597478473738E-5</v>
      </c>
      <c r="F24" s="2">
        <v>4.610195866707023E-4</v>
      </c>
      <c r="G24" s="2">
        <v>1.4591188216011733E-6</v>
      </c>
      <c r="H24" s="2">
        <v>1.3642791168590283E-6</v>
      </c>
    </row>
    <row r="25" ht="14.25" customHeight="1">
      <c r="A25" s="2" t="s">
        <v>28</v>
      </c>
      <c r="B25" s="2">
        <v>0.005634972561529139</v>
      </c>
      <c r="C25" s="2">
        <v>0.07232189597705106</v>
      </c>
      <c r="D25" s="2">
        <v>0.004526596822931121</v>
      </c>
      <c r="E25" s="2">
        <v>1.3704083999420142E-4</v>
      </c>
      <c r="F25" s="2">
        <v>0.005501719867150497</v>
      </c>
      <c r="G25" s="2">
        <v>9.328669198866494E-4</v>
      </c>
      <c r="H25" s="2">
        <v>1.6310420880950874E-4</v>
      </c>
    </row>
    <row r="26" ht="14.25" customHeight="1">
      <c r="A26" s="2" t="s">
        <v>29</v>
      </c>
      <c r="B26" s="2">
        <v>0.05074820704758167</v>
      </c>
      <c r="C26" s="2">
        <v>0.013747699965112286</v>
      </c>
      <c r="D26" s="2">
        <v>0.0168299264429758</v>
      </c>
      <c r="E26" s="2">
        <v>0.03856139344922428</v>
      </c>
      <c r="F26" s="2">
        <v>0.09835900799477262</v>
      </c>
      <c r="G26" s="2">
        <v>0.010338215501589806</v>
      </c>
      <c r="H26" s="2">
        <v>0.0011132193741556478</v>
      </c>
    </row>
    <row r="27" ht="14.25" customHeight="1">
      <c r="A27" s="2" t="s">
        <v>30</v>
      </c>
      <c r="B27" s="2">
        <v>0.01673673832944284</v>
      </c>
      <c r="C27" s="2">
        <v>0.0016830833540662838</v>
      </c>
      <c r="D27" s="2">
        <v>0.018753308472029554</v>
      </c>
      <c r="E27" s="2">
        <v>1.750074669682056E-8</v>
      </c>
      <c r="F27" s="2">
        <v>4.225031372469403E-4</v>
      </c>
      <c r="G27" s="2">
        <v>2.0628488128756988E-4</v>
      </c>
      <c r="H27" s="2">
        <v>4.609496767127077E-4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9</v>
      </c>
      <c r="D29" s="2">
        <f t="shared" si="1"/>
        <v>9</v>
      </c>
      <c r="E29" s="2">
        <f t="shared" si="1"/>
        <v>10</v>
      </c>
      <c r="F29" s="2">
        <f t="shared" si="1"/>
        <v>8</v>
      </c>
      <c r="G29" s="2">
        <f t="shared" si="1"/>
        <v>10</v>
      </c>
      <c r="H29" s="2">
        <f t="shared" si="1"/>
        <v>10</v>
      </c>
    </row>
    <row r="30" ht="14.25" customHeight="1">
      <c r="A30" s="5">
        <v>2.0</v>
      </c>
      <c r="B30" s="2">
        <f t="shared" ref="B30:H30" si="2">MATCH(LARGE(B2:B27, 2), B2:B27, 0)</f>
        <v>12</v>
      </c>
      <c r="C30" s="2">
        <f t="shared" si="2"/>
        <v>4</v>
      </c>
      <c r="D30" s="2">
        <f t="shared" si="2"/>
        <v>12</v>
      </c>
      <c r="E30" s="2">
        <f t="shared" si="2"/>
        <v>9</v>
      </c>
      <c r="F30" s="2">
        <f t="shared" si="2"/>
        <v>10</v>
      </c>
      <c r="G30" s="2">
        <f t="shared" si="2"/>
        <v>7</v>
      </c>
      <c r="H30" s="2">
        <f t="shared" si="2"/>
        <v>9</v>
      </c>
    </row>
    <row r="31" ht="14.25" customHeight="1">
      <c r="A31" s="5">
        <v>3.0</v>
      </c>
      <c r="B31" s="2">
        <f t="shared" ref="B31:H31" si="3">MATCH(LARGE(B2:B27, 3), B2:B27, 0)</f>
        <v>10</v>
      </c>
      <c r="C31" s="2">
        <f t="shared" si="3"/>
        <v>10</v>
      </c>
      <c r="D31" s="2">
        <f t="shared" si="3"/>
        <v>10</v>
      </c>
      <c r="E31" s="2">
        <f t="shared" si="3"/>
        <v>25</v>
      </c>
      <c r="F31" s="2">
        <f t="shared" si="3"/>
        <v>25</v>
      </c>
      <c r="G31" s="2">
        <f t="shared" si="3"/>
        <v>9</v>
      </c>
      <c r="H31" s="2">
        <f t="shared" si="3"/>
        <v>19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0.011447230070734804</v>
      </c>
      <c r="C2" s="2">
        <v>0.0019423193220911906</v>
      </c>
      <c r="D2" s="2">
        <v>0.004255054654240098</v>
      </c>
      <c r="E2" s="2">
        <v>1.631770913696464E-6</v>
      </c>
      <c r="F2" s="2">
        <v>0.1490290994143675</v>
      </c>
      <c r="G2" s="2">
        <v>0.00800817531440373</v>
      </c>
      <c r="H2" s="2">
        <v>2.2003243595281237E-4</v>
      </c>
    </row>
    <row r="3" ht="14.25" customHeight="1">
      <c r="A3" s="2" t="s">
        <v>6</v>
      </c>
      <c r="B3" s="2">
        <v>0.002699578002572404</v>
      </c>
      <c r="C3" s="2">
        <v>0.001757220805978932</v>
      </c>
      <c r="D3" s="2">
        <v>0.0013450468163985836</v>
      </c>
      <c r="E3" s="2">
        <v>0.003638442658582322</v>
      </c>
      <c r="F3" s="2">
        <v>0.024991024322032967</v>
      </c>
      <c r="G3" s="2">
        <v>7.050265033645551E-4</v>
      </c>
      <c r="H3" s="2">
        <v>0.0014161697041161156</v>
      </c>
    </row>
    <row r="4" ht="14.25" customHeight="1">
      <c r="A4" s="2" t="s">
        <v>7</v>
      </c>
      <c r="B4" s="2">
        <v>0.025537807167468903</v>
      </c>
      <c r="C4" s="2">
        <v>0.0016825738492262543</v>
      </c>
      <c r="D4" s="2">
        <v>0.026842035998318654</v>
      </c>
      <c r="E4" s="2">
        <v>9.908563096315396E-7</v>
      </c>
      <c r="F4" s="2">
        <v>0.014708361099565744</v>
      </c>
      <c r="G4" s="2">
        <v>0.0021405106877490456</v>
      </c>
      <c r="H4" s="2">
        <v>2.878571976681045E-5</v>
      </c>
    </row>
    <row r="5" ht="14.25" customHeight="1">
      <c r="A5" s="2" t="s">
        <v>8</v>
      </c>
      <c r="B5" s="2">
        <v>0.003978530868562302</v>
      </c>
      <c r="C5" s="2">
        <v>0.006261518222477965</v>
      </c>
      <c r="D5" s="2">
        <v>0.0036117434424037735</v>
      </c>
      <c r="E5" s="2">
        <v>2.6557347911179147E-9</v>
      </c>
      <c r="F5" s="2">
        <v>0.015063195296386311</v>
      </c>
      <c r="G5" s="2">
        <v>1.1791913189773498E-4</v>
      </c>
      <c r="H5" s="2">
        <v>9.30428754011947E-4</v>
      </c>
    </row>
    <row r="6" ht="14.25" customHeight="1">
      <c r="A6" s="2" t="s">
        <v>9</v>
      </c>
      <c r="B6" s="2">
        <v>0.06399836864002281</v>
      </c>
      <c r="C6" s="2">
        <v>0.08151751831263411</v>
      </c>
      <c r="D6" s="2">
        <v>0.014302489963794567</v>
      </c>
      <c r="E6" s="2">
        <v>7.996256888577042E-6</v>
      </c>
      <c r="F6" s="2">
        <v>2.743295718240225E-4</v>
      </c>
      <c r="G6" s="2">
        <v>8.761017164887967E-4</v>
      </c>
      <c r="H6" s="2">
        <v>0.0018473761444761261</v>
      </c>
    </row>
    <row r="7" ht="14.25" customHeight="1">
      <c r="A7" s="2" t="s">
        <v>10</v>
      </c>
      <c r="B7" s="2">
        <v>0.0686877676518634</v>
      </c>
      <c r="C7" s="2">
        <v>0.230102074526053</v>
      </c>
      <c r="D7" s="2">
        <v>0.0069575942044044345</v>
      </c>
      <c r="E7" s="2">
        <v>5.098383690893572E-6</v>
      </c>
      <c r="F7" s="2">
        <v>0.05584644165587017</v>
      </c>
      <c r="G7" s="2">
        <v>0.009907462700854807</v>
      </c>
      <c r="H7" s="2">
        <v>0.0013689701928358234</v>
      </c>
    </row>
    <row r="8" ht="14.25" customHeight="1">
      <c r="A8" s="2" t="s">
        <v>11</v>
      </c>
      <c r="B8" s="2">
        <v>0.009336719097821819</v>
      </c>
      <c r="C8" s="2">
        <v>1.0461301626419524E-4</v>
      </c>
      <c r="D8" s="2">
        <v>0.005185125686542354</v>
      </c>
      <c r="E8" s="2">
        <v>1.9938353011020004E-7</v>
      </c>
      <c r="F8" s="2">
        <v>0.06564068824776094</v>
      </c>
      <c r="G8" s="2">
        <v>0.02918034508503903</v>
      </c>
      <c r="H8" s="2">
        <v>7.065405126880937E-6</v>
      </c>
    </row>
    <row r="9" ht="14.25" customHeight="1">
      <c r="A9" s="2" t="s">
        <v>12</v>
      </c>
      <c r="B9" s="2">
        <v>0.032589549600864604</v>
      </c>
      <c r="C9" s="2">
        <v>0.22673685353656764</v>
      </c>
      <c r="D9" s="2">
        <v>0.04389308066650604</v>
      </c>
      <c r="E9" s="2">
        <v>0.023508280081219895</v>
      </c>
      <c r="F9" s="2">
        <v>0.06404263130622555</v>
      </c>
      <c r="G9" s="2">
        <v>0.05664002774166145</v>
      </c>
      <c r="H9" s="2">
        <v>0.013072713953360975</v>
      </c>
    </row>
    <row r="10" ht="14.25" customHeight="1">
      <c r="A10" s="2" t="s">
        <v>13</v>
      </c>
      <c r="B10" s="2">
        <v>0.408117172246178</v>
      </c>
      <c r="C10" s="2">
        <v>0.07112660183914936</v>
      </c>
      <c r="D10" s="2">
        <v>0.1779142333388639</v>
      </c>
      <c r="E10" s="2">
        <v>1.5968531068801255E-6</v>
      </c>
      <c r="F10" s="2">
        <v>0.006218508144652215</v>
      </c>
      <c r="G10" s="2">
        <v>0.2914255929087934</v>
      </c>
      <c r="H10" s="2">
        <v>4.7655423622611394E-4</v>
      </c>
    </row>
    <row r="11" ht="14.25" customHeight="1">
      <c r="A11" s="2" t="s">
        <v>14</v>
      </c>
      <c r="B11" s="2">
        <v>0.1349668173585087</v>
      </c>
      <c r="C11" s="2">
        <v>6.114292111381777E-4</v>
      </c>
      <c r="D11" s="2">
        <v>0.15672400278320614</v>
      </c>
      <c r="E11" s="2">
        <v>1.2859461502725081E-9</v>
      </c>
      <c r="F11" s="2">
        <v>0.06496715392854507</v>
      </c>
      <c r="G11" s="2">
        <v>0.027399051378403528</v>
      </c>
      <c r="H11" s="2">
        <v>5.982760452858878E-6</v>
      </c>
    </row>
    <row r="12" ht="14.25" customHeight="1">
      <c r="A12" s="2" t="s">
        <v>15</v>
      </c>
      <c r="B12" s="2">
        <v>0.0033624388693056064</v>
      </c>
      <c r="C12" s="2">
        <v>0.040239066170487565</v>
      </c>
      <c r="D12" s="2">
        <v>0.0030374680637616316</v>
      </c>
      <c r="E12" s="2">
        <v>0.6710889104326877</v>
      </c>
      <c r="F12" s="2">
        <v>0.0014541275912532774</v>
      </c>
      <c r="G12" s="2">
        <v>0.002437837825469576</v>
      </c>
      <c r="H12" s="2">
        <v>0.9556696538581262</v>
      </c>
    </row>
    <row r="13" ht="14.25" customHeight="1">
      <c r="A13" s="2" t="s">
        <v>16</v>
      </c>
      <c r="B13" s="2">
        <v>0.09342208593152464</v>
      </c>
      <c r="C13" s="2">
        <v>0.11670496223499262</v>
      </c>
      <c r="D13" s="2">
        <v>0.06791338924473772</v>
      </c>
      <c r="E13" s="2">
        <v>2.3950577568473294E-4</v>
      </c>
      <c r="F13" s="2">
        <v>8.410415442577997E-4</v>
      </c>
      <c r="G13" s="2">
        <v>0.1274288247068398</v>
      </c>
      <c r="H13" s="2">
        <v>0.0035653737408211737</v>
      </c>
    </row>
    <row r="14" ht="14.25" customHeight="1">
      <c r="A14" s="2" t="s">
        <v>17</v>
      </c>
      <c r="B14" s="2">
        <v>2.997057067200659E-4</v>
      </c>
      <c r="C14" s="2">
        <v>6.040678205767351E-7</v>
      </c>
      <c r="D14" s="2">
        <v>0.011705732729781933</v>
      </c>
      <c r="E14" s="2">
        <v>6.133943304869832E-5</v>
      </c>
      <c r="F14" s="2">
        <v>0.003958798916005703</v>
      </c>
      <c r="G14" s="2">
        <v>0.017040309729252624</v>
      </c>
      <c r="H14" s="2">
        <v>1.967596043842743E-6</v>
      </c>
    </row>
    <row r="15" ht="14.25" customHeight="1">
      <c r="A15" s="2" t="s">
        <v>18</v>
      </c>
      <c r="B15" s="2">
        <v>0.017982305875648308</v>
      </c>
      <c r="C15" s="2">
        <v>7.383349443352096E-4</v>
      </c>
      <c r="D15" s="2">
        <v>0.068877049923564</v>
      </c>
      <c r="E15" s="2">
        <v>0.004142764837689089</v>
      </c>
      <c r="F15" s="2">
        <v>0.09500976256787333</v>
      </c>
      <c r="G15" s="2">
        <v>2.3608297926903295E-4</v>
      </c>
      <c r="H15" s="2">
        <v>6.504840836829712E-5</v>
      </c>
    </row>
    <row r="16" ht="14.25" customHeight="1">
      <c r="A16" s="2" t="s">
        <v>19</v>
      </c>
      <c r="B16" s="2">
        <v>7.222591367810338E-4</v>
      </c>
      <c r="C16" s="2">
        <v>8.122083746195026E-9</v>
      </c>
      <c r="D16" s="2">
        <v>0.003046384649116382</v>
      </c>
      <c r="E16" s="2">
        <v>4.612108088401207E-12</v>
      </c>
      <c r="F16" s="2">
        <v>5.904597090392073E-5</v>
      </c>
      <c r="G16" s="2">
        <v>1.3506640154229834E-7</v>
      </c>
      <c r="H16" s="2">
        <v>2.5807799458073497E-9</v>
      </c>
    </row>
    <row r="17" ht="14.25" customHeight="1">
      <c r="A17" s="2" t="s">
        <v>20</v>
      </c>
      <c r="B17" s="2">
        <v>0.00673793678884825</v>
      </c>
      <c r="C17" s="2">
        <v>1.9088176870879492E-4</v>
      </c>
      <c r="D17" s="2">
        <v>0.002817190277392001</v>
      </c>
      <c r="E17" s="2">
        <v>2.4807985387224836E-6</v>
      </c>
      <c r="F17" s="2">
        <v>0.005775540098062493</v>
      </c>
      <c r="G17" s="2">
        <v>5.8446649746786E-4</v>
      </c>
      <c r="H17" s="2">
        <v>2.079408515789335E-5</v>
      </c>
    </row>
    <row r="18" ht="14.25" customHeight="1">
      <c r="A18" s="2" t="s">
        <v>21</v>
      </c>
      <c r="B18" s="2">
        <v>0.0019046068084814275</v>
      </c>
      <c r="C18" s="2">
        <v>8.958609375117423E-4</v>
      </c>
      <c r="D18" s="2">
        <v>0.005905875654510358</v>
      </c>
      <c r="E18" s="2">
        <v>1.7692573885064454E-7</v>
      </c>
      <c r="F18" s="2">
        <v>0.12914851881543363</v>
      </c>
      <c r="G18" s="2">
        <v>0.08594172020417924</v>
      </c>
      <c r="H18" s="2">
        <v>1.6734405047161674E-5</v>
      </c>
    </row>
    <row r="19" ht="14.25" customHeight="1">
      <c r="A19" s="2" t="s">
        <v>22</v>
      </c>
      <c r="B19" s="2">
        <v>0.00732588247556123</v>
      </c>
      <c r="C19" s="2">
        <v>0.016902186263310616</v>
      </c>
      <c r="D19" s="2">
        <v>0.02034804269884868</v>
      </c>
      <c r="E19" s="2">
        <v>0.001096925035346318</v>
      </c>
      <c r="F19" s="2">
        <v>0.05259901753878455</v>
      </c>
      <c r="G19" s="2">
        <v>0.005366386039153543</v>
      </c>
      <c r="H19" s="2">
        <v>0.0021809809600982343</v>
      </c>
    </row>
    <row r="20" ht="14.25" customHeight="1">
      <c r="A20" s="2" t="s">
        <v>23</v>
      </c>
      <c r="B20" s="2">
        <v>0.019765045465464936</v>
      </c>
      <c r="C20" s="2">
        <v>3.899368926892257E-5</v>
      </c>
      <c r="D20" s="2">
        <v>0.07143762467118601</v>
      </c>
      <c r="E20" s="2">
        <v>1.4736860621596797E-5</v>
      </c>
      <c r="F20" s="2">
        <v>0.009329878993635958</v>
      </c>
      <c r="G20" s="2">
        <v>0.006366981352690671</v>
      </c>
      <c r="H20" s="2">
        <v>1.751096519072804E-5</v>
      </c>
    </row>
    <row r="21" ht="14.25" customHeight="1">
      <c r="A21" s="2" t="s">
        <v>24</v>
      </c>
      <c r="B21" s="2">
        <v>0.031173736175211766</v>
      </c>
      <c r="C21" s="2">
        <v>0.1435066439318689</v>
      </c>
      <c r="D21" s="2">
        <v>0.004796226787584601</v>
      </c>
      <c r="E21" s="2">
        <v>4.2586525826861235E-5</v>
      </c>
      <c r="F21" s="2">
        <v>0.0019410696499740237</v>
      </c>
      <c r="G21" s="2">
        <v>0.025876122618736848</v>
      </c>
      <c r="H21" s="2">
        <v>0.0036662286245036702</v>
      </c>
    </row>
    <row r="22" ht="14.25" customHeight="1">
      <c r="A22" s="2" t="s">
        <v>25</v>
      </c>
      <c r="B22" s="2">
        <v>0.0029980587723116513</v>
      </c>
      <c r="C22" s="2">
        <v>0.003079122922371787</v>
      </c>
      <c r="D22" s="2">
        <v>0.014199441013624891</v>
      </c>
      <c r="E22" s="2">
        <v>0.03670073229884198</v>
      </c>
      <c r="F22" s="2">
        <v>1.692735268292093E-4</v>
      </c>
      <c r="G22" s="2">
        <v>0.003869366315777138</v>
      </c>
      <c r="H22" s="2">
        <v>8.059414858940364E-4</v>
      </c>
    </row>
    <row r="23" ht="14.25" customHeight="1">
      <c r="A23" s="2" t="s">
        <v>26</v>
      </c>
      <c r="B23" s="2">
        <v>0.009853936117042392</v>
      </c>
      <c r="C23" s="2">
        <v>2.2515862996207923E-6</v>
      </c>
      <c r="D23" s="2">
        <v>0.13993026988270382</v>
      </c>
      <c r="E23" s="2">
        <v>4.9696637418084046E-6</v>
      </c>
      <c r="F23" s="2">
        <v>0.002066425642344811</v>
      </c>
      <c r="G23" s="2">
        <v>2.33867368756354E-5</v>
      </c>
      <c r="H23" s="2">
        <v>2.9215999066783683E-4</v>
      </c>
    </row>
    <row r="24" ht="14.25" customHeight="1">
      <c r="A24" s="2" t="s">
        <v>27</v>
      </c>
      <c r="B24" s="2">
        <v>0.002109183536554345</v>
      </c>
      <c r="C24" s="2">
        <v>8.488177120777133E-5</v>
      </c>
      <c r="D24" s="2">
        <v>0.009695873951689768</v>
      </c>
      <c r="E24" s="2">
        <v>0.03840143944660476</v>
      </c>
      <c r="F24" s="2">
        <v>0.044584498486913544</v>
      </c>
      <c r="G24" s="2">
        <v>3.803717596252344E-6</v>
      </c>
      <c r="H24" s="2">
        <v>2.1164635476118334E-5</v>
      </c>
    </row>
    <row r="25" ht="14.25" customHeight="1">
      <c r="A25" s="2" t="s">
        <v>28</v>
      </c>
      <c r="B25" s="2">
        <v>0.015131580374630478</v>
      </c>
      <c r="C25" s="2">
        <v>0.04746168053469167</v>
      </c>
      <c r="D25" s="2">
        <v>0.017924834873216847</v>
      </c>
      <c r="E25" s="2">
        <v>0.18035701640935003</v>
      </c>
      <c r="F25" s="2">
        <v>0.027952133348995167</v>
      </c>
      <c r="G25" s="2">
        <v>0.2920269344532623</v>
      </c>
      <c r="H25" s="2">
        <v>0.01180307687679056</v>
      </c>
    </row>
    <row r="26" ht="14.25" customHeight="1">
      <c r="A26" s="2" t="s">
        <v>29</v>
      </c>
      <c r="B26" s="2">
        <v>0.00807911258622577</v>
      </c>
      <c r="C26" s="2">
        <v>0.0022920120510751224</v>
      </c>
      <c r="D26" s="2">
        <v>0.11102230555067459</v>
      </c>
      <c r="E26" s="2">
        <v>0.040682171631687594</v>
      </c>
      <c r="F26" s="2">
        <v>0.16361060732450033</v>
      </c>
      <c r="G26" s="2">
        <v>9.576735877273327E-4</v>
      </c>
      <c r="H26" s="2">
        <v>0.0016475076416167839</v>
      </c>
    </row>
    <row r="27" ht="14.25" customHeight="1">
      <c r="A27" s="2" t="s">
        <v>30</v>
      </c>
      <c r="B27" s="2">
        <v>0.017772573106049093</v>
      </c>
      <c r="C27" s="2">
        <v>0.006019786459124266</v>
      </c>
      <c r="D27" s="2">
        <v>0.006311917050186367</v>
      </c>
      <c r="E27" s="2">
        <v>1.7324825683378792E-8</v>
      </c>
      <c r="F27" s="2">
        <v>7.188311587792508E-4</v>
      </c>
      <c r="G27" s="2">
        <v>0.005439757156693285</v>
      </c>
      <c r="H27" s="2">
        <v>8.517865746029631E-4</v>
      </c>
    </row>
    <row r="28" ht="14.25" customHeight="1"/>
    <row r="29" ht="14.25" customHeight="1">
      <c r="A29" s="9">
        <v>1.0</v>
      </c>
      <c r="B29" s="2">
        <f t="shared" ref="B29:H29" si="1">MATCH(LARGE(B2:B27, 1), B2:B27, 0)</f>
        <v>9</v>
      </c>
      <c r="C29" s="2">
        <f t="shared" si="1"/>
        <v>6</v>
      </c>
      <c r="D29" s="2">
        <f t="shared" si="1"/>
        <v>9</v>
      </c>
      <c r="E29" s="2">
        <f t="shared" si="1"/>
        <v>11</v>
      </c>
      <c r="F29" s="2">
        <f t="shared" si="1"/>
        <v>25</v>
      </c>
      <c r="G29" s="2">
        <f t="shared" si="1"/>
        <v>24</v>
      </c>
      <c r="H29" s="2">
        <f t="shared" si="1"/>
        <v>11</v>
      </c>
    </row>
    <row r="30" ht="14.25" customHeight="1">
      <c r="A30" s="9">
        <v>2.0</v>
      </c>
      <c r="B30" s="2">
        <f t="shared" ref="B30:H30" si="2">MATCH(LARGE(B2:B27, 2), B2:B27, 0)</f>
        <v>10</v>
      </c>
      <c r="C30" s="2">
        <f t="shared" si="2"/>
        <v>8</v>
      </c>
      <c r="D30" s="2">
        <f t="shared" si="2"/>
        <v>10</v>
      </c>
      <c r="E30" s="2">
        <f t="shared" si="2"/>
        <v>24</v>
      </c>
      <c r="F30" s="2">
        <f t="shared" si="2"/>
        <v>1</v>
      </c>
      <c r="G30" s="2">
        <f t="shared" si="2"/>
        <v>9</v>
      </c>
      <c r="H30" s="2">
        <f t="shared" si="2"/>
        <v>8</v>
      </c>
    </row>
    <row r="31" ht="14.25" customHeight="1">
      <c r="A31" s="9">
        <v>3.0</v>
      </c>
      <c r="B31" s="2">
        <f t="shared" ref="B31:H31" si="3">MATCH(LARGE(B2:B27, 3), B2:B27, 0)</f>
        <v>12</v>
      </c>
      <c r="C31" s="2">
        <f t="shared" si="3"/>
        <v>20</v>
      </c>
      <c r="D31" s="2">
        <f t="shared" si="3"/>
        <v>22</v>
      </c>
      <c r="E31" s="2">
        <f t="shared" si="3"/>
        <v>25</v>
      </c>
      <c r="F31" s="2">
        <f t="shared" si="3"/>
        <v>17</v>
      </c>
      <c r="G31" s="2">
        <f t="shared" si="3"/>
        <v>12</v>
      </c>
      <c r="H31" s="2">
        <f t="shared" si="3"/>
        <v>24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0.0033642069640336556</v>
      </c>
      <c r="C2" s="2">
        <v>2.6036812587677723E-4</v>
      </c>
      <c r="D2" s="2">
        <v>0.005965149696760363</v>
      </c>
      <c r="E2" s="2">
        <v>0.0014427160226763065</v>
      </c>
      <c r="F2" s="2">
        <v>0.05699674488448627</v>
      </c>
      <c r="G2" s="2">
        <v>0.03448326163993064</v>
      </c>
      <c r="H2" s="2">
        <v>2.118147293067428E-5</v>
      </c>
    </row>
    <row r="3" ht="14.25" customHeight="1">
      <c r="A3" s="2" t="s">
        <v>6</v>
      </c>
      <c r="B3" s="2">
        <v>0.00236540230234823</v>
      </c>
      <c r="C3" s="2">
        <v>4.842377223743218E-4</v>
      </c>
      <c r="D3" s="2">
        <v>0.004089842493063382</v>
      </c>
      <c r="E3" s="2">
        <v>1.3255731474987736E-5</v>
      </c>
      <c r="F3" s="2">
        <v>8.301212859582648E-5</v>
      </c>
      <c r="G3" s="2">
        <v>1.3188683937847003E-4</v>
      </c>
      <c r="H3" s="2">
        <v>0.0010707855495104119</v>
      </c>
    </row>
    <row r="4" ht="14.25" customHeight="1">
      <c r="A4" s="2" t="s">
        <v>7</v>
      </c>
      <c r="B4" s="2">
        <v>0.08284358884363124</v>
      </c>
      <c r="C4" s="2">
        <v>0.10446197933755078</v>
      </c>
      <c r="D4" s="2">
        <v>0.024963796115480365</v>
      </c>
      <c r="E4" s="2">
        <v>0.023779268744146976</v>
      </c>
      <c r="F4" s="2">
        <v>0.02571500848834637</v>
      </c>
      <c r="G4" s="2">
        <v>3.9208978836982784E-4</v>
      </c>
      <c r="H4" s="2">
        <v>0.010417735448657508</v>
      </c>
    </row>
    <row r="5" ht="14.25" customHeight="1">
      <c r="A5" s="2" t="s">
        <v>8</v>
      </c>
      <c r="B5" s="2">
        <v>0.01112777263042517</v>
      </c>
      <c r="C5" s="2">
        <v>0.004747870059751828</v>
      </c>
      <c r="D5" s="2">
        <v>0.006551766928237157</v>
      </c>
      <c r="E5" s="2">
        <v>3.421662293234817E-5</v>
      </c>
      <c r="F5" s="2">
        <v>0.04853920374312063</v>
      </c>
      <c r="G5" s="2">
        <v>2.601952260135931E-4</v>
      </c>
      <c r="H5" s="2">
        <v>1.4284884835200822E-4</v>
      </c>
    </row>
    <row r="6" ht="14.25" customHeight="1">
      <c r="A6" s="2" t="s">
        <v>9</v>
      </c>
      <c r="B6" s="2">
        <v>0.08504391364792051</v>
      </c>
      <c r="C6" s="2">
        <v>0.03312087764159059</v>
      </c>
      <c r="D6" s="2">
        <v>0.012887631001937431</v>
      </c>
      <c r="E6" s="2">
        <v>2.6359244148466133E-5</v>
      </c>
      <c r="F6" s="2">
        <v>0.00927335863766553</v>
      </c>
      <c r="G6" s="2">
        <v>0.0010281927062836778</v>
      </c>
      <c r="H6" s="2">
        <v>7.819273323093518E-4</v>
      </c>
    </row>
    <row r="7" ht="14.25" customHeight="1">
      <c r="A7" s="2" t="s">
        <v>10</v>
      </c>
      <c r="B7" s="2">
        <v>0.09204447461524978</v>
      </c>
      <c r="C7" s="2">
        <v>0.04448332471376185</v>
      </c>
      <c r="D7" s="2">
        <v>0.009896924863842098</v>
      </c>
      <c r="E7" s="2">
        <v>7.998038579790835E-5</v>
      </c>
      <c r="F7" s="2">
        <v>0.22410395809929684</v>
      </c>
      <c r="G7" s="2">
        <v>0.08121888367925247</v>
      </c>
      <c r="H7" s="2">
        <v>0.001227377867592065</v>
      </c>
    </row>
    <row r="8" ht="14.25" customHeight="1">
      <c r="A8" s="2" t="s">
        <v>11</v>
      </c>
      <c r="B8" s="2">
        <v>0.0164112901664339</v>
      </c>
      <c r="C8" s="2">
        <v>0.011959545531618095</v>
      </c>
      <c r="D8" s="2">
        <v>0.014186894834468451</v>
      </c>
      <c r="E8" s="2">
        <v>7.621771242950121E-5</v>
      </c>
      <c r="F8" s="2">
        <v>0.065831325180981</v>
      </c>
      <c r="G8" s="2">
        <v>0.02460086882329051</v>
      </c>
      <c r="H8" s="2">
        <v>3.47213908466757E-4</v>
      </c>
    </row>
    <row r="9" ht="14.25" customHeight="1">
      <c r="A9" s="2" t="s">
        <v>12</v>
      </c>
      <c r="B9" s="2">
        <v>0.01667209001413236</v>
      </c>
      <c r="C9" s="2">
        <v>0.008752940352017428</v>
      </c>
      <c r="D9" s="2">
        <v>0.026288512721657754</v>
      </c>
      <c r="E9" s="2">
        <v>0.08027617618402777</v>
      </c>
      <c r="F9" s="2">
        <v>0.09198905981185573</v>
      </c>
      <c r="G9" s="2">
        <v>0.03186643042063224</v>
      </c>
      <c r="H9" s="2">
        <v>0.008255148660250105</v>
      </c>
    </row>
    <row r="10" ht="14.25" customHeight="1">
      <c r="A10" s="2" t="s">
        <v>13</v>
      </c>
      <c r="B10" s="2">
        <v>0.23727859767774742</v>
      </c>
      <c r="C10" s="2">
        <v>0.16773042543015132</v>
      </c>
      <c r="D10" s="2">
        <v>0.1711062217131257</v>
      </c>
      <c r="E10" s="2">
        <v>0.24757295736538557</v>
      </c>
      <c r="F10" s="2">
        <v>0.00925138385577193</v>
      </c>
      <c r="G10" s="2">
        <v>0.28658962784368974</v>
      </c>
      <c r="H10" s="2">
        <v>0.24986336209594578</v>
      </c>
    </row>
    <row r="11" ht="14.25" customHeight="1">
      <c r="A11" s="2" t="s">
        <v>14</v>
      </c>
      <c r="B11" s="2">
        <v>0.18230508777002494</v>
      </c>
      <c r="C11" s="2">
        <v>0.007291279229290618</v>
      </c>
      <c r="D11" s="2">
        <v>0.06116963349243936</v>
      </c>
      <c r="E11" s="2">
        <v>2.5439676830932474E-4</v>
      </c>
      <c r="F11" s="2">
        <v>0.1282887091707365</v>
      </c>
      <c r="G11" s="2">
        <v>0.07131896277514897</v>
      </c>
      <c r="H11" s="2">
        <v>9.079662066458216E-4</v>
      </c>
    </row>
    <row r="12" ht="14.25" customHeight="1">
      <c r="A12" s="2" t="s">
        <v>15</v>
      </c>
      <c r="B12" s="2">
        <v>0.00241765677795532</v>
      </c>
      <c r="C12" s="2">
        <v>0.002697796986945633</v>
      </c>
      <c r="D12" s="2">
        <v>0.003242518754849503</v>
      </c>
      <c r="E12" s="2">
        <v>0.0017986463919154852</v>
      </c>
      <c r="F12" s="2">
        <v>0.0016181365914114266</v>
      </c>
      <c r="G12" s="2">
        <v>2.872908214120636E-5</v>
      </c>
      <c r="H12" s="2">
        <v>1.3399424775015426E-4</v>
      </c>
    </row>
    <row r="13" ht="14.25" customHeight="1">
      <c r="A13" s="2" t="s">
        <v>16</v>
      </c>
      <c r="B13" s="2">
        <v>0.16510704886168243</v>
      </c>
      <c r="C13" s="2">
        <v>0.5831991312404473</v>
      </c>
      <c r="D13" s="2">
        <v>0.16287475664479037</v>
      </c>
      <c r="E13" s="2">
        <v>0.15082766433503517</v>
      </c>
      <c r="F13" s="2">
        <v>0.011195541557773313</v>
      </c>
      <c r="G13" s="2">
        <v>0.23697012037058204</v>
      </c>
      <c r="H13" s="2">
        <v>0.7215038975680114</v>
      </c>
    </row>
    <row r="14" ht="14.25" customHeight="1">
      <c r="A14" s="2" t="s">
        <v>17</v>
      </c>
      <c r="B14" s="2">
        <v>1.2294293612657252E-4</v>
      </c>
      <c r="C14" s="2">
        <v>2.553077054634782E-6</v>
      </c>
      <c r="D14" s="2">
        <v>0.019463613991683813</v>
      </c>
      <c r="E14" s="2">
        <v>0.007534728642998269</v>
      </c>
      <c r="F14" s="2">
        <v>0.017567444884248058</v>
      </c>
      <c r="G14" s="2">
        <v>1.405461148720269E-4</v>
      </c>
      <c r="H14" s="2">
        <v>3.602688039568803E-6</v>
      </c>
    </row>
    <row r="15" ht="14.25" customHeight="1">
      <c r="A15" s="2" t="s">
        <v>18</v>
      </c>
      <c r="B15" s="2">
        <v>0.006152206669382091</v>
      </c>
      <c r="C15" s="2">
        <v>0.0016385307949893977</v>
      </c>
      <c r="D15" s="2">
        <v>0.05304543268127115</v>
      </c>
      <c r="E15" s="2">
        <v>0.16463035043125274</v>
      </c>
      <c r="F15" s="2">
        <v>0.07851578364113432</v>
      </c>
      <c r="G15" s="2">
        <v>8.967849850888646E-4</v>
      </c>
      <c r="H15" s="2">
        <v>3.599722966064128E-4</v>
      </c>
    </row>
    <row r="16" ht="14.25" customHeight="1">
      <c r="A16" s="2" t="s">
        <v>19</v>
      </c>
      <c r="B16" s="2">
        <v>0.0018047949276175739</v>
      </c>
      <c r="C16" s="2">
        <v>1.3257535504215638E-4</v>
      </c>
      <c r="D16" s="2">
        <v>0.005884211074226186</v>
      </c>
      <c r="E16" s="2">
        <v>6.980119258715352E-6</v>
      </c>
      <c r="F16" s="2">
        <v>1.2926712866413262E-4</v>
      </c>
      <c r="G16" s="2">
        <v>5.998046933038425E-6</v>
      </c>
      <c r="H16" s="2">
        <v>5.758489924301038E-4</v>
      </c>
    </row>
    <row r="17" ht="14.25" customHeight="1">
      <c r="A17" s="2" t="s">
        <v>20</v>
      </c>
      <c r="B17" s="2">
        <v>0.002381423791181684</v>
      </c>
      <c r="C17" s="2">
        <v>0.0018803339950699417</v>
      </c>
      <c r="D17" s="2">
        <v>0.009946686920473742</v>
      </c>
      <c r="E17" s="2">
        <v>3.835268316170944E-5</v>
      </c>
      <c r="F17" s="2">
        <v>0.04404260895381274</v>
      </c>
      <c r="G17" s="2">
        <v>0.006705194475320534</v>
      </c>
      <c r="H17" s="2">
        <v>5.4115294445768175E-5</v>
      </c>
    </row>
    <row r="18" ht="14.25" customHeight="1">
      <c r="A18" s="2" t="s">
        <v>21</v>
      </c>
      <c r="B18" s="2">
        <v>0.004115249183557049</v>
      </c>
      <c r="C18" s="2">
        <v>0.003796874175592772</v>
      </c>
      <c r="D18" s="2">
        <v>0.006988766311890989</v>
      </c>
      <c r="E18" s="2">
        <v>3.480374210470908E-5</v>
      </c>
      <c r="F18" s="2">
        <v>0.048535511467805034</v>
      </c>
      <c r="G18" s="2">
        <v>0.13375997061787834</v>
      </c>
      <c r="H18" s="2">
        <v>9.517249935690986E-5</v>
      </c>
    </row>
    <row r="19" ht="14.25" customHeight="1">
      <c r="A19" s="2" t="s">
        <v>22</v>
      </c>
      <c r="B19" s="2">
        <v>0.009287015259906184</v>
      </c>
      <c r="C19" s="2">
        <v>0.0012049237785561218</v>
      </c>
      <c r="D19" s="2">
        <v>0.020587367954431102</v>
      </c>
      <c r="E19" s="2">
        <v>0.16315129360518768</v>
      </c>
      <c r="F19" s="2">
        <v>0.0462699764534107</v>
      </c>
      <c r="G19" s="2">
        <v>0.0023556743041198433</v>
      </c>
      <c r="H19" s="2">
        <v>9.96326686936861E-4</v>
      </c>
    </row>
    <row r="20" ht="14.25" customHeight="1">
      <c r="A20" s="2" t="s">
        <v>23</v>
      </c>
      <c r="B20" s="2">
        <v>0.01680669410270639</v>
      </c>
      <c r="C20" s="2">
        <v>1.4689533047337888E-4</v>
      </c>
      <c r="D20" s="2">
        <v>0.04311408357461914</v>
      </c>
      <c r="E20" s="2">
        <v>1.6913513391614288E-4</v>
      </c>
      <c r="F20" s="2">
        <v>5.491656051237766E-4</v>
      </c>
      <c r="G20" s="2">
        <v>7.557125188403309E-4</v>
      </c>
      <c r="H20" s="2">
        <v>2.09090821372524E-5</v>
      </c>
    </row>
    <row r="21" ht="14.25" customHeight="1">
      <c r="A21" s="2" t="s">
        <v>24</v>
      </c>
      <c r="B21" s="2">
        <v>0.02088527031398068</v>
      </c>
      <c r="C21" s="2">
        <v>0.003683716015249653</v>
      </c>
      <c r="D21" s="2">
        <v>0.009261757574616543</v>
      </c>
      <c r="E21" s="2">
        <v>0.0014689821044833776</v>
      </c>
      <c r="F21" s="2">
        <v>0.008332993380112546</v>
      </c>
      <c r="G21" s="2">
        <v>0.026678337382770884</v>
      </c>
      <c r="H21" s="2">
        <v>2.551054059049173E-4</v>
      </c>
    </row>
    <row r="22" ht="14.25" customHeight="1">
      <c r="A22" s="2" t="s">
        <v>25</v>
      </c>
      <c r="B22" s="2">
        <v>0.007043863472169202</v>
      </c>
      <c r="C22" s="2">
        <v>0.009610913215847458</v>
      </c>
      <c r="D22" s="2">
        <v>0.011538078139468172</v>
      </c>
      <c r="E22" s="2">
        <v>0.014139985055855201</v>
      </c>
      <c r="F22" s="2">
        <v>1.2335138781319242E-5</v>
      </c>
      <c r="G22" s="2">
        <v>1.1666793181781543E-4</v>
      </c>
      <c r="H22" s="2">
        <v>6.729740870768303E-5</v>
      </c>
    </row>
    <row r="23" ht="14.25" customHeight="1">
      <c r="A23" s="2" t="s">
        <v>26</v>
      </c>
      <c r="B23" s="2">
        <v>0.005546631204197183</v>
      </c>
      <c r="C23" s="2">
        <v>2.077468875668842E-4</v>
      </c>
      <c r="D23" s="2">
        <v>0.1898622665864726</v>
      </c>
      <c r="E23" s="2">
        <v>0.0907265347575276</v>
      </c>
      <c r="F23" s="2">
        <v>4.106522644179803E-4</v>
      </c>
      <c r="G23" s="2">
        <v>9.907858507713027E-5</v>
      </c>
      <c r="H23" s="2">
        <v>6.621493884563138E-5</v>
      </c>
    </row>
    <row r="24" ht="14.25" customHeight="1">
      <c r="A24" s="2" t="s">
        <v>27</v>
      </c>
      <c r="B24" s="2">
        <v>7.692317061734381E-4</v>
      </c>
      <c r="C24" s="2">
        <v>3.427129672500436E-5</v>
      </c>
      <c r="D24" s="2">
        <v>0.012739930222232942</v>
      </c>
      <c r="E24" s="2">
        <v>0.012408951319919957</v>
      </c>
      <c r="F24" s="2">
        <v>0.0026883941343472527</v>
      </c>
      <c r="G24" s="2">
        <v>2.0024195496791063E-6</v>
      </c>
      <c r="H24" s="2">
        <v>6.1884023190668304E-6</v>
      </c>
    </row>
    <row r="25" ht="14.25" customHeight="1">
      <c r="A25" s="2" t="s">
        <v>28</v>
      </c>
      <c r="B25" s="2">
        <v>0.003975995484627977</v>
      </c>
      <c r="C25" s="2">
        <v>0.004050366664557714</v>
      </c>
      <c r="D25" s="2">
        <v>0.008517291204710394</v>
      </c>
      <c r="E25" s="2">
        <v>0.002634205159802609</v>
      </c>
      <c r="F25" s="2">
        <v>0.013029645530358902</v>
      </c>
      <c r="G25" s="2">
        <v>0.04549539722511327</v>
      </c>
      <c r="H25" s="2">
        <v>0.001133721242968331</v>
      </c>
    </row>
    <row r="26" ht="14.25" customHeight="1">
      <c r="A26" s="2" t="s">
        <v>29</v>
      </c>
      <c r="B26" s="2">
        <v>0.013170944060160157</v>
      </c>
      <c r="C26" s="2">
        <v>0.0026097514409218073</v>
      </c>
      <c r="D26" s="2">
        <v>0.09901882469033202</v>
      </c>
      <c r="E26" s="2">
        <v>0.03687374291524369</v>
      </c>
      <c r="F26" s="2">
        <v>0.06301912290548443</v>
      </c>
      <c r="G26" s="2">
        <v>0.01119972950749949</v>
      </c>
      <c r="H26" s="2">
        <v>0.0016161504362113453</v>
      </c>
    </row>
    <row r="27" ht="14.25" customHeight="1">
      <c r="A27" s="2" t="s">
        <v>30</v>
      </c>
      <c r="B27" s="2">
        <v>0.010956667121111726</v>
      </c>
      <c r="C27" s="2">
        <v>0.0018107661538844392</v>
      </c>
      <c r="D27" s="2">
        <v>0.0068080665794400495</v>
      </c>
      <c r="E27" s="2">
        <v>1.0003285975407673E-7</v>
      </c>
      <c r="F27" s="2">
        <v>0.004011675520926759</v>
      </c>
      <c r="G27" s="2">
        <v>0.0028996851121708763</v>
      </c>
      <c r="H27" s="2">
        <v>7.595271817341774E-5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12</v>
      </c>
      <c r="D29" s="2">
        <f t="shared" si="1"/>
        <v>22</v>
      </c>
      <c r="E29" s="2">
        <f t="shared" si="1"/>
        <v>9</v>
      </c>
      <c r="F29" s="2">
        <f t="shared" si="1"/>
        <v>6</v>
      </c>
      <c r="G29" s="2">
        <f t="shared" si="1"/>
        <v>9</v>
      </c>
      <c r="H29" s="2">
        <f t="shared" si="1"/>
        <v>12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9</v>
      </c>
      <c r="D30" s="2">
        <f t="shared" si="2"/>
        <v>9</v>
      </c>
      <c r="E30" s="2">
        <f t="shared" si="2"/>
        <v>14</v>
      </c>
      <c r="F30" s="2">
        <f t="shared" si="2"/>
        <v>10</v>
      </c>
      <c r="G30" s="2">
        <f t="shared" si="2"/>
        <v>12</v>
      </c>
      <c r="H30" s="2">
        <f t="shared" si="2"/>
        <v>9</v>
      </c>
    </row>
    <row r="31" ht="14.25" customHeight="1">
      <c r="A31" s="5">
        <v>3.0</v>
      </c>
      <c r="B31" s="2">
        <f t="shared" ref="B31:H31" si="3">MATCH(LARGE(B2:B27, 3), B2:B27, 0)</f>
        <v>12</v>
      </c>
      <c r="C31" s="2">
        <f t="shared" si="3"/>
        <v>3</v>
      </c>
      <c r="D31" s="2">
        <f t="shared" si="3"/>
        <v>12</v>
      </c>
      <c r="E31" s="2">
        <f t="shared" si="3"/>
        <v>18</v>
      </c>
      <c r="F31" s="2">
        <f t="shared" si="3"/>
        <v>8</v>
      </c>
      <c r="G31" s="2">
        <f t="shared" si="3"/>
        <v>17</v>
      </c>
      <c r="H31" s="2">
        <f t="shared" si="3"/>
        <v>3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0.010224940033943615</v>
      </c>
      <c r="C2" s="2">
        <v>0.001302456438285817</v>
      </c>
      <c r="D2" s="2">
        <v>0.007720120018840741</v>
      </c>
      <c r="E2" s="2">
        <v>6.785590712497457E-7</v>
      </c>
      <c r="F2" s="2">
        <v>5.3342569833730175E-6</v>
      </c>
      <c r="G2" s="2">
        <v>7.313711559559796E-11</v>
      </c>
      <c r="H2" s="2">
        <v>1.4682616078405853E-4</v>
      </c>
    </row>
    <row r="3" ht="14.25" customHeight="1">
      <c r="A3" s="2" t="s">
        <v>6</v>
      </c>
      <c r="B3" s="2">
        <v>9.377699988817767E-4</v>
      </c>
      <c r="C3" s="2">
        <v>2.00619054737729E-5</v>
      </c>
      <c r="D3" s="2">
        <v>3.5948339495964394E-4</v>
      </c>
      <c r="E3" s="2">
        <v>2.6897909475768244E-10</v>
      </c>
      <c r="F3" s="2">
        <v>3.193346600084968E-5</v>
      </c>
      <c r="G3" s="2">
        <v>9.241746214507738E-10</v>
      </c>
      <c r="H3" s="2">
        <v>2.8096463353564106E-8</v>
      </c>
    </row>
    <row r="4" ht="14.25" customHeight="1">
      <c r="A4" s="2" t="s">
        <v>7</v>
      </c>
      <c r="B4" s="2">
        <v>0.07463208988762442</v>
      </c>
      <c r="C4" s="2">
        <v>0.0015536395287162124</v>
      </c>
      <c r="D4" s="2">
        <v>0.03359806461758126</v>
      </c>
      <c r="E4" s="2">
        <v>3.415977189753469E-5</v>
      </c>
      <c r="F4" s="2">
        <v>0.20700014469524225</v>
      </c>
      <c r="G4" s="2">
        <v>0.06666965266616481</v>
      </c>
      <c r="H4" s="2">
        <v>2.2375182222257415E-6</v>
      </c>
    </row>
    <row r="5" ht="14.25" customHeight="1">
      <c r="A5" s="2" t="s">
        <v>8</v>
      </c>
      <c r="B5" s="2">
        <v>7.955150482378788E-4</v>
      </c>
      <c r="C5" s="2">
        <v>1.5788464058867367E-4</v>
      </c>
      <c r="D5" s="2">
        <v>0.0013446996190926562</v>
      </c>
      <c r="E5" s="2">
        <v>7.861148562849284E-11</v>
      </c>
      <c r="F5" s="2">
        <v>4.56114586133675E-4</v>
      </c>
      <c r="G5" s="2">
        <v>1.9582804518524386E-6</v>
      </c>
      <c r="H5" s="2">
        <v>6.090711625421737E-7</v>
      </c>
    </row>
    <row r="6" ht="14.25" customHeight="1">
      <c r="A6" s="2" t="s">
        <v>9</v>
      </c>
      <c r="B6" s="2">
        <v>0.011483937310792195</v>
      </c>
      <c r="C6" s="2">
        <v>3.334370212870184E-5</v>
      </c>
      <c r="D6" s="2">
        <v>0.022631530386036047</v>
      </c>
      <c r="E6" s="2">
        <v>6.784654453323513E-5</v>
      </c>
      <c r="F6" s="2">
        <v>6.043497404629801E-4</v>
      </c>
      <c r="G6" s="2">
        <v>1.0979220565504633E-5</v>
      </c>
      <c r="H6" s="2">
        <v>1.6101576173840538E-6</v>
      </c>
    </row>
    <row r="7" ht="14.25" customHeight="1">
      <c r="A7" s="2" t="s">
        <v>10</v>
      </c>
      <c r="B7" s="2">
        <v>0.008707236637760237</v>
      </c>
      <c r="C7" s="2">
        <v>3.1706494250369317E-6</v>
      </c>
      <c r="D7" s="2">
        <v>0.007175012584002616</v>
      </c>
      <c r="E7" s="2">
        <v>2.8422253393477735E-4</v>
      </c>
      <c r="F7" s="2">
        <v>0.08800565084178137</v>
      </c>
      <c r="G7" s="2">
        <v>0.07757125549721279</v>
      </c>
      <c r="H7" s="2">
        <v>1.7823918007129103E-7</v>
      </c>
    </row>
    <row r="8" ht="14.25" customHeight="1">
      <c r="A8" s="2" t="s">
        <v>11</v>
      </c>
      <c r="B8" s="2">
        <v>0.01143098387686526</v>
      </c>
      <c r="C8" s="2">
        <v>2.1921844150540853E-5</v>
      </c>
      <c r="D8" s="2">
        <v>0.008623442883451087</v>
      </c>
      <c r="E8" s="2">
        <v>5.841028901041872E-7</v>
      </c>
      <c r="F8" s="2">
        <v>0.07102392047333221</v>
      </c>
      <c r="G8" s="2">
        <v>0.02644330847565013</v>
      </c>
      <c r="H8" s="2">
        <v>2.4448463030364163E-6</v>
      </c>
    </row>
    <row r="9" ht="14.25" customHeight="1">
      <c r="A9" s="2" t="s">
        <v>12</v>
      </c>
      <c r="B9" s="2">
        <v>0.24115329024692375</v>
      </c>
      <c r="C9" s="2">
        <v>0.02507268439551069</v>
      </c>
      <c r="D9" s="2">
        <v>0.055014056307360684</v>
      </c>
      <c r="E9" s="2">
        <v>7.195777589254081E-5</v>
      </c>
      <c r="F9" s="2">
        <v>8.336122715528897E-4</v>
      </c>
      <c r="G9" s="2">
        <v>4.902982569072534E-8</v>
      </c>
      <c r="H9" s="2">
        <v>0.006300362248082277</v>
      </c>
    </row>
    <row r="10" ht="14.25" customHeight="1">
      <c r="A10" s="2" t="s">
        <v>13</v>
      </c>
      <c r="B10" s="2">
        <v>0.06356101955170743</v>
      </c>
      <c r="C10" s="2">
        <v>1.19268499246523E-6</v>
      </c>
      <c r="D10" s="2">
        <v>0.048264275014935264</v>
      </c>
      <c r="E10" s="2">
        <v>2.2335425839664542E-8</v>
      </c>
      <c r="F10" s="2">
        <v>0.022364105598959818</v>
      </c>
      <c r="G10" s="2">
        <v>3.0836472665286715E-4</v>
      </c>
      <c r="H10" s="2">
        <v>1.8127059306424905E-8</v>
      </c>
    </row>
    <row r="11" ht="14.25" customHeight="1">
      <c r="A11" s="2" t="s">
        <v>14</v>
      </c>
      <c r="B11" s="2">
        <v>0.029146793681259928</v>
      </c>
      <c r="C11" s="2">
        <v>2.5466390550442693E-8</v>
      </c>
      <c r="D11" s="2">
        <v>0.044642848266751876</v>
      </c>
      <c r="E11" s="2">
        <v>0.005174423192534093</v>
      </c>
      <c r="F11" s="2">
        <v>0.03337550157569543</v>
      </c>
      <c r="G11" s="2">
        <v>0.030247750641269232</v>
      </c>
      <c r="H11" s="2">
        <v>3.618789177144755E-9</v>
      </c>
    </row>
    <row r="12" ht="14.25" customHeight="1">
      <c r="A12" s="2" t="s">
        <v>15</v>
      </c>
      <c r="B12" s="2">
        <v>0.008936899170457006</v>
      </c>
      <c r="C12" s="2">
        <v>0.003704736235648328</v>
      </c>
      <c r="D12" s="2">
        <v>0.006406789074480912</v>
      </c>
      <c r="E12" s="2">
        <v>8.430018782861708E-7</v>
      </c>
      <c r="F12" s="2">
        <v>3.4314072197818024E-6</v>
      </c>
      <c r="G12" s="2">
        <v>2.7763268660341657E-9</v>
      </c>
      <c r="H12" s="2">
        <v>0.0010346840683015624</v>
      </c>
    </row>
    <row r="13" ht="14.25" customHeight="1">
      <c r="A13" s="2" t="s">
        <v>16</v>
      </c>
      <c r="B13" s="2">
        <v>0.05089172009223451</v>
      </c>
      <c r="C13" s="2">
        <v>8.2283996505258E-6</v>
      </c>
      <c r="D13" s="2">
        <v>0.02946256532801878</v>
      </c>
      <c r="E13" s="2">
        <v>4.836278155311811E-7</v>
      </c>
      <c r="F13" s="2">
        <v>0.008072207499147529</v>
      </c>
      <c r="G13" s="2">
        <v>1.983354573798515E-4</v>
      </c>
      <c r="H13" s="2">
        <v>3.1578762055345826E-8</v>
      </c>
    </row>
    <row r="14" ht="14.25" customHeight="1">
      <c r="A14" s="2" t="s">
        <v>17</v>
      </c>
      <c r="B14" s="2">
        <v>0.052324386967745794</v>
      </c>
      <c r="C14" s="2">
        <v>0.6482584562230235</v>
      </c>
      <c r="D14" s="2">
        <v>0.08283021796454666</v>
      </c>
      <c r="E14" s="2">
        <v>0.8739688875696933</v>
      </c>
      <c r="F14" s="2">
        <v>5.788395728588608E-4</v>
      </c>
      <c r="G14" s="2">
        <v>0.0676551805572088</v>
      </c>
      <c r="H14" s="2">
        <v>0.9818036171607532</v>
      </c>
    </row>
    <row r="15" ht="14.25" customHeight="1">
      <c r="A15" s="2" t="s">
        <v>18</v>
      </c>
      <c r="B15" s="2">
        <v>0.16334249352415403</v>
      </c>
      <c r="C15" s="2">
        <v>0.2840649611374829</v>
      </c>
      <c r="D15" s="2">
        <v>0.12747321227725478</v>
      </c>
      <c r="E15" s="2">
        <v>0.03177662414955977</v>
      </c>
      <c r="F15" s="2">
        <v>0.0012512341953764346</v>
      </c>
      <c r="G15" s="2">
        <v>4.097613074072338E-6</v>
      </c>
      <c r="H15" s="2">
        <v>0.009176161860185085</v>
      </c>
    </row>
    <row r="16" ht="14.25" customHeight="1">
      <c r="A16" s="2" t="s">
        <v>19</v>
      </c>
      <c r="B16" s="2">
        <v>0.0015165281721420361</v>
      </c>
      <c r="C16" s="2">
        <v>1.5872187185226546E-6</v>
      </c>
      <c r="D16" s="2">
        <v>0.003934475075117423</v>
      </c>
      <c r="E16" s="2">
        <v>2.913816151488601E-5</v>
      </c>
      <c r="F16" s="2">
        <v>0.003636790115524491</v>
      </c>
      <c r="G16" s="2">
        <v>0.002111300523733497</v>
      </c>
      <c r="H16" s="2">
        <v>1.999195032182882E-7</v>
      </c>
    </row>
    <row r="17" ht="14.25" customHeight="1">
      <c r="A17" s="2" t="s">
        <v>20</v>
      </c>
      <c r="B17" s="2">
        <v>4.641894279226714E-4</v>
      </c>
      <c r="C17" s="2">
        <v>0.0013889831396073323</v>
      </c>
      <c r="D17" s="2">
        <v>0.0022069373805607027</v>
      </c>
      <c r="E17" s="2">
        <v>8.275886254772576E-6</v>
      </c>
      <c r="F17" s="2">
        <v>0.008279405155314144</v>
      </c>
      <c r="G17" s="2">
        <v>0.03592675883888871</v>
      </c>
      <c r="H17" s="2">
        <v>7.213400243252542E-8</v>
      </c>
    </row>
    <row r="18" ht="14.25" customHeight="1">
      <c r="A18" s="2" t="s">
        <v>21</v>
      </c>
      <c r="B18" s="2">
        <v>0.004025546633541429</v>
      </c>
      <c r="C18" s="2">
        <v>2.1178310833259532E-5</v>
      </c>
      <c r="D18" s="2">
        <v>0.006384801211364296</v>
      </c>
      <c r="E18" s="2">
        <v>9.656094657263933E-7</v>
      </c>
      <c r="F18" s="2">
        <v>0.004995703416716424</v>
      </c>
      <c r="G18" s="2">
        <v>0.016119133736816248</v>
      </c>
      <c r="H18" s="2">
        <v>1.3588749125571119E-6</v>
      </c>
    </row>
    <row r="19" ht="14.25" customHeight="1">
      <c r="A19" s="2" t="s">
        <v>22</v>
      </c>
      <c r="B19" s="2">
        <v>0.021686052368507566</v>
      </c>
      <c r="C19" s="2">
        <v>0.028201422240671636</v>
      </c>
      <c r="D19" s="2">
        <v>0.12395629188395105</v>
      </c>
      <c r="E19" s="2">
        <v>0.0029895665101757367</v>
      </c>
      <c r="F19" s="2">
        <v>0.27941793522331865</v>
      </c>
      <c r="G19" s="2">
        <v>0.5556108364498262</v>
      </c>
      <c r="H19" s="2">
        <v>5.706226363922057E-5</v>
      </c>
    </row>
    <row r="20" ht="14.25" customHeight="1">
      <c r="A20" s="2" t="s">
        <v>23</v>
      </c>
      <c r="B20" s="2">
        <v>0.06975240294759714</v>
      </c>
      <c r="C20" s="2">
        <v>7.759726346554365E-6</v>
      </c>
      <c r="D20" s="2">
        <v>0.05034564606570105</v>
      </c>
      <c r="E20" s="2">
        <v>0.009023092749356853</v>
      </c>
      <c r="F20" s="2">
        <v>0.13826281201521246</v>
      </c>
      <c r="G20" s="2">
        <v>0.027010487578720207</v>
      </c>
      <c r="H20" s="2">
        <v>1.3616799211701898E-7</v>
      </c>
    </row>
    <row r="21" ht="14.25" customHeight="1">
      <c r="A21" s="2" t="s">
        <v>24</v>
      </c>
      <c r="B21" s="2">
        <v>0.0042791476266756945</v>
      </c>
      <c r="C21" s="2">
        <v>1.3834875736421154E-5</v>
      </c>
      <c r="D21" s="2">
        <v>0.006212725090793884</v>
      </c>
      <c r="E21" s="2">
        <v>7.293190110225638E-6</v>
      </c>
      <c r="F21" s="2">
        <v>0.023438890354009347</v>
      </c>
      <c r="G21" s="2">
        <v>0.01990851189607241</v>
      </c>
      <c r="H21" s="2">
        <v>1.5098404928093132E-6</v>
      </c>
    </row>
    <row r="22" ht="14.25" customHeight="1">
      <c r="A22" s="2" t="s">
        <v>25</v>
      </c>
      <c r="B22" s="2">
        <v>0.02978788039542148</v>
      </c>
      <c r="C22" s="2">
        <v>1.7102446895191545E-4</v>
      </c>
      <c r="D22" s="2">
        <v>0.045957508217543366</v>
      </c>
      <c r="E22" s="2">
        <v>0.018197247619477948</v>
      </c>
      <c r="F22" s="2">
        <v>8.251966052516953E-4</v>
      </c>
      <c r="G22" s="2">
        <v>6.529401418973781E-6</v>
      </c>
      <c r="H22" s="2">
        <v>9.255277954191187E-5</v>
      </c>
    </row>
    <row r="23" ht="14.25" customHeight="1">
      <c r="A23" s="2" t="s">
        <v>26</v>
      </c>
      <c r="B23" s="2">
        <v>0.08148592664309338</v>
      </c>
      <c r="C23" s="2">
        <v>6.799341814835148E-6</v>
      </c>
      <c r="D23" s="2">
        <v>0.20818609840547045</v>
      </c>
      <c r="E23" s="2">
        <v>3.174675553953531E-6</v>
      </c>
      <c r="F23" s="2">
        <v>0.05432317492868606</v>
      </c>
      <c r="G23" s="2">
        <v>0.0062549160802312246</v>
      </c>
      <c r="H23" s="2">
        <v>1.1777419192126341E-5</v>
      </c>
    </row>
    <row r="24" ht="14.25" customHeight="1">
      <c r="A24" s="2" t="s">
        <v>27</v>
      </c>
      <c r="B24" s="2">
        <v>0.03248916217344231</v>
      </c>
      <c r="C24" s="2">
        <v>0.005972411655843265</v>
      </c>
      <c r="D24" s="2">
        <v>0.013932533566488322</v>
      </c>
      <c r="E24" s="2">
        <v>1.679589183047119E-5</v>
      </c>
      <c r="F24" s="2">
        <v>1.8101727805146516E-4</v>
      </c>
      <c r="G24" s="2">
        <v>3.4265752142277076E-9</v>
      </c>
      <c r="H24" s="2">
        <v>0.001202634859921778</v>
      </c>
    </row>
    <row r="25" ht="14.25" customHeight="1">
      <c r="A25" s="2" t="s">
        <v>28</v>
      </c>
      <c r="B25" s="2">
        <v>0.008072622539960625</v>
      </c>
      <c r="C25" s="2">
        <v>8.903455712405665E-6</v>
      </c>
      <c r="D25" s="2">
        <v>0.006817863493051845</v>
      </c>
      <c r="E25" s="2">
        <v>1.9032836773834998E-7</v>
      </c>
      <c r="F25" s="2">
        <v>9.93579164226747E-5</v>
      </c>
      <c r="G25" s="2">
        <v>8.775631921785946E-8</v>
      </c>
      <c r="H25" s="2">
        <v>2.267465396548882E-5</v>
      </c>
    </row>
    <row r="26" ht="14.25" customHeight="1">
      <c r="A26" s="2" t="s">
        <v>29</v>
      </c>
      <c r="B26" s="2">
        <v>0.017566551474495404</v>
      </c>
      <c r="C26" s="2">
        <v>3.3610084303539585E-6</v>
      </c>
      <c r="D26" s="2">
        <v>0.05359942690314104</v>
      </c>
      <c r="E26" s="2">
        <v>0.05834351102561373</v>
      </c>
      <c r="F26" s="2">
        <v>0.05289065723360788</v>
      </c>
      <c r="G26" s="2">
        <v>0.06794044422594683</v>
      </c>
      <c r="H26" s="2">
        <v>1.4121267372173103E-4</v>
      </c>
    </row>
    <row r="27" ht="14.25" customHeight="1">
      <c r="A27" s="2" t="s">
        <v>30</v>
      </c>
      <c r="B27" s="2">
        <v>0.0013049250773519816</v>
      </c>
      <c r="C27" s="2">
        <v>3.362057577426432E-9</v>
      </c>
      <c r="D27" s="2">
        <v>0.002919401419823468</v>
      </c>
      <c r="E27" s="2">
        <v>1.4921876308413949E-10</v>
      </c>
      <c r="F27" s="2">
        <v>4.2682345743223306E-5</v>
      </c>
      <c r="G27" s="2">
        <v>7.781360061019277E-8</v>
      </c>
      <c r="H27" s="2">
        <v>2.0840277058731887E-9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8</v>
      </c>
      <c r="C29" s="2">
        <f t="shared" si="1"/>
        <v>13</v>
      </c>
      <c r="D29" s="2">
        <f t="shared" si="1"/>
        <v>22</v>
      </c>
      <c r="E29" s="2">
        <f t="shared" si="1"/>
        <v>13</v>
      </c>
      <c r="F29" s="2">
        <f t="shared" si="1"/>
        <v>18</v>
      </c>
      <c r="G29" s="2">
        <f t="shared" si="1"/>
        <v>18</v>
      </c>
      <c r="H29" s="2">
        <f t="shared" si="1"/>
        <v>13</v>
      </c>
    </row>
    <row r="30" ht="14.25" customHeight="1">
      <c r="A30" s="5">
        <v>2.0</v>
      </c>
      <c r="B30" s="2">
        <f t="shared" ref="B30:H30" si="2">MATCH(LARGE(B2:B27, 2), B2:B27, 0)</f>
        <v>14</v>
      </c>
      <c r="C30" s="2">
        <f t="shared" si="2"/>
        <v>14</v>
      </c>
      <c r="D30" s="2">
        <f t="shared" si="2"/>
        <v>14</v>
      </c>
      <c r="E30" s="2">
        <f t="shared" si="2"/>
        <v>25</v>
      </c>
      <c r="F30" s="2">
        <f t="shared" si="2"/>
        <v>3</v>
      </c>
      <c r="G30" s="2">
        <f t="shared" si="2"/>
        <v>6</v>
      </c>
      <c r="H30" s="2">
        <f t="shared" si="2"/>
        <v>14</v>
      </c>
    </row>
    <row r="31" ht="14.25" customHeight="1">
      <c r="A31" s="5">
        <v>3.0</v>
      </c>
      <c r="B31" s="2">
        <f t="shared" ref="B31:H31" si="3">MATCH(LARGE(B2:B27, 3), B2:B27, 0)</f>
        <v>22</v>
      </c>
      <c r="C31" s="2">
        <f t="shared" si="3"/>
        <v>18</v>
      </c>
      <c r="D31" s="2">
        <f t="shared" si="3"/>
        <v>18</v>
      </c>
      <c r="E31" s="2">
        <f t="shared" si="3"/>
        <v>14</v>
      </c>
      <c r="F31" s="2">
        <f t="shared" si="3"/>
        <v>19</v>
      </c>
      <c r="G31" s="2">
        <f t="shared" si="3"/>
        <v>25</v>
      </c>
      <c r="H31" s="2">
        <f t="shared" si="3"/>
        <v>8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0.005301938282639185</v>
      </c>
      <c r="C2" s="2">
        <v>0.023100722892942828</v>
      </c>
      <c r="D2" s="2">
        <v>0.0052746392009945945</v>
      </c>
      <c r="E2" s="2">
        <v>0.20992863033426565</v>
      </c>
      <c r="F2" s="2">
        <v>2.6208036645941446E-5</v>
      </c>
      <c r="G2" s="2">
        <v>2.2417159599260136E-8</v>
      </c>
      <c r="H2" s="2">
        <v>0.003531541092790412</v>
      </c>
    </row>
    <row r="3" ht="14.25" customHeight="1">
      <c r="A3" s="2" t="s">
        <v>6</v>
      </c>
      <c r="B3" s="2">
        <v>6.482031634315414E-4</v>
      </c>
      <c r="C3" s="2">
        <v>0.0013611533126133206</v>
      </c>
      <c r="D3" s="2">
        <v>0.0010945009284114352</v>
      </c>
      <c r="E3" s="2">
        <v>4.640528276814538E-6</v>
      </c>
      <c r="F3" s="2">
        <v>1.117302552630131E-4</v>
      </c>
      <c r="G3" s="2">
        <v>2.7110715867023865E-7</v>
      </c>
      <c r="H3" s="2">
        <v>4.43643250685894E-6</v>
      </c>
    </row>
    <row r="4" ht="14.25" customHeight="1">
      <c r="A4" s="2" t="s">
        <v>7</v>
      </c>
      <c r="B4" s="2">
        <v>0.0577634218352614</v>
      </c>
      <c r="C4" s="2">
        <v>0.009575369399061595</v>
      </c>
      <c r="D4" s="2">
        <v>0.10928908901599546</v>
      </c>
      <c r="E4" s="2">
        <v>0.10463982624712832</v>
      </c>
      <c r="F4" s="2">
        <v>0.21753084827252034</v>
      </c>
      <c r="G4" s="2">
        <v>0.3158043026135403</v>
      </c>
      <c r="H4" s="2">
        <v>4.1808829343080797E-4</v>
      </c>
    </row>
    <row r="5" ht="14.25" customHeight="1">
      <c r="A5" s="2" t="s">
        <v>8</v>
      </c>
      <c r="B5" s="2">
        <v>0.001007108706744475</v>
      </c>
      <c r="C5" s="2">
        <v>3.8079635005487943E-4</v>
      </c>
      <c r="D5" s="2">
        <v>0.0020993796658634284</v>
      </c>
      <c r="E5" s="2">
        <v>0.0020408640978547294</v>
      </c>
      <c r="F5" s="2">
        <v>6.012878167413669E-4</v>
      </c>
      <c r="G5" s="2">
        <v>8.77476166289755E-6</v>
      </c>
      <c r="H5" s="2">
        <v>7.808416439319985E-4</v>
      </c>
    </row>
    <row r="6" ht="14.25" customHeight="1">
      <c r="A6" s="2" t="s">
        <v>9</v>
      </c>
      <c r="B6" s="2">
        <v>0.03221355880541523</v>
      </c>
      <c r="C6" s="2">
        <v>4.897029931255348E-4</v>
      </c>
      <c r="D6" s="2">
        <v>0.012631955952383579</v>
      </c>
      <c r="E6" s="2">
        <v>0.0011617989057569973</v>
      </c>
      <c r="F6" s="2">
        <v>0.0020877801912754486</v>
      </c>
      <c r="G6" s="2">
        <v>1.0076843152536726E-5</v>
      </c>
      <c r="H6" s="2">
        <v>7.716601585690282E-7</v>
      </c>
    </row>
    <row r="7" ht="14.25" customHeight="1">
      <c r="A7" s="2" t="s">
        <v>10</v>
      </c>
      <c r="B7" s="2">
        <v>0.011697766061464185</v>
      </c>
      <c r="C7" s="2">
        <v>7.79856093029746E-4</v>
      </c>
      <c r="D7" s="2">
        <v>0.00967648857452635</v>
      </c>
      <c r="E7" s="2">
        <v>1.9193449850550854E-5</v>
      </c>
      <c r="F7" s="2">
        <v>0.01933973681673618</v>
      </c>
      <c r="G7" s="2">
        <v>0.03974349451457634</v>
      </c>
      <c r="H7" s="2">
        <v>4.483476838278324E-6</v>
      </c>
    </row>
    <row r="8" ht="14.25" customHeight="1">
      <c r="A8" s="2" t="s">
        <v>11</v>
      </c>
      <c r="B8" s="2">
        <v>0.0051877400792363915</v>
      </c>
      <c r="C8" s="2">
        <v>0.0013420735195711702</v>
      </c>
      <c r="D8" s="2">
        <v>0.006510920527701577</v>
      </c>
      <c r="E8" s="2">
        <v>0.002993709663991003</v>
      </c>
      <c r="F8" s="2">
        <v>0.12821055769980436</v>
      </c>
      <c r="G8" s="2">
        <v>0.047748956235773174</v>
      </c>
      <c r="H8" s="2">
        <v>5.396982212720928E-5</v>
      </c>
    </row>
    <row r="9" ht="14.25" customHeight="1">
      <c r="A9" s="2" t="s">
        <v>12</v>
      </c>
      <c r="B9" s="2">
        <v>0.10323720304295421</v>
      </c>
      <c r="C9" s="2">
        <v>0.23207369487499818</v>
      </c>
      <c r="D9" s="2">
        <v>0.03846299568346391</v>
      </c>
      <c r="E9" s="2">
        <v>0.01921222180085732</v>
      </c>
      <c r="F9" s="2">
        <v>2.7845293589639516E-4</v>
      </c>
      <c r="G9" s="2">
        <v>4.168402037581612E-7</v>
      </c>
      <c r="H9" s="2">
        <v>0.017834715365223807</v>
      </c>
    </row>
    <row r="10" ht="14.25" customHeight="1">
      <c r="A10" s="2" t="s">
        <v>13</v>
      </c>
      <c r="B10" s="2">
        <v>0.2198574461217504</v>
      </c>
      <c r="C10" s="2">
        <v>0.006122544508273246</v>
      </c>
      <c r="D10" s="2">
        <v>0.16840536589734256</v>
      </c>
      <c r="E10" s="2">
        <v>4.7828103838605334E-4</v>
      </c>
      <c r="F10" s="2">
        <v>0.06266212611526792</v>
      </c>
      <c r="G10" s="2">
        <v>0.007645239755105642</v>
      </c>
      <c r="H10" s="2">
        <v>4.555808821479153E-4</v>
      </c>
    </row>
    <row r="11" ht="14.25" customHeight="1">
      <c r="A11" s="2" t="s">
        <v>14</v>
      </c>
      <c r="B11" s="2">
        <v>0.06292914094810839</v>
      </c>
      <c r="C11" s="2">
        <v>1.2492437657193973E-4</v>
      </c>
      <c r="D11" s="2">
        <v>0.04126606311862512</v>
      </c>
      <c r="E11" s="2">
        <v>0.011132875112403904</v>
      </c>
      <c r="F11" s="2">
        <v>0.09923338880253141</v>
      </c>
      <c r="G11" s="2">
        <v>0.021335462290783196</v>
      </c>
      <c r="H11" s="2">
        <v>3.105098420684802E-4</v>
      </c>
    </row>
    <row r="12" ht="14.25" customHeight="1">
      <c r="A12" s="2" t="s">
        <v>15</v>
      </c>
      <c r="B12" s="2">
        <v>0.0046211610899869505</v>
      </c>
      <c r="C12" s="2">
        <v>0.005963033246063295</v>
      </c>
      <c r="D12" s="2">
        <v>0.0014911407671509855</v>
      </c>
      <c r="E12" s="2">
        <v>4.447880091764347E-6</v>
      </c>
      <c r="F12" s="2">
        <v>6.8117148542178715E-6</v>
      </c>
      <c r="G12" s="2">
        <v>8.327781338990227E-9</v>
      </c>
      <c r="H12" s="2">
        <v>5.572630981808352E-4</v>
      </c>
    </row>
    <row r="13" ht="14.25" customHeight="1">
      <c r="A13" s="2" t="s">
        <v>16</v>
      </c>
      <c r="B13" s="2">
        <v>0.13743563045281917</v>
      </c>
      <c r="C13" s="2">
        <v>0.002189979031094384</v>
      </c>
      <c r="D13" s="2">
        <v>0.10385631565004587</v>
      </c>
      <c r="E13" s="2">
        <v>0.0031878010768626214</v>
      </c>
      <c r="F13" s="2">
        <v>0.011009334174412933</v>
      </c>
      <c r="G13" s="2">
        <v>0.0019560391684909787</v>
      </c>
      <c r="H13" s="2">
        <v>3.872388638046912E-5</v>
      </c>
    </row>
    <row r="14" ht="14.25" customHeight="1">
      <c r="A14" s="2" t="s">
        <v>17</v>
      </c>
      <c r="B14" s="2">
        <v>0.027386545799560333</v>
      </c>
      <c r="C14" s="2">
        <v>0.1162078924025991</v>
      </c>
      <c r="D14" s="2">
        <v>0.027317464440420734</v>
      </c>
      <c r="E14" s="2">
        <v>7.448874219750934E-4</v>
      </c>
      <c r="F14" s="2">
        <v>7.925373152348828E-5</v>
      </c>
      <c r="G14" s="2">
        <v>1.1303223790056162E-4</v>
      </c>
      <c r="H14" s="2">
        <v>0.009150906414151153</v>
      </c>
    </row>
    <row r="15" ht="14.25" customHeight="1">
      <c r="A15" s="2" t="s">
        <v>18</v>
      </c>
      <c r="B15" s="2">
        <v>0.04626011213404126</v>
      </c>
      <c r="C15" s="2">
        <v>0.4838553580067431</v>
      </c>
      <c r="D15" s="2">
        <v>0.07858419751282782</v>
      </c>
      <c r="E15" s="2">
        <v>0.5686453808564693</v>
      </c>
      <c r="F15" s="2">
        <v>1.1344836304825976E-4</v>
      </c>
      <c r="G15" s="2">
        <v>1.1596507378753024E-4</v>
      </c>
      <c r="H15" s="2">
        <v>0.9406592226805977</v>
      </c>
    </row>
    <row r="16" ht="14.25" customHeight="1">
      <c r="A16" s="2" t="s">
        <v>19</v>
      </c>
      <c r="B16" s="2">
        <v>0.001951196546293943</v>
      </c>
      <c r="C16" s="2">
        <v>4.498770845834758E-5</v>
      </c>
      <c r="D16" s="2">
        <v>0.007864144605506832</v>
      </c>
      <c r="E16" s="2">
        <v>0.008677540233637638</v>
      </c>
      <c r="F16" s="2">
        <v>0.006131008503035123</v>
      </c>
      <c r="G16" s="2">
        <v>0.004481554353730984</v>
      </c>
      <c r="H16" s="2">
        <v>2.4095507153678003E-5</v>
      </c>
    </row>
    <row r="17" ht="14.25" customHeight="1">
      <c r="A17" s="2" t="s">
        <v>20</v>
      </c>
      <c r="B17" s="2">
        <v>0.0012366367156649478</v>
      </c>
      <c r="C17" s="2">
        <v>3.656570259159775E-4</v>
      </c>
      <c r="D17" s="2">
        <v>0.004554915851622354</v>
      </c>
      <c r="E17" s="2">
        <v>4.999234248014812E-4</v>
      </c>
      <c r="F17" s="2">
        <v>7.217214939532273E-4</v>
      </c>
      <c r="G17" s="2">
        <v>0.011462193726208648</v>
      </c>
      <c r="H17" s="2">
        <v>8.509248984520097E-4</v>
      </c>
    </row>
    <row r="18" ht="14.25" customHeight="1">
      <c r="A18" s="2" t="s">
        <v>21</v>
      </c>
      <c r="B18" s="2">
        <v>0.0025239108510656176</v>
      </c>
      <c r="C18" s="2">
        <v>0.00821568484865717</v>
      </c>
      <c r="D18" s="2">
        <v>0.009812072327864978</v>
      </c>
      <c r="E18" s="2">
        <v>0.02851012415820269</v>
      </c>
      <c r="F18" s="2">
        <v>0.003264413032015469</v>
      </c>
      <c r="G18" s="2">
        <v>0.01071712096769612</v>
      </c>
      <c r="H18" s="2">
        <v>2.3711636821858965E-4</v>
      </c>
    </row>
    <row r="19" ht="14.25" customHeight="1">
      <c r="A19" s="2" t="s">
        <v>22</v>
      </c>
      <c r="B19" s="2">
        <v>0.07420988154505419</v>
      </c>
      <c r="C19" s="2">
        <v>0.05915811319525043</v>
      </c>
      <c r="D19" s="2">
        <v>0.07228277885975937</v>
      </c>
      <c r="E19" s="2">
        <v>0.019867926849595582</v>
      </c>
      <c r="F19" s="2">
        <v>0.17848420514529872</v>
      </c>
      <c r="G19" s="2">
        <v>0.21398656288021717</v>
      </c>
      <c r="H19" s="2">
        <v>0.0066575964033546275</v>
      </c>
    </row>
    <row r="20" ht="14.25" customHeight="1">
      <c r="A20" s="2" t="s">
        <v>23</v>
      </c>
      <c r="B20" s="2">
        <v>0.06036793275106902</v>
      </c>
      <c r="C20" s="2">
        <v>6.210055204335595E-4</v>
      </c>
      <c r="D20" s="2">
        <v>0.044664858844286455</v>
      </c>
      <c r="E20" s="2">
        <v>0.016094646667314267</v>
      </c>
      <c r="F20" s="2">
        <v>0.09200074225513925</v>
      </c>
      <c r="G20" s="2">
        <v>0.14558247156019427</v>
      </c>
      <c r="H20" s="2">
        <v>2.297198956079367E-5</v>
      </c>
    </row>
    <row r="21" ht="14.25" customHeight="1">
      <c r="A21" s="2" t="s">
        <v>24</v>
      </c>
      <c r="B21" s="2">
        <v>0.0048484622761369185</v>
      </c>
      <c r="C21" s="2">
        <v>0.002676592818069956</v>
      </c>
      <c r="D21" s="2">
        <v>0.008243283818448313</v>
      </c>
      <c r="E21" s="2">
        <v>2.3523138970779537E-5</v>
      </c>
      <c r="F21" s="2">
        <v>0.059481779615159595</v>
      </c>
      <c r="G21" s="2">
        <v>0.07019514088128781</v>
      </c>
      <c r="H21" s="2">
        <v>5.231693131966021E-6</v>
      </c>
    </row>
    <row r="22" ht="14.25" customHeight="1">
      <c r="A22" s="2" t="s">
        <v>25</v>
      </c>
      <c r="B22" s="2">
        <v>0.019053868983489035</v>
      </c>
      <c r="C22" s="2">
        <v>0.01063770708643356</v>
      </c>
      <c r="D22" s="2">
        <v>0.015613841498270631</v>
      </c>
      <c r="E22" s="2">
        <v>3.2528857307428665E-6</v>
      </c>
      <c r="F22" s="2">
        <v>0.005901781386697739</v>
      </c>
      <c r="G22" s="2">
        <v>5.286780068950705E-4</v>
      </c>
      <c r="H22" s="2">
        <v>0.0016542385460723466</v>
      </c>
    </row>
    <row r="23" ht="14.25" customHeight="1">
      <c r="A23" s="2" t="s">
        <v>26</v>
      </c>
      <c r="B23" s="2">
        <v>0.07980397614725614</v>
      </c>
      <c r="C23" s="2">
        <v>0.0021879875503091266</v>
      </c>
      <c r="D23" s="2">
        <v>0.18225169896613808</v>
      </c>
      <c r="E23" s="2">
        <v>0.0019358851981923955</v>
      </c>
      <c r="F23" s="2">
        <v>0.012377364632078341</v>
      </c>
      <c r="G23" s="2">
        <v>0.005273121236873677</v>
      </c>
      <c r="H23" s="2">
        <v>0.002242418942058776</v>
      </c>
    </row>
    <row r="24" ht="14.25" customHeight="1">
      <c r="A24" s="2" t="s">
        <v>27</v>
      </c>
      <c r="B24" s="2">
        <v>0.007944330862422551</v>
      </c>
      <c r="C24" s="2">
        <v>0.02669342198908756</v>
      </c>
      <c r="D24" s="2">
        <v>0.007690749077058475</v>
      </c>
      <c r="E24" s="2">
        <v>1.7585752260379113E-5</v>
      </c>
      <c r="F24" s="2">
        <v>1.976337603248532E-5</v>
      </c>
      <c r="G24" s="2">
        <v>4.076941274075118E-8</v>
      </c>
      <c r="H24" s="2">
        <v>0.009824369505020974</v>
      </c>
    </row>
    <row r="25" ht="14.25" customHeight="1">
      <c r="A25" s="2" t="s">
        <v>28</v>
      </c>
      <c r="B25" s="2">
        <v>0.014080889241449766</v>
      </c>
      <c r="C25" s="2">
        <v>0.003885765811484513</v>
      </c>
      <c r="D25" s="2">
        <v>0.00965303484602676</v>
      </c>
      <c r="E25" s="2">
        <v>1.3402514204998058E-4</v>
      </c>
      <c r="F25" s="2">
        <v>1.0501631254212021E-4</v>
      </c>
      <c r="G25" s="2">
        <v>3.914653199966717E-5</v>
      </c>
      <c r="H25" s="2">
        <v>0.004490759951893474</v>
      </c>
    </row>
    <row r="26" ht="14.25" customHeight="1">
      <c r="A26" s="2" t="s">
        <v>29</v>
      </c>
      <c r="B26" s="2">
        <v>0.011216224916036783</v>
      </c>
      <c r="C26" s="2">
        <v>0.0019250088439018024</v>
      </c>
      <c r="D26" s="2">
        <v>0.02745165305871827</v>
      </c>
      <c r="E26" s="2">
        <v>4.101273813777786E-5</v>
      </c>
      <c r="F26" s="2">
        <v>0.0999160767857956</v>
      </c>
      <c r="G26" s="2">
        <v>0.10324251885544854</v>
      </c>
      <c r="H26" s="2">
        <v>1.8784641649771523E-4</v>
      </c>
    </row>
    <row r="27" ht="14.25" customHeight="1">
      <c r="A27" s="2" t="s">
        <v>30</v>
      </c>
      <c r="B27" s="2">
        <v>0.007215714269501443</v>
      </c>
      <c r="C27" s="2">
        <v>2.093991091610073E-5</v>
      </c>
      <c r="D27" s="2">
        <v>0.003956470713516561</v>
      </c>
      <c r="E27" s="2">
        <v>7.204812192970409E-9</v>
      </c>
      <c r="F27" s="2">
        <v>3.0516239195556695E-4</v>
      </c>
      <c r="G27" s="2">
        <v>9.391446310536412E-6</v>
      </c>
      <c r="H27" s="2">
        <v>1.4002048369296876E-6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14</v>
      </c>
      <c r="D29" s="2">
        <f t="shared" si="1"/>
        <v>22</v>
      </c>
      <c r="E29" s="2">
        <f t="shared" si="1"/>
        <v>14</v>
      </c>
      <c r="F29" s="2">
        <f t="shared" si="1"/>
        <v>3</v>
      </c>
      <c r="G29" s="2">
        <f t="shared" si="1"/>
        <v>3</v>
      </c>
      <c r="H29" s="2">
        <f t="shared" si="1"/>
        <v>14</v>
      </c>
    </row>
    <row r="30" ht="14.25" customHeight="1">
      <c r="A30" s="5">
        <v>2.0</v>
      </c>
      <c r="B30" s="2">
        <f t="shared" ref="B30:H30" si="2">MATCH(LARGE(B2:B27, 2), B2:B27, 0)</f>
        <v>12</v>
      </c>
      <c r="C30" s="2">
        <f t="shared" si="2"/>
        <v>8</v>
      </c>
      <c r="D30" s="2">
        <f t="shared" si="2"/>
        <v>9</v>
      </c>
      <c r="E30" s="2">
        <f t="shared" si="2"/>
        <v>1</v>
      </c>
      <c r="F30" s="2">
        <f t="shared" si="2"/>
        <v>18</v>
      </c>
      <c r="G30" s="2">
        <f t="shared" si="2"/>
        <v>18</v>
      </c>
      <c r="H30" s="2">
        <f t="shared" si="2"/>
        <v>8</v>
      </c>
    </row>
    <row r="31" ht="14.25" customHeight="1">
      <c r="A31" s="5">
        <v>3.0</v>
      </c>
      <c r="B31" s="2">
        <f t="shared" ref="B31:H31" si="3">MATCH(LARGE(B2:B27, 3), B2:B27, 0)</f>
        <v>8</v>
      </c>
      <c r="C31" s="2">
        <f t="shared" si="3"/>
        <v>13</v>
      </c>
      <c r="D31" s="2">
        <f t="shared" si="3"/>
        <v>3</v>
      </c>
      <c r="E31" s="2">
        <f t="shared" si="3"/>
        <v>3</v>
      </c>
      <c r="F31" s="2">
        <f t="shared" si="3"/>
        <v>7</v>
      </c>
      <c r="G31" s="2">
        <f t="shared" si="3"/>
        <v>19</v>
      </c>
      <c r="H31" s="2">
        <f t="shared" si="3"/>
        <v>23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8.741482467677031E-4</v>
      </c>
      <c r="C2" s="2">
        <v>0.02347251282532468</v>
      </c>
      <c r="D2" s="2">
        <v>0.010149587436171715</v>
      </c>
      <c r="E2" s="2">
        <v>0.020030399127362708</v>
      </c>
      <c r="F2" s="2">
        <v>6.130321966599202E-4</v>
      </c>
      <c r="G2" s="2">
        <v>1.525069622008766E-7</v>
      </c>
      <c r="H2" s="2">
        <v>0.0033993078465226556</v>
      </c>
    </row>
    <row r="3" ht="14.25" customHeight="1">
      <c r="A3" s="2" t="s">
        <v>6</v>
      </c>
      <c r="B3" s="2">
        <v>0.001028736357519122</v>
      </c>
      <c r="C3" s="2">
        <v>0.005701271124562136</v>
      </c>
      <c r="D3" s="2">
        <v>0.001300348772730331</v>
      </c>
      <c r="E3" s="2">
        <v>0.027473568908515898</v>
      </c>
      <c r="F3" s="2">
        <v>6.019962925801536E-4</v>
      </c>
      <c r="G3" s="2">
        <v>3.576104558578863E-9</v>
      </c>
      <c r="H3" s="2">
        <v>0.0012025964608860752</v>
      </c>
    </row>
    <row r="4" ht="14.25" customHeight="1">
      <c r="A4" s="2" t="s">
        <v>7</v>
      </c>
      <c r="B4" s="2">
        <v>0.0789893330961263</v>
      </c>
      <c r="C4" s="2">
        <v>0.01788645133887905</v>
      </c>
      <c r="D4" s="2">
        <v>0.2920121520292014</v>
      </c>
      <c r="E4" s="2">
        <v>1.1301460474682693E-4</v>
      </c>
      <c r="F4" s="2">
        <v>0.00441197132516417</v>
      </c>
      <c r="G4" s="2">
        <v>2.1345702303460725E-9</v>
      </c>
      <c r="H4" s="2">
        <v>0.006560643351333989</v>
      </c>
    </row>
    <row r="5" ht="14.25" customHeight="1">
      <c r="A5" s="2" t="s">
        <v>8</v>
      </c>
      <c r="B5" s="2">
        <v>0.010039910587753791</v>
      </c>
      <c r="C5" s="2">
        <v>0.037305639558485384</v>
      </c>
      <c r="D5" s="2">
        <v>0.012863428108175867</v>
      </c>
      <c r="E5" s="2">
        <v>0.013616055129527127</v>
      </c>
      <c r="F5" s="2">
        <v>6.785119991640442E-4</v>
      </c>
      <c r="G5" s="2">
        <v>1.547894515988918E-8</v>
      </c>
      <c r="H5" s="2">
        <v>0.019039873140914498</v>
      </c>
    </row>
    <row r="6" ht="14.25" customHeight="1">
      <c r="A6" s="2" t="s">
        <v>9</v>
      </c>
      <c r="B6" s="2">
        <v>0.04553593325360907</v>
      </c>
      <c r="C6" s="2">
        <v>0.029827147414685364</v>
      </c>
      <c r="D6" s="2">
        <v>0.024044941757165362</v>
      </c>
      <c r="E6" s="2">
        <v>0.00797721289815457</v>
      </c>
      <c r="F6" s="2">
        <v>0.0019466218370325806</v>
      </c>
      <c r="G6" s="2">
        <v>5.975971936227759E-7</v>
      </c>
      <c r="H6" s="2">
        <v>1.5592754121432348E-4</v>
      </c>
    </row>
    <row r="7" ht="14.25" customHeight="1">
      <c r="A7" s="2" t="s">
        <v>10</v>
      </c>
      <c r="B7" s="2">
        <v>0.05140266085109033</v>
      </c>
      <c r="C7" s="2">
        <v>0.005759578747736086</v>
      </c>
      <c r="D7" s="2">
        <v>0.02530522662998991</v>
      </c>
      <c r="E7" s="2">
        <v>1.8915537829769645E-7</v>
      </c>
      <c r="F7" s="2">
        <v>0.12862959246073538</v>
      </c>
      <c r="G7" s="2">
        <v>0.0018943325877041654</v>
      </c>
      <c r="H7" s="2">
        <v>5.817499224001732E-7</v>
      </c>
    </row>
    <row r="8" ht="14.25" customHeight="1">
      <c r="A8" s="2" t="s">
        <v>11</v>
      </c>
      <c r="B8" s="2">
        <v>0.022399495647005097</v>
      </c>
      <c r="C8" s="2">
        <v>0.19602878539641702</v>
      </c>
      <c r="D8" s="2">
        <v>0.03841214350153071</v>
      </c>
      <c r="E8" s="2">
        <v>0.12855693743278923</v>
      </c>
      <c r="F8" s="2">
        <v>0.25719778472557664</v>
      </c>
      <c r="G8" s="2">
        <v>0.5310260484557754</v>
      </c>
      <c r="H8" s="2">
        <v>4.7564207286768413E-4</v>
      </c>
    </row>
    <row r="9" ht="14.25" customHeight="1">
      <c r="A9" s="2" t="s">
        <v>12</v>
      </c>
      <c r="B9" s="2">
        <v>0.027698554830809977</v>
      </c>
      <c r="C9" s="2">
        <v>0.036708136284447676</v>
      </c>
      <c r="D9" s="2">
        <v>0.008706054252441696</v>
      </c>
      <c r="E9" s="2">
        <v>4.515735891808708E-6</v>
      </c>
      <c r="F9" s="2">
        <v>8.739441782211089E-4</v>
      </c>
      <c r="G9" s="2">
        <v>1.0266931584714431E-9</v>
      </c>
      <c r="H9" s="2">
        <v>1.8413480628857408E-7</v>
      </c>
    </row>
    <row r="10" ht="14.25" customHeight="1">
      <c r="A10" s="2" t="s">
        <v>13</v>
      </c>
      <c r="B10" s="2">
        <v>0.14013835555233528</v>
      </c>
      <c r="C10" s="2">
        <v>0.003932025495725829</v>
      </c>
      <c r="D10" s="2">
        <v>0.044891332164600804</v>
      </c>
      <c r="E10" s="2">
        <v>1.3748484290453209E-6</v>
      </c>
      <c r="F10" s="2">
        <v>0.03582481823071551</v>
      </c>
      <c r="G10" s="2">
        <v>1.544807853892218E-7</v>
      </c>
      <c r="H10" s="2">
        <v>9.600279844939471E-6</v>
      </c>
    </row>
    <row r="11" ht="14.25" customHeight="1">
      <c r="A11" s="2" t="s">
        <v>14</v>
      </c>
      <c r="B11" s="2">
        <v>0.2040314162382856</v>
      </c>
      <c r="C11" s="2">
        <v>0.10350890055172689</v>
      </c>
      <c r="D11" s="2">
        <v>0.19209273523786882</v>
      </c>
      <c r="E11" s="2">
        <v>0.002692158528071482</v>
      </c>
      <c r="F11" s="2">
        <v>0.047825188226124735</v>
      </c>
      <c r="G11" s="2">
        <v>3.821861735763636E-5</v>
      </c>
      <c r="H11" s="2">
        <v>1.122507494497147E-4</v>
      </c>
    </row>
    <row r="12" ht="14.25" customHeight="1">
      <c r="A12" s="2" t="s">
        <v>15</v>
      </c>
      <c r="B12" s="2">
        <v>0.001040230313966025</v>
      </c>
      <c r="C12" s="2">
        <v>2.4361568747574653E-5</v>
      </c>
      <c r="D12" s="2">
        <v>1.1602550581701528E-4</v>
      </c>
      <c r="E12" s="2">
        <v>1.0154552939391525E-7</v>
      </c>
      <c r="F12" s="2">
        <v>6.639963128645192E-5</v>
      </c>
      <c r="G12" s="2">
        <v>2.4232817423608695E-12</v>
      </c>
      <c r="H12" s="2">
        <v>5.688226409595354E-10</v>
      </c>
    </row>
    <row r="13" ht="14.25" customHeight="1">
      <c r="A13" s="2" t="s">
        <v>16</v>
      </c>
      <c r="B13" s="2">
        <v>0.04125577311691207</v>
      </c>
      <c r="C13" s="2">
        <v>2.6165782943450474E-4</v>
      </c>
      <c r="D13" s="2">
        <v>0.006908432246564189</v>
      </c>
      <c r="E13" s="2">
        <v>3.843819896960747E-7</v>
      </c>
      <c r="F13" s="2">
        <v>0.023687062075017213</v>
      </c>
      <c r="G13" s="2">
        <v>4.4757582710554223E-4</v>
      </c>
      <c r="H13" s="2">
        <v>1.1889726850222914E-5</v>
      </c>
    </row>
    <row r="14" ht="14.25" customHeight="1">
      <c r="A14" s="2" t="s">
        <v>17</v>
      </c>
      <c r="B14" s="2">
        <v>0.00101949913041303</v>
      </c>
      <c r="C14" s="2">
        <v>0.0010476262150511183</v>
      </c>
      <c r="D14" s="2">
        <v>0.0017927231643928585</v>
      </c>
      <c r="E14" s="2">
        <v>1.1660937194208254E-6</v>
      </c>
      <c r="F14" s="2">
        <v>1.3869414481871106E-4</v>
      </c>
      <c r="G14" s="2">
        <v>5.769029752934343E-13</v>
      </c>
      <c r="H14" s="2">
        <v>1.5098866518535355E-6</v>
      </c>
    </row>
    <row r="15" ht="14.25" customHeight="1">
      <c r="A15" s="2" t="s">
        <v>18</v>
      </c>
      <c r="B15" s="2">
        <v>0.012067257792932651</v>
      </c>
      <c r="C15" s="2">
        <v>0.006949253199944779</v>
      </c>
      <c r="D15" s="2">
        <v>0.04673708927924357</v>
      </c>
      <c r="E15" s="2">
        <v>6.115180166289294E-5</v>
      </c>
      <c r="F15" s="2">
        <v>6.687833173247166E-5</v>
      </c>
      <c r="G15" s="2">
        <v>4.643182516405647E-10</v>
      </c>
      <c r="H15" s="2">
        <v>0.0012677995383410495</v>
      </c>
    </row>
    <row r="16" ht="14.25" customHeight="1">
      <c r="A16" s="2" t="s">
        <v>19</v>
      </c>
      <c r="B16" s="2">
        <v>0.0028855010595483085</v>
      </c>
      <c r="C16" s="2">
        <v>0.044039307854393875</v>
      </c>
      <c r="D16" s="2">
        <v>0.14986491563419502</v>
      </c>
      <c r="E16" s="2">
        <v>0.6793051255542015</v>
      </c>
      <c r="F16" s="2">
        <v>0.003347143094758091</v>
      </c>
      <c r="G16" s="2">
        <v>4.1352432656328644E-5</v>
      </c>
      <c r="H16" s="2">
        <v>0.9599629140457564</v>
      </c>
    </row>
    <row r="17" ht="14.25" customHeight="1">
      <c r="A17" s="2" t="s">
        <v>20</v>
      </c>
      <c r="B17" s="2">
        <v>8.256762593381003E-4</v>
      </c>
      <c r="C17" s="2">
        <v>0.0014386310781553538</v>
      </c>
      <c r="D17" s="2">
        <v>0.0018354531589750422</v>
      </c>
      <c r="E17" s="2">
        <v>8.167175074868722E-4</v>
      </c>
      <c r="F17" s="2">
        <v>0.13733919553669693</v>
      </c>
      <c r="G17" s="2">
        <v>0.3965842994411105</v>
      </c>
      <c r="H17" s="2">
        <v>8.61423217366939E-5</v>
      </c>
    </row>
    <row r="18" ht="14.25" customHeight="1">
      <c r="A18" s="2" t="s">
        <v>21</v>
      </c>
      <c r="B18" s="2">
        <v>0.003723426629066277</v>
      </c>
      <c r="C18" s="2">
        <v>0.12391941119031458</v>
      </c>
      <c r="D18" s="2">
        <v>0.018248301423106263</v>
      </c>
      <c r="E18" s="2">
        <v>0.07885167559383885</v>
      </c>
      <c r="F18" s="2">
        <v>0.03844785706751282</v>
      </c>
      <c r="G18" s="2">
        <v>0.028332549053296432</v>
      </c>
      <c r="H18" s="2">
        <v>0.00404155774981018</v>
      </c>
    </row>
    <row r="19" ht="14.25" customHeight="1">
      <c r="A19" s="2" t="s">
        <v>22</v>
      </c>
      <c r="B19" s="2">
        <v>0.026185159142839136</v>
      </c>
      <c r="C19" s="2">
        <v>0.04582388939829182</v>
      </c>
      <c r="D19" s="2">
        <v>0.018705810284340412</v>
      </c>
      <c r="E19" s="2">
        <v>2.2649704447970869E-7</v>
      </c>
      <c r="F19" s="2">
        <v>0.01621006195564405</v>
      </c>
      <c r="G19" s="2">
        <v>2.2863260603993818E-8</v>
      </c>
      <c r="H19" s="2">
        <v>1.6141083910057376E-5</v>
      </c>
    </row>
    <row r="20" ht="14.25" customHeight="1">
      <c r="A20" s="2" t="s">
        <v>23</v>
      </c>
      <c r="B20" s="2">
        <v>0.0712659403293704</v>
      </c>
      <c r="C20" s="2">
        <v>0.03897258837544295</v>
      </c>
      <c r="D20" s="2">
        <v>0.03461575019755401</v>
      </c>
      <c r="E20" s="2">
        <v>0.040495879285722736</v>
      </c>
      <c r="F20" s="2">
        <v>0.04382942912634462</v>
      </c>
      <c r="G20" s="2">
        <v>3.7135913534077265E-5</v>
      </c>
      <c r="H20" s="2">
        <v>2.1084231082184573E-4</v>
      </c>
    </row>
    <row r="21" ht="14.25" customHeight="1">
      <c r="A21" s="2" t="s">
        <v>24</v>
      </c>
      <c r="B21" s="2">
        <v>0.021830430070834458</v>
      </c>
      <c r="C21" s="2">
        <v>0.01721946575504339</v>
      </c>
      <c r="D21" s="2">
        <v>0.01808663460827423</v>
      </c>
      <c r="E21" s="2">
        <v>1.309964553208205E-6</v>
      </c>
      <c r="F21" s="2">
        <v>0.029735084136094277</v>
      </c>
      <c r="G21" s="2">
        <v>3.1052376170288367E-6</v>
      </c>
      <c r="H21" s="2">
        <v>5.777346334610853E-6</v>
      </c>
    </row>
    <row r="22" ht="14.25" customHeight="1">
      <c r="A22" s="2" t="s">
        <v>25</v>
      </c>
      <c r="B22" s="2">
        <v>0.0108186045080591</v>
      </c>
      <c r="C22" s="2">
        <v>0.004781523597277809</v>
      </c>
      <c r="D22" s="2">
        <v>0.015057413487617547</v>
      </c>
      <c r="E22" s="2">
        <v>2.3880400575639356E-7</v>
      </c>
      <c r="F22" s="2">
        <v>1.3544034870987867E-4</v>
      </c>
      <c r="G22" s="2">
        <v>8.385090361410572E-13</v>
      </c>
      <c r="H22" s="2">
        <v>0.002229904347573837</v>
      </c>
    </row>
    <row r="23" ht="14.25" customHeight="1">
      <c r="A23" s="2" t="s">
        <v>26</v>
      </c>
      <c r="B23" s="2">
        <v>0.14605324272609627</v>
      </c>
      <c r="C23" s="2">
        <v>0.22174085933373816</v>
      </c>
      <c r="D23" s="2">
        <v>0.016780450551596004</v>
      </c>
      <c r="E23" s="2">
        <v>6.631775511060705E-8</v>
      </c>
      <c r="F23" s="2">
        <v>0.012924996394879902</v>
      </c>
      <c r="G23" s="2">
        <v>3.0527917269490355E-9</v>
      </c>
      <c r="H23" s="2">
        <v>0.001208016443005625</v>
      </c>
    </row>
    <row r="24" ht="14.25" customHeight="1">
      <c r="A24" s="2" t="s">
        <v>27</v>
      </c>
      <c r="B24" s="2">
        <v>0.007821716452857194</v>
      </c>
      <c r="C24" s="2">
        <v>0.010473565015470572</v>
      </c>
      <c r="D24" s="2">
        <v>9.943420201883177E-4</v>
      </c>
      <c r="E24" s="2">
        <v>6.395806473304841E-10</v>
      </c>
      <c r="F24" s="2">
        <v>2.0793157359788594E-4</v>
      </c>
      <c r="G24" s="2">
        <v>7.900235863593882E-11</v>
      </c>
      <c r="H24" s="2">
        <v>1.9997281888670767E-7</v>
      </c>
    </row>
    <row r="25" ht="14.25" customHeight="1">
      <c r="A25" s="2" t="s">
        <v>28</v>
      </c>
      <c r="B25" s="2">
        <v>0.0024086269752388034</v>
      </c>
      <c r="C25" s="2">
        <v>3.141682555775187E-5</v>
      </c>
      <c r="D25" s="2">
        <v>8.427172063572168E-4</v>
      </c>
      <c r="E25" s="2">
        <v>6.160543522049558E-10</v>
      </c>
      <c r="F25" s="2">
        <v>5.363566596775134E-4</v>
      </c>
      <c r="G25" s="2">
        <v>2.698588871833176E-11</v>
      </c>
      <c r="H25" s="2">
        <v>1.5900617730570983E-9</v>
      </c>
    </row>
    <row r="26" ht="14.25" customHeight="1">
      <c r="A26" s="2" t="s">
        <v>29</v>
      </c>
      <c r="B26" s="2">
        <v>0.06218782710978606</v>
      </c>
      <c r="C26" s="2">
        <v>0.022020732084880968</v>
      </c>
      <c r="D26" s="2">
        <v>0.009955393816107971</v>
      </c>
      <c r="E26" s="2">
        <v>4.690371850525938E-8</v>
      </c>
      <c r="F26" s="2">
        <v>0.20938116329489276</v>
      </c>
      <c r="G26" s="2">
        <v>0.041592915094133785</v>
      </c>
      <c r="H26" s="2">
        <v>5.985764415990068E-7</v>
      </c>
    </row>
    <row r="27" ht="14.25" customHeight="1">
      <c r="A27" s="2" t="s">
        <v>30</v>
      </c>
      <c r="B27" s="2">
        <v>0.006472548209709809</v>
      </c>
      <c r="C27" s="2">
        <v>0.0011252828619970235</v>
      </c>
      <c r="D27" s="2">
        <v>0.00968059471185067</v>
      </c>
      <c r="E27" s="2">
        <v>4.74299323961476E-7</v>
      </c>
      <c r="F27" s="2">
        <v>0.00534283141153035</v>
      </c>
      <c r="G27" s="2">
        <v>1.5205974730701296E-6</v>
      </c>
      <c r="H27" s="2">
        <v>1.1597164456869676E-7</v>
      </c>
    </row>
    <row r="28" ht="14.25" customHeight="1"/>
    <row r="29" ht="14.25" customHeight="1">
      <c r="A29" s="9">
        <v>1.0</v>
      </c>
      <c r="B29" s="2">
        <f t="shared" ref="B29:H29" si="1">MATCH(LARGE(B2:B27, 1), B2:B27, 0)</f>
        <v>10</v>
      </c>
      <c r="C29" s="2">
        <f t="shared" si="1"/>
        <v>22</v>
      </c>
      <c r="D29" s="2">
        <f t="shared" si="1"/>
        <v>3</v>
      </c>
      <c r="E29" s="2">
        <f t="shared" si="1"/>
        <v>15</v>
      </c>
      <c r="F29" s="2">
        <f t="shared" si="1"/>
        <v>7</v>
      </c>
      <c r="G29" s="2">
        <f t="shared" si="1"/>
        <v>7</v>
      </c>
      <c r="H29" s="2">
        <f t="shared" si="1"/>
        <v>15</v>
      </c>
    </row>
    <row r="30" ht="14.25" customHeight="1">
      <c r="A30" s="9">
        <v>2.0</v>
      </c>
      <c r="B30" s="2">
        <f t="shared" ref="B30:H30" si="2">MATCH(LARGE(B2:B27, 2), B2:B27, 0)</f>
        <v>22</v>
      </c>
      <c r="C30" s="2">
        <f t="shared" si="2"/>
        <v>7</v>
      </c>
      <c r="D30" s="2">
        <f t="shared" si="2"/>
        <v>10</v>
      </c>
      <c r="E30" s="2">
        <f t="shared" si="2"/>
        <v>7</v>
      </c>
      <c r="F30" s="2">
        <f t="shared" si="2"/>
        <v>25</v>
      </c>
      <c r="G30" s="2">
        <f t="shared" si="2"/>
        <v>16</v>
      </c>
      <c r="H30" s="2">
        <f t="shared" si="2"/>
        <v>4</v>
      </c>
    </row>
    <row r="31" ht="14.25" customHeight="1">
      <c r="A31" s="9">
        <v>3.0</v>
      </c>
      <c r="B31" s="2">
        <f t="shared" ref="B31:H31" si="3">MATCH(LARGE(B2:B27, 3), B2:B27, 0)</f>
        <v>9</v>
      </c>
      <c r="C31" s="2">
        <f t="shared" si="3"/>
        <v>17</v>
      </c>
      <c r="D31" s="2">
        <f t="shared" si="3"/>
        <v>15</v>
      </c>
      <c r="E31" s="2">
        <f t="shared" si="3"/>
        <v>17</v>
      </c>
      <c r="F31" s="2">
        <f t="shared" si="3"/>
        <v>16</v>
      </c>
      <c r="G31" s="2">
        <f t="shared" si="3"/>
        <v>25</v>
      </c>
      <c r="H31" s="2">
        <f t="shared" si="3"/>
        <v>3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0.004320573377996576</v>
      </c>
      <c r="C2" s="2">
        <v>0.10738670218949835</v>
      </c>
      <c r="D2" s="2">
        <v>0.013344148759809589</v>
      </c>
      <c r="E2" s="2">
        <v>0.03425885484301541</v>
      </c>
      <c r="F2" s="2">
        <v>0.038769286478424175</v>
      </c>
      <c r="G2" s="2">
        <v>0.0012876731654953052</v>
      </c>
      <c r="H2" s="2">
        <v>3.192809607037482E-4</v>
      </c>
    </row>
    <row r="3" ht="14.25" customHeight="1">
      <c r="A3" s="2" t="s">
        <v>6</v>
      </c>
      <c r="B3" s="2">
        <v>0.0010870869554764795</v>
      </c>
      <c r="C3" s="2">
        <v>0.0024259826122545293</v>
      </c>
      <c r="D3" s="2">
        <v>0.0018625048905960284</v>
      </c>
      <c r="E3" s="2">
        <v>3.35903746332411E-6</v>
      </c>
      <c r="F3" s="2">
        <v>0.005260187086329595</v>
      </c>
      <c r="G3" s="2">
        <v>6.690459978629658E-5</v>
      </c>
      <c r="H3" s="2">
        <v>0.0014145592472060182</v>
      </c>
    </row>
    <row r="4" ht="14.25" customHeight="1">
      <c r="A4" s="2" t="s">
        <v>7</v>
      </c>
      <c r="B4" s="2">
        <v>0.08880121059628436</v>
      </c>
      <c r="C4" s="2">
        <v>0.12970158958818975</v>
      </c>
      <c r="D4" s="2">
        <v>0.012152800173983755</v>
      </c>
      <c r="E4" s="2">
        <v>1.0335503461425176E-8</v>
      </c>
      <c r="F4" s="2">
        <v>0.14775833318532522</v>
      </c>
      <c r="G4" s="2">
        <v>0.00826956823558599</v>
      </c>
      <c r="H4" s="2">
        <v>0.0010826724536388101</v>
      </c>
    </row>
    <row r="5" ht="14.25" customHeight="1">
      <c r="A5" s="2" t="s">
        <v>8</v>
      </c>
      <c r="B5" s="2">
        <v>0.0022009209809766618</v>
      </c>
      <c r="C5" s="2">
        <v>2.968111414778226E-4</v>
      </c>
      <c r="D5" s="2">
        <v>0.004614906907185438</v>
      </c>
      <c r="E5" s="2">
        <v>0.019713579125565664</v>
      </c>
      <c r="F5" s="2">
        <v>0.0011997384090470834</v>
      </c>
      <c r="G5" s="2">
        <v>1.328582467158349E-4</v>
      </c>
      <c r="H5" s="2">
        <v>0.005721596514823572</v>
      </c>
    </row>
    <row r="6" ht="14.25" customHeight="1">
      <c r="A6" s="2" t="s">
        <v>9</v>
      </c>
      <c r="B6" s="2">
        <v>0.017407926727173617</v>
      </c>
      <c r="C6" s="2">
        <v>0.007156207380260326</v>
      </c>
      <c r="D6" s="2">
        <v>0.0468453419879855</v>
      </c>
      <c r="E6" s="2">
        <v>5.094590195630675E-5</v>
      </c>
      <c r="F6" s="2">
        <v>0.06213911024792566</v>
      </c>
      <c r="G6" s="2">
        <v>0.002656024613988417</v>
      </c>
      <c r="H6" s="2">
        <v>0.001432582067866974</v>
      </c>
    </row>
    <row r="7" ht="14.25" customHeight="1">
      <c r="A7" s="2" t="s">
        <v>10</v>
      </c>
      <c r="B7" s="2">
        <v>0.08248474268960611</v>
      </c>
      <c r="C7" s="2">
        <v>0.1843959426507354</v>
      </c>
      <c r="D7" s="2">
        <v>0.11116632664731393</v>
      </c>
      <c r="E7" s="2">
        <v>0.032490315698674305</v>
      </c>
      <c r="F7" s="2">
        <v>0.11981784581677578</v>
      </c>
      <c r="G7" s="2">
        <v>0.1880533017252863</v>
      </c>
      <c r="H7" s="2">
        <v>0.0014914656982214464</v>
      </c>
    </row>
    <row r="8" ht="14.25" customHeight="1">
      <c r="A8" s="2" t="s">
        <v>11</v>
      </c>
      <c r="B8" s="2">
        <v>0.027295518309498827</v>
      </c>
      <c r="C8" s="2">
        <v>0.0029374734539355054</v>
      </c>
      <c r="D8" s="2">
        <v>0.044433085127578424</v>
      </c>
      <c r="E8" s="2">
        <v>0.0794989087661117</v>
      </c>
      <c r="F8" s="2">
        <v>0.03864894296041838</v>
      </c>
      <c r="G8" s="2">
        <v>0.1454613534129597</v>
      </c>
      <c r="H8" s="2">
        <v>1.2883484374413509E-4</v>
      </c>
    </row>
    <row r="9" ht="14.25" customHeight="1">
      <c r="A9" s="2" t="s">
        <v>12</v>
      </c>
      <c r="B9" s="2">
        <v>0.031570734980050474</v>
      </c>
      <c r="C9" s="2">
        <v>0.03653580691219152</v>
      </c>
      <c r="D9" s="2">
        <v>0.020895896607544272</v>
      </c>
      <c r="E9" s="2">
        <v>2.009123886466082E-4</v>
      </c>
      <c r="F9" s="2">
        <v>0.0722384966110667</v>
      </c>
      <c r="G9" s="2">
        <v>3.125196850392352E-5</v>
      </c>
      <c r="H9" s="2">
        <v>2.102450619030441E-6</v>
      </c>
    </row>
    <row r="10" ht="14.25" customHeight="1">
      <c r="A10" s="2" t="s">
        <v>13</v>
      </c>
      <c r="B10" s="2">
        <v>0.12735951493183773</v>
      </c>
      <c r="C10" s="2">
        <v>0.019929252329560162</v>
      </c>
      <c r="D10" s="2">
        <v>0.23194540602465472</v>
      </c>
      <c r="E10" s="2">
        <v>6.403725352613337E-6</v>
      </c>
      <c r="F10" s="2">
        <v>0.006039190003917597</v>
      </c>
      <c r="G10" s="2">
        <v>0.03767011593967918</v>
      </c>
      <c r="H10" s="2">
        <v>1.3759641003606895E-5</v>
      </c>
    </row>
    <row r="11" ht="14.25" customHeight="1">
      <c r="A11" s="2" t="s">
        <v>14</v>
      </c>
      <c r="B11" s="2">
        <v>0.08399419447960099</v>
      </c>
      <c r="C11" s="2">
        <v>0.0010569042294394555</v>
      </c>
      <c r="D11" s="2">
        <v>0.11408286979421974</v>
      </c>
      <c r="E11" s="2">
        <v>1.8355913258744453E-5</v>
      </c>
      <c r="F11" s="2">
        <v>0.006528872546196887</v>
      </c>
      <c r="G11" s="2">
        <v>0.00455865447014321</v>
      </c>
      <c r="H11" s="2">
        <v>1.2581985319237264E-6</v>
      </c>
    </row>
    <row r="12" ht="14.25" customHeight="1">
      <c r="A12" s="2" t="s">
        <v>15</v>
      </c>
      <c r="B12" s="2">
        <v>7.702023232582178E-4</v>
      </c>
      <c r="C12" s="2">
        <v>0.04178534144851558</v>
      </c>
      <c r="D12" s="2">
        <v>0.0013820980405186607</v>
      </c>
      <c r="E12" s="2">
        <v>3.0762615928066135E-6</v>
      </c>
      <c r="F12" s="2">
        <v>0.003053553415433202</v>
      </c>
      <c r="G12" s="2">
        <v>1.6003844092713973E-4</v>
      </c>
      <c r="H12" s="2">
        <v>9.075551019078278E-5</v>
      </c>
    </row>
    <row r="13" ht="14.25" customHeight="1">
      <c r="A13" s="2" t="s">
        <v>16</v>
      </c>
      <c r="B13" s="2">
        <v>0.08292383644729853</v>
      </c>
      <c r="C13" s="2">
        <v>0.017075065761281868</v>
      </c>
      <c r="D13" s="2">
        <v>0.043047056001766275</v>
      </c>
      <c r="E13" s="2">
        <v>3.867743042629546E-7</v>
      </c>
      <c r="F13" s="2">
        <v>0.03641080671490189</v>
      </c>
      <c r="G13" s="2">
        <v>0.040575920032160796</v>
      </c>
      <c r="H13" s="2">
        <v>3.261559113629234E-4</v>
      </c>
    </row>
    <row r="14" ht="14.25" customHeight="1">
      <c r="A14" s="2" t="s">
        <v>17</v>
      </c>
      <c r="B14" s="2">
        <v>0.018204943795778188</v>
      </c>
      <c r="C14" s="2">
        <v>0.05375901677250473</v>
      </c>
      <c r="D14" s="2">
        <v>0.0010675680300003287</v>
      </c>
      <c r="E14" s="2">
        <v>1.048307818726283E-6</v>
      </c>
      <c r="F14" s="2">
        <v>0.05616807394792448</v>
      </c>
      <c r="G14" s="2">
        <v>2.2917714591512424E-7</v>
      </c>
      <c r="H14" s="2">
        <v>6.577364195498789E-8</v>
      </c>
    </row>
    <row r="15" ht="14.25" customHeight="1">
      <c r="A15" s="2" t="s">
        <v>18</v>
      </c>
      <c r="B15" s="2">
        <v>0.036326277197955885</v>
      </c>
      <c r="C15" s="2">
        <v>0.05432568601230988</v>
      </c>
      <c r="D15" s="2">
        <v>0.02375815792307397</v>
      </c>
      <c r="E15" s="2">
        <v>0.022724448967883646</v>
      </c>
      <c r="F15" s="2">
        <v>0.02671249121200184</v>
      </c>
      <c r="G15" s="2">
        <v>7.078010009404211E-4</v>
      </c>
      <c r="H15" s="2">
        <v>2.4406241709487954E-4</v>
      </c>
    </row>
    <row r="16" ht="14.25" customHeight="1">
      <c r="A16" s="2" t="s">
        <v>19</v>
      </c>
      <c r="B16" s="2">
        <v>0.002851775526808827</v>
      </c>
      <c r="C16" s="2">
        <v>3.218793758777728E-5</v>
      </c>
      <c r="D16" s="2">
        <v>0.0034491300837875844</v>
      </c>
      <c r="E16" s="2">
        <v>6.368859505141991E-6</v>
      </c>
      <c r="F16" s="2">
        <v>0.00700960669652513</v>
      </c>
      <c r="G16" s="2">
        <v>4.560577866230986E-4</v>
      </c>
      <c r="H16" s="2">
        <v>0.0013366929773640603</v>
      </c>
    </row>
    <row r="17" ht="14.25" customHeight="1">
      <c r="A17" s="2" t="s">
        <v>20</v>
      </c>
      <c r="B17" s="2">
        <v>0.003829666704405099</v>
      </c>
      <c r="C17" s="2">
        <v>0.01308217200579141</v>
      </c>
      <c r="D17" s="2">
        <v>0.06583506926043205</v>
      </c>
      <c r="E17" s="2">
        <v>0.6974260516746047</v>
      </c>
      <c r="F17" s="2">
        <v>0.017327611146306765</v>
      </c>
      <c r="G17" s="2">
        <v>0.24031012917414404</v>
      </c>
      <c r="H17" s="2">
        <v>0.9807284945768273</v>
      </c>
    </row>
    <row r="18" ht="14.25" customHeight="1">
      <c r="A18" s="2" t="s">
        <v>21</v>
      </c>
      <c r="B18" s="2">
        <v>0.00524236397044812</v>
      </c>
      <c r="C18" s="2">
        <v>0.002019233893849067</v>
      </c>
      <c r="D18" s="2">
        <v>0.01458356771651476</v>
      </c>
      <c r="E18" s="2">
        <v>0.05092816559174997</v>
      </c>
      <c r="F18" s="2">
        <v>0.018703677691762444</v>
      </c>
      <c r="G18" s="2">
        <v>0.0725129604448</v>
      </c>
      <c r="H18" s="2">
        <v>0.0028117897838509033</v>
      </c>
    </row>
    <row r="19" ht="14.25" customHeight="1">
      <c r="A19" s="2" t="s">
        <v>22</v>
      </c>
      <c r="B19" s="2">
        <v>0.05958368108452608</v>
      </c>
      <c r="C19" s="2">
        <v>0.19839017970177034</v>
      </c>
      <c r="D19" s="2">
        <v>0.017086172255221754</v>
      </c>
      <c r="E19" s="2">
        <v>0.05742911000882347</v>
      </c>
      <c r="F19" s="2">
        <v>0.09769046322722184</v>
      </c>
      <c r="G19" s="2">
        <v>0.12469935981343837</v>
      </c>
      <c r="H19" s="2">
        <v>0.0021350188769717424</v>
      </c>
    </row>
    <row r="20" ht="14.25" customHeight="1">
      <c r="A20" s="2" t="s">
        <v>23</v>
      </c>
      <c r="B20" s="2">
        <v>0.07272324021711635</v>
      </c>
      <c r="C20" s="2">
        <v>0.002528612577793036</v>
      </c>
      <c r="D20" s="2">
        <v>0.06325671797385439</v>
      </c>
      <c r="E20" s="2">
        <v>0.004504884985453749</v>
      </c>
      <c r="F20" s="2">
        <v>0.06185436619749976</v>
      </c>
      <c r="G20" s="2">
        <v>0.07853985384997869</v>
      </c>
      <c r="H20" s="2">
        <v>1.584232234792518E-5</v>
      </c>
    </row>
    <row r="21" ht="14.25" customHeight="1">
      <c r="A21" s="2" t="s">
        <v>24</v>
      </c>
      <c r="B21" s="2">
        <v>0.01883467843778514</v>
      </c>
      <c r="C21" s="2">
        <v>0.05052328932920034</v>
      </c>
      <c r="D21" s="2">
        <v>0.04013436503397922</v>
      </c>
      <c r="E21" s="2">
        <v>1.6754338845617295E-5</v>
      </c>
      <c r="F21" s="2">
        <v>0.009314833900552691</v>
      </c>
      <c r="G21" s="2">
        <v>0.00440487697005872</v>
      </c>
      <c r="H21" s="2">
        <v>3.3357273222143867E-4</v>
      </c>
    </row>
    <row r="22" ht="14.25" customHeight="1">
      <c r="A22" s="2" t="s">
        <v>25</v>
      </c>
      <c r="B22" s="2">
        <v>0.01070596967038</v>
      </c>
      <c r="C22" s="2">
        <v>8.270334367473116E-4</v>
      </c>
      <c r="D22" s="2">
        <v>0.004959217136683946</v>
      </c>
      <c r="E22" s="2">
        <v>1.3125702579077546E-7</v>
      </c>
      <c r="F22" s="2">
        <v>0.011119016952821362</v>
      </c>
      <c r="G22" s="2">
        <v>3.8805684318417286E-5</v>
      </c>
      <c r="H22" s="2">
        <v>5.524563553803353E-7</v>
      </c>
    </row>
    <row r="23" ht="14.25" customHeight="1">
      <c r="A23" s="2" t="s">
        <v>26</v>
      </c>
      <c r="B23" s="2">
        <v>0.07584744713579615</v>
      </c>
      <c r="C23" s="2">
        <v>0.002735838524603196</v>
      </c>
      <c r="D23" s="2">
        <v>0.021639789188278278</v>
      </c>
      <c r="E23" s="2">
        <v>2.4563877489568425E-4</v>
      </c>
      <c r="F23" s="2">
        <v>0.034049615009473656</v>
      </c>
      <c r="G23" s="2">
        <v>0.0014764473471646027</v>
      </c>
      <c r="H23" s="2">
        <v>1.3334115421209228E-5</v>
      </c>
    </row>
    <row r="24" ht="14.25" customHeight="1">
      <c r="A24" s="2" t="s">
        <v>27</v>
      </c>
      <c r="B24" s="2">
        <v>0.003103115869089379</v>
      </c>
      <c r="C24" s="2">
        <v>0.017513170950001704</v>
      </c>
      <c r="D24" s="2">
        <v>0.0057782617976045005</v>
      </c>
      <c r="E24" s="2">
        <v>1.6676181332270074E-4</v>
      </c>
      <c r="F24" s="2">
        <v>0.002983366594657544</v>
      </c>
      <c r="G24" s="2">
        <v>3.6597813259968417E-6</v>
      </c>
      <c r="H24" s="2">
        <v>1.1129707508115721E-5</v>
      </c>
    </row>
    <row r="25" ht="14.25" customHeight="1">
      <c r="A25" s="2" t="s">
        <v>28</v>
      </c>
      <c r="B25" s="2">
        <v>0.006849145980231697</v>
      </c>
      <c r="C25" s="2">
        <v>0.012970565434455732</v>
      </c>
      <c r="D25" s="2">
        <v>0.003566260870835928</v>
      </c>
      <c r="E25" s="2">
        <v>2.6286545531375075E-6</v>
      </c>
      <c r="F25" s="2">
        <v>0.0291882490946677</v>
      </c>
      <c r="G25" s="2">
        <v>3.093383158154108E-4</v>
      </c>
      <c r="H25" s="2">
        <v>2.2597982374665598E-7</v>
      </c>
    </row>
    <row r="26" ht="14.25" customHeight="1">
      <c r="A26" s="2" t="s">
        <v>29</v>
      </c>
      <c r="B26" s="2">
        <v>0.13059144771492961</v>
      </c>
      <c r="C26" s="2">
        <v>0.0403898455972391</v>
      </c>
      <c r="D26" s="2">
        <v>0.05941891220669883</v>
      </c>
      <c r="E26" s="2">
        <v>1.6923329885939388E-4</v>
      </c>
      <c r="F26" s="2">
        <v>0.08923658065058528</v>
      </c>
      <c r="G26" s="2">
        <v>0.04754824036261271</v>
      </c>
      <c r="H26" s="2">
        <v>2.1579939093697043E-4</v>
      </c>
    </row>
    <row r="27" ht="14.25" customHeight="1">
      <c r="A27" s="2" t="s">
        <v>30</v>
      </c>
      <c r="B27" s="2">
        <v>0.0050897962937748766</v>
      </c>
      <c r="C27" s="2">
        <v>2.2006347456487258E-4</v>
      </c>
      <c r="D27" s="2">
        <v>0.029694341832752495</v>
      </c>
      <c r="E27" s="2">
        <v>1.336726152166898E-4</v>
      </c>
      <c r="F27" s="2">
        <v>7.776761088985875E-4</v>
      </c>
      <c r="G27" s="2">
        <v>6.854298418662827E-5</v>
      </c>
      <c r="H27" s="2">
        <v>1.2841206925447743E-4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25</v>
      </c>
      <c r="C29" s="2">
        <f t="shared" si="1"/>
        <v>18</v>
      </c>
      <c r="D29" s="2">
        <f t="shared" si="1"/>
        <v>9</v>
      </c>
      <c r="E29" s="2">
        <f t="shared" si="1"/>
        <v>16</v>
      </c>
      <c r="F29" s="2">
        <f t="shared" si="1"/>
        <v>3</v>
      </c>
      <c r="G29" s="2">
        <f t="shared" si="1"/>
        <v>16</v>
      </c>
      <c r="H29" s="2">
        <f t="shared" si="1"/>
        <v>16</v>
      </c>
    </row>
    <row r="30" ht="14.25" customHeight="1">
      <c r="A30" s="5">
        <v>2.0</v>
      </c>
      <c r="B30" s="2">
        <f t="shared" ref="B30:H30" si="2">MATCH(LARGE(B2:B27, 2), B2:B27, 0)</f>
        <v>9</v>
      </c>
      <c r="C30" s="2">
        <f t="shared" si="2"/>
        <v>6</v>
      </c>
      <c r="D30" s="2">
        <f t="shared" si="2"/>
        <v>10</v>
      </c>
      <c r="E30" s="2">
        <f t="shared" si="2"/>
        <v>7</v>
      </c>
      <c r="F30" s="2">
        <f t="shared" si="2"/>
        <v>6</v>
      </c>
      <c r="G30" s="2">
        <f t="shared" si="2"/>
        <v>6</v>
      </c>
      <c r="H30" s="2">
        <f t="shared" si="2"/>
        <v>4</v>
      </c>
    </row>
    <row r="31" ht="14.25" customHeight="1">
      <c r="A31" s="5">
        <v>3.0</v>
      </c>
      <c r="B31" s="2">
        <f t="shared" ref="B31:H31" si="3">MATCH(LARGE(B2:B27, 3), B2:B27, 0)</f>
        <v>3</v>
      </c>
      <c r="C31" s="2">
        <f t="shared" si="3"/>
        <v>3</v>
      </c>
      <c r="D31" s="2">
        <f t="shared" si="3"/>
        <v>6</v>
      </c>
      <c r="E31" s="2">
        <f t="shared" si="3"/>
        <v>18</v>
      </c>
      <c r="F31" s="2">
        <f t="shared" si="3"/>
        <v>18</v>
      </c>
      <c r="G31" s="2">
        <f t="shared" si="3"/>
        <v>7</v>
      </c>
      <c r="H31" s="2">
        <f t="shared" si="3"/>
        <v>17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0.0021657951255292574</v>
      </c>
      <c r="C2" s="2">
        <v>0.03492660615632192</v>
      </c>
      <c r="D2" s="2">
        <v>0.0017059463303231344</v>
      </c>
      <c r="E2" s="2">
        <v>2.9224907321841615E-5</v>
      </c>
      <c r="F2" s="2">
        <v>0.016601561959685415</v>
      </c>
      <c r="G2" s="2">
        <v>0.052889077212688</v>
      </c>
      <c r="H2" s="2">
        <v>0.016982090214935977</v>
      </c>
    </row>
    <row r="3" ht="14.25" customHeight="1">
      <c r="A3" s="2" t="s">
        <v>6</v>
      </c>
      <c r="B3" s="2">
        <v>0.001660731817461662</v>
      </c>
      <c r="C3" s="2">
        <v>7.890154597888319E-4</v>
      </c>
      <c r="D3" s="2">
        <v>0.002157620302993261</v>
      </c>
      <c r="E3" s="2">
        <v>3.375540008545501E-8</v>
      </c>
      <c r="F3" s="2">
        <v>0.001093809422079058</v>
      </c>
      <c r="G3" s="2">
        <v>3.8698435537137484E-4</v>
      </c>
      <c r="H3" s="2">
        <v>0.0013179767860374792</v>
      </c>
    </row>
    <row r="4" ht="14.25" customHeight="1">
      <c r="A4" s="2" t="s">
        <v>7</v>
      </c>
      <c r="B4" s="2">
        <v>0.028671091471793867</v>
      </c>
      <c r="C4" s="2">
        <v>4.6045524094648414E-4</v>
      </c>
      <c r="D4" s="2">
        <v>0.02777729373068117</v>
      </c>
      <c r="E4" s="2">
        <v>1.5155178122969443E-7</v>
      </c>
      <c r="F4" s="2">
        <v>0.06267639948339579</v>
      </c>
      <c r="G4" s="2">
        <v>0.04079421639506018</v>
      </c>
      <c r="H4" s="2">
        <v>0.0023097566586938044</v>
      </c>
    </row>
    <row r="5" ht="14.25" customHeight="1">
      <c r="A5" s="2" t="s">
        <v>8</v>
      </c>
      <c r="B5" s="2">
        <v>6.881770826510092E-4</v>
      </c>
      <c r="C5" s="2">
        <v>0.00289795993888049</v>
      </c>
      <c r="D5" s="2">
        <v>9.939497793387394E-4</v>
      </c>
      <c r="E5" s="2">
        <v>6.476592476754854E-6</v>
      </c>
      <c r="F5" s="2">
        <v>0.00855961119583917</v>
      </c>
      <c r="G5" s="2">
        <v>3.436693811786378E-5</v>
      </c>
      <c r="H5" s="2">
        <v>0.002455357662784508</v>
      </c>
    </row>
    <row r="6" ht="14.25" customHeight="1">
      <c r="A6" s="2" t="s">
        <v>9</v>
      </c>
      <c r="B6" s="2">
        <v>0.03729957822285238</v>
      </c>
      <c r="C6" s="2">
        <v>0.004578883447846343</v>
      </c>
      <c r="D6" s="2">
        <v>0.02272972722935265</v>
      </c>
      <c r="E6" s="2">
        <v>1.1892961932308739E-5</v>
      </c>
      <c r="F6" s="2">
        <v>0.036890083282199185</v>
      </c>
      <c r="G6" s="2">
        <v>0.001235980318484043</v>
      </c>
      <c r="H6" s="2">
        <v>0.0027129078093294516</v>
      </c>
    </row>
    <row r="7" ht="14.25" customHeight="1">
      <c r="A7" s="2" t="s">
        <v>10</v>
      </c>
      <c r="B7" s="2">
        <v>0.02029847573964313</v>
      </c>
      <c r="C7" s="2">
        <v>0.03226277274487757</v>
      </c>
      <c r="D7" s="2">
        <v>0.02490577173315008</v>
      </c>
      <c r="E7" s="2">
        <v>0.009786115846490048</v>
      </c>
      <c r="F7" s="2">
        <v>0.02533514689484322</v>
      </c>
      <c r="G7" s="2">
        <v>0.0025558680124480194</v>
      </c>
      <c r="H7" s="2">
        <v>0.002180741420651035</v>
      </c>
    </row>
    <row r="8" ht="14.25" customHeight="1">
      <c r="A8" s="2" t="s">
        <v>11</v>
      </c>
      <c r="B8" s="2">
        <v>0.02985990312881768</v>
      </c>
      <c r="C8" s="2">
        <v>0.19997944314964117</v>
      </c>
      <c r="D8" s="2">
        <v>0.05162786331444901</v>
      </c>
      <c r="E8" s="2">
        <v>0.10495864296973423</v>
      </c>
      <c r="F8" s="2">
        <v>0.09171482139780561</v>
      </c>
      <c r="G8" s="2">
        <v>0.24485069598899828</v>
      </c>
      <c r="H8" s="2">
        <v>0.1339674572467736</v>
      </c>
    </row>
    <row r="9" ht="14.25" customHeight="1">
      <c r="A9" s="2" t="s">
        <v>12</v>
      </c>
      <c r="B9" s="2">
        <v>0.009139361328804323</v>
      </c>
      <c r="C9" s="2">
        <v>0.06220629518520582</v>
      </c>
      <c r="D9" s="2">
        <v>0.015149320728475383</v>
      </c>
      <c r="E9" s="2">
        <v>0.03523352736342282</v>
      </c>
      <c r="F9" s="2">
        <v>0.03407181341608521</v>
      </c>
      <c r="G9" s="2">
        <v>0.012762249216949507</v>
      </c>
      <c r="H9" s="2">
        <v>2.0498254269951664E-5</v>
      </c>
    </row>
    <row r="10" ht="14.25" customHeight="1">
      <c r="A10" s="2" t="s">
        <v>13</v>
      </c>
      <c r="B10" s="2">
        <v>0.3116871097280333</v>
      </c>
      <c r="C10" s="2">
        <v>0.00516053922218056</v>
      </c>
      <c r="D10" s="2">
        <v>0.22702302187681198</v>
      </c>
      <c r="E10" s="2">
        <v>1.2391043746397672E-5</v>
      </c>
      <c r="F10" s="2">
        <v>0.06229397623841555</v>
      </c>
      <c r="G10" s="2">
        <v>0.0023829635536672133</v>
      </c>
      <c r="H10" s="2">
        <v>5.865977166378657E-4</v>
      </c>
    </row>
    <row r="11" ht="14.25" customHeight="1">
      <c r="A11" s="2" t="s">
        <v>14</v>
      </c>
      <c r="B11" s="2">
        <v>0.1538999034712712</v>
      </c>
      <c r="C11" s="2">
        <v>0.01613280014236788</v>
      </c>
      <c r="D11" s="2">
        <v>0.09993139336196084</v>
      </c>
      <c r="E11" s="2">
        <v>2.6822309823925675E-5</v>
      </c>
      <c r="F11" s="2">
        <v>0.014649759468603866</v>
      </c>
      <c r="G11" s="2">
        <v>0.014061575103291039</v>
      </c>
      <c r="H11" s="2">
        <v>0.0015133732995671074</v>
      </c>
    </row>
    <row r="12" ht="14.25" customHeight="1">
      <c r="A12" s="2" t="s">
        <v>15</v>
      </c>
      <c r="B12" s="2">
        <v>7.868101733843484E-4</v>
      </c>
      <c r="C12" s="2">
        <v>4.8320040892272005E-4</v>
      </c>
      <c r="D12" s="2">
        <v>4.25561214282825E-4</v>
      </c>
      <c r="E12" s="2">
        <v>3.8556846978741106E-9</v>
      </c>
      <c r="F12" s="2">
        <v>0.00858618900789903</v>
      </c>
      <c r="G12" s="2">
        <v>3.3046955968449375E-5</v>
      </c>
      <c r="H12" s="2">
        <v>6.190076633551593E-7</v>
      </c>
    </row>
    <row r="13" ht="14.25" customHeight="1">
      <c r="A13" s="2" t="s">
        <v>16</v>
      </c>
      <c r="B13" s="2">
        <v>0.10823167272222539</v>
      </c>
      <c r="C13" s="2">
        <v>0.0014012361101099675</v>
      </c>
      <c r="D13" s="2">
        <v>0.11961035090498626</v>
      </c>
      <c r="E13" s="2">
        <v>1.4308073833932443E-7</v>
      </c>
      <c r="F13" s="2">
        <v>0.03453518673301093</v>
      </c>
      <c r="G13" s="2">
        <v>0.031878238172209396</v>
      </c>
      <c r="H13" s="2">
        <v>0.0017851061977273736</v>
      </c>
    </row>
    <row r="14" ht="14.25" customHeight="1">
      <c r="A14" s="2" t="s">
        <v>17</v>
      </c>
      <c r="B14" s="2">
        <v>7.092385025586623E-5</v>
      </c>
      <c r="C14" s="2">
        <v>3.680935204552075E-4</v>
      </c>
      <c r="D14" s="2">
        <v>7.620609979627583E-5</v>
      </c>
      <c r="E14" s="2">
        <v>3.892466120888178E-10</v>
      </c>
      <c r="F14" s="2">
        <v>0.011001424947622936</v>
      </c>
      <c r="G14" s="2">
        <v>0.006763909583984687</v>
      </c>
      <c r="H14" s="2">
        <v>5.668104356357709E-7</v>
      </c>
    </row>
    <row r="15" ht="14.25" customHeight="1">
      <c r="A15" s="2" t="s">
        <v>18</v>
      </c>
      <c r="B15" s="2">
        <v>0.008380101512860469</v>
      </c>
      <c r="C15" s="2">
        <v>0.032994690169378296</v>
      </c>
      <c r="D15" s="2">
        <v>0.008223167868542684</v>
      </c>
      <c r="E15" s="2">
        <v>4.778650199831011E-5</v>
      </c>
      <c r="F15" s="2">
        <v>0.05373737332748737</v>
      </c>
      <c r="G15" s="2">
        <v>0.006131108988254431</v>
      </c>
      <c r="H15" s="2">
        <v>1.7822555913030023E-4</v>
      </c>
    </row>
    <row r="16" ht="14.25" customHeight="1">
      <c r="A16" s="2" t="s">
        <v>19</v>
      </c>
      <c r="B16" s="2">
        <v>0.0011534640705879913</v>
      </c>
      <c r="C16" s="2">
        <v>6.066451712225298E-4</v>
      </c>
      <c r="D16" s="2">
        <v>0.0030229686498955744</v>
      </c>
      <c r="E16" s="2">
        <v>6.734125794257953E-8</v>
      </c>
      <c r="F16" s="2">
        <v>0.0021085999966251033</v>
      </c>
      <c r="G16" s="2">
        <v>1.7910328672838475E-4</v>
      </c>
      <c r="H16" s="2">
        <v>0.005909103210079486</v>
      </c>
    </row>
    <row r="17" ht="14.25" customHeight="1">
      <c r="A17" s="2" t="s">
        <v>20</v>
      </c>
      <c r="B17" s="2">
        <v>0.0013028877520961637</v>
      </c>
      <c r="C17" s="2">
        <v>0.0046922485137789105</v>
      </c>
      <c r="D17" s="2">
        <v>0.001929107544466054</v>
      </c>
      <c r="E17" s="2">
        <v>6.372369648210217E-6</v>
      </c>
      <c r="F17" s="2">
        <v>0.051020067201411244</v>
      </c>
      <c r="G17" s="2">
        <v>0.001568947139944473</v>
      </c>
      <c r="H17" s="2">
        <v>5.095091505044289E-4</v>
      </c>
    </row>
    <row r="18" ht="14.25" customHeight="1">
      <c r="A18" s="2" t="s">
        <v>21</v>
      </c>
      <c r="B18" s="2">
        <v>0.006633376500637193</v>
      </c>
      <c r="C18" s="2">
        <v>0.2505036287009716</v>
      </c>
      <c r="D18" s="2">
        <v>0.05324977472810133</v>
      </c>
      <c r="E18" s="2">
        <v>0.849297893520755</v>
      </c>
      <c r="F18" s="2">
        <v>0.009910173192929505</v>
      </c>
      <c r="G18" s="2">
        <v>0.12996536809939505</v>
      </c>
      <c r="H18" s="2">
        <v>0.8186452493144054</v>
      </c>
    </row>
    <row r="19" ht="14.25" customHeight="1">
      <c r="A19" s="2" t="s">
        <v>22</v>
      </c>
      <c r="B19" s="2">
        <v>0.01681345443139435</v>
      </c>
      <c r="C19" s="2">
        <v>0.005807975512758882</v>
      </c>
      <c r="D19" s="2">
        <v>0.02765058673976455</v>
      </c>
      <c r="E19" s="2">
        <v>1.8349503474473114E-5</v>
      </c>
      <c r="F19" s="2">
        <v>0.01032979084437405</v>
      </c>
      <c r="G19" s="2">
        <v>0.023948012581671483</v>
      </c>
      <c r="H19" s="2">
        <v>0.0018607568530528676</v>
      </c>
    </row>
    <row r="20" ht="14.25" customHeight="1">
      <c r="A20" s="2" t="s">
        <v>23</v>
      </c>
      <c r="B20" s="2">
        <v>0.039832026868437724</v>
      </c>
      <c r="C20" s="2">
        <v>0.010869207884206844</v>
      </c>
      <c r="D20" s="2">
        <v>0.021631126198917626</v>
      </c>
      <c r="E20" s="2">
        <v>4.382861784600139E-5</v>
      </c>
      <c r="F20" s="2">
        <v>0.009413444108156784</v>
      </c>
      <c r="G20" s="2">
        <v>0.004663459522955119</v>
      </c>
      <c r="H20" s="2">
        <v>1.7293806815225104E-4</v>
      </c>
    </row>
    <row r="21" ht="14.25" customHeight="1">
      <c r="A21" s="2" t="s">
        <v>24</v>
      </c>
      <c r="B21" s="2">
        <v>0.02716442126741943</v>
      </c>
      <c r="C21" s="2">
        <v>0.02938666358216627</v>
      </c>
      <c r="D21" s="2">
        <v>0.10027637989648307</v>
      </c>
      <c r="E21" s="2">
        <v>5.1812118051067156E-5</v>
      </c>
      <c r="F21" s="2">
        <v>0.009966509551947066</v>
      </c>
      <c r="G21" s="2">
        <v>0.031975471120856656</v>
      </c>
      <c r="H21" s="2">
        <v>5.182676846944897E-4</v>
      </c>
    </row>
    <row r="22" ht="14.25" customHeight="1">
      <c r="A22" s="2" t="s">
        <v>25</v>
      </c>
      <c r="B22" s="2">
        <v>0.0027259746319638605</v>
      </c>
      <c r="C22" s="2">
        <v>5.265454693262413E-4</v>
      </c>
      <c r="D22" s="2">
        <v>7.160985127635892E-4</v>
      </c>
      <c r="E22" s="2">
        <v>1.0500043618044435E-10</v>
      </c>
      <c r="F22" s="2">
        <v>0.003368182472404945</v>
      </c>
      <c r="G22" s="2">
        <v>0.0010864994697768516</v>
      </c>
      <c r="H22" s="2">
        <v>0.0012653013303178004</v>
      </c>
    </row>
    <row r="23" ht="14.25" customHeight="1">
      <c r="A23" s="2" t="s">
        <v>26</v>
      </c>
      <c r="B23" s="2">
        <v>0.048519266106692764</v>
      </c>
      <c r="C23" s="2">
        <v>0.05861761937552122</v>
      </c>
      <c r="D23" s="2">
        <v>0.05612453517581647</v>
      </c>
      <c r="E23" s="2">
        <v>4.481588726840985E-4</v>
      </c>
      <c r="F23" s="2">
        <v>0.004680977244071209</v>
      </c>
      <c r="G23" s="2">
        <v>0.0014756127179691946</v>
      </c>
      <c r="H23" s="2">
        <v>5.23309210601828E-6</v>
      </c>
    </row>
    <row r="24" ht="14.25" customHeight="1">
      <c r="A24" s="2" t="s">
        <v>27</v>
      </c>
      <c r="B24" s="2">
        <v>0.0011836627902994223</v>
      </c>
      <c r="C24" s="2">
        <v>0.016193098400198853</v>
      </c>
      <c r="D24" s="2">
        <v>8.292542530474142E-4</v>
      </c>
      <c r="E24" s="2">
        <v>2.8292002087890238E-6</v>
      </c>
      <c r="F24" s="2">
        <v>0.07827259489844542</v>
      </c>
      <c r="G24" s="2">
        <v>0.012979867689782895</v>
      </c>
      <c r="H24" s="2">
        <v>4.6054769695063453E-4</v>
      </c>
    </row>
    <row r="25" ht="14.25" customHeight="1">
      <c r="A25" s="2" t="s">
        <v>28</v>
      </c>
      <c r="B25" s="2">
        <v>0.00383584069434922</v>
      </c>
      <c r="C25" s="2">
        <v>0.002148584402070716</v>
      </c>
      <c r="D25" s="2">
        <v>0.0022187092299949048</v>
      </c>
      <c r="E25" s="2">
        <v>3.892405070680766E-9</v>
      </c>
      <c r="F25" s="2">
        <v>0.015351287761839909</v>
      </c>
      <c r="G25" s="2">
        <v>1.168518501055118E-4</v>
      </c>
      <c r="H25" s="2">
        <v>1.5973988672294896E-5</v>
      </c>
    </row>
    <row r="26" ht="14.25" customHeight="1">
      <c r="A26" s="2" t="s">
        <v>29</v>
      </c>
      <c r="B26" s="2">
        <v>0.11478065451762329</v>
      </c>
      <c r="C26" s="2">
        <v>0.22253086743100237</v>
      </c>
      <c r="D26" s="2">
        <v>0.0683866149901102</v>
      </c>
      <c r="E26" s="2">
        <v>1.7330768224011272E-5</v>
      </c>
      <c r="F26" s="2">
        <v>0.3376142032341619</v>
      </c>
      <c r="G26" s="2">
        <v>0.3752321494971364</v>
      </c>
      <c r="H26" s="2">
        <v>0.003384061582226473</v>
      </c>
    </row>
    <row r="27" ht="14.25" customHeight="1">
      <c r="A27" s="2" t="s">
        <v>30</v>
      </c>
      <c r="B27" s="2">
        <v>0.023215321150200908</v>
      </c>
      <c r="C27" s="2">
        <v>0.00347492366900255</v>
      </c>
      <c r="D27" s="2">
        <v>0.06162762683428203</v>
      </c>
      <c r="E27" s="2">
        <v>1.5147131903157076E-7</v>
      </c>
      <c r="F27" s="2">
        <v>0.0062170175001391</v>
      </c>
      <c r="G27" s="2">
        <v>4.8405955381942606E-5</v>
      </c>
      <c r="H27" s="2">
        <v>0.0012417993725550478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17</v>
      </c>
      <c r="D29" s="2">
        <f t="shared" si="1"/>
        <v>9</v>
      </c>
      <c r="E29" s="2">
        <f t="shared" si="1"/>
        <v>17</v>
      </c>
      <c r="F29" s="2">
        <f t="shared" si="1"/>
        <v>25</v>
      </c>
      <c r="G29" s="2">
        <f t="shared" si="1"/>
        <v>25</v>
      </c>
      <c r="H29" s="2">
        <f t="shared" si="1"/>
        <v>17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25</v>
      </c>
      <c r="D30" s="2">
        <f t="shared" si="2"/>
        <v>12</v>
      </c>
      <c r="E30" s="2">
        <f t="shared" si="2"/>
        <v>7</v>
      </c>
      <c r="F30" s="2">
        <f t="shared" si="2"/>
        <v>7</v>
      </c>
      <c r="G30" s="2">
        <f t="shared" si="2"/>
        <v>7</v>
      </c>
      <c r="H30" s="2">
        <f t="shared" si="2"/>
        <v>7</v>
      </c>
    </row>
    <row r="31" ht="14.25" customHeight="1">
      <c r="A31" s="5">
        <v>3.0</v>
      </c>
      <c r="B31" s="2">
        <f t="shared" ref="B31:H31" si="3">MATCH(LARGE(B2:B27, 3), B2:B27, 0)</f>
        <v>25</v>
      </c>
      <c r="C31" s="2">
        <f t="shared" si="3"/>
        <v>7</v>
      </c>
      <c r="D31" s="2">
        <f t="shared" si="3"/>
        <v>20</v>
      </c>
      <c r="E31" s="2">
        <f t="shared" si="3"/>
        <v>8</v>
      </c>
      <c r="F31" s="2">
        <f t="shared" si="3"/>
        <v>23</v>
      </c>
      <c r="G31" s="2">
        <f t="shared" si="3"/>
        <v>17</v>
      </c>
      <c r="H31" s="2">
        <f t="shared" si="3"/>
        <v>1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0.0019491748889777227</v>
      </c>
      <c r="C2" s="2">
        <v>0.008356469369481563</v>
      </c>
      <c r="D2" s="2">
        <v>0.006526556594477976</v>
      </c>
      <c r="E2" s="2">
        <v>8.842163742396787E-6</v>
      </c>
      <c r="F2" s="2">
        <v>0.08097356867503533</v>
      </c>
      <c r="G2" s="2">
        <v>0.003258358643917854</v>
      </c>
      <c r="H2" s="2">
        <v>0.003750460834051651</v>
      </c>
    </row>
    <row r="3" ht="14.25" customHeight="1">
      <c r="A3" s="2" t="s">
        <v>6</v>
      </c>
      <c r="B3" s="2">
        <v>0.0022319988865698785</v>
      </c>
      <c r="C3" s="2">
        <v>0.002311061414644892</v>
      </c>
      <c r="D3" s="2">
        <v>6.297548740197574E-4</v>
      </c>
      <c r="E3" s="2">
        <v>2.9377785969990877E-7</v>
      </c>
      <c r="F3" s="2">
        <v>0.04122700641694411</v>
      </c>
      <c r="G3" s="2">
        <v>0.005079755125070529</v>
      </c>
      <c r="H3" s="2">
        <v>0.0011044404492620123</v>
      </c>
    </row>
    <row r="4" ht="14.25" customHeight="1">
      <c r="A4" s="2" t="s">
        <v>7</v>
      </c>
      <c r="B4" s="2">
        <v>0.10825588439862864</v>
      </c>
      <c r="C4" s="2">
        <v>0.3178729202443113</v>
      </c>
      <c r="D4" s="2">
        <v>0.1867704590704913</v>
      </c>
      <c r="E4" s="2">
        <v>0.75752944140404</v>
      </c>
      <c r="F4" s="2">
        <v>0.1782671149601282</v>
      </c>
      <c r="G4" s="2">
        <v>0.02079149018107062</v>
      </c>
      <c r="H4" s="2">
        <v>0.002571165501708326</v>
      </c>
    </row>
    <row r="5" ht="14.25" customHeight="1">
      <c r="A5" s="2" t="s">
        <v>8</v>
      </c>
      <c r="B5" s="2">
        <v>0.002224622198976552</v>
      </c>
      <c r="C5" s="2">
        <v>0.035006519952834006</v>
      </c>
      <c r="D5" s="2">
        <v>0.004429883766473116</v>
      </c>
      <c r="E5" s="2">
        <v>0.0013860763635334754</v>
      </c>
      <c r="F5" s="2">
        <v>0.02657042637336815</v>
      </c>
      <c r="G5" s="2">
        <v>2.1051872473134954E-4</v>
      </c>
      <c r="H5" s="2">
        <v>9.362345805670683E-6</v>
      </c>
    </row>
    <row r="6" ht="14.25" customHeight="1">
      <c r="A6" s="2" t="s">
        <v>9</v>
      </c>
      <c r="B6" s="2">
        <v>0.06829174971499015</v>
      </c>
      <c r="C6" s="2">
        <v>0.048766889893522604</v>
      </c>
      <c r="D6" s="2">
        <v>0.03269500743061447</v>
      </c>
      <c r="E6" s="2">
        <v>0.011976728566296889</v>
      </c>
      <c r="F6" s="2">
        <v>0.06953533095327323</v>
      </c>
      <c r="G6" s="2">
        <v>0.043436624494319113</v>
      </c>
      <c r="H6" s="2">
        <v>0.0017199465293882298</v>
      </c>
    </row>
    <row r="7" ht="14.25" customHeight="1">
      <c r="A7" s="2" t="s">
        <v>10</v>
      </c>
      <c r="B7" s="2">
        <v>0.012737641204391062</v>
      </c>
      <c r="C7" s="2">
        <v>0.019033035046838145</v>
      </c>
      <c r="D7" s="2">
        <v>0.03447573625210983</v>
      </c>
      <c r="E7" s="2">
        <v>0.012172772269745202</v>
      </c>
      <c r="F7" s="2">
        <v>0.07859138828227591</v>
      </c>
      <c r="G7" s="2">
        <v>0.16853450168205267</v>
      </c>
      <c r="H7" s="2">
        <v>3.1444480402835105E-4</v>
      </c>
    </row>
    <row r="8" ht="14.25" customHeight="1">
      <c r="A8" s="2" t="s">
        <v>11</v>
      </c>
      <c r="B8" s="2">
        <v>0.01456796669420631</v>
      </c>
      <c r="C8" s="2">
        <v>0.01159178359866928</v>
      </c>
      <c r="D8" s="2">
        <v>0.026535570450748006</v>
      </c>
      <c r="E8" s="2">
        <v>0.005668811715158028</v>
      </c>
      <c r="F8" s="2">
        <v>0.03893811862373311</v>
      </c>
      <c r="G8" s="2">
        <v>0.2378443230971963</v>
      </c>
      <c r="H8" s="2">
        <v>1.6069518125412519E-4</v>
      </c>
    </row>
    <row r="9" ht="14.25" customHeight="1">
      <c r="A9" s="2" t="s">
        <v>12</v>
      </c>
      <c r="B9" s="2">
        <v>0.02927046578649121</v>
      </c>
      <c r="C9" s="2">
        <v>0.057347992840940755</v>
      </c>
      <c r="D9" s="2">
        <v>0.019235951424343513</v>
      </c>
      <c r="E9" s="2">
        <v>1.647330603031633E-4</v>
      </c>
      <c r="F9" s="2">
        <v>0.041235377885126684</v>
      </c>
      <c r="G9" s="2">
        <v>3.067388746548772E-5</v>
      </c>
      <c r="H9" s="2">
        <v>2.5720069949587785E-4</v>
      </c>
    </row>
    <row r="10" ht="14.25" customHeight="1">
      <c r="A10" s="2" t="s">
        <v>13</v>
      </c>
      <c r="B10" s="2">
        <v>0.22340156532203156</v>
      </c>
      <c r="C10" s="2">
        <v>0.062498971996925924</v>
      </c>
      <c r="D10" s="2">
        <v>0.13335118921046765</v>
      </c>
      <c r="E10" s="2">
        <v>0.028008214321490033</v>
      </c>
      <c r="F10" s="2">
        <v>0.0010306546624221364</v>
      </c>
      <c r="G10" s="2">
        <v>0.005614408699099423</v>
      </c>
      <c r="H10" s="2">
        <v>0.001520963393271929</v>
      </c>
    </row>
    <row r="11" ht="14.25" customHeight="1">
      <c r="A11" s="2" t="s">
        <v>14</v>
      </c>
      <c r="B11" s="2">
        <v>0.11954739041393622</v>
      </c>
      <c r="C11" s="2">
        <v>0.050993806160333104</v>
      </c>
      <c r="D11" s="2">
        <v>0.12378739547760537</v>
      </c>
      <c r="E11" s="2">
        <v>1.1634216267036443E-4</v>
      </c>
      <c r="F11" s="2">
        <v>8.48880042181085E-4</v>
      </c>
      <c r="G11" s="2">
        <v>5.205831621664502E-5</v>
      </c>
      <c r="H11" s="2">
        <v>1.1603350775229264E-5</v>
      </c>
    </row>
    <row r="12" ht="14.25" customHeight="1">
      <c r="A12" s="2" t="s">
        <v>15</v>
      </c>
      <c r="B12" s="2">
        <v>0.0014546245829857678</v>
      </c>
      <c r="C12" s="2">
        <v>5.678030954980918E-4</v>
      </c>
      <c r="D12" s="2">
        <v>0.001438300208140693</v>
      </c>
      <c r="E12" s="2">
        <v>0.0010226551083077503</v>
      </c>
      <c r="F12" s="2">
        <v>0.005208577499649357</v>
      </c>
      <c r="G12" s="2">
        <v>8.659304715736863E-5</v>
      </c>
      <c r="H12" s="2">
        <v>0.0012280822316735036</v>
      </c>
    </row>
    <row r="13" ht="14.25" customHeight="1">
      <c r="A13" s="2" t="s">
        <v>16</v>
      </c>
      <c r="B13" s="2">
        <v>0.13390789576806128</v>
      </c>
      <c r="C13" s="2">
        <v>0.021194824184264386</v>
      </c>
      <c r="D13" s="2">
        <v>0.09825300058097734</v>
      </c>
      <c r="E13" s="2">
        <v>0.014638358289760397</v>
      </c>
      <c r="F13" s="2">
        <v>0.0046992714149827934</v>
      </c>
      <c r="G13" s="2">
        <v>0.011849765867112557</v>
      </c>
      <c r="H13" s="2">
        <v>0.0014257704219901104</v>
      </c>
    </row>
    <row r="14" ht="14.25" customHeight="1">
      <c r="A14" s="2" t="s">
        <v>17</v>
      </c>
      <c r="B14" s="2">
        <v>0.0026869484075393284</v>
      </c>
      <c r="C14" s="2">
        <v>3.840441161609047E-6</v>
      </c>
      <c r="D14" s="2">
        <v>0.009606256375919504</v>
      </c>
      <c r="E14" s="2">
        <v>2.3095265044274167E-4</v>
      </c>
      <c r="F14" s="2">
        <v>0.005995076035295542</v>
      </c>
      <c r="G14" s="2">
        <v>1.2000407924527255E-5</v>
      </c>
      <c r="H14" s="2">
        <v>4.68655559288653E-5</v>
      </c>
    </row>
    <row r="15" ht="14.25" customHeight="1">
      <c r="A15" s="2" t="s">
        <v>18</v>
      </c>
      <c r="B15" s="2">
        <v>0.009616585050995736</v>
      </c>
      <c r="C15" s="2">
        <v>0.01240172234104193</v>
      </c>
      <c r="D15" s="2">
        <v>0.020460114788026354</v>
      </c>
      <c r="E15" s="2">
        <v>5.411294493140509E-4</v>
      </c>
      <c r="F15" s="2">
        <v>0.0544179760181964</v>
      </c>
      <c r="G15" s="2">
        <v>3.2569127604245823E-4</v>
      </c>
      <c r="H15" s="2">
        <v>0.005939279804975193</v>
      </c>
    </row>
    <row r="16" ht="14.25" customHeight="1">
      <c r="A16" s="2" t="s">
        <v>19</v>
      </c>
      <c r="B16" s="2">
        <v>0.0017151494271881041</v>
      </c>
      <c r="C16" s="2">
        <v>0.00118966392515271</v>
      </c>
      <c r="D16" s="2">
        <v>0.015539384864193076</v>
      </c>
      <c r="E16" s="2">
        <v>9.691243992452804E-4</v>
      </c>
      <c r="F16" s="2">
        <v>0.0010378955707897122</v>
      </c>
      <c r="G16" s="2">
        <v>7.866566496992653E-4</v>
      </c>
      <c r="H16" s="2">
        <v>2.1512770570939975E-6</v>
      </c>
    </row>
    <row r="17" ht="14.25" customHeight="1">
      <c r="A17" s="2" t="s">
        <v>20</v>
      </c>
      <c r="B17" s="2">
        <v>0.0011215485965749394</v>
      </c>
      <c r="C17" s="2">
        <v>6.016467079604127E-4</v>
      </c>
      <c r="D17" s="2">
        <v>0.00496954159377007</v>
      </c>
      <c r="E17" s="2">
        <v>0.0020207828860367327</v>
      </c>
      <c r="F17" s="2">
        <v>0.06683139767975585</v>
      </c>
      <c r="G17" s="2">
        <v>0.142926067484243</v>
      </c>
      <c r="H17" s="2">
        <v>0.0014859787914807947</v>
      </c>
    </row>
    <row r="18" ht="14.25" customHeight="1">
      <c r="A18" s="2" t="s">
        <v>21</v>
      </c>
      <c r="B18" s="2">
        <v>0.004060235327779082</v>
      </c>
      <c r="C18" s="2">
        <v>0.05690308606323621</v>
      </c>
      <c r="D18" s="2">
        <v>0.011584831411892083</v>
      </c>
      <c r="E18" s="2">
        <v>6.553461506115429E-4</v>
      </c>
      <c r="F18" s="2">
        <v>0.0023822744087288903</v>
      </c>
      <c r="G18" s="2">
        <v>0.12567968583580297</v>
      </c>
      <c r="H18" s="2">
        <v>3.3372457575255385E-4</v>
      </c>
    </row>
    <row r="19" ht="14.25" customHeight="1">
      <c r="A19" s="2" t="s">
        <v>22</v>
      </c>
      <c r="B19" s="2">
        <v>0.01709630007389933</v>
      </c>
      <c r="C19" s="2">
        <v>0.021992889007621363</v>
      </c>
      <c r="D19" s="2">
        <v>0.10327546686554949</v>
      </c>
      <c r="E19" s="2">
        <v>0.13331004643414418</v>
      </c>
      <c r="F19" s="2">
        <v>0.20403035021568253</v>
      </c>
      <c r="G19" s="2">
        <v>0.14337751702996115</v>
      </c>
      <c r="H19" s="2">
        <v>0.9522399523917718</v>
      </c>
    </row>
    <row r="20" ht="14.25" customHeight="1">
      <c r="A20" s="2" t="s">
        <v>23</v>
      </c>
      <c r="B20" s="2">
        <v>0.023788309678881583</v>
      </c>
      <c r="C20" s="2">
        <v>0.009152151958680103</v>
      </c>
      <c r="D20" s="2">
        <v>0.051723149698227645</v>
      </c>
      <c r="E20" s="2">
        <v>0.024305991435245002</v>
      </c>
      <c r="F20" s="2">
        <v>0.02188574708465998</v>
      </c>
      <c r="G20" s="2">
        <v>0.03982560939590106</v>
      </c>
      <c r="H20" s="2">
        <v>2.708138833847801E-5</v>
      </c>
    </row>
    <row r="21" ht="14.25" customHeight="1">
      <c r="A21" s="2" t="s">
        <v>24</v>
      </c>
      <c r="B21" s="2">
        <v>0.03260342930152547</v>
      </c>
      <c r="C21" s="2">
        <v>0.10093141345175051</v>
      </c>
      <c r="D21" s="2">
        <v>0.02074237696566949</v>
      </c>
      <c r="E21" s="2">
        <v>1.0857743219684156E-4</v>
      </c>
      <c r="F21" s="2">
        <v>0.002642140002649704</v>
      </c>
      <c r="G21" s="2">
        <v>0.001362101306190924</v>
      </c>
      <c r="H21" s="2">
        <v>0.004104221400078933</v>
      </c>
    </row>
    <row r="22" ht="14.25" customHeight="1">
      <c r="A22" s="2" t="s">
        <v>25</v>
      </c>
      <c r="B22" s="2">
        <v>0.011661090777003362</v>
      </c>
      <c r="C22" s="2">
        <v>0.015018902377503689</v>
      </c>
      <c r="D22" s="2">
        <v>0.008166654744612364</v>
      </c>
      <c r="E22" s="2">
        <v>1.894220681864357E-4</v>
      </c>
      <c r="F22" s="2">
        <v>0.00620049611572249</v>
      </c>
      <c r="G22" s="2">
        <v>0.0010697657209842624</v>
      </c>
      <c r="H22" s="2">
        <v>3.5736095230447465E-7</v>
      </c>
    </row>
    <row r="23" ht="14.25" customHeight="1">
      <c r="A23" s="2" t="s">
        <v>26</v>
      </c>
      <c r="B23" s="2">
        <v>0.08411985839387247</v>
      </c>
      <c r="C23" s="2">
        <v>0.026223872868392086</v>
      </c>
      <c r="D23" s="2">
        <v>0.05656900150546183</v>
      </c>
      <c r="E23" s="2">
        <v>0.004206287949057408</v>
      </c>
      <c r="F23" s="2">
        <v>8.261484069693757E-4</v>
      </c>
      <c r="G23" s="2">
        <v>4.9559903179865753E-5</v>
      </c>
      <c r="H23" s="2">
        <v>0.004520783695384074</v>
      </c>
    </row>
    <row r="24" ht="14.25" customHeight="1">
      <c r="A24" s="2" t="s">
        <v>27</v>
      </c>
      <c r="B24" s="2">
        <v>0.001773971285698887</v>
      </c>
      <c r="C24" s="2">
        <v>1.3003718384169504E-4</v>
      </c>
      <c r="D24" s="2">
        <v>0.0018775287799295862</v>
      </c>
      <c r="E24" s="2">
        <v>1.1462255841363393E-6</v>
      </c>
      <c r="F24" s="2">
        <v>0.002777588117782217</v>
      </c>
      <c r="G24" s="2">
        <v>1.71440560764182E-7</v>
      </c>
      <c r="H24" s="2">
        <v>1.6162541579803616E-6</v>
      </c>
    </row>
    <row r="25" ht="14.25" customHeight="1">
      <c r="A25" s="2" t="s">
        <v>28</v>
      </c>
      <c r="B25" s="2">
        <v>0.0076341236582569165</v>
      </c>
      <c r="C25" s="2">
        <v>3.798241767423604E-4</v>
      </c>
      <c r="D25" s="2">
        <v>0.0028002685747120872</v>
      </c>
      <c r="E25" s="2">
        <v>7.802371364741003E-7</v>
      </c>
      <c r="F25" s="2">
        <v>0.03551728142412968</v>
      </c>
      <c r="G25" s="2">
        <v>0.025032466838847616</v>
      </c>
      <c r="H25" s="2">
        <v>7.010356671787182E-4</v>
      </c>
    </row>
    <row r="26" ht="14.25" customHeight="1">
      <c r="A26" s="2" t="s">
        <v>29</v>
      </c>
      <c r="B26" s="2">
        <v>0.03808204039135792</v>
      </c>
      <c r="C26" s="2">
        <v>0.0071196011897503315</v>
      </c>
      <c r="D26" s="2">
        <v>0.020579185945098288</v>
      </c>
      <c r="E26" s="2">
        <v>7.67201967986E-4</v>
      </c>
      <c r="F26" s="2">
        <v>0.02748898989856352</v>
      </c>
      <c r="G26" s="2">
        <v>0.020284453518390175</v>
      </c>
      <c r="H26" s="2">
        <v>0.014900743698164966</v>
      </c>
    </row>
    <row r="27" ht="14.25" customHeight="1">
      <c r="A27" s="2" t="s">
        <v>30</v>
      </c>
      <c r="B27" s="2">
        <v>0.046199419156376584</v>
      </c>
      <c r="C27" s="2">
        <v>0.1124093025922709</v>
      </c>
      <c r="D27" s="2">
        <v>0.003977445643628622</v>
      </c>
      <c r="E27" s="2">
        <v>9.445929393434217E-9</v>
      </c>
      <c r="F27" s="2">
        <v>8.409551621301241E-4</v>
      </c>
      <c r="G27" s="2">
        <v>0.0024792011004946355</v>
      </c>
      <c r="H27" s="2">
        <v>0.0016220832055710318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3</v>
      </c>
      <c r="D29" s="2">
        <f t="shared" si="1"/>
        <v>3</v>
      </c>
      <c r="E29" s="2">
        <f t="shared" si="1"/>
        <v>3</v>
      </c>
      <c r="F29" s="2">
        <f t="shared" si="1"/>
        <v>18</v>
      </c>
      <c r="G29" s="2">
        <f t="shared" si="1"/>
        <v>7</v>
      </c>
      <c r="H29" s="2">
        <f t="shared" si="1"/>
        <v>18</v>
      </c>
    </row>
    <row r="30" ht="14.25" customHeight="1">
      <c r="A30" s="5">
        <v>2.0</v>
      </c>
      <c r="B30" s="2">
        <f t="shared" ref="B30:H30" si="2">MATCH(LARGE(B2:B27, 2), B2:B27, 0)</f>
        <v>12</v>
      </c>
      <c r="C30" s="2">
        <f t="shared" si="2"/>
        <v>26</v>
      </c>
      <c r="D30" s="2">
        <f t="shared" si="2"/>
        <v>9</v>
      </c>
      <c r="E30" s="2">
        <f t="shared" si="2"/>
        <v>18</v>
      </c>
      <c r="F30" s="2">
        <f t="shared" si="2"/>
        <v>3</v>
      </c>
      <c r="G30" s="2">
        <f t="shared" si="2"/>
        <v>6</v>
      </c>
      <c r="H30" s="2">
        <f t="shared" si="2"/>
        <v>25</v>
      </c>
    </row>
    <row r="31" ht="14.25" customHeight="1">
      <c r="A31" s="5">
        <v>3.0</v>
      </c>
      <c r="B31" s="2">
        <f t="shared" ref="B31:H31" si="3">MATCH(LARGE(B2:B27, 3), B2:B27, 0)</f>
        <v>10</v>
      </c>
      <c r="C31" s="2">
        <f t="shared" si="3"/>
        <v>20</v>
      </c>
      <c r="D31" s="2">
        <f t="shared" si="3"/>
        <v>10</v>
      </c>
      <c r="E31" s="2">
        <f t="shared" si="3"/>
        <v>9</v>
      </c>
      <c r="F31" s="2">
        <f t="shared" si="3"/>
        <v>1</v>
      </c>
      <c r="G31" s="2">
        <f t="shared" si="3"/>
        <v>18</v>
      </c>
      <c r="H31" s="2">
        <f t="shared" si="3"/>
        <v>14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0.08638678104169582</v>
      </c>
      <c r="C2" s="2">
        <v>0.8278433120794944</v>
      </c>
      <c r="D2" s="2">
        <v>0.034554901521460124</v>
      </c>
      <c r="E2" s="2">
        <v>0.481650338815022</v>
      </c>
      <c r="F2" s="2">
        <v>2.745230227886874E-4</v>
      </c>
      <c r="G2" s="2">
        <v>1.8120788394111438E-6</v>
      </c>
      <c r="H2" s="2">
        <v>0.916052185665337</v>
      </c>
    </row>
    <row r="3" ht="14.25" customHeight="1">
      <c r="A3" s="2" t="s">
        <v>6</v>
      </c>
      <c r="B3" s="2">
        <v>0.0032218940054716066</v>
      </c>
      <c r="C3" s="2">
        <v>6.176509304903632E-5</v>
      </c>
      <c r="D3" s="2">
        <v>0.0013160823478131078</v>
      </c>
      <c r="E3" s="2">
        <v>2.9824181780955817E-4</v>
      </c>
      <c r="F3" s="2">
        <v>2.2786430688866873E-4</v>
      </c>
      <c r="G3" s="2">
        <v>7.82697126909689E-7</v>
      </c>
      <c r="H3" s="2">
        <v>7.226247118459142E-4</v>
      </c>
    </row>
    <row r="4" ht="14.25" customHeight="1">
      <c r="A4" s="2" t="s">
        <v>7</v>
      </c>
      <c r="B4" s="2">
        <v>0.1318948806881521</v>
      </c>
      <c r="C4" s="2">
        <v>0.0027748625338893476</v>
      </c>
      <c r="D4" s="2">
        <v>0.235559005610412</v>
      </c>
      <c r="E4" s="2">
        <v>0.021196546036733543</v>
      </c>
      <c r="F4" s="2">
        <v>0.004841578593060889</v>
      </c>
      <c r="G4" s="2">
        <v>2.2122060689011317E-4</v>
      </c>
      <c r="H4" s="2">
        <v>0.006208311661635467</v>
      </c>
    </row>
    <row r="5" ht="14.25" customHeight="1">
      <c r="A5" s="2" t="s">
        <v>8</v>
      </c>
      <c r="B5" s="2">
        <v>0.007100777355764879</v>
      </c>
      <c r="C5" s="2">
        <v>6.9735672079626315E-6</v>
      </c>
      <c r="D5" s="2">
        <v>0.004132046866914152</v>
      </c>
      <c r="E5" s="2">
        <v>0.23389484439861102</v>
      </c>
      <c r="F5" s="2">
        <v>1.9164928426662278E-4</v>
      </c>
      <c r="G5" s="2">
        <v>2.816816339982405E-7</v>
      </c>
      <c r="H5" s="2">
        <v>0.004750471561042372</v>
      </c>
    </row>
    <row r="6" ht="14.25" customHeight="1">
      <c r="A6" s="2" t="s">
        <v>9</v>
      </c>
      <c r="B6" s="2">
        <v>0.0524794671865035</v>
      </c>
      <c r="C6" s="2">
        <v>0.0011402907021794617</v>
      </c>
      <c r="D6" s="2">
        <v>0.09979876463148685</v>
      </c>
      <c r="E6" s="2">
        <v>0.0041505832995202985</v>
      </c>
      <c r="F6" s="2">
        <v>5.862741363246605E-4</v>
      </c>
      <c r="G6" s="2">
        <v>1.1272718078084695E-4</v>
      </c>
      <c r="H6" s="2">
        <v>0.0017397005451974315</v>
      </c>
    </row>
    <row r="7" ht="14.25" customHeight="1">
      <c r="A7" s="2" t="s">
        <v>10</v>
      </c>
      <c r="B7" s="2">
        <v>0.01840914699441067</v>
      </c>
      <c r="C7" s="2">
        <v>1.161289752294864E-5</v>
      </c>
      <c r="D7" s="2">
        <v>0.020299943145346333</v>
      </c>
      <c r="E7" s="2">
        <v>1.6851129674179154E-6</v>
      </c>
      <c r="F7" s="2">
        <v>0.07851504333308033</v>
      </c>
      <c r="G7" s="2">
        <v>0.0761533446907265</v>
      </c>
      <c r="H7" s="2">
        <v>0.0014144092558037661</v>
      </c>
    </row>
    <row r="8" ht="14.25" customHeight="1">
      <c r="A8" s="2" t="s">
        <v>11</v>
      </c>
      <c r="B8" s="2">
        <v>0.009633195966377952</v>
      </c>
      <c r="C8" s="2">
        <v>0.010003251933661183</v>
      </c>
      <c r="D8" s="2">
        <v>0.026724156104137364</v>
      </c>
      <c r="E8" s="2">
        <v>0.13525095781569973</v>
      </c>
      <c r="F8" s="2">
        <v>0.5744356410189843</v>
      </c>
      <c r="G8" s="2">
        <v>0.7122106631829713</v>
      </c>
      <c r="H8" s="2">
        <v>0.014836528583391205</v>
      </c>
    </row>
    <row r="9" ht="14.25" customHeight="1">
      <c r="A9" s="2" t="s">
        <v>12</v>
      </c>
      <c r="B9" s="2">
        <v>0.07779649036830678</v>
      </c>
      <c r="C9" s="2">
        <v>0.018409353505041554</v>
      </c>
      <c r="D9" s="2">
        <v>0.03965740769490367</v>
      </c>
      <c r="E9" s="2">
        <v>8.600379616993377E-5</v>
      </c>
      <c r="F9" s="2">
        <v>5.105686794479894E-4</v>
      </c>
      <c r="G9" s="2">
        <v>6.500753584947015E-6</v>
      </c>
      <c r="H9" s="2">
        <v>0.004639302946993539</v>
      </c>
    </row>
    <row r="10" ht="14.25" customHeight="1">
      <c r="A10" s="2" t="s">
        <v>13</v>
      </c>
      <c r="B10" s="2">
        <v>0.09412539343645501</v>
      </c>
      <c r="C10" s="2">
        <v>4.862818414120546E-5</v>
      </c>
      <c r="D10" s="2">
        <v>0.13683240101090632</v>
      </c>
      <c r="E10" s="2">
        <v>1.8904326214184823E-5</v>
      </c>
      <c r="F10" s="2">
        <v>0.056205685970412485</v>
      </c>
      <c r="G10" s="2">
        <v>0.008328176824317397</v>
      </c>
      <c r="H10" s="2">
        <v>2.9617574276738983E-4</v>
      </c>
    </row>
    <row r="11" ht="14.25" customHeight="1">
      <c r="A11" s="2" t="s">
        <v>14</v>
      </c>
      <c r="B11" s="2">
        <v>0.07770357337318216</v>
      </c>
      <c r="C11" s="2">
        <v>4.596386360077655E-8</v>
      </c>
      <c r="D11" s="2">
        <v>0.06052343335090882</v>
      </c>
      <c r="E11" s="2">
        <v>6.552876224855881E-4</v>
      </c>
      <c r="F11" s="2">
        <v>0.054259388753932096</v>
      </c>
      <c r="G11" s="2">
        <v>0.04264811658822509</v>
      </c>
      <c r="H11" s="2">
        <v>8.251290109654093E-5</v>
      </c>
    </row>
    <row r="12" ht="14.25" customHeight="1">
      <c r="A12" s="2" t="s">
        <v>15</v>
      </c>
      <c r="B12" s="2">
        <v>0.00803868029868337</v>
      </c>
      <c r="C12" s="2">
        <v>1.0335830125967696E-6</v>
      </c>
      <c r="D12" s="2">
        <v>0.005204653834011919</v>
      </c>
      <c r="E12" s="2">
        <v>9.81792774279554E-10</v>
      </c>
      <c r="F12" s="2">
        <v>1.3801191399538295E-5</v>
      </c>
      <c r="G12" s="2">
        <v>5.300747832042902E-10</v>
      </c>
      <c r="H12" s="2">
        <v>0.001066980966385872</v>
      </c>
    </row>
    <row r="13" ht="14.25" customHeight="1">
      <c r="A13" s="2" t="s">
        <v>16</v>
      </c>
      <c r="B13" s="2">
        <v>0.10639879684141863</v>
      </c>
      <c r="C13" s="2">
        <v>0.013671255202004982</v>
      </c>
      <c r="D13" s="2">
        <v>0.08279188089363743</v>
      </c>
      <c r="E13" s="2">
        <v>1.0199917133764611E-4</v>
      </c>
      <c r="F13" s="2">
        <v>0.008196699743910138</v>
      </c>
      <c r="G13" s="2">
        <v>2.8249859245623826E-4</v>
      </c>
      <c r="H13" s="2">
        <v>0.002142901117320222</v>
      </c>
    </row>
    <row r="14" ht="14.25" customHeight="1">
      <c r="A14" s="2" t="s">
        <v>17</v>
      </c>
      <c r="B14" s="2">
        <v>6.663291996297678E-4</v>
      </c>
      <c r="C14" s="2">
        <v>2.470366136843976E-8</v>
      </c>
      <c r="D14" s="2">
        <v>0.0035224066460530137</v>
      </c>
      <c r="E14" s="2">
        <v>2.199380215549634E-7</v>
      </c>
      <c r="F14" s="2">
        <v>2.0575621104082837E-5</v>
      </c>
      <c r="G14" s="2">
        <v>9.81500174935235E-8</v>
      </c>
      <c r="H14" s="2">
        <v>0.0020014789871637705</v>
      </c>
    </row>
    <row r="15" ht="14.25" customHeight="1">
      <c r="A15" s="2" t="s">
        <v>18</v>
      </c>
      <c r="B15" s="2">
        <v>0.054920522225428384</v>
      </c>
      <c r="C15" s="2">
        <v>1.0126461660707903E-5</v>
      </c>
      <c r="D15" s="2">
        <v>0.07000887476175421</v>
      </c>
      <c r="E15" s="2">
        <v>2.839353509328721E-6</v>
      </c>
      <c r="F15" s="2">
        <v>8.241948156045414E-5</v>
      </c>
      <c r="G15" s="2">
        <v>3.6231178743852075E-9</v>
      </c>
      <c r="H15" s="2">
        <v>0.0038040119977227733</v>
      </c>
    </row>
    <row r="16" ht="14.25" customHeight="1">
      <c r="A16" s="2" t="s">
        <v>19</v>
      </c>
      <c r="B16" s="2">
        <v>5.061063394042645E-4</v>
      </c>
      <c r="C16" s="2">
        <v>8.642315992800842E-7</v>
      </c>
      <c r="D16" s="2">
        <v>0.015049448437594037</v>
      </c>
      <c r="E16" s="2">
        <v>0.029738318542807115</v>
      </c>
      <c r="F16" s="2">
        <v>7.245192545239208E-4</v>
      </c>
      <c r="G16" s="2">
        <v>4.9959536796757395E-5</v>
      </c>
      <c r="H16" s="2">
        <v>0.0058941113434488055</v>
      </c>
    </row>
    <row r="17" ht="14.25" customHeight="1">
      <c r="A17" s="2" t="s">
        <v>20</v>
      </c>
      <c r="B17" s="2">
        <v>0.001396601527568216</v>
      </c>
      <c r="C17" s="2">
        <v>4.864675487423457E-6</v>
      </c>
      <c r="D17" s="2">
        <v>0.004117540836157119</v>
      </c>
      <c r="E17" s="2">
        <v>2.7252459420722385E-5</v>
      </c>
      <c r="F17" s="2">
        <v>0.001431879412361544</v>
      </c>
      <c r="G17" s="2">
        <v>2.1726140081928716E-4</v>
      </c>
      <c r="H17" s="2">
        <v>0.00202955274001785</v>
      </c>
    </row>
    <row r="18" ht="14.25" customHeight="1">
      <c r="A18" s="2" t="s">
        <v>21</v>
      </c>
      <c r="B18" s="2">
        <v>0.04897050377997315</v>
      </c>
      <c r="C18" s="2">
        <v>0.12439776134161917</v>
      </c>
      <c r="D18" s="2">
        <v>0.01413762598036783</v>
      </c>
      <c r="E18" s="2">
        <v>0.09056658501577501</v>
      </c>
      <c r="F18" s="2">
        <v>0.012222184678258448</v>
      </c>
      <c r="G18" s="2">
        <v>0.008252589270618197</v>
      </c>
      <c r="H18" s="2">
        <v>0.021781664878549666</v>
      </c>
    </row>
    <row r="19" ht="14.25" customHeight="1">
      <c r="A19" s="2" t="s">
        <v>22</v>
      </c>
      <c r="B19" s="2">
        <v>0.025625360737256513</v>
      </c>
      <c r="C19" s="2">
        <v>5.379852119258908E-4</v>
      </c>
      <c r="D19" s="2">
        <v>0.02310379817356534</v>
      </c>
      <c r="E19" s="2">
        <v>3.410641929274831E-4</v>
      </c>
      <c r="F19" s="2">
        <v>0.012220495619915539</v>
      </c>
      <c r="G19" s="2">
        <v>3.432968057812976E-4</v>
      </c>
      <c r="H19" s="2">
        <v>0.0014870025712833488</v>
      </c>
    </row>
    <row r="20" ht="14.25" customHeight="1">
      <c r="A20" s="2" t="s">
        <v>23</v>
      </c>
      <c r="B20" s="2">
        <v>0.008941897890202397</v>
      </c>
      <c r="C20" s="2">
        <v>8.831192886901984E-7</v>
      </c>
      <c r="D20" s="2">
        <v>0.03945758169129476</v>
      </c>
      <c r="E20" s="2">
        <v>9.511456374638806E-4</v>
      </c>
      <c r="F20" s="2">
        <v>0.015389915429932446</v>
      </c>
      <c r="G20" s="2">
        <v>0.02417015425195738</v>
      </c>
      <c r="H20" s="2">
        <v>2.5928806082451956E-4</v>
      </c>
    </row>
    <row r="21" ht="14.25" customHeight="1">
      <c r="A21" s="2" t="s">
        <v>24</v>
      </c>
      <c r="B21" s="2">
        <v>0.019921353487206268</v>
      </c>
      <c r="C21" s="2">
        <v>2.056136269366311E-8</v>
      </c>
      <c r="D21" s="2">
        <v>0.002065540242398356</v>
      </c>
      <c r="E21" s="2">
        <v>5.76548630302151E-7</v>
      </c>
      <c r="F21" s="2">
        <v>0.03172636567898621</v>
      </c>
      <c r="G21" s="2">
        <v>0.007297084449739562</v>
      </c>
      <c r="H21" s="2">
        <v>5.038446464374283E-4</v>
      </c>
    </row>
    <row r="22" ht="14.25" customHeight="1">
      <c r="A22" s="2" t="s">
        <v>25</v>
      </c>
      <c r="B22" s="2">
        <v>0.08266841587677771</v>
      </c>
      <c r="C22" s="2">
        <v>0.0010737187148358034</v>
      </c>
      <c r="D22" s="2">
        <v>0.01859916856673749</v>
      </c>
      <c r="E22" s="2">
        <v>0.0010599568142276646</v>
      </c>
      <c r="F22" s="2">
        <v>8.33245800976482E-5</v>
      </c>
      <c r="G22" s="2">
        <v>6.547011756596878E-8</v>
      </c>
      <c r="H22" s="2">
        <v>0.0028825028073448094</v>
      </c>
    </row>
    <row r="23" ht="14.25" customHeight="1">
      <c r="A23" s="2" t="s">
        <v>26</v>
      </c>
      <c r="B23" s="2">
        <v>0.024876525067187717</v>
      </c>
      <c r="C23" s="2">
        <v>1.5310164477219794E-9</v>
      </c>
      <c r="D23" s="2">
        <v>0.026568443292660504</v>
      </c>
      <c r="E23" s="2">
        <v>1.171243177253031E-6</v>
      </c>
      <c r="F23" s="2">
        <v>0.005244310139947843</v>
      </c>
      <c r="G23" s="2">
        <v>3.727575525832583E-5</v>
      </c>
      <c r="H23" s="2">
        <v>3.171272256072363E-7</v>
      </c>
    </row>
    <row r="24" ht="14.25" customHeight="1">
      <c r="A24" s="2" t="s">
        <v>27</v>
      </c>
      <c r="B24" s="2">
        <v>0.007526524445797257</v>
      </c>
      <c r="C24" s="2">
        <v>1.5260779252201568E-7</v>
      </c>
      <c r="D24" s="2">
        <v>0.0028914400899751063</v>
      </c>
      <c r="E24" s="2">
        <v>5.047435200879709E-8</v>
      </c>
      <c r="F24" s="2">
        <v>5.6515635425594185E-5</v>
      </c>
      <c r="G24" s="2">
        <v>2.284389082890701E-8</v>
      </c>
      <c r="H24" s="2">
        <v>8.227250876024595E-4</v>
      </c>
    </row>
    <row r="25" ht="14.25" customHeight="1">
      <c r="A25" s="2" t="s">
        <v>28</v>
      </c>
      <c r="B25" s="2">
        <v>0.018631868436744352</v>
      </c>
      <c r="C25" s="2">
        <v>3.057918957523514E-7</v>
      </c>
      <c r="D25" s="2">
        <v>0.00725315086737055</v>
      </c>
      <c r="E25" s="2">
        <v>2.8235523292942607E-6</v>
      </c>
      <c r="F25" s="2">
        <v>7.44617290996425E-5</v>
      </c>
      <c r="G25" s="2">
        <v>3.2990118011940475E-8</v>
      </c>
      <c r="H25" s="2">
        <v>0.0013778322885499394</v>
      </c>
    </row>
    <row r="26" ht="14.25" customHeight="1">
      <c r="A26" s="2" t="s">
        <v>29</v>
      </c>
      <c r="B26" s="2">
        <v>0.016385422542763248</v>
      </c>
      <c r="C26" s="2">
        <v>1.403946940234014E-8</v>
      </c>
      <c r="D26" s="2">
        <v>0.008923348718724355</v>
      </c>
      <c r="E26" s="2">
        <v>2.321296572562689E-6</v>
      </c>
      <c r="F26" s="2">
        <v>0.1408064194181255</v>
      </c>
      <c r="G26" s="2">
        <v>0.11962757706957443</v>
      </c>
      <c r="H26" s="2">
        <v>2.6593577336277832E-5</v>
      </c>
    </row>
    <row r="27" ht="14.25" customHeight="1">
      <c r="A27" s="2" t="s">
        <v>30</v>
      </c>
      <c r="B27" s="2">
        <v>0.015773485730867717</v>
      </c>
      <c r="C27" s="2">
        <v>9.528857279399842E-7</v>
      </c>
      <c r="D27" s="2">
        <v>0.01690694888543476</v>
      </c>
      <c r="E27" s="2">
        <v>3.3073389942195577E-7</v>
      </c>
      <c r="F27" s="2">
        <v>0.0016579298908835879</v>
      </c>
      <c r="G27" s="2">
        <v>3.848757361941679E-5</v>
      </c>
      <c r="H27" s="2">
        <v>0.0031770085332984144</v>
      </c>
    </row>
    <row r="28" ht="14.25" customHeight="1"/>
    <row r="29" ht="14.25" customHeight="1">
      <c r="A29" s="7">
        <v>1.0</v>
      </c>
      <c r="B29" s="2">
        <f t="shared" ref="B29:H29" si="1">MATCH(LARGE(B2:B27, 1), B2:B27, 0)</f>
        <v>3</v>
      </c>
      <c r="C29" s="2">
        <f t="shared" si="1"/>
        <v>1</v>
      </c>
      <c r="D29" s="2">
        <f t="shared" si="1"/>
        <v>3</v>
      </c>
      <c r="E29" s="2">
        <f t="shared" si="1"/>
        <v>1</v>
      </c>
      <c r="F29" s="2">
        <f t="shared" si="1"/>
        <v>7</v>
      </c>
      <c r="G29" s="2">
        <f t="shared" si="1"/>
        <v>7</v>
      </c>
      <c r="H29" s="2">
        <f t="shared" si="1"/>
        <v>1</v>
      </c>
    </row>
    <row r="30" ht="14.25" customHeight="1">
      <c r="A30" s="7">
        <v>2.0</v>
      </c>
      <c r="B30" s="2">
        <f t="shared" ref="B30:H30" si="2">MATCH(LARGE(B2:B27, 2), B2:B27, 0)</f>
        <v>12</v>
      </c>
      <c r="C30" s="2">
        <f t="shared" si="2"/>
        <v>17</v>
      </c>
      <c r="D30" s="2">
        <f t="shared" si="2"/>
        <v>9</v>
      </c>
      <c r="E30" s="2">
        <f t="shared" si="2"/>
        <v>4</v>
      </c>
      <c r="F30" s="2">
        <f t="shared" si="2"/>
        <v>25</v>
      </c>
      <c r="G30" s="2">
        <f t="shared" si="2"/>
        <v>25</v>
      </c>
      <c r="H30" s="2">
        <f t="shared" si="2"/>
        <v>17</v>
      </c>
    </row>
    <row r="31" ht="14.25" customHeight="1">
      <c r="A31" s="7">
        <v>3.0</v>
      </c>
      <c r="B31" s="2">
        <f t="shared" ref="B31:H31" si="3">MATCH(LARGE(B2:B27, 3), B2:B27, 0)</f>
        <v>9</v>
      </c>
      <c r="C31" s="2">
        <f t="shared" si="3"/>
        <v>8</v>
      </c>
      <c r="D31" s="2">
        <f t="shared" si="3"/>
        <v>5</v>
      </c>
      <c r="E31" s="2">
        <f t="shared" si="3"/>
        <v>7</v>
      </c>
      <c r="F31" s="2">
        <f t="shared" si="3"/>
        <v>6</v>
      </c>
      <c r="G31" s="2">
        <f t="shared" si="3"/>
        <v>6</v>
      </c>
      <c r="H31" s="2">
        <f t="shared" si="3"/>
        <v>7</v>
      </c>
    </row>
    <row r="32" ht="14.25" customHeight="1"/>
    <row r="33" ht="14.25" customHeight="1">
      <c r="B33" s="8" t="s">
        <v>40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0.005548655526945367</v>
      </c>
      <c r="C2" s="2">
        <v>0.026194702736878146</v>
      </c>
      <c r="D2" s="2">
        <v>0.004109471120044302</v>
      </c>
      <c r="E2" s="2">
        <v>0.018489403417803855</v>
      </c>
      <c r="F2" s="2">
        <v>0.056863000106397735</v>
      </c>
      <c r="G2" s="2">
        <v>1.4032771533780387E-4</v>
      </c>
      <c r="H2" s="2">
        <v>0.002517061134771045</v>
      </c>
    </row>
    <row r="3" ht="14.25" customHeight="1">
      <c r="A3" s="2" t="s">
        <v>6</v>
      </c>
      <c r="B3" s="2">
        <v>0.0027854811734869143</v>
      </c>
      <c r="C3" s="2">
        <v>0.0014722994866512332</v>
      </c>
      <c r="D3" s="2">
        <v>0.005108073774651226</v>
      </c>
      <c r="E3" s="2">
        <v>0.006962307868611023</v>
      </c>
      <c r="F3" s="2">
        <v>0.018376847235512903</v>
      </c>
      <c r="G3" s="2">
        <v>7.169142162405511E-4</v>
      </c>
      <c r="H3" s="2">
        <v>1.7162519053380413E-4</v>
      </c>
    </row>
    <row r="4" ht="14.25" customHeight="1">
      <c r="A4" s="2" t="s">
        <v>7</v>
      </c>
      <c r="B4" s="2">
        <v>0.11227126902279755</v>
      </c>
      <c r="C4" s="2">
        <v>0.011281397917220678</v>
      </c>
      <c r="D4" s="2">
        <v>0.08059718523119556</v>
      </c>
      <c r="E4" s="2">
        <v>0.00289925888811334</v>
      </c>
      <c r="F4" s="2">
        <v>0.09563383834638114</v>
      </c>
      <c r="G4" s="2">
        <v>0.013842619423462607</v>
      </c>
      <c r="H4" s="2">
        <v>1.1806290140534789E-4</v>
      </c>
    </row>
    <row r="5" ht="14.25" customHeight="1">
      <c r="A5" s="2" t="s">
        <v>8</v>
      </c>
      <c r="B5" s="2">
        <v>0.00244817318477241</v>
      </c>
      <c r="C5" s="2">
        <v>0.05363779487864425</v>
      </c>
      <c r="D5" s="2">
        <v>0.003505069102728105</v>
      </c>
      <c r="E5" s="2">
        <v>0.0016918643086787804</v>
      </c>
      <c r="F5" s="2">
        <v>0.023555680488334788</v>
      </c>
      <c r="G5" s="2">
        <v>1.7453911708840975E-5</v>
      </c>
      <c r="H5" s="2">
        <v>3.8339537752540625E-4</v>
      </c>
    </row>
    <row r="6" ht="14.25" customHeight="1">
      <c r="A6" s="2" t="s">
        <v>9</v>
      </c>
      <c r="B6" s="2">
        <v>0.04508801184420008</v>
      </c>
      <c r="C6" s="2">
        <v>0.006667619325654132</v>
      </c>
      <c r="D6" s="2">
        <v>0.13208810198711946</v>
      </c>
      <c r="E6" s="2">
        <v>1.9548459666350634E-6</v>
      </c>
      <c r="F6" s="2">
        <v>0.14339378548512136</v>
      </c>
      <c r="G6" s="2">
        <v>0.014432908799254896</v>
      </c>
      <c r="H6" s="2">
        <v>5.185341136289857E-4</v>
      </c>
    </row>
    <row r="7" ht="14.25" customHeight="1">
      <c r="A7" s="2" t="s">
        <v>10</v>
      </c>
      <c r="B7" s="2">
        <v>0.02139713722669209</v>
      </c>
      <c r="C7" s="2">
        <v>0.002577932827780464</v>
      </c>
      <c r="D7" s="2">
        <v>0.014661393907272214</v>
      </c>
      <c r="E7" s="2">
        <v>4.030619887983375E-6</v>
      </c>
      <c r="F7" s="2">
        <v>0.13003689223714734</v>
      </c>
      <c r="G7" s="2">
        <v>0.003271043560446627</v>
      </c>
      <c r="H7" s="2">
        <v>0.0019032340464549269</v>
      </c>
    </row>
    <row r="8" ht="14.25" customHeight="1">
      <c r="A8" s="2" t="s">
        <v>11</v>
      </c>
      <c r="B8" s="2">
        <v>0.015784288671178124</v>
      </c>
      <c r="C8" s="2">
        <v>0.09337969809421338</v>
      </c>
      <c r="D8" s="2">
        <v>0.04468225670037403</v>
      </c>
      <c r="E8" s="2">
        <v>0.21441394903997846</v>
      </c>
      <c r="F8" s="2">
        <v>0.03225717344696491</v>
      </c>
      <c r="G8" s="2">
        <v>0.3227637115761998</v>
      </c>
      <c r="H8" s="2">
        <v>0.003467482497159082</v>
      </c>
    </row>
    <row r="9" ht="14.25" customHeight="1">
      <c r="A9" s="2" t="s">
        <v>12</v>
      </c>
      <c r="B9" s="2">
        <v>0.014629887882620094</v>
      </c>
      <c r="C9" s="2">
        <v>0.0074176895192074556</v>
      </c>
      <c r="D9" s="2">
        <v>0.010972301934445264</v>
      </c>
      <c r="E9" s="2">
        <v>0.02178959620240985</v>
      </c>
      <c r="F9" s="2">
        <v>0.05617642216603095</v>
      </c>
      <c r="G9" s="2">
        <v>0.014652589050559202</v>
      </c>
      <c r="H9" s="2">
        <v>5.002408399825352E-4</v>
      </c>
    </row>
    <row r="10" ht="14.25" customHeight="1">
      <c r="A10" s="2" t="s">
        <v>13</v>
      </c>
      <c r="B10" s="2">
        <v>0.22463529023031395</v>
      </c>
      <c r="C10" s="2">
        <v>0.027700183759134234</v>
      </c>
      <c r="D10" s="2">
        <v>0.06281564087519959</v>
      </c>
      <c r="E10" s="2">
        <v>4.961939607901867E-7</v>
      </c>
      <c r="F10" s="2">
        <v>0.04717510711046581</v>
      </c>
      <c r="G10" s="2">
        <v>3.5627013978680686E-4</v>
      </c>
      <c r="H10" s="2">
        <v>8.104771270835594E-5</v>
      </c>
    </row>
    <row r="11" ht="14.25" customHeight="1">
      <c r="A11" s="2" t="s">
        <v>14</v>
      </c>
      <c r="B11" s="2">
        <v>0.24179374400215844</v>
      </c>
      <c r="C11" s="2">
        <v>0.3423638829825601</v>
      </c>
      <c r="D11" s="2">
        <v>0.14528057270508726</v>
      </c>
      <c r="E11" s="2">
        <v>2.3109825181737457E-4</v>
      </c>
      <c r="F11" s="2">
        <v>0.007865570184707753</v>
      </c>
      <c r="G11" s="2">
        <v>5.6991790810338265E-5</v>
      </c>
      <c r="H11" s="2">
        <v>0.004893774132891174</v>
      </c>
    </row>
    <row r="12" ht="14.25" customHeight="1">
      <c r="A12" s="2" t="s">
        <v>15</v>
      </c>
      <c r="B12" s="2">
        <v>0.0011474789343386268</v>
      </c>
      <c r="C12" s="2">
        <v>6.790811533887384E-5</v>
      </c>
      <c r="D12" s="2">
        <v>1.1243190464069743E-4</v>
      </c>
      <c r="E12" s="2">
        <v>5.664531225990953E-11</v>
      </c>
      <c r="F12" s="2">
        <v>0.0010919466217111631</v>
      </c>
      <c r="G12" s="2">
        <v>8.221516819031837E-4</v>
      </c>
      <c r="H12" s="2">
        <v>2.3693585385697372E-7</v>
      </c>
    </row>
    <row r="13" ht="14.25" customHeight="1">
      <c r="A13" s="2" t="s">
        <v>16</v>
      </c>
      <c r="B13" s="2">
        <v>0.06659628238218526</v>
      </c>
      <c r="C13" s="2">
        <v>0.0034944148807691516</v>
      </c>
      <c r="D13" s="2">
        <v>0.014981361753658955</v>
      </c>
      <c r="E13" s="2">
        <v>1.4324630366128237E-9</v>
      </c>
      <c r="F13" s="2">
        <v>0.0764122939935128</v>
      </c>
      <c r="G13" s="2">
        <v>0.0028146491485364863</v>
      </c>
      <c r="H13" s="2">
        <v>5.745119100507636E-4</v>
      </c>
    </row>
    <row r="14" ht="14.25" customHeight="1">
      <c r="A14" s="2" t="s">
        <v>17</v>
      </c>
      <c r="B14" s="2">
        <v>5.530833626660107E-4</v>
      </c>
      <c r="C14" s="2">
        <v>3.0115634097033586E-4</v>
      </c>
      <c r="D14" s="2">
        <v>3.4328514523507615E-5</v>
      </c>
      <c r="E14" s="2">
        <v>1.4227194571152706E-11</v>
      </c>
      <c r="F14" s="2">
        <v>0.0012585057958538772</v>
      </c>
      <c r="G14" s="2">
        <v>5.1650995258649416E-11</v>
      </c>
      <c r="H14" s="2">
        <v>1.5721071879692655E-7</v>
      </c>
    </row>
    <row r="15" ht="14.25" customHeight="1">
      <c r="A15" s="2" t="s">
        <v>18</v>
      </c>
      <c r="B15" s="2">
        <v>0.04678127832351796</v>
      </c>
      <c r="C15" s="2">
        <v>0.02545228903284856</v>
      </c>
      <c r="D15" s="2">
        <v>0.012674096358996694</v>
      </c>
      <c r="E15" s="2">
        <v>0.017708939660903148</v>
      </c>
      <c r="F15" s="2">
        <v>0.009345904759953795</v>
      </c>
      <c r="G15" s="2">
        <v>5.8063535341733735E-5</v>
      </c>
      <c r="H15" s="2">
        <v>0.0012514677382768503</v>
      </c>
    </row>
    <row r="16" ht="14.25" customHeight="1">
      <c r="A16" s="2" t="s">
        <v>19</v>
      </c>
      <c r="B16" s="2">
        <v>0.009776912729042428</v>
      </c>
      <c r="C16" s="2">
        <v>0.1388950364314951</v>
      </c>
      <c r="D16" s="2">
        <v>0.002202867473842692</v>
      </c>
      <c r="E16" s="2">
        <v>2.493041579596983E-5</v>
      </c>
      <c r="F16" s="2">
        <v>5.428908478983598E-4</v>
      </c>
      <c r="G16" s="2">
        <v>0.0011364109442616504</v>
      </c>
      <c r="H16" s="2">
        <v>1.2908163978126158E-5</v>
      </c>
    </row>
    <row r="17" ht="14.25" customHeight="1">
      <c r="A17" s="2" t="s">
        <v>20</v>
      </c>
      <c r="B17" s="2">
        <v>0.002327258811844028</v>
      </c>
      <c r="C17" s="2">
        <v>0.054834228326220556</v>
      </c>
      <c r="D17" s="2">
        <v>0.0023298974093279414</v>
      </c>
      <c r="E17" s="2">
        <v>2.4190457301743863E-5</v>
      </c>
      <c r="F17" s="2">
        <v>0.011182349546326313</v>
      </c>
      <c r="G17" s="2">
        <v>0.1922252405501807</v>
      </c>
      <c r="H17" s="2">
        <v>3.1438111265286174E-6</v>
      </c>
    </row>
    <row r="18" ht="14.25" customHeight="1">
      <c r="A18" s="2" t="s">
        <v>21</v>
      </c>
      <c r="B18" s="2">
        <v>0.004999790425063111</v>
      </c>
      <c r="C18" s="2">
        <v>0.12223440172310802</v>
      </c>
      <c r="D18" s="2">
        <v>0.009531501492733694</v>
      </c>
      <c r="E18" s="2">
        <v>0.008985431895517834</v>
      </c>
      <c r="F18" s="2">
        <v>0.009468846037652242</v>
      </c>
      <c r="G18" s="2">
        <v>0.011027359620805106</v>
      </c>
      <c r="H18" s="2">
        <v>0.0013502499060910472</v>
      </c>
    </row>
    <row r="19" ht="14.25" customHeight="1">
      <c r="A19" s="2" t="s">
        <v>22</v>
      </c>
      <c r="B19" s="2">
        <v>0.025463937451907746</v>
      </c>
      <c r="C19" s="2">
        <v>2.9182992267357173E-4</v>
      </c>
      <c r="D19" s="2">
        <v>0.007710716354003468</v>
      </c>
      <c r="E19" s="2">
        <v>6.249642484831991E-5</v>
      </c>
      <c r="F19" s="2">
        <v>0.02151282766819274</v>
      </c>
      <c r="G19" s="2">
        <v>7.057496212428143E-6</v>
      </c>
      <c r="H19" s="2">
        <v>1.537938331592579E-5</v>
      </c>
    </row>
    <row r="20" ht="14.25" customHeight="1">
      <c r="A20" s="2" t="s">
        <v>23</v>
      </c>
      <c r="B20" s="2">
        <v>0.030528898038513337</v>
      </c>
      <c r="C20" s="2">
        <v>0.025830244460667017</v>
      </c>
      <c r="D20" s="2">
        <v>0.27758457146895427</v>
      </c>
      <c r="E20" s="2">
        <v>0.6607119297144727</v>
      </c>
      <c r="F20" s="2">
        <v>0.10555084056035319</v>
      </c>
      <c r="G20" s="2">
        <v>0.4191508954742901</v>
      </c>
      <c r="H20" s="2">
        <v>0.9818248929152092</v>
      </c>
    </row>
    <row r="21" ht="14.25" customHeight="1">
      <c r="A21" s="2" t="s">
        <v>24</v>
      </c>
      <c r="B21" s="2">
        <v>0.0339890065525348</v>
      </c>
      <c r="C21" s="2">
        <v>0.004324125373924895</v>
      </c>
      <c r="D21" s="2">
        <v>0.057920628437174555</v>
      </c>
      <c r="E21" s="2">
        <v>0.028445582329825705</v>
      </c>
      <c r="F21" s="2">
        <v>6.311459538373962E-4</v>
      </c>
      <c r="G21" s="2">
        <v>0.0012778206532890234</v>
      </c>
      <c r="H21" s="2">
        <v>7.676600577114981E-5</v>
      </c>
    </row>
    <row r="22" ht="14.25" customHeight="1">
      <c r="A22" s="2" t="s">
        <v>25</v>
      </c>
      <c r="B22" s="2">
        <v>0.014675739342540814</v>
      </c>
      <c r="C22" s="2">
        <v>0.0025948435054942817</v>
      </c>
      <c r="D22" s="2">
        <v>0.00366360110768705</v>
      </c>
      <c r="E22" s="2">
        <v>3.394065952956501E-11</v>
      </c>
      <c r="F22" s="2">
        <v>0.004040302030081754</v>
      </c>
      <c r="G22" s="2">
        <v>3.384125225528661E-5</v>
      </c>
      <c r="H22" s="2">
        <v>1.341338358210925E-7</v>
      </c>
    </row>
    <row r="23" ht="14.25" customHeight="1">
      <c r="A23" s="2" t="s">
        <v>26</v>
      </c>
      <c r="B23" s="2">
        <v>0.02110242057145418</v>
      </c>
      <c r="C23" s="2">
        <v>9.989266093279288E-4</v>
      </c>
      <c r="D23" s="2">
        <v>0.01239012254459073</v>
      </c>
      <c r="E23" s="2">
        <v>4.0044668355132676E-7</v>
      </c>
      <c r="F23" s="2">
        <v>5.088572736168916E-4</v>
      </c>
      <c r="G23" s="2">
        <v>3.2363004253256226E-7</v>
      </c>
      <c r="H23" s="2">
        <v>2.202110685752145E-6</v>
      </c>
    </row>
    <row r="24" ht="14.25" customHeight="1">
      <c r="A24" s="2" t="s">
        <v>27</v>
      </c>
      <c r="B24" s="2">
        <v>9.434723058651191E-4</v>
      </c>
      <c r="C24" s="2">
        <v>3.383439160857593E-4</v>
      </c>
      <c r="D24" s="2">
        <v>0.0010230076833696404</v>
      </c>
      <c r="E24" s="2">
        <v>2.8876985091620165E-8</v>
      </c>
      <c r="F24" s="2">
        <v>0.03669764012761458</v>
      </c>
      <c r="G24" s="2">
        <v>9.481958417757377E-7</v>
      </c>
      <c r="H24" s="2">
        <v>4.903277743893328E-7</v>
      </c>
    </row>
    <row r="25" ht="14.25" customHeight="1">
      <c r="A25" s="2" t="s">
        <v>28</v>
      </c>
      <c r="B25" s="2">
        <v>0.009621187846641987</v>
      </c>
      <c r="C25" s="2">
        <v>3.358018016058395E-4</v>
      </c>
      <c r="D25" s="2">
        <v>9.60672458901257E-4</v>
      </c>
      <c r="E25" s="2">
        <v>2.942371083578515E-6</v>
      </c>
      <c r="F25" s="2">
        <v>0.027137224638046076</v>
      </c>
      <c r="G25" s="2">
        <v>2.1704936051454387E-5</v>
      </c>
      <c r="H25" s="2">
        <v>2.2893685689482906E-6</v>
      </c>
    </row>
    <row r="26" ht="14.25" customHeight="1">
      <c r="A26" s="2" t="s">
        <v>29</v>
      </c>
      <c r="B26" s="2">
        <v>0.016614753898466006</v>
      </c>
      <c r="C26" s="2">
        <v>0.006368304287752833</v>
      </c>
      <c r="D26" s="2">
        <v>0.06380268835582684</v>
      </c>
      <c r="E26" s="2">
        <v>0.01698100691552462</v>
      </c>
      <c r="F26" s="2">
        <v>0.07308099585864292</v>
      </c>
      <c r="G26" s="2">
        <v>3.249711649037679E-4</v>
      </c>
      <c r="H26" s="2">
        <v>1.6892806665028743E-5</v>
      </c>
    </row>
    <row r="27" ht="14.25" customHeight="1">
      <c r="A27" s="2" t="s">
        <v>30</v>
      </c>
      <c r="B27" s="2">
        <v>0.028496567199666364</v>
      </c>
      <c r="C27" s="2">
        <v>0.04094494917615066</v>
      </c>
      <c r="D27" s="2">
        <v>0.029257417061118455</v>
      </c>
      <c r="E27" s="2">
        <v>5.681753794696723E-4</v>
      </c>
      <c r="F27" s="2">
        <v>0.01020315612228438</v>
      </c>
      <c r="G27" s="2">
        <v>8.477616126381755E-4</v>
      </c>
      <c r="H27" s="2">
        <v>3.138259923569508E-4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10</v>
      </c>
      <c r="C29" s="2">
        <f t="shared" si="1"/>
        <v>10</v>
      </c>
      <c r="D29" s="2">
        <f t="shared" si="1"/>
        <v>19</v>
      </c>
      <c r="E29" s="2">
        <f t="shared" si="1"/>
        <v>19</v>
      </c>
      <c r="F29" s="2">
        <f t="shared" si="1"/>
        <v>5</v>
      </c>
      <c r="G29" s="2">
        <f t="shared" si="1"/>
        <v>19</v>
      </c>
      <c r="H29" s="2">
        <f t="shared" si="1"/>
        <v>19</v>
      </c>
    </row>
    <row r="30" ht="14.25" customHeight="1">
      <c r="A30" s="5">
        <v>2.0</v>
      </c>
      <c r="B30" s="2">
        <f t="shared" ref="B30:H30" si="2">MATCH(LARGE(B2:B27, 2), B2:B27, 0)</f>
        <v>9</v>
      </c>
      <c r="C30" s="2">
        <f t="shared" si="2"/>
        <v>15</v>
      </c>
      <c r="D30" s="2">
        <f t="shared" si="2"/>
        <v>10</v>
      </c>
      <c r="E30" s="2">
        <f t="shared" si="2"/>
        <v>7</v>
      </c>
      <c r="F30" s="2">
        <f t="shared" si="2"/>
        <v>6</v>
      </c>
      <c r="G30" s="2">
        <f t="shared" si="2"/>
        <v>7</v>
      </c>
      <c r="H30" s="2">
        <f t="shared" si="2"/>
        <v>10</v>
      </c>
    </row>
    <row r="31" ht="14.25" customHeight="1">
      <c r="A31" s="5">
        <v>3.0</v>
      </c>
      <c r="B31" s="2">
        <f t="shared" ref="B31:H31" si="3">MATCH(LARGE(B2:B27, 3), B2:B27, 0)</f>
        <v>3</v>
      </c>
      <c r="C31" s="2">
        <f t="shared" si="3"/>
        <v>17</v>
      </c>
      <c r="D31" s="2">
        <f t="shared" si="3"/>
        <v>5</v>
      </c>
      <c r="E31" s="2">
        <f t="shared" si="3"/>
        <v>20</v>
      </c>
      <c r="F31" s="2">
        <f t="shared" si="3"/>
        <v>19</v>
      </c>
      <c r="G31" s="2">
        <f t="shared" si="3"/>
        <v>16</v>
      </c>
      <c r="H31" s="2">
        <f t="shared" si="3"/>
        <v>7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0.03533343996388491</v>
      </c>
      <c r="C2" s="2">
        <v>0.2890112686999297</v>
      </c>
      <c r="D2" s="2">
        <v>0.0027604005834367244</v>
      </c>
      <c r="E2" s="2">
        <v>4.7978686187315905E-6</v>
      </c>
      <c r="F2" s="2">
        <v>0.022290378546900306</v>
      </c>
      <c r="G2" s="2">
        <v>0.007817632653666145</v>
      </c>
      <c r="H2" s="2">
        <v>0.0012969945509215886</v>
      </c>
    </row>
    <row r="3" ht="14.25" customHeight="1">
      <c r="A3" s="2" t="s">
        <v>6</v>
      </c>
      <c r="B3" s="2">
        <v>0.0015219445132970578</v>
      </c>
      <c r="C3" s="2">
        <v>0.0021893586520923473</v>
      </c>
      <c r="D3" s="2">
        <v>0.0017410961622469283</v>
      </c>
      <c r="E3" s="2">
        <v>1.57160230924651E-4</v>
      </c>
      <c r="F3" s="2">
        <v>0.04039511085267194</v>
      </c>
      <c r="G3" s="2">
        <v>0.006382846721989217</v>
      </c>
      <c r="H3" s="2">
        <v>3.77525050646857E-5</v>
      </c>
    </row>
    <row r="4" ht="14.25" customHeight="1">
      <c r="A4" s="2" t="s">
        <v>7</v>
      </c>
      <c r="B4" s="2">
        <v>0.054320551037866004</v>
      </c>
      <c r="C4" s="2">
        <v>0.0847266668416907</v>
      </c>
      <c r="D4" s="2">
        <v>0.1521649984701071</v>
      </c>
      <c r="E4" s="2">
        <v>0.024025188189532424</v>
      </c>
      <c r="F4" s="2">
        <v>0.21976859761819276</v>
      </c>
      <c r="G4" s="2">
        <v>0.20306395673650032</v>
      </c>
      <c r="H4" s="2">
        <v>2.4709476527767587E-4</v>
      </c>
    </row>
    <row r="5" ht="14.25" customHeight="1">
      <c r="A5" s="2" t="s">
        <v>8</v>
      </c>
      <c r="B5" s="2">
        <v>0.0038847748152685806</v>
      </c>
      <c r="C5" s="2">
        <v>0.016767646055709868</v>
      </c>
      <c r="D5" s="2">
        <v>0.0010863271777642087</v>
      </c>
      <c r="E5" s="2">
        <v>1.0014033671133962E-6</v>
      </c>
      <c r="F5" s="2">
        <v>0.005894347088930433</v>
      </c>
      <c r="G5" s="2">
        <v>1.0314600716990763E-5</v>
      </c>
      <c r="H5" s="2">
        <v>5.629598376069401E-5</v>
      </c>
    </row>
    <row r="6" ht="14.25" customHeight="1">
      <c r="A6" s="2" t="s">
        <v>9</v>
      </c>
      <c r="B6" s="2">
        <v>0.05949930243502119</v>
      </c>
      <c r="C6" s="2">
        <v>0.011764903972289176</v>
      </c>
      <c r="D6" s="2">
        <v>0.24324575998810663</v>
      </c>
      <c r="E6" s="2">
        <v>0.4205522583400615</v>
      </c>
      <c r="F6" s="2">
        <v>0.07095719374602444</v>
      </c>
      <c r="G6" s="2">
        <v>0.2520085513622083</v>
      </c>
      <c r="H6" s="2">
        <v>0.002391732990747531</v>
      </c>
    </row>
    <row r="7" ht="14.25" customHeight="1">
      <c r="A7" s="2" t="s">
        <v>10</v>
      </c>
      <c r="B7" s="2">
        <v>0.09564169271810291</v>
      </c>
      <c r="C7" s="2">
        <v>0.11789977015772214</v>
      </c>
      <c r="D7" s="2">
        <v>0.020000562154261086</v>
      </c>
      <c r="E7" s="2">
        <v>0.030359364936829173</v>
      </c>
      <c r="F7" s="2">
        <v>0.17144532256101877</v>
      </c>
      <c r="G7" s="2">
        <v>0.1787801178013178</v>
      </c>
      <c r="H7" s="2">
        <v>0.007926381909267912</v>
      </c>
    </row>
    <row r="8" ht="14.25" customHeight="1">
      <c r="A8" s="2" t="s">
        <v>11</v>
      </c>
      <c r="B8" s="2">
        <v>0.021875586089057226</v>
      </c>
      <c r="C8" s="2">
        <v>0.0259703938907478</v>
      </c>
      <c r="D8" s="2">
        <v>0.006689595619536704</v>
      </c>
      <c r="E8" s="2">
        <v>0.013633119467809658</v>
      </c>
      <c r="F8" s="2">
        <v>0.013939186105229267</v>
      </c>
      <c r="G8" s="2">
        <v>0.007711343681978632</v>
      </c>
      <c r="H8" s="2">
        <v>0.0010793039690455055</v>
      </c>
    </row>
    <row r="9" ht="14.25" customHeight="1">
      <c r="A9" s="2" t="s">
        <v>12</v>
      </c>
      <c r="B9" s="2">
        <v>0.05485719710510845</v>
      </c>
      <c r="C9" s="2">
        <v>0.1765143441230369</v>
      </c>
      <c r="D9" s="2">
        <v>0.029130710009485482</v>
      </c>
      <c r="E9" s="2">
        <v>0.02845370829855929</v>
      </c>
      <c r="F9" s="2">
        <v>0.0702698950952551</v>
      </c>
      <c r="G9" s="2">
        <v>0.010361559514406603</v>
      </c>
      <c r="H9" s="2">
        <v>0.0036334931693278115</v>
      </c>
    </row>
    <row r="10" ht="14.25" customHeight="1">
      <c r="A10" s="2" t="s">
        <v>13</v>
      </c>
      <c r="B10" s="2">
        <v>0.2696300200497111</v>
      </c>
      <c r="C10" s="2">
        <v>0.014943009648292597</v>
      </c>
      <c r="D10" s="2">
        <v>0.13396401869225277</v>
      </c>
      <c r="E10" s="2">
        <v>1.9546045505333911E-4</v>
      </c>
      <c r="F10" s="2">
        <v>0.05603711117256959</v>
      </c>
      <c r="G10" s="2">
        <v>0.017228923170966935</v>
      </c>
      <c r="H10" s="2">
        <v>0.0012463638342260343</v>
      </c>
    </row>
    <row r="11" ht="14.25" customHeight="1">
      <c r="A11" s="2" t="s">
        <v>14</v>
      </c>
      <c r="B11" s="2">
        <v>0.06316093641022841</v>
      </c>
      <c r="C11" s="2">
        <v>0.009588292030942587</v>
      </c>
      <c r="D11" s="2">
        <v>0.03923758550458085</v>
      </c>
      <c r="E11" s="2">
        <v>6.597486385032675E-7</v>
      </c>
      <c r="F11" s="2">
        <v>0.0046715960655785175</v>
      </c>
      <c r="G11" s="2">
        <v>2.5340511974750293E-4</v>
      </c>
      <c r="H11" s="2">
        <v>0.002541639690613393</v>
      </c>
    </row>
    <row r="12" ht="14.25" customHeight="1">
      <c r="A12" s="2" t="s">
        <v>15</v>
      </c>
      <c r="B12" s="2">
        <v>0.025847181526773018</v>
      </c>
      <c r="C12" s="2">
        <v>0.007014024940144263</v>
      </c>
      <c r="D12" s="2">
        <v>0.006875357809682707</v>
      </c>
      <c r="E12" s="2">
        <v>0.005938872763916654</v>
      </c>
      <c r="F12" s="2">
        <v>0.008933721374736118</v>
      </c>
      <c r="G12" s="2">
        <v>0.047166969882846126</v>
      </c>
      <c r="H12" s="2">
        <v>0.00208773512313512</v>
      </c>
    </row>
    <row r="13" ht="14.25" customHeight="1">
      <c r="A13" s="2" t="s">
        <v>16</v>
      </c>
      <c r="B13" s="2">
        <v>0.10594217954203486</v>
      </c>
      <c r="C13" s="2">
        <v>0.032470807648146166</v>
      </c>
      <c r="D13" s="2">
        <v>0.17653477285833408</v>
      </c>
      <c r="E13" s="2">
        <v>0.045908218334897465</v>
      </c>
      <c r="F13" s="2">
        <v>0.032874454341572344</v>
      </c>
      <c r="G13" s="2">
        <v>0.05210140021624549</v>
      </c>
      <c r="H13" s="2">
        <v>0.001619300072357402</v>
      </c>
    </row>
    <row r="14" ht="14.25" customHeight="1">
      <c r="A14" s="2" t="s">
        <v>17</v>
      </c>
      <c r="B14" s="2">
        <v>0.0012198545979816915</v>
      </c>
      <c r="C14" s="2">
        <v>0.0014793820538910318</v>
      </c>
      <c r="D14" s="2">
        <v>4.196861217357591E-4</v>
      </c>
      <c r="E14" s="2">
        <v>1.0001217053772786E-12</v>
      </c>
      <c r="F14" s="2">
        <v>1.37540682026462E-4</v>
      </c>
      <c r="G14" s="2">
        <v>1.6266769807912185E-5</v>
      </c>
      <c r="H14" s="2">
        <v>6.751756997204403E-9</v>
      </c>
    </row>
    <row r="15" ht="14.25" customHeight="1">
      <c r="A15" s="2" t="s">
        <v>18</v>
      </c>
      <c r="B15" s="2">
        <v>0.019716834708227302</v>
      </c>
      <c r="C15" s="2">
        <v>0.02062033091358314</v>
      </c>
      <c r="D15" s="2">
        <v>0.0071610260934595734</v>
      </c>
      <c r="E15" s="2">
        <v>6.770508785058144E-9</v>
      </c>
      <c r="F15" s="2">
        <v>0.03792764470934071</v>
      </c>
      <c r="G15" s="2">
        <v>2.303166776784075E-4</v>
      </c>
      <c r="H15" s="2">
        <v>1.652643478149527E-4</v>
      </c>
    </row>
    <row r="16" ht="14.25" customHeight="1">
      <c r="A16" s="2" t="s">
        <v>19</v>
      </c>
      <c r="B16" s="2">
        <v>0.002389348747518246</v>
      </c>
      <c r="C16" s="2">
        <v>0.0031234037769040397</v>
      </c>
      <c r="D16" s="2">
        <v>3.663414174368699E-4</v>
      </c>
      <c r="E16" s="2">
        <v>1.7754739533035275E-7</v>
      </c>
      <c r="F16" s="2">
        <v>3.471857160883657E-4</v>
      </c>
      <c r="G16" s="2">
        <v>1.7527527688970237E-4</v>
      </c>
      <c r="H16" s="2">
        <v>0.0012735256038051209</v>
      </c>
    </row>
    <row r="17" ht="14.25" customHeight="1">
      <c r="A17" s="2" t="s">
        <v>20</v>
      </c>
      <c r="B17" s="2">
        <v>0.005492758465288716</v>
      </c>
      <c r="C17" s="2">
        <v>9.605461391335742E-4</v>
      </c>
      <c r="D17" s="2">
        <v>8.335564096682901E-4</v>
      </c>
      <c r="E17" s="2">
        <v>6.72636676119207E-8</v>
      </c>
      <c r="F17" s="2">
        <v>0.012281597649621643</v>
      </c>
      <c r="G17" s="2">
        <v>0.0063437351559065235</v>
      </c>
      <c r="H17" s="2">
        <v>5.526489940344057E-5</v>
      </c>
    </row>
    <row r="18" ht="14.25" customHeight="1">
      <c r="A18" s="2" t="s">
        <v>21</v>
      </c>
      <c r="B18" s="2">
        <v>0.00714635078708549</v>
      </c>
      <c r="C18" s="2">
        <v>0.02564297633441394</v>
      </c>
      <c r="D18" s="2">
        <v>0.001406389048171756</v>
      </c>
      <c r="E18" s="2">
        <v>1.526358960034588E-5</v>
      </c>
      <c r="F18" s="2">
        <v>0.0017601975442270402</v>
      </c>
      <c r="G18" s="2">
        <v>8.438652399527162E-4</v>
      </c>
      <c r="H18" s="2">
        <v>1.236877949998197E-4</v>
      </c>
    </row>
    <row r="19" ht="14.25" customHeight="1">
      <c r="A19" s="2" t="s">
        <v>22</v>
      </c>
      <c r="B19" s="2">
        <v>0.016588344371605977</v>
      </c>
      <c r="C19" s="2">
        <v>0.01280981010705607</v>
      </c>
      <c r="D19" s="2">
        <v>0.009335448452293348</v>
      </c>
      <c r="E19" s="2">
        <v>6.90879592746734E-5</v>
      </c>
      <c r="F19" s="2">
        <v>0.052990960037171436</v>
      </c>
      <c r="G19" s="2">
        <v>0.007972924154161305</v>
      </c>
      <c r="H19" s="2">
        <v>0.00821046518617084</v>
      </c>
    </row>
    <row r="20" ht="14.25" customHeight="1">
      <c r="A20" s="2" t="s">
        <v>23</v>
      </c>
      <c r="B20" s="2">
        <v>0.038931744058209004</v>
      </c>
      <c r="C20" s="2">
        <v>0.01037277287487548</v>
      </c>
      <c r="D20" s="2">
        <v>0.011129740249210348</v>
      </c>
      <c r="E20" s="2">
        <v>1.2798131338411946E-4</v>
      </c>
      <c r="F20" s="2">
        <v>0.03528714744829117</v>
      </c>
      <c r="G20" s="2">
        <v>0.02531621202441575</v>
      </c>
      <c r="H20" s="2">
        <v>7.625270102555391E-4</v>
      </c>
    </row>
    <row r="21" ht="14.25" customHeight="1">
      <c r="A21" s="2" t="s">
        <v>24</v>
      </c>
      <c r="B21" s="2">
        <v>0.02078648246145652</v>
      </c>
      <c r="C21" s="2">
        <v>0.06630709673869811</v>
      </c>
      <c r="D21" s="2">
        <v>0.014225816226098687</v>
      </c>
      <c r="E21" s="2">
        <v>0.4302752425921118</v>
      </c>
      <c r="F21" s="2">
        <v>0.0026707966202940787</v>
      </c>
      <c r="G21" s="2">
        <v>0.055731820799813175</v>
      </c>
      <c r="H21" s="2">
        <v>0.9532999086455294</v>
      </c>
    </row>
    <row r="22" ht="14.25" customHeight="1">
      <c r="A22" s="2" t="s">
        <v>25</v>
      </c>
      <c r="B22" s="2">
        <v>0.007597547438482858</v>
      </c>
      <c r="C22" s="2">
        <v>0.031478953708074124</v>
      </c>
      <c r="D22" s="2">
        <v>0.008171361597355419</v>
      </c>
      <c r="E22" s="2">
        <v>3.545190259370476E-8</v>
      </c>
      <c r="F22" s="2">
        <v>0.021484793007915774</v>
      </c>
      <c r="G22" s="2">
        <v>0.0037039525154990314</v>
      </c>
      <c r="H22" s="2">
        <v>2.2936129398486987E-7</v>
      </c>
    </row>
    <row r="23" ht="14.25" customHeight="1">
      <c r="A23" s="2" t="s">
        <v>26</v>
      </c>
      <c r="B23" s="2">
        <v>0.03886308332084809</v>
      </c>
      <c r="C23" s="2">
        <v>0.005580396941329783</v>
      </c>
      <c r="D23" s="2">
        <v>0.01936604284733221</v>
      </c>
      <c r="E23" s="2">
        <v>1.2652184301128698E-9</v>
      </c>
      <c r="F23" s="2">
        <v>0.011183837974087004</v>
      </c>
      <c r="G23" s="2">
        <v>5.110734070662575E-4</v>
      </c>
      <c r="H23" s="2">
        <v>1.681333291470887E-4</v>
      </c>
    </row>
    <row r="24" ht="14.25" customHeight="1">
      <c r="A24" s="2" t="s">
        <v>27</v>
      </c>
      <c r="B24" s="2">
        <v>0.0068621456871824195</v>
      </c>
      <c r="C24" s="2">
        <v>0.0023278023825535382</v>
      </c>
      <c r="D24" s="2">
        <v>0.0018001407646160317</v>
      </c>
      <c r="E24" s="2">
        <v>9.737407396011408E-9</v>
      </c>
      <c r="F24" s="2">
        <v>0.0035334562131631247</v>
      </c>
      <c r="G24" s="2">
        <v>0.03414639422815562</v>
      </c>
      <c r="H24" s="2">
        <v>1.0820576476710171E-6</v>
      </c>
    </row>
    <row r="25" ht="14.25" customHeight="1">
      <c r="A25" s="2" t="s">
        <v>28</v>
      </c>
      <c r="B25" s="2">
        <v>0.006481054344446117</v>
      </c>
      <c r="C25" s="2">
        <v>0.00838541162934797</v>
      </c>
      <c r="D25" s="2">
        <v>0.006749795513349472</v>
      </c>
      <c r="E25" s="2">
        <v>2.065700893763136E-6</v>
      </c>
      <c r="F25" s="2">
        <v>0.012871595140106669</v>
      </c>
      <c r="G25" s="2">
        <v>0.0217499532123524</v>
      </c>
      <c r="H25" s="2">
        <v>0.004229818194139281</v>
      </c>
    </row>
    <row r="26" ht="14.25" customHeight="1">
      <c r="A26" s="2" t="s">
        <v>29</v>
      </c>
      <c r="B26" s="2">
        <v>0.031092612410429866</v>
      </c>
      <c r="C26" s="2">
        <v>0.02187665943486839</v>
      </c>
      <c r="D26" s="2">
        <v>0.048991070090475354</v>
      </c>
      <c r="E26" s="2">
        <v>1.740556281333058E-5</v>
      </c>
      <c r="F26" s="2">
        <v>0.061921430315799254</v>
      </c>
      <c r="G26" s="2">
        <v>0.060187480058407954</v>
      </c>
      <c r="H26" s="2">
        <v>0.0062491371930389625</v>
      </c>
    </row>
    <row r="27" ht="14.25" customHeight="1">
      <c r="A27" s="2" t="s">
        <v>30</v>
      </c>
      <c r="B27" s="2">
        <v>0.005317030777951004</v>
      </c>
      <c r="C27" s="2">
        <v>1.7396707321471657E-4</v>
      </c>
      <c r="D27" s="2">
        <v>0.05661240897413033</v>
      </c>
      <c r="E27" s="2">
        <v>2.6287132638647045E-4</v>
      </c>
      <c r="F27" s="2">
        <v>0.028124891470090656</v>
      </c>
      <c r="G27" s="2">
        <v>1.83708502999499E-4</v>
      </c>
      <c r="H27" s="2">
        <v>0.0012968730966660352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1</v>
      </c>
      <c r="D29" s="2">
        <f t="shared" si="1"/>
        <v>5</v>
      </c>
      <c r="E29" s="2">
        <f t="shared" si="1"/>
        <v>20</v>
      </c>
      <c r="F29" s="2">
        <f t="shared" si="1"/>
        <v>3</v>
      </c>
      <c r="G29" s="2">
        <f t="shared" si="1"/>
        <v>5</v>
      </c>
      <c r="H29" s="2">
        <f t="shared" si="1"/>
        <v>20</v>
      </c>
    </row>
    <row r="30" ht="14.25" customHeight="1">
      <c r="A30" s="5">
        <v>2.0</v>
      </c>
      <c r="B30" s="2">
        <f t="shared" ref="B30:H30" si="2">MATCH(LARGE(B2:B27, 2), B2:B27, 0)</f>
        <v>12</v>
      </c>
      <c r="C30" s="2">
        <f t="shared" si="2"/>
        <v>8</v>
      </c>
      <c r="D30" s="2">
        <f t="shared" si="2"/>
        <v>12</v>
      </c>
      <c r="E30" s="2">
        <f t="shared" si="2"/>
        <v>5</v>
      </c>
      <c r="F30" s="2">
        <f t="shared" si="2"/>
        <v>6</v>
      </c>
      <c r="G30" s="2">
        <f t="shared" si="2"/>
        <v>3</v>
      </c>
      <c r="H30" s="2">
        <f t="shared" si="2"/>
        <v>18</v>
      </c>
    </row>
    <row r="31" ht="14.25" customHeight="1">
      <c r="A31" s="5">
        <v>3.0</v>
      </c>
      <c r="B31" s="2">
        <f t="shared" ref="B31:H31" si="3">MATCH(LARGE(B2:B27, 3), B2:B27, 0)</f>
        <v>6</v>
      </c>
      <c r="C31" s="2">
        <f t="shared" si="3"/>
        <v>6</v>
      </c>
      <c r="D31" s="2">
        <f t="shared" si="3"/>
        <v>3</v>
      </c>
      <c r="E31" s="2">
        <f t="shared" si="3"/>
        <v>12</v>
      </c>
      <c r="F31" s="2">
        <f t="shared" si="3"/>
        <v>5</v>
      </c>
      <c r="G31" s="2">
        <f t="shared" si="3"/>
        <v>6</v>
      </c>
      <c r="H31" s="2">
        <f t="shared" si="3"/>
        <v>6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0.00247776591049842</v>
      </c>
      <c r="C2" s="2">
        <v>0.001461833523506521</v>
      </c>
      <c r="D2" s="2">
        <v>8.753956099867288E-4</v>
      </c>
      <c r="E2" s="2">
        <v>1.273624656957497E-4</v>
      </c>
      <c r="F2" s="2">
        <v>0.0015985030230770388</v>
      </c>
      <c r="G2" s="2">
        <v>4.452629829112516E-5</v>
      </c>
      <c r="H2" s="2">
        <v>6.953142224076814E-4</v>
      </c>
    </row>
    <row r="3" ht="14.25" customHeight="1">
      <c r="A3" s="2" t="s">
        <v>6</v>
      </c>
      <c r="B3" s="2">
        <v>9.533614256540164E-4</v>
      </c>
      <c r="C3" s="2">
        <v>0.0033112850339069013</v>
      </c>
      <c r="D3" s="2">
        <v>2.9149068343864806E-4</v>
      </c>
      <c r="E3" s="2">
        <v>1.1010302797372354E-4</v>
      </c>
      <c r="F3" s="2">
        <v>3.0721439503778965E-5</v>
      </c>
      <c r="G3" s="2">
        <v>1.0167302001005625E-6</v>
      </c>
      <c r="H3" s="2">
        <v>5.531617358443456E-6</v>
      </c>
    </row>
    <row r="4" ht="14.25" customHeight="1">
      <c r="A4" s="2" t="s">
        <v>7</v>
      </c>
      <c r="B4" s="2">
        <v>0.061942753746264616</v>
      </c>
      <c r="C4" s="2">
        <v>0.018005307401792455</v>
      </c>
      <c r="D4" s="2">
        <v>0.03493954054017957</v>
      </c>
      <c r="E4" s="2">
        <v>0.00461293691609171</v>
      </c>
      <c r="F4" s="2">
        <v>0.14606955062468613</v>
      </c>
      <c r="G4" s="2">
        <v>0.0032898781820378097</v>
      </c>
      <c r="H4" s="2">
        <v>0.003921479733043751</v>
      </c>
    </row>
    <row r="5" ht="14.25" customHeight="1">
      <c r="A5" s="2" t="s">
        <v>8</v>
      </c>
      <c r="B5" s="2">
        <v>0.0023222747923843674</v>
      </c>
      <c r="C5" s="2">
        <v>0.0015636494832999303</v>
      </c>
      <c r="D5" s="2">
        <v>0.0019957618726645404</v>
      </c>
      <c r="E5" s="2">
        <v>2.9544440326694844E-4</v>
      </c>
      <c r="F5" s="2">
        <v>0.03326905743207065</v>
      </c>
      <c r="G5" s="2">
        <v>8.658558576239775E-7</v>
      </c>
      <c r="H5" s="2">
        <v>0.0038982086743074977</v>
      </c>
    </row>
    <row r="6" ht="14.25" customHeight="1">
      <c r="A6" s="2" t="s">
        <v>9</v>
      </c>
      <c r="B6" s="2">
        <v>0.03302589535116832</v>
      </c>
      <c r="C6" s="2">
        <v>0.013639251037141283</v>
      </c>
      <c r="D6" s="2">
        <v>0.0037860253275083635</v>
      </c>
      <c r="E6" s="2">
        <v>1.7756065933374643E-4</v>
      </c>
      <c r="F6" s="2">
        <v>0.1763153688591312</v>
      </c>
      <c r="G6" s="2">
        <v>0.02262188545413448</v>
      </c>
      <c r="H6" s="2">
        <v>9.700980053186035E-6</v>
      </c>
    </row>
    <row r="7" ht="14.25" customHeight="1">
      <c r="A7" s="2" t="s">
        <v>10</v>
      </c>
      <c r="B7" s="2">
        <v>0.016778783851781352</v>
      </c>
      <c r="C7" s="2">
        <v>4.0954052730480807E-4</v>
      </c>
      <c r="D7" s="2">
        <v>0.0020881604993519434</v>
      </c>
      <c r="E7" s="2">
        <v>9.569560166627902E-8</v>
      </c>
      <c r="F7" s="2">
        <v>0.04412998958915953</v>
      </c>
      <c r="G7" s="2">
        <v>6.666750997108445E-5</v>
      </c>
      <c r="H7" s="2">
        <v>1.3660822367852566E-8</v>
      </c>
    </row>
    <row r="8" ht="14.25" customHeight="1">
      <c r="A8" s="2" t="s">
        <v>11</v>
      </c>
      <c r="B8" s="2">
        <v>0.0026250313001502453</v>
      </c>
      <c r="C8" s="2">
        <v>1.9106524957185716E-4</v>
      </c>
      <c r="D8" s="2">
        <v>0.007649202757875173</v>
      </c>
      <c r="E8" s="2">
        <v>0.0015310418616877157</v>
      </c>
      <c r="F8" s="2">
        <v>0.005118095865974494</v>
      </c>
      <c r="G8" s="2">
        <v>8.278610106204266E-5</v>
      </c>
      <c r="H8" s="2">
        <v>0.0014438844499971184</v>
      </c>
    </row>
    <row r="9" ht="14.25" customHeight="1">
      <c r="A9" s="2" t="s">
        <v>12</v>
      </c>
      <c r="B9" s="2">
        <v>0.08661587342548577</v>
      </c>
      <c r="C9" s="2">
        <v>0.11423569156480275</v>
      </c>
      <c r="D9" s="2">
        <v>0.011411822840833944</v>
      </c>
      <c r="E9" s="2">
        <v>0.0052451812111333216</v>
      </c>
      <c r="F9" s="2">
        <v>0.001827514868639582</v>
      </c>
      <c r="G9" s="2">
        <v>1.9764974534902048E-4</v>
      </c>
      <c r="H9" s="2">
        <v>0.006537378614634045</v>
      </c>
    </row>
    <row r="10" ht="14.25" customHeight="1">
      <c r="A10" s="2" t="s">
        <v>13</v>
      </c>
      <c r="B10" s="2">
        <v>0.13739234256724256</v>
      </c>
      <c r="C10" s="2">
        <v>0.001113730305015522</v>
      </c>
      <c r="D10" s="2">
        <v>0.04851847192761246</v>
      </c>
      <c r="E10" s="2">
        <v>0.005895775504781222</v>
      </c>
      <c r="F10" s="2">
        <v>0.05065179851080313</v>
      </c>
      <c r="G10" s="2">
        <v>2.1321364258039663E-4</v>
      </c>
      <c r="H10" s="2">
        <v>1.2032558164488228E-4</v>
      </c>
    </row>
    <row r="11" ht="14.25" customHeight="1">
      <c r="A11" s="2" t="s">
        <v>14</v>
      </c>
      <c r="B11" s="2">
        <v>0.042973761532054296</v>
      </c>
      <c r="C11" s="2">
        <v>0.002341647253749099</v>
      </c>
      <c r="D11" s="2">
        <v>0.37802836232773557</v>
      </c>
      <c r="E11" s="2">
        <v>0.0173224113702864</v>
      </c>
      <c r="F11" s="2">
        <v>0.06877391740058166</v>
      </c>
      <c r="G11" s="2">
        <v>2.082779835198734E-5</v>
      </c>
      <c r="H11" s="2">
        <v>0.005760384615984716</v>
      </c>
    </row>
    <row r="12" ht="14.25" customHeight="1">
      <c r="A12" s="2" t="s">
        <v>15</v>
      </c>
      <c r="B12" s="2">
        <v>0.008157031594828367</v>
      </c>
      <c r="C12" s="2">
        <v>0.009244133549024506</v>
      </c>
      <c r="D12" s="2">
        <v>0.02561002481825546</v>
      </c>
      <c r="E12" s="2">
        <v>0.0025131581308782814</v>
      </c>
      <c r="F12" s="2">
        <v>0.003119632801402294</v>
      </c>
      <c r="G12" s="2">
        <v>0.003288278458309107</v>
      </c>
      <c r="H12" s="2">
        <v>0.0010001312712731429</v>
      </c>
    </row>
    <row r="13" ht="14.25" customHeight="1">
      <c r="A13" s="2" t="s">
        <v>16</v>
      </c>
      <c r="B13" s="2">
        <v>0.15989575473795412</v>
      </c>
      <c r="C13" s="2">
        <v>0.021089252942960476</v>
      </c>
      <c r="D13" s="2">
        <v>0.06834124513152347</v>
      </c>
      <c r="E13" s="2">
        <v>0.022644865692048</v>
      </c>
      <c r="F13" s="2">
        <v>0.007415789699228033</v>
      </c>
      <c r="G13" s="2">
        <v>8.391804979469718E-4</v>
      </c>
      <c r="H13" s="2">
        <v>0.00184752612160804</v>
      </c>
    </row>
    <row r="14" ht="14.25" customHeight="1">
      <c r="A14" s="2" t="s">
        <v>17</v>
      </c>
      <c r="B14" s="2">
        <v>0.0015297759420259164</v>
      </c>
      <c r="C14" s="2">
        <v>5.532253637483404E-4</v>
      </c>
      <c r="D14" s="2">
        <v>2.9268823072436945E-4</v>
      </c>
      <c r="E14" s="2">
        <v>1.1498119455650057E-5</v>
      </c>
      <c r="F14" s="2">
        <v>0.003301951501530984</v>
      </c>
      <c r="G14" s="2">
        <v>0.05257393290208228</v>
      </c>
      <c r="H14" s="2">
        <v>7.360373214456352E-4</v>
      </c>
    </row>
    <row r="15" ht="14.25" customHeight="1">
      <c r="A15" s="2" t="s">
        <v>18</v>
      </c>
      <c r="B15" s="2">
        <v>0.06558252201654492</v>
      </c>
      <c r="C15" s="2">
        <v>0.020408811041670562</v>
      </c>
      <c r="D15" s="2">
        <v>0.021075764996728214</v>
      </c>
      <c r="E15" s="2">
        <v>0.030677278744500155</v>
      </c>
      <c r="F15" s="2">
        <v>0.031225421732501</v>
      </c>
      <c r="G15" s="2">
        <v>2.4114247210389294E-4</v>
      </c>
      <c r="H15" s="2">
        <v>0.00245043989923493</v>
      </c>
    </row>
    <row r="16" ht="14.25" customHeight="1">
      <c r="A16" s="2" t="s">
        <v>19</v>
      </c>
      <c r="B16" s="2">
        <v>3.688546605965182E-4</v>
      </c>
      <c r="C16" s="2">
        <v>1.2914149043652873E-5</v>
      </c>
      <c r="D16" s="2">
        <v>0.0011287052621831901</v>
      </c>
      <c r="E16" s="2">
        <v>4.5925904399506345E-4</v>
      </c>
      <c r="F16" s="2">
        <v>5.115494924680241E-4</v>
      </c>
      <c r="G16" s="2">
        <v>5.382866501159414E-7</v>
      </c>
      <c r="H16" s="2">
        <v>0.002478674697560428</v>
      </c>
    </row>
    <row r="17" ht="14.25" customHeight="1">
      <c r="A17" s="2" t="s">
        <v>20</v>
      </c>
      <c r="B17" s="2">
        <v>0.0014183469883538653</v>
      </c>
      <c r="C17" s="2">
        <v>6.473307799955216E-4</v>
      </c>
      <c r="D17" s="2">
        <v>3.390711900676043E-4</v>
      </c>
      <c r="E17" s="2">
        <v>4.789239018324473E-5</v>
      </c>
      <c r="F17" s="2">
        <v>0.007948423067459222</v>
      </c>
      <c r="G17" s="2">
        <v>0.014814565417768103</v>
      </c>
      <c r="H17" s="2">
        <v>4.314100740111052E-6</v>
      </c>
    </row>
    <row r="18" ht="14.25" customHeight="1">
      <c r="A18" s="2" t="s">
        <v>21</v>
      </c>
      <c r="B18" s="2">
        <v>0.001402211717434672</v>
      </c>
      <c r="C18" s="2">
        <v>9.321269457015502E-4</v>
      </c>
      <c r="D18" s="2">
        <v>0.0015775065636309668</v>
      </c>
      <c r="E18" s="2">
        <v>3.91065791804177E-5</v>
      </c>
      <c r="F18" s="2">
        <v>0.006676364291913784</v>
      </c>
      <c r="G18" s="2">
        <v>1.0495623832337528E-4</v>
      </c>
      <c r="H18" s="2">
        <v>0.0019867460904361397</v>
      </c>
    </row>
    <row r="19" ht="14.25" customHeight="1">
      <c r="A19" s="2" t="s">
        <v>22</v>
      </c>
      <c r="B19" s="2">
        <v>0.00813846341131163</v>
      </c>
      <c r="C19" s="2">
        <v>0.0030354359548245688</v>
      </c>
      <c r="D19" s="2">
        <v>0.022575954825545825</v>
      </c>
      <c r="E19" s="2">
        <v>2.4025035457191715E-5</v>
      </c>
      <c r="F19" s="2">
        <v>0.04958459854886631</v>
      </c>
      <c r="G19" s="2">
        <v>8.50227546892474E-4</v>
      </c>
      <c r="H19" s="2">
        <v>3.258434295590047E-6</v>
      </c>
    </row>
    <row r="20" ht="14.25" customHeight="1">
      <c r="A20" s="2" t="s">
        <v>23</v>
      </c>
      <c r="B20" s="2">
        <v>0.015663438105427</v>
      </c>
      <c r="C20" s="2">
        <v>0.011714740874672154</v>
      </c>
      <c r="D20" s="2">
        <v>0.020887543729107467</v>
      </c>
      <c r="E20" s="2">
        <v>2.259916098271869E-4</v>
      </c>
      <c r="F20" s="2">
        <v>0.00887358978620414</v>
      </c>
      <c r="G20" s="2">
        <v>3.8089576648932797E-4</v>
      </c>
      <c r="H20" s="2">
        <v>0.0012644130497907165</v>
      </c>
    </row>
    <row r="21" ht="14.25" customHeight="1">
      <c r="A21" s="2" t="s">
        <v>24</v>
      </c>
      <c r="B21" s="2">
        <v>0.002707924164838005</v>
      </c>
      <c r="C21" s="2">
        <v>0.0026482182191268264</v>
      </c>
      <c r="D21" s="2">
        <v>0.021993781851294136</v>
      </c>
      <c r="E21" s="2">
        <v>2.8262171566517667E-5</v>
      </c>
      <c r="F21" s="2">
        <v>0.007379352195260686</v>
      </c>
      <c r="G21" s="2">
        <v>0.01112250733588359</v>
      </c>
      <c r="H21" s="2">
        <v>1.4356919196401138E-5</v>
      </c>
    </row>
    <row r="22" ht="14.25" customHeight="1">
      <c r="A22" s="2" t="s">
        <v>25</v>
      </c>
      <c r="B22" s="2">
        <v>0.11692957308453818</v>
      </c>
      <c r="C22" s="2">
        <v>0.6311224502821763</v>
      </c>
      <c r="D22" s="2">
        <v>0.06350364600349773</v>
      </c>
      <c r="E22" s="2">
        <v>0.6286274757624294</v>
      </c>
      <c r="F22" s="2">
        <v>0.0029810012196962873</v>
      </c>
      <c r="G22" s="2">
        <v>0.12709314625709967</v>
      </c>
      <c r="H22" s="2">
        <v>0.9376193167681346</v>
      </c>
    </row>
    <row r="23" ht="14.25" customHeight="1">
      <c r="A23" s="2" t="s">
        <v>26</v>
      </c>
      <c r="B23" s="2">
        <v>0.06898579808572929</v>
      </c>
      <c r="C23" s="2">
        <v>0.008647621314068014</v>
      </c>
      <c r="D23" s="2">
        <v>0.11985384707610744</v>
      </c>
      <c r="E23" s="2">
        <v>0.2381231383245904</v>
      </c>
      <c r="F23" s="2">
        <v>0.030166926811140343</v>
      </c>
      <c r="G23" s="2">
        <v>0.01910720116457997</v>
      </c>
      <c r="H23" s="2">
        <v>0.02036167750789748</v>
      </c>
    </row>
    <row r="24" ht="14.25" customHeight="1">
      <c r="A24" s="2" t="s">
        <v>27</v>
      </c>
      <c r="B24" s="2">
        <v>0.02156174233635587</v>
      </c>
      <c r="C24" s="2">
        <v>0.05053386888622905</v>
      </c>
      <c r="D24" s="2">
        <v>0.023112231416409182</v>
      </c>
      <c r="E24" s="2">
        <v>0.0035385891440779045</v>
      </c>
      <c r="F24" s="2">
        <v>0.003785003246043389</v>
      </c>
      <c r="G24" s="2">
        <v>0.001814212932851258</v>
      </c>
      <c r="H24" s="2">
        <v>0.005347957205482701</v>
      </c>
    </row>
    <row r="25" ht="14.25" customHeight="1">
      <c r="A25" s="2" t="s">
        <v>28</v>
      </c>
      <c r="B25" s="2">
        <v>0.009916667037638641</v>
      </c>
      <c r="C25" s="2">
        <v>0.008096563243710383</v>
      </c>
      <c r="D25" s="2">
        <v>0.024818174067502242</v>
      </c>
      <c r="E25" s="2">
        <v>2.4265727285375555E-5</v>
      </c>
      <c r="F25" s="2">
        <v>0.1292238315035144</v>
      </c>
      <c r="G25" s="2">
        <v>0.15636887257221563</v>
      </c>
      <c r="H25" s="2">
        <v>6.375925414444529E-4</v>
      </c>
    </row>
    <row r="26" ht="14.25" customHeight="1">
      <c r="A26" s="2" t="s">
        <v>29</v>
      </c>
      <c r="B26" s="2">
        <v>0.12574923405773006</v>
      </c>
      <c r="C26" s="2">
        <v>0.07495679246855312</v>
      </c>
      <c r="D26" s="2">
        <v>0.09454298142433497</v>
      </c>
      <c r="E26" s="2">
        <v>0.03769730271080321</v>
      </c>
      <c r="F26" s="2">
        <v>0.17478465655918246</v>
      </c>
      <c r="G26" s="2">
        <v>0.5848600604399204</v>
      </c>
      <c r="H26" s="2">
        <v>0.0018519271465357546</v>
      </c>
    </row>
    <row r="27" ht="14.25" customHeight="1">
      <c r="A27" s="2" t="s">
        <v>30</v>
      </c>
      <c r="B27" s="2">
        <v>0.004884825775157668</v>
      </c>
      <c r="C27" s="2">
        <v>8.350052449285919E-5</v>
      </c>
      <c r="D27" s="2">
        <v>7.626076012996345E-4</v>
      </c>
      <c r="E27" s="2">
        <v>1.4017853386979277E-9</v>
      </c>
      <c r="F27" s="2">
        <v>0.005237401883617519</v>
      </c>
      <c r="G27" s="2">
        <v>9.575773343264053E-7</v>
      </c>
      <c r="H27" s="2">
        <v>3.4176235646850837E-6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12</v>
      </c>
      <c r="C29" s="2">
        <f t="shared" si="1"/>
        <v>21</v>
      </c>
      <c r="D29" s="2">
        <f t="shared" si="1"/>
        <v>10</v>
      </c>
      <c r="E29" s="2">
        <f t="shared" si="1"/>
        <v>21</v>
      </c>
      <c r="F29" s="2">
        <f t="shared" si="1"/>
        <v>5</v>
      </c>
      <c r="G29" s="2">
        <f t="shared" si="1"/>
        <v>25</v>
      </c>
      <c r="H29" s="2">
        <f t="shared" si="1"/>
        <v>21</v>
      </c>
    </row>
    <row r="30" ht="14.25" customHeight="1">
      <c r="A30" s="5">
        <v>2.0</v>
      </c>
      <c r="B30" s="2">
        <f t="shared" ref="B30:H30" si="2">MATCH(LARGE(B2:B27, 2), B2:B27, 0)</f>
        <v>9</v>
      </c>
      <c r="C30" s="2">
        <f t="shared" si="2"/>
        <v>8</v>
      </c>
      <c r="D30" s="2">
        <f t="shared" si="2"/>
        <v>22</v>
      </c>
      <c r="E30" s="2">
        <f t="shared" si="2"/>
        <v>22</v>
      </c>
      <c r="F30" s="2">
        <f t="shared" si="2"/>
        <v>25</v>
      </c>
      <c r="G30" s="2">
        <f t="shared" si="2"/>
        <v>24</v>
      </c>
      <c r="H30" s="2">
        <f t="shared" si="2"/>
        <v>22</v>
      </c>
    </row>
    <row r="31" ht="14.25" customHeight="1">
      <c r="A31" s="5">
        <v>3.0</v>
      </c>
      <c r="B31" s="2">
        <f t="shared" ref="B31:H31" si="3">MATCH(LARGE(B2:B27, 3), B2:B27, 0)</f>
        <v>25</v>
      </c>
      <c r="C31" s="2">
        <f t="shared" si="3"/>
        <v>25</v>
      </c>
      <c r="D31" s="2">
        <f t="shared" si="3"/>
        <v>25</v>
      </c>
      <c r="E31" s="2">
        <f t="shared" si="3"/>
        <v>25</v>
      </c>
      <c r="F31" s="2">
        <f t="shared" si="3"/>
        <v>3</v>
      </c>
      <c r="G31" s="2">
        <f t="shared" si="3"/>
        <v>21</v>
      </c>
      <c r="H31" s="2">
        <f t="shared" si="3"/>
        <v>8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2.2255955252775312E-4</v>
      </c>
      <c r="C2" s="2">
        <v>0.0012627557184716068</v>
      </c>
      <c r="D2" s="2">
        <v>0.0017918446825840799</v>
      </c>
      <c r="E2" s="2">
        <v>6.069360572862365E-8</v>
      </c>
      <c r="F2" s="2">
        <v>0.08007173680250146</v>
      </c>
      <c r="G2" s="2">
        <v>3.571472588434405E-7</v>
      </c>
      <c r="H2" s="2">
        <v>1.823667028861679E-4</v>
      </c>
    </row>
    <row r="3" ht="14.25" customHeight="1">
      <c r="A3" s="2" t="s">
        <v>6</v>
      </c>
      <c r="B3" s="2">
        <v>3.3957146751409557E-4</v>
      </c>
      <c r="C3" s="2">
        <v>0.0029048150033170812</v>
      </c>
      <c r="D3" s="2">
        <v>0.0011359539034250096</v>
      </c>
      <c r="E3" s="2">
        <v>1.2408178558684355E-6</v>
      </c>
      <c r="F3" s="2">
        <v>1.300317118479262E-4</v>
      </c>
      <c r="G3" s="2">
        <v>6.602984649234162E-10</v>
      </c>
      <c r="H3" s="2">
        <v>2.9413878352536928E-5</v>
      </c>
    </row>
    <row r="4" ht="14.25" customHeight="1">
      <c r="A4" s="2" t="s">
        <v>7</v>
      </c>
      <c r="B4" s="2">
        <v>0.04630800630447993</v>
      </c>
      <c r="C4" s="2">
        <v>0.0019584909939579305</v>
      </c>
      <c r="D4" s="2">
        <v>0.025458248422971032</v>
      </c>
      <c r="E4" s="2">
        <v>2.783714690750108E-6</v>
      </c>
      <c r="F4" s="2">
        <v>0.1358022873620664</v>
      </c>
      <c r="G4" s="2">
        <v>0.006920769285302991</v>
      </c>
      <c r="H4" s="2">
        <v>1.9309290543885103E-4</v>
      </c>
    </row>
    <row r="5" ht="14.25" customHeight="1">
      <c r="A5" s="2" t="s">
        <v>8</v>
      </c>
      <c r="B5" s="2">
        <v>0.0018846833189248475</v>
      </c>
      <c r="C5" s="2">
        <v>0.00405352912077929</v>
      </c>
      <c r="D5" s="2">
        <v>0.00415834926776976</v>
      </c>
      <c r="E5" s="2">
        <v>3.861017535158453E-5</v>
      </c>
      <c r="F5" s="2">
        <v>0.00991802325550131</v>
      </c>
      <c r="G5" s="2">
        <v>8.419868301729925E-8</v>
      </c>
      <c r="H5" s="2">
        <v>0.001956914614990717</v>
      </c>
    </row>
    <row r="6" ht="14.25" customHeight="1">
      <c r="A6" s="2" t="s">
        <v>9</v>
      </c>
      <c r="B6" s="2">
        <v>0.01392836938711639</v>
      </c>
      <c r="C6" s="2">
        <v>0.001751002333293404</v>
      </c>
      <c r="D6" s="2">
        <v>0.00473033518238329</v>
      </c>
      <c r="E6" s="2">
        <v>1.5446459954999567E-8</v>
      </c>
      <c r="F6" s="2">
        <v>0.028466755893754227</v>
      </c>
      <c r="G6" s="2">
        <v>1.9725704942717212E-5</v>
      </c>
      <c r="H6" s="2">
        <v>1.4197684154261136E-5</v>
      </c>
    </row>
    <row r="7" ht="14.25" customHeight="1">
      <c r="A7" s="2" t="s">
        <v>10</v>
      </c>
      <c r="B7" s="2">
        <v>0.005884892113072245</v>
      </c>
      <c r="C7" s="2">
        <v>4.2899352782084624E-4</v>
      </c>
      <c r="D7" s="2">
        <v>0.01886526934580862</v>
      </c>
      <c r="E7" s="2">
        <v>3.3017179075002428E-6</v>
      </c>
      <c r="F7" s="2">
        <v>0.05450445326761673</v>
      </c>
      <c r="G7" s="2">
        <v>2.363329370579582E-4</v>
      </c>
      <c r="H7" s="2">
        <v>2.583974691539587E-6</v>
      </c>
    </row>
    <row r="8" ht="14.25" customHeight="1">
      <c r="A8" s="2" t="s">
        <v>11</v>
      </c>
      <c r="B8" s="2">
        <v>0.010705358045440032</v>
      </c>
      <c r="C8" s="2">
        <v>0.002830956352928012</v>
      </c>
      <c r="D8" s="2">
        <v>0.009855081733743038</v>
      </c>
      <c r="E8" s="2">
        <v>0.009194772218569808</v>
      </c>
      <c r="F8" s="2">
        <v>0.0205376317727058</v>
      </c>
      <c r="G8" s="2">
        <v>8.044275620293328E-4</v>
      </c>
      <c r="H8" s="2">
        <v>5.228527176198011E-6</v>
      </c>
    </row>
    <row r="9" ht="14.25" customHeight="1">
      <c r="A9" s="2" t="s">
        <v>12</v>
      </c>
      <c r="B9" s="2">
        <v>0.01876834872358207</v>
      </c>
      <c r="C9" s="2">
        <v>0.03329557508042456</v>
      </c>
      <c r="D9" s="2">
        <v>0.012771599660239493</v>
      </c>
      <c r="E9" s="2">
        <v>1.208912481691678E-5</v>
      </c>
      <c r="F9" s="2">
        <v>0.03530182897970678</v>
      </c>
      <c r="G9" s="2">
        <v>8.4875918072171E-6</v>
      </c>
      <c r="H9" s="2">
        <v>0.0024879791711723657</v>
      </c>
    </row>
    <row r="10" ht="14.25" customHeight="1">
      <c r="A10" s="2" t="s">
        <v>13</v>
      </c>
      <c r="B10" s="2">
        <v>0.11120972644227246</v>
      </c>
      <c r="C10" s="2">
        <v>0.0015843086580289286</v>
      </c>
      <c r="D10" s="2">
        <v>0.1102380708946536</v>
      </c>
      <c r="E10" s="2">
        <v>1.460255734717602E-4</v>
      </c>
      <c r="F10" s="2">
        <v>0.009340521001121972</v>
      </c>
      <c r="G10" s="2">
        <v>0.006665541884491602</v>
      </c>
      <c r="H10" s="2">
        <v>5.223000677472009E-4</v>
      </c>
    </row>
    <row r="11" ht="14.25" customHeight="1">
      <c r="A11" s="2" t="s">
        <v>14</v>
      </c>
      <c r="B11" s="2">
        <v>0.36446899818256495</v>
      </c>
      <c r="C11" s="2">
        <v>0.22271279254710333</v>
      </c>
      <c r="D11" s="2">
        <v>0.22077937160308161</v>
      </c>
      <c r="E11" s="2">
        <v>0.04549531960375589</v>
      </c>
      <c r="F11" s="2">
        <v>0.09533510530701159</v>
      </c>
      <c r="G11" s="2">
        <v>6.575874014780356E-5</v>
      </c>
      <c r="H11" s="2">
        <v>0.004252386896559825</v>
      </c>
    </row>
    <row r="12" ht="14.25" customHeight="1">
      <c r="A12" s="2" t="s">
        <v>15</v>
      </c>
      <c r="B12" s="2">
        <v>2.2412408426587168E-4</v>
      </c>
      <c r="C12" s="2">
        <v>3.591907174444701E-5</v>
      </c>
      <c r="D12" s="2">
        <v>0.003510469255930578</v>
      </c>
      <c r="E12" s="2">
        <v>4.887552739748728E-9</v>
      </c>
      <c r="F12" s="2">
        <v>5.265900186268938E-4</v>
      </c>
      <c r="G12" s="2">
        <v>5.252019320875713E-7</v>
      </c>
      <c r="H12" s="2">
        <v>1.732863813869406E-5</v>
      </c>
    </row>
    <row r="13" ht="14.25" customHeight="1">
      <c r="A13" s="2" t="s">
        <v>16</v>
      </c>
      <c r="B13" s="2">
        <v>0.02922155931913343</v>
      </c>
      <c r="C13" s="2">
        <v>9.139169487990632E-5</v>
      </c>
      <c r="D13" s="2">
        <v>0.03846140035311692</v>
      </c>
      <c r="E13" s="2">
        <v>0.0026901140346605092</v>
      </c>
      <c r="F13" s="2">
        <v>0.02039018541581695</v>
      </c>
      <c r="G13" s="2">
        <v>0.009120037789153927</v>
      </c>
      <c r="H13" s="2">
        <v>8.746992703591636E-4</v>
      </c>
    </row>
    <row r="14" ht="14.25" customHeight="1">
      <c r="A14" s="2" t="s">
        <v>17</v>
      </c>
      <c r="B14" s="2">
        <v>6.253527418896473E-4</v>
      </c>
      <c r="C14" s="2">
        <v>1.3163903549444445E-4</v>
      </c>
      <c r="D14" s="2">
        <v>5.382709320825778E-4</v>
      </c>
      <c r="E14" s="2">
        <v>2.771083004269848E-6</v>
      </c>
      <c r="F14" s="2">
        <v>6.298414300870917E-4</v>
      </c>
      <c r="G14" s="2">
        <v>5.8821188156671604E-5</v>
      </c>
      <c r="H14" s="2">
        <v>5.948576084180638E-5</v>
      </c>
    </row>
    <row r="15" ht="14.25" customHeight="1">
      <c r="A15" s="2" t="s">
        <v>18</v>
      </c>
      <c r="B15" s="2">
        <v>0.02172404940405007</v>
      </c>
      <c r="C15" s="2">
        <v>0.004408516159378214</v>
      </c>
      <c r="D15" s="2">
        <v>0.03499358743283665</v>
      </c>
      <c r="E15" s="2">
        <v>7.89307232302546E-5</v>
      </c>
      <c r="F15" s="2">
        <v>0.07457263348043766</v>
      </c>
      <c r="G15" s="2">
        <v>0.04859801711584709</v>
      </c>
      <c r="H15" s="2">
        <v>0.0030203267335225377</v>
      </c>
    </row>
    <row r="16" ht="14.25" customHeight="1">
      <c r="A16" s="2" t="s">
        <v>19</v>
      </c>
      <c r="B16" s="2">
        <v>0.0011294520383898997</v>
      </c>
      <c r="C16" s="2">
        <v>8.422782065906335E-4</v>
      </c>
      <c r="D16" s="2">
        <v>9.757232993005497E-4</v>
      </c>
      <c r="E16" s="2">
        <v>2.8364121668161597E-7</v>
      </c>
      <c r="F16" s="2">
        <v>0.001578464233216688</v>
      </c>
      <c r="G16" s="2">
        <v>2.800844911181249E-6</v>
      </c>
      <c r="H16" s="2">
        <v>2.2224681136794034E-4</v>
      </c>
    </row>
    <row r="17" ht="14.25" customHeight="1">
      <c r="A17" s="2" t="s">
        <v>20</v>
      </c>
      <c r="B17" s="2">
        <v>3.041123590104296E-4</v>
      </c>
      <c r="C17" s="2">
        <v>4.00194406418262E-5</v>
      </c>
      <c r="D17" s="2">
        <v>0.0012900596695847829</v>
      </c>
      <c r="E17" s="2">
        <v>1.1420051386716501E-7</v>
      </c>
      <c r="F17" s="2">
        <v>0.01921080959504202</v>
      </c>
      <c r="G17" s="2">
        <v>0.002275109352408273</v>
      </c>
      <c r="H17" s="2">
        <v>1.0686036946581426E-4</v>
      </c>
    </row>
    <row r="18" ht="14.25" customHeight="1">
      <c r="A18" s="2" t="s">
        <v>21</v>
      </c>
      <c r="B18" s="2">
        <v>0.0025497912880136178</v>
      </c>
      <c r="C18" s="2">
        <v>0.027724187011314426</v>
      </c>
      <c r="D18" s="2">
        <v>0.00229133535164389</v>
      </c>
      <c r="E18" s="2">
        <v>1.3728463081587651E-5</v>
      </c>
      <c r="F18" s="2">
        <v>0.005126311208780729</v>
      </c>
      <c r="G18" s="2">
        <v>2.536523563001759E-6</v>
      </c>
      <c r="H18" s="2">
        <v>0.001317899965238792</v>
      </c>
    </row>
    <row r="19" ht="14.25" customHeight="1">
      <c r="A19" s="2" t="s">
        <v>22</v>
      </c>
      <c r="B19" s="2">
        <v>0.02936877363924092</v>
      </c>
      <c r="C19" s="2">
        <v>0.0037174663625476017</v>
      </c>
      <c r="D19" s="2">
        <v>0.02856892827937069</v>
      </c>
      <c r="E19" s="2">
        <v>1.555717015123955E-5</v>
      </c>
      <c r="F19" s="2">
        <v>0.021894538050565963</v>
      </c>
      <c r="G19" s="2">
        <v>0.0015527492040804886</v>
      </c>
      <c r="H19" s="2">
        <v>0.016461450753662055</v>
      </c>
    </row>
    <row r="20" ht="14.25" customHeight="1">
      <c r="A20" s="2" t="s">
        <v>23</v>
      </c>
      <c r="B20" s="2">
        <v>0.04905441146062609</v>
      </c>
      <c r="C20" s="2">
        <v>0.006520232086482033</v>
      </c>
      <c r="D20" s="2">
        <v>0.022600854589836673</v>
      </c>
      <c r="E20" s="2">
        <v>3.681185660248976E-5</v>
      </c>
      <c r="F20" s="2">
        <v>0.10343726768768839</v>
      </c>
      <c r="G20" s="2">
        <v>0.0024740228133590123</v>
      </c>
      <c r="H20" s="2">
        <v>1.7937461752217895E-4</v>
      </c>
    </row>
    <row r="21" ht="14.25" customHeight="1">
      <c r="A21" s="2" t="s">
        <v>24</v>
      </c>
      <c r="B21" s="2">
        <v>0.011328962158283199</v>
      </c>
      <c r="C21" s="2">
        <v>0.002263305184923355</v>
      </c>
      <c r="D21" s="2">
        <v>0.04041974624463667</v>
      </c>
      <c r="E21" s="2">
        <v>2.3917593105723435E-7</v>
      </c>
      <c r="F21" s="2">
        <v>0.002328917476960564</v>
      </c>
      <c r="G21" s="2">
        <v>6.4077128411158055E-6</v>
      </c>
      <c r="H21" s="2">
        <v>1.4031201436030443E-5</v>
      </c>
    </row>
    <row r="22" ht="14.25" customHeight="1">
      <c r="A22" s="2" t="s">
        <v>25</v>
      </c>
      <c r="B22" s="2">
        <v>0.02685216840727662</v>
      </c>
      <c r="C22" s="2">
        <v>0.07930011594266288</v>
      </c>
      <c r="D22" s="2">
        <v>0.06228850542587073</v>
      </c>
      <c r="E22" s="2">
        <v>0.07987810142725994</v>
      </c>
      <c r="F22" s="2">
        <v>0.005797395432935113</v>
      </c>
      <c r="G22" s="2">
        <v>0.0019521352060537912</v>
      </c>
      <c r="H22" s="2">
        <v>0.06320579838022293</v>
      </c>
    </row>
    <row r="23" ht="14.25" customHeight="1">
      <c r="A23" s="2" t="s">
        <v>26</v>
      </c>
      <c r="B23" s="2">
        <v>0.14403851050738012</v>
      </c>
      <c r="C23" s="2">
        <v>0.40655226234036185</v>
      </c>
      <c r="D23" s="2">
        <v>0.20009732965069513</v>
      </c>
      <c r="E23" s="2">
        <v>0.8166302444878966</v>
      </c>
      <c r="F23" s="2">
        <v>0.013405964926401477</v>
      </c>
      <c r="G23" s="2">
        <v>0.23494617317623243</v>
      </c>
      <c r="H23" s="2">
        <v>0.8642183204418181</v>
      </c>
    </row>
    <row r="24" ht="14.25" customHeight="1">
      <c r="A24" s="2" t="s">
        <v>27</v>
      </c>
      <c r="B24" s="2">
        <v>0.05122956203173696</v>
      </c>
      <c r="C24" s="2">
        <v>0.13577198502966895</v>
      </c>
      <c r="D24" s="2">
        <v>0.028697843002191803</v>
      </c>
      <c r="E24" s="2">
        <v>0.042320617236289625</v>
      </c>
      <c r="F24" s="2">
        <v>0.05900032309420606</v>
      </c>
      <c r="G24" s="2">
        <v>0.037062341833596434</v>
      </c>
      <c r="H24" s="2">
        <v>0.00320238190260878</v>
      </c>
    </row>
    <row r="25" ht="14.25" customHeight="1">
      <c r="A25" s="2" t="s">
        <v>28</v>
      </c>
      <c r="B25" s="2">
        <v>0.0017418405652193769</v>
      </c>
      <c r="C25" s="2">
        <v>2.28700654603492E-4</v>
      </c>
      <c r="D25" s="2">
        <v>0.01091027451584523</v>
      </c>
      <c r="E25" s="2">
        <v>6.478585178505837E-7</v>
      </c>
      <c r="F25" s="2">
        <v>7.004550044236834E-4</v>
      </c>
      <c r="G25" s="2">
        <v>2.912695600599156E-4</v>
      </c>
      <c r="H25" s="2">
        <v>0.0016314328884474052</v>
      </c>
    </row>
    <row r="26" ht="14.25" customHeight="1">
      <c r="A26" s="2" t="s">
        <v>29</v>
      </c>
      <c r="B26" s="2">
        <v>0.05551918497440056</v>
      </c>
      <c r="C26" s="2">
        <v>0.05815084633727565</v>
      </c>
      <c r="D26" s="2">
        <v>0.11253633515443653</v>
      </c>
      <c r="E26" s="2">
        <v>0.00343762836799281</v>
      </c>
      <c r="F26" s="2">
        <v>0.17671240401602298</v>
      </c>
      <c r="G26" s="2">
        <v>0.6469355887948762</v>
      </c>
      <c r="H26" s="2">
        <v>0.03582035194245866</v>
      </c>
    </row>
    <row r="27" ht="14.25" customHeight="1">
      <c r="A27" s="2" t="s">
        <v>30</v>
      </c>
      <c r="B27" s="2">
        <v>0.001367644380979982</v>
      </c>
      <c r="C27" s="2">
        <v>0.0014379210937361345</v>
      </c>
      <c r="D27" s="2">
        <v>0.002035196195724135</v>
      </c>
      <c r="E27" s="2">
        <v>1.6535602038181588E-10</v>
      </c>
      <c r="F27" s="2">
        <v>0.025279536106681707</v>
      </c>
      <c r="G27" s="2">
        <v>7.153383295513175E-10</v>
      </c>
      <c r="H27" s="2">
        <v>1.553644473395866E-6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10</v>
      </c>
      <c r="C29" s="2">
        <f t="shared" si="1"/>
        <v>22</v>
      </c>
      <c r="D29" s="2">
        <f t="shared" si="1"/>
        <v>10</v>
      </c>
      <c r="E29" s="2">
        <f t="shared" si="1"/>
        <v>22</v>
      </c>
      <c r="F29" s="2">
        <f t="shared" si="1"/>
        <v>25</v>
      </c>
      <c r="G29" s="2">
        <f t="shared" si="1"/>
        <v>25</v>
      </c>
      <c r="H29" s="2">
        <f t="shared" si="1"/>
        <v>22</v>
      </c>
    </row>
    <row r="30" ht="14.25" customHeight="1">
      <c r="A30" s="5">
        <v>2.0</v>
      </c>
      <c r="B30" s="2">
        <f t="shared" ref="B30:H30" si="2">MATCH(LARGE(B2:B27, 2), B2:B27, 0)</f>
        <v>22</v>
      </c>
      <c r="C30" s="2">
        <f t="shared" si="2"/>
        <v>10</v>
      </c>
      <c r="D30" s="2">
        <f t="shared" si="2"/>
        <v>22</v>
      </c>
      <c r="E30" s="2">
        <f t="shared" si="2"/>
        <v>21</v>
      </c>
      <c r="F30" s="2">
        <f t="shared" si="2"/>
        <v>3</v>
      </c>
      <c r="G30" s="2">
        <f t="shared" si="2"/>
        <v>22</v>
      </c>
      <c r="H30" s="2">
        <f t="shared" si="2"/>
        <v>21</v>
      </c>
    </row>
    <row r="31" ht="14.25" customHeight="1">
      <c r="A31" s="5">
        <v>3.0</v>
      </c>
      <c r="B31" s="2">
        <f t="shared" ref="B31:H31" si="3">MATCH(LARGE(B2:B27, 3), B2:B27, 0)</f>
        <v>9</v>
      </c>
      <c r="C31" s="2">
        <f t="shared" si="3"/>
        <v>23</v>
      </c>
      <c r="D31" s="2">
        <f t="shared" si="3"/>
        <v>25</v>
      </c>
      <c r="E31" s="2">
        <f t="shared" si="3"/>
        <v>10</v>
      </c>
      <c r="F31" s="2">
        <f t="shared" si="3"/>
        <v>19</v>
      </c>
      <c r="G31" s="2">
        <f t="shared" si="3"/>
        <v>14</v>
      </c>
      <c r="H31" s="2">
        <f t="shared" si="3"/>
        <v>25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6.511393957006007E-4</v>
      </c>
      <c r="C2" s="2">
        <v>4.739124661374465E-8</v>
      </c>
      <c r="D2" s="2">
        <v>0.0037151157135516164</v>
      </c>
      <c r="E2" s="2">
        <v>4.3501655140640464E-9</v>
      </c>
      <c r="F2" s="2">
        <v>4.294248799674031E-4</v>
      </c>
      <c r="G2" s="2">
        <v>1.471364541050686E-7</v>
      </c>
      <c r="H2" s="2">
        <v>4.4760145802847853E-4</v>
      </c>
    </row>
    <row r="3" ht="14.25" customHeight="1">
      <c r="A3" s="2" t="s">
        <v>6</v>
      </c>
      <c r="B3" s="2">
        <v>0.002403861871775733</v>
      </c>
      <c r="C3" s="2">
        <v>0.024431110877412645</v>
      </c>
      <c r="D3" s="2">
        <v>8.233844560483779E-4</v>
      </c>
      <c r="E3" s="2">
        <v>1.448465074694111E-8</v>
      </c>
      <c r="F3" s="2">
        <v>5.940964317164233E-4</v>
      </c>
      <c r="G3" s="2">
        <v>9.139765131082071E-7</v>
      </c>
      <c r="H3" s="2">
        <v>6.336385916676962E-7</v>
      </c>
    </row>
    <row r="4" ht="14.25" customHeight="1">
      <c r="A4" s="2" t="s">
        <v>7</v>
      </c>
      <c r="B4" s="2">
        <v>0.07213763363105005</v>
      </c>
      <c r="C4" s="2">
        <v>0.0018663975152281686</v>
      </c>
      <c r="D4" s="2">
        <v>0.05628466753411328</v>
      </c>
      <c r="E4" s="2">
        <v>2.4764677935492643E-7</v>
      </c>
      <c r="F4" s="2">
        <v>0.025482979145347213</v>
      </c>
      <c r="G4" s="2">
        <v>9.295190755618789E-5</v>
      </c>
      <c r="H4" s="2">
        <v>6.64780976181365E-6</v>
      </c>
    </row>
    <row r="5" ht="14.25" customHeight="1">
      <c r="A5" s="2" t="s">
        <v>8</v>
      </c>
      <c r="B5" s="2">
        <v>0.002196826464662919</v>
      </c>
      <c r="C5" s="2">
        <v>0.0016959775626722027</v>
      </c>
      <c r="D5" s="2">
        <v>0.005988634239686045</v>
      </c>
      <c r="E5" s="2">
        <v>3.855964518542818E-6</v>
      </c>
      <c r="F5" s="2">
        <v>6.69078835974848E-5</v>
      </c>
      <c r="G5" s="2">
        <v>1.492608043971601E-8</v>
      </c>
      <c r="H5" s="2">
        <v>4.373874242566316E-6</v>
      </c>
    </row>
    <row r="6" ht="14.25" customHeight="1">
      <c r="A6" s="2" t="s">
        <v>9</v>
      </c>
      <c r="B6" s="2">
        <v>0.033927073067425616</v>
      </c>
      <c r="C6" s="2">
        <v>1.1391242984309209E-6</v>
      </c>
      <c r="D6" s="2">
        <v>0.005849824365820193</v>
      </c>
      <c r="E6" s="2">
        <v>1.1225239866919806E-11</v>
      </c>
      <c r="F6" s="2">
        <v>0.0930731932878539</v>
      </c>
      <c r="G6" s="2">
        <v>0.03578769304615216</v>
      </c>
      <c r="H6" s="2">
        <v>1.3306730837989278E-4</v>
      </c>
    </row>
    <row r="7" ht="14.25" customHeight="1">
      <c r="A7" s="2" t="s">
        <v>10</v>
      </c>
      <c r="B7" s="2">
        <v>0.009064450663858923</v>
      </c>
      <c r="C7" s="2">
        <v>1.1048310021451652E-6</v>
      </c>
      <c r="D7" s="2">
        <v>0.005418490369883927</v>
      </c>
      <c r="E7" s="2">
        <v>8.390970194164399E-10</v>
      </c>
      <c r="F7" s="2">
        <v>0.04911500114014575</v>
      </c>
      <c r="G7" s="2">
        <v>3.028329677433732E-4</v>
      </c>
      <c r="H7" s="2">
        <v>2.102870548188769E-7</v>
      </c>
    </row>
    <row r="8" ht="14.25" customHeight="1">
      <c r="A8" s="2" t="s">
        <v>11</v>
      </c>
      <c r="B8" s="2">
        <v>0.002300315004083494</v>
      </c>
      <c r="C8" s="2">
        <v>0.002498208229426026</v>
      </c>
      <c r="D8" s="2">
        <v>0.008580937744100462</v>
      </c>
      <c r="E8" s="2">
        <v>4.626672990782564E-7</v>
      </c>
      <c r="F8" s="2">
        <v>0.017175776582011318</v>
      </c>
      <c r="G8" s="2">
        <v>2.4523645830018827E-5</v>
      </c>
      <c r="H8" s="2">
        <v>3.954642137129894E-6</v>
      </c>
    </row>
    <row r="9" ht="14.25" customHeight="1">
      <c r="A9" s="2" t="s">
        <v>12</v>
      </c>
      <c r="B9" s="2">
        <v>0.04150908610693023</v>
      </c>
      <c r="C9" s="2">
        <v>2.3886098360906827E-4</v>
      </c>
      <c r="D9" s="2">
        <v>0.0431183311365506</v>
      </c>
      <c r="E9" s="2">
        <v>0.0522904764007643</v>
      </c>
      <c r="F9" s="2">
        <v>0.004433213230463669</v>
      </c>
      <c r="G9" s="2">
        <v>0.0012397014508254733</v>
      </c>
      <c r="H9" s="2">
        <v>0.0013345034746066694</v>
      </c>
    </row>
    <row r="10" ht="14.25" customHeight="1">
      <c r="A10" s="2" t="s">
        <v>13</v>
      </c>
      <c r="B10" s="2">
        <v>0.05325839681196006</v>
      </c>
      <c r="C10" s="2">
        <v>3.308714397545005E-6</v>
      </c>
      <c r="D10" s="2">
        <v>0.05831111644015437</v>
      </c>
      <c r="E10" s="2">
        <v>5.8283029539508907E-8</v>
      </c>
      <c r="F10" s="2">
        <v>0.045389108084140074</v>
      </c>
      <c r="G10" s="2">
        <v>7.777458628341139E-7</v>
      </c>
      <c r="H10" s="2">
        <v>6.043173452450894E-6</v>
      </c>
    </row>
    <row r="11" ht="14.25" customHeight="1">
      <c r="A11" s="2" t="s">
        <v>14</v>
      </c>
      <c r="B11" s="2">
        <v>0.17769927353284043</v>
      </c>
      <c r="C11" s="2">
        <v>0.08314241534461801</v>
      </c>
      <c r="D11" s="2">
        <v>0.09259312160805469</v>
      </c>
      <c r="E11" s="2">
        <v>0.01750664572024481</v>
      </c>
      <c r="F11" s="2">
        <v>0.0045793030215954406</v>
      </c>
      <c r="G11" s="2">
        <v>3.3058895350113536E-9</v>
      </c>
      <c r="H11" s="2">
        <v>0.0012425805158562608</v>
      </c>
    </row>
    <row r="12" ht="14.25" customHeight="1">
      <c r="A12" s="2" t="s">
        <v>15</v>
      </c>
      <c r="B12" s="2">
        <v>0.0022564948119235596</v>
      </c>
      <c r="C12" s="2">
        <v>3.871960668536145E-8</v>
      </c>
      <c r="D12" s="2">
        <v>0.007109902827456456</v>
      </c>
      <c r="E12" s="2">
        <v>1.9376032729731742E-5</v>
      </c>
      <c r="F12" s="2">
        <v>3.145402828903817E-4</v>
      </c>
      <c r="G12" s="2">
        <v>7.053941264393565E-5</v>
      </c>
      <c r="H12" s="2">
        <v>1.7916441202812862E-6</v>
      </c>
    </row>
    <row r="13" ht="14.25" customHeight="1">
      <c r="A13" s="2" t="s">
        <v>16</v>
      </c>
      <c r="B13" s="2">
        <v>0.012589512440383761</v>
      </c>
      <c r="C13" s="2">
        <v>1.594048012000005E-5</v>
      </c>
      <c r="D13" s="2">
        <v>0.039944819616607674</v>
      </c>
      <c r="E13" s="2">
        <v>1.8681884606594758E-4</v>
      </c>
      <c r="F13" s="2">
        <v>0.04133285952539444</v>
      </c>
      <c r="G13" s="2">
        <v>3.56626840008527E-5</v>
      </c>
      <c r="H13" s="2">
        <v>1.2816637733613243E-4</v>
      </c>
    </row>
    <row r="14" ht="14.25" customHeight="1">
      <c r="A14" s="2" t="s">
        <v>17</v>
      </c>
      <c r="B14" s="2">
        <v>6.663742463966098E-4</v>
      </c>
      <c r="C14" s="2">
        <v>1.11630095199875E-5</v>
      </c>
      <c r="D14" s="2">
        <v>0.003800003519590215</v>
      </c>
      <c r="E14" s="2">
        <v>7.559934146270244E-6</v>
      </c>
      <c r="F14" s="2">
        <v>8.167334669739079E-4</v>
      </c>
      <c r="G14" s="2">
        <v>0.031733518951454806</v>
      </c>
      <c r="H14" s="2">
        <v>0.003482529974707884</v>
      </c>
    </row>
    <row r="15" ht="14.25" customHeight="1">
      <c r="A15" s="2" t="s">
        <v>18</v>
      </c>
      <c r="B15" s="2">
        <v>0.09611077575294379</v>
      </c>
      <c r="C15" s="2">
        <v>0.021750814935433252</v>
      </c>
      <c r="D15" s="2">
        <v>0.12570818900324715</v>
      </c>
      <c r="E15" s="2">
        <v>0.03336417597750728</v>
      </c>
      <c r="F15" s="2">
        <v>0.003035927893377511</v>
      </c>
      <c r="G15" s="2">
        <v>0.0050101705868148775</v>
      </c>
      <c r="H15" s="2">
        <v>0.005238833273358414</v>
      </c>
    </row>
    <row r="16" ht="14.25" customHeight="1">
      <c r="A16" s="2" t="s">
        <v>19</v>
      </c>
      <c r="B16" s="2">
        <v>3.4727464477256147E-4</v>
      </c>
      <c r="C16" s="2">
        <v>2.5720776309199522E-5</v>
      </c>
      <c r="D16" s="2">
        <v>7.670890169957368E-5</v>
      </c>
      <c r="E16" s="2">
        <v>1.0568658981359848E-13</v>
      </c>
      <c r="F16" s="2">
        <v>9.960691548440012E-4</v>
      </c>
      <c r="G16" s="2">
        <v>1.4361059549137142E-6</v>
      </c>
      <c r="H16" s="2">
        <v>1.6595548383458204E-8</v>
      </c>
    </row>
    <row r="17" ht="14.25" customHeight="1">
      <c r="A17" s="2" t="s">
        <v>20</v>
      </c>
      <c r="B17" s="2">
        <v>4.8028679990116767E-4</v>
      </c>
      <c r="C17" s="2">
        <v>5.964815760298664E-6</v>
      </c>
      <c r="D17" s="2">
        <v>0.0029012525149520723</v>
      </c>
      <c r="E17" s="2">
        <v>2.350684645659699E-11</v>
      </c>
      <c r="F17" s="2">
        <v>0.07167248355149998</v>
      </c>
      <c r="G17" s="2">
        <v>0.1452380500589386</v>
      </c>
      <c r="H17" s="2">
        <v>2.8316697529145215E-4</v>
      </c>
    </row>
    <row r="18" ht="14.25" customHeight="1">
      <c r="A18" s="2" t="s">
        <v>21</v>
      </c>
      <c r="B18" s="2">
        <v>0.0014801028296100563</v>
      </c>
      <c r="C18" s="2">
        <v>1.7028955312255932E-4</v>
      </c>
      <c r="D18" s="2">
        <v>0.0018726999788990877</v>
      </c>
      <c r="E18" s="2">
        <v>1.579075211876725E-8</v>
      </c>
      <c r="F18" s="2">
        <v>0.006710212955179469</v>
      </c>
      <c r="G18" s="2">
        <v>1.8233119794086377E-5</v>
      </c>
      <c r="H18" s="2">
        <v>1.1614159277008033E-5</v>
      </c>
    </row>
    <row r="19" ht="14.25" customHeight="1">
      <c r="A19" s="2" t="s">
        <v>22</v>
      </c>
      <c r="B19" s="2">
        <v>0.013906021811720832</v>
      </c>
      <c r="C19" s="2">
        <v>7.483141001863967E-6</v>
      </c>
      <c r="D19" s="2">
        <v>0.009834975900029026</v>
      </c>
      <c r="E19" s="2">
        <v>9.952417998069334E-11</v>
      </c>
      <c r="F19" s="2">
        <v>0.027298572560080458</v>
      </c>
      <c r="G19" s="2">
        <v>0.03333326999958463</v>
      </c>
      <c r="H19" s="2">
        <v>2.5347027368602955E-5</v>
      </c>
    </row>
    <row r="20" ht="14.25" customHeight="1">
      <c r="A20" s="2" t="s">
        <v>23</v>
      </c>
      <c r="B20" s="2">
        <v>0.053501437251179125</v>
      </c>
      <c r="C20" s="2">
        <v>0.004435263002671974</v>
      </c>
      <c r="D20" s="2">
        <v>0.010743954016758532</v>
      </c>
      <c r="E20" s="2">
        <v>2.036335276276263E-7</v>
      </c>
      <c r="F20" s="2">
        <v>0.016778820504085582</v>
      </c>
      <c r="G20" s="2">
        <v>8.509960201206029E-5</v>
      </c>
      <c r="H20" s="2">
        <v>8.543532747315444E-7</v>
      </c>
    </row>
    <row r="21" ht="14.25" customHeight="1">
      <c r="A21" s="2" t="s">
        <v>24</v>
      </c>
      <c r="B21" s="2">
        <v>8.33307279789367E-4</v>
      </c>
      <c r="C21" s="2">
        <v>8.57326832618112E-8</v>
      </c>
      <c r="D21" s="2">
        <v>0.00682446130552042</v>
      </c>
      <c r="E21" s="2">
        <v>6.140793862835773E-9</v>
      </c>
      <c r="F21" s="2">
        <v>0.00850550155005898</v>
      </c>
      <c r="G21" s="2">
        <v>3.050200032892955E-5</v>
      </c>
      <c r="H21" s="2">
        <v>1.2498360768838599E-9</v>
      </c>
    </row>
    <row r="22" ht="14.25" customHeight="1">
      <c r="A22" s="2" t="s">
        <v>25</v>
      </c>
      <c r="B22" s="2">
        <v>0.042864265729864806</v>
      </c>
      <c r="C22" s="2">
        <v>0.002991957057500702</v>
      </c>
      <c r="D22" s="2">
        <v>0.023345754987288577</v>
      </c>
      <c r="E22" s="2">
        <v>1.0722425079943228E-5</v>
      </c>
      <c r="F22" s="2">
        <v>0.01394013106709679</v>
      </c>
      <c r="G22" s="2">
        <v>0.0041195246507527514</v>
      </c>
      <c r="H22" s="2">
        <v>0.0047436698265990495</v>
      </c>
    </row>
    <row r="23" ht="14.25" customHeight="1">
      <c r="A23" s="2" t="s">
        <v>26</v>
      </c>
      <c r="B23" s="2">
        <v>0.15599332998002258</v>
      </c>
      <c r="C23" s="2">
        <v>0.05028510695035196</v>
      </c>
      <c r="D23" s="2">
        <v>0.04929972150627388</v>
      </c>
      <c r="E23" s="2">
        <v>0.02929079175070247</v>
      </c>
      <c r="F23" s="2">
        <v>0.049482246061847944</v>
      </c>
      <c r="G23" s="2">
        <v>0.0379229583019394</v>
      </c>
      <c r="H23" s="2">
        <v>1.8267256869412553E-4</v>
      </c>
    </row>
    <row r="24" ht="14.25" customHeight="1">
      <c r="A24" s="2" t="s">
        <v>27</v>
      </c>
      <c r="B24" s="2">
        <v>0.18544541083586713</v>
      </c>
      <c r="C24" s="2">
        <v>0.8057079539880931</v>
      </c>
      <c r="D24" s="2">
        <v>0.42360097507577543</v>
      </c>
      <c r="E24" s="2">
        <v>0.8673167797663837</v>
      </c>
      <c r="F24" s="2">
        <v>0.06581425156753462</v>
      </c>
      <c r="G24" s="2">
        <v>0.10720265652620359</v>
      </c>
      <c r="H24" s="2">
        <v>0.9827132008710973</v>
      </c>
    </row>
    <row r="25" ht="14.25" customHeight="1">
      <c r="A25" s="2" t="s">
        <v>28</v>
      </c>
      <c r="B25" s="2">
        <v>0.011388013994907869</v>
      </c>
      <c r="C25" s="2">
        <v>7.5541448925991835E-6</v>
      </c>
      <c r="D25" s="2">
        <v>0.010428761731054692</v>
      </c>
      <c r="E25" s="2">
        <v>1.759641867141874E-6</v>
      </c>
      <c r="F25" s="2">
        <v>0.004331660221422358</v>
      </c>
      <c r="G25" s="2">
        <v>0.002196180584490203</v>
      </c>
      <c r="H25" s="2">
        <v>3.617094434747593E-7</v>
      </c>
    </row>
    <row r="26" ht="14.25" customHeight="1">
      <c r="A26" s="2" t="s">
        <v>29</v>
      </c>
      <c r="B26" s="2">
        <v>0.025614852259908123</v>
      </c>
      <c r="C26" s="2">
        <v>7.06008553726136E-4</v>
      </c>
      <c r="D26" s="2">
        <v>0.0024378855802145456</v>
      </c>
      <c r="E26" s="2">
        <v>3.641592520728454E-8</v>
      </c>
      <c r="F26" s="2">
        <v>0.4458920289762318</v>
      </c>
      <c r="G26" s="2">
        <v>0.5955510373023875</v>
      </c>
      <c r="H26" s="2">
        <v>7.955096698554823E-6</v>
      </c>
    </row>
    <row r="27" ht="14.25" customHeight="1">
      <c r="A27" s="2" t="s">
        <v>30</v>
      </c>
      <c r="B27" s="2">
        <v>0.0013744973411119312</v>
      </c>
      <c r="C27" s="2">
        <v>9.557765604392424E-8</v>
      </c>
      <c r="D27" s="2">
        <v>0.001386320427474293</v>
      </c>
      <c r="E27" s="2">
        <v>1.862738574201647E-11</v>
      </c>
      <c r="F27" s="2">
        <v>0.002738984585565992</v>
      </c>
      <c r="G27" s="2">
        <v>1.6017715541202897E-6</v>
      </c>
      <c r="H27" s="2">
        <v>2.0620848466228484E-7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23</v>
      </c>
      <c r="C29" s="2">
        <f t="shared" si="1"/>
        <v>23</v>
      </c>
      <c r="D29" s="2">
        <f t="shared" si="1"/>
        <v>23</v>
      </c>
      <c r="E29" s="2">
        <f t="shared" si="1"/>
        <v>23</v>
      </c>
      <c r="F29" s="2">
        <f t="shared" si="1"/>
        <v>25</v>
      </c>
      <c r="G29" s="2">
        <f t="shared" si="1"/>
        <v>25</v>
      </c>
      <c r="H29" s="2">
        <f t="shared" si="1"/>
        <v>23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10</v>
      </c>
      <c r="D30" s="2">
        <f t="shared" si="2"/>
        <v>14</v>
      </c>
      <c r="E30" s="2">
        <f t="shared" si="2"/>
        <v>8</v>
      </c>
      <c r="F30" s="2">
        <f t="shared" si="2"/>
        <v>5</v>
      </c>
      <c r="G30" s="2">
        <f t="shared" si="2"/>
        <v>16</v>
      </c>
      <c r="H30" s="2">
        <f t="shared" si="2"/>
        <v>14</v>
      </c>
    </row>
    <row r="31" ht="14.25" customHeight="1">
      <c r="A31" s="5">
        <v>3.0</v>
      </c>
      <c r="B31" s="2">
        <f t="shared" ref="B31:H31" si="3">MATCH(LARGE(B2:B27, 3), B2:B27, 0)</f>
        <v>22</v>
      </c>
      <c r="C31" s="2">
        <f t="shared" si="3"/>
        <v>22</v>
      </c>
      <c r="D31" s="2">
        <f t="shared" si="3"/>
        <v>10</v>
      </c>
      <c r="E31" s="2">
        <f t="shared" si="3"/>
        <v>14</v>
      </c>
      <c r="F31" s="2">
        <f t="shared" si="3"/>
        <v>16</v>
      </c>
      <c r="G31" s="2">
        <f t="shared" si="3"/>
        <v>23</v>
      </c>
      <c r="H31" s="2">
        <f t="shared" si="3"/>
        <v>21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6.511393957006007E-4</v>
      </c>
      <c r="C2" s="2">
        <v>0.056853093265233405</v>
      </c>
      <c r="D2" s="2">
        <v>0.0081443542362346</v>
      </c>
      <c r="E2" s="2">
        <v>1.0359200021820544E-11</v>
      </c>
      <c r="F2" s="2">
        <v>6.295792506808589E-4</v>
      </c>
      <c r="G2" s="2">
        <v>2.2109389524631325E-5</v>
      </c>
      <c r="H2" s="2">
        <v>3.208986248097621E-5</v>
      </c>
    </row>
    <row r="3" ht="14.25" customHeight="1">
      <c r="A3" s="2" t="s">
        <v>6</v>
      </c>
      <c r="B3" s="2">
        <v>0.002403861871775733</v>
      </c>
      <c r="C3" s="2">
        <v>6.648036800581535E-4</v>
      </c>
      <c r="D3" s="2">
        <v>0.005745902574077869</v>
      </c>
      <c r="E3" s="2">
        <v>4.7491250728850246E-4</v>
      </c>
      <c r="F3" s="2">
        <v>0.04366577496459568</v>
      </c>
      <c r="G3" s="2">
        <v>7.981212630087064E-5</v>
      </c>
      <c r="H3" s="2">
        <v>2.602447259589522E-6</v>
      </c>
    </row>
    <row r="4" ht="14.25" customHeight="1">
      <c r="A4" s="2" t="s">
        <v>7</v>
      </c>
      <c r="B4" s="2">
        <v>0.07213763363105005</v>
      </c>
      <c r="C4" s="2">
        <v>0.0010914686851749764</v>
      </c>
      <c r="D4" s="2">
        <v>0.031011974563201268</v>
      </c>
      <c r="E4" s="2">
        <v>7.237258375763637E-8</v>
      </c>
      <c r="F4" s="2">
        <v>0.09372215258792653</v>
      </c>
      <c r="G4" s="2">
        <v>0.02448407700797386</v>
      </c>
      <c r="H4" s="2">
        <v>1.22132117596699E-5</v>
      </c>
    </row>
    <row r="5" ht="14.25" customHeight="1">
      <c r="A5" s="2" t="s">
        <v>8</v>
      </c>
      <c r="B5" s="2">
        <v>0.002196826464662919</v>
      </c>
      <c r="C5" s="2">
        <v>0.0013701017735819547</v>
      </c>
      <c r="D5" s="2">
        <v>0.00957608493627049</v>
      </c>
      <c r="E5" s="2">
        <v>1.3407735843632723E-5</v>
      </c>
      <c r="F5" s="2">
        <v>0.03457381475989318</v>
      </c>
      <c r="G5" s="2">
        <v>1.6985683085419276E-4</v>
      </c>
      <c r="H5" s="2">
        <v>1.2512841138465728E-4</v>
      </c>
    </row>
    <row r="6" ht="14.25" customHeight="1">
      <c r="A6" s="2" t="s">
        <v>9</v>
      </c>
      <c r="B6" s="2">
        <v>0.033927073067425616</v>
      </c>
      <c r="C6" s="2">
        <v>0.062289059307396</v>
      </c>
      <c r="D6" s="2">
        <v>0.055041624854008354</v>
      </c>
      <c r="E6" s="2">
        <v>1.1897032180580121E-4</v>
      </c>
      <c r="F6" s="2">
        <v>0.023160591787923738</v>
      </c>
      <c r="G6" s="2">
        <v>0.001586395981243374</v>
      </c>
      <c r="H6" s="2">
        <v>4.397830096251671E-6</v>
      </c>
    </row>
    <row r="7" ht="14.25" customHeight="1">
      <c r="A7" s="2" t="s">
        <v>10</v>
      </c>
      <c r="B7" s="2">
        <v>0.009064450663858923</v>
      </c>
      <c r="C7" s="2">
        <v>0.03160801009538769</v>
      </c>
      <c r="D7" s="2">
        <v>0.046333114382772086</v>
      </c>
      <c r="E7" s="2">
        <v>0.0012250847325682792</v>
      </c>
      <c r="F7" s="2">
        <v>0.03789145949722497</v>
      </c>
      <c r="G7" s="2">
        <v>0.08060378086743164</v>
      </c>
      <c r="H7" s="2">
        <v>9.694437359224358E-4</v>
      </c>
    </row>
    <row r="8" ht="14.25" customHeight="1">
      <c r="A8" s="2" t="s">
        <v>11</v>
      </c>
      <c r="B8" s="2">
        <v>0.002300315004083494</v>
      </c>
      <c r="C8" s="2">
        <v>1.7675861597369174E-4</v>
      </c>
      <c r="D8" s="2">
        <v>0.008104456873843447</v>
      </c>
      <c r="E8" s="2">
        <v>1.8300345704029622E-7</v>
      </c>
      <c r="F8" s="2">
        <v>0.035164279060164554</v>
      </c>
      <c r="G8" s="2">
        <v>0.004715610301951149</v>
      </c>
      <c r="H8" s="2">
        <v>6.642153171474687E-6</v>
      </c>
    </row>
    <row r="9" ht="14.25" customHeight="1">
      <c r="A9" s="2" t="s">
        <v>12</v>
      </c>
      <c r="B9" s="2">
        <v>0.04150908610693023</v>
      </c>
      <c r="C9" s="2">
        <v>0.01418424191834815</v>
      </c>
      <c r="D9" s="2">
        <v>0.04169732073011498</v>
      </c>
      <c r="E9" s="2">
        <v>3.1639914416077813E-4</v>
      </c>
      <c r="F9" s="2">
        <v>0.08610104166621586</v>
      </c>
      <c r="G9" s="2">
        <v>0.026977923781692316</v>
      </c>
      <c r="H9" s="2">
        <v>0.0018844422681964206</v>
      </c>
    </row>
    <row r="10" ht="14.25" customHeight="1">
      <c r="A10" s="2" t="s">
        <v>13</v>
      </c>
      <c r="B10" s="2">
        <v>0.05325839681196006</v>
      </c>
      <c r="C10" s="2">
        <v>0.17179054168839614</v>
      </c>
      <c r="D10" s="2">
        <v>0.14746453800859552</v>
      </c>
      <c r="E10" s="2">
        <v>1.4025612974365405E-6</v>
      </c>
      <c r="F10" s="2">
        <v>0.04066924478121125</v>
      </c>
      <c r="G10" s="2">
        <v>0.02402381065758065</v>
      </c>
      <c r="H10" s="2">
        <v>3.489327910463093E-4</v>
      </c>
    </row>
    <row r="11" ht="14.25" customHeight="1">
      <c r="A11" s="2" t="s">
        <v>14</v>
      </c>
      <c r="B11" s="2">
        <v>0.17769927353284043</v>
      </c>
      <c r="C11" s="2">
        <v>0.013942846100731059</v>
      </c>
      <c r="D11" s="2">
        <v>0.06771318539200971</v>
      </c>
      <c r="E11" s="2">
        <v>7.93662292133054E-6</v>
      </c>
      <c r="F11" s="2">
        <v>0.11687994112072589</v>
      </c>
      <c r="G11" s="2">
        <v>0.023354435763591072</v>
      </c>
      <c r="H11" s="2">
        <v>0.0011779734558350057</v>
      </c>
    </row>
    <row r="12" ht="14.25" customHeight="1">
      <c r="A12" s="2" t="s">
        <v>15</v>
      </c>
      <c r="B12" s="2">
        <v>0.0022564948119235596</v>
      </c>
      <c r="C12" s="2">
        <v>0.0579912192888851</v>
      </c>
      <c r="D12" s="2">
        <v>0.011875954877662782</v>
      </c>
      <c r="E12" s="2">
        <v>0.013208235774085622</v>
      </c>
      <c r="F12" s="2">
        <v>0.1213465085330783</v>
      </c>
      <c r="G12" s="2">
        <v>0.001136244691184336</v>
      </c>
      <c r="H12" s="2">
        <v>0.008390239174996234</v>
      </c>
    </row>
    <row r="13" ht="14.25" customHeight="1">
      <c r="A13" s="2" t="s">
        <v>16</v>
      </c>
      <c r="B13" s="2">
        <v>0.012589512440383761</v>
      </c>
      <c r="C13" s="2">
        <v>0.0021738245648745</v>
      </c>
      <c r="D13" s="2">
        <v>0.09667115503301223</v>
      </c>
      <c r="E13" s="2">
        <v>4.8811684645425155E-5</v>
      </c>
      <c r="F13" s="2">
        <v>0.06064567453059126</v>
      </c>
      <c r="G13" s="2">
        <v>0.0019207813400001221</v>
      </c>
      <c r="H13" s="2">
        <v>1.437945803632338E-4</v>
      </c>
    </row>
    <row r="14" ht="14.25" customHeight="1">
      <c r="A14" s="2" t="s">
        <v>17</v>
      </c>
      <c r="B14" s="2">
        <v>6.663742463966098E-4</v>
      </c>
      <c r="C14" s="2">
        <v>4.308319016905266E-5</v>
      </c>
      <c r="D14" s="2">
        <v>0.0023455300613629032</v>
      </c>
      <c r="E14" s="2">
        <v>1.5846816550764143E-12</v>
      </c>
      <c r="F14" s="2">
        <v>1.270186596498578E-4</v>
      </c>
      <c r="G14" s="2">
        <v>0.031519357882600144</v>
      </c>
      <c r="H14" s="2">
        <v>8.872022582474718E-4</v>
      </c>
    </row>
    <row r="15" ht="14.25" customHeight="1">
      <c r="A15" s="2" t="s">
        <v>18</v>
      </c>
      <c r="B15" s="2">
        <v>0.09611077575294379</v>
      </c>
      <c r="C15" s="2">
        <v>0.0011437328680302893</v>
      </c>
      <c r="D15" s="2">
        <v>0.025474262509184577</v>
      </c>
      <c r="E15" s="2">
        <v>8.127945040274206E-8</v>
      </c>
      <c r="F15" s="2">
        <v>0.012124042622934372</v>
      </c>
      <c r="G15" s="2">
        <v>0.00733012997267303</v>
      </c>
      <c r="H15" s="2">
        <v>0.0022681031714016074</v>
      </c>
    </row>
    <row r="16" ht="14.25" customHeight="1">
      <c r="A16" s="2" t="s">
        <v>19</v>
      </c>
      <c r="B16" s="2">
        <v>3.4727464477256147E-4</v>
      </c>
      <c r="C16" s="2">
        <v>8.88394554083314E-9</v>
      </c>
      <c r="D16" s="2">
        <v>0.0015627687351904265</v>
      </c>
      <c r="E16" s="2">
        <v>2.5669443590735825E-15</v>
      </c>
      <c r="F16" s="2">
        <v>2.4385629692238057E-4</v>
      </c>
      <c r="G16" s="2">
        <v>0.006707651141752553</v>
      </c>
      <c r="H16" s="2">
        <v>1.4519901567827622E-9</v>
      </c>
    </row>
    <row r="17" ht="14.25" customHeight="1">
      <c r="A17" s="2" t="s">
        <v>20</v>
      </c>
      <c r="B17" s="2">
        <v>4.8028679990116767E-4</v>
      </c>
      <c r="C17" s="2">
        <v>5.709531576860339E-5</v>
      </c>
      <c r="D17" s="2">
        <v>0.00633783748295779</v>
      </c>
      <c r="E17" s="2">
        <v>1.2375290481197931E-7</v>
      </c>
      <c r="F17" s="2">
        <v>0.015422008203375937</v>
      </c>
      <c r="G17" s="2">
        <v>0.04130829545930016</v>
      </c>
      <c r="H17" s="2">
        <v>2.2126340715411686E-5</v>
      </c>
    </row>
    <row r="18" ht="14.25" customHeight="1">
      <c r="A18" s="2" t="s">
        <v>21</v>
      </c>
      <c r="B18" s="2">
        <v>0.0014801028296100563</v>
      </c>
      <c r="C18" s="2">
        <v>5.1995585208849945E-5</v>
      </c>
      <c r="D18" s="2">
        <v>0.006360043522242146</v>
      </c>
      <c r="E18" s="2">
        <v>5.29355756936675E-6</v>
      </c>
      <c r="F18" s="2">
        <v>0.007565680387347033</v>
      </c>
      <c r="G18" s="2">
        <v>7.477239251214731E-4</v>
      </c>
      <c r="H18" s="2">
        <v>6.080103817697623E-6</v>
      </c>
    </row>
    <row r="19" ht="14.25" customHeight="1">
      <c r="A19" s="2" t="s">
        <v>22</v>
      </c>
      <c r="B19" s="2">
        <v>0.013906021811720832</v>
      </c>
      <c r="C19" s="2">
        <v>4.28137989516215E-4</v>
      </c>
      <c r="D19" s="2">
        <v>0.026176368709032734</v>
      </c>
      <c r="E19" s="2">
        <v>1.9075184005839648E-5</v>
      </c>
      <c r="F19" s="2">
        <v>0.093119401970169</v>
      </c>
      <c r="G19" s="2">
        <v>0.03646164982397606</v>
      </c>
      <c r="H19" s="2">
        <v>2.3829798908980325E-4</v>
      </c>
    </row>
    <row r="20" ht="14.25" customHeight="1">
      <c r="A20" s="2" t="s">
        <v>23</v>
      </c>
      <c r="B20" s="2">
        <v>0.053501437251179125</v>
      </c>
      <c r="C20" s="2">
        <v>8.062564586836276E-5</v>
      </c>
      <c r="D20" s="2">
        <v>0.021306756301783025</v>
      </c>
      <c r="E20" s="2">
        <v>1.9670749144765995E-8</v>
      </c>
      <c r="F20" s="2">
        <v>0.0416896818791106</v>
      </c>
      <c r="G20" s="2">
        <v>0.001192142921561161</v>
      </c>
      <c r="H20" s="2">
        <v>4.14430852961296E-6</v>
      </c>
    </row>
    <row r="21" ht="14.25" customHeight="1">
      <c r="A21" s="2" t="s">
        <v>24</v>
      </c>
      <c r="B21" s="2">
        <v>8.33307279789367E-4</v>
      </c>
      <c r="C21" s="2">
        <v>0.002027624342210966</v>
      </c>
      <c r="D21" s="2">
        <v>0.03722863368845234</v>
      </c>
      <c r="E21" s="2">
        <v>1.3382030446696657E-4</v>
      </c>
      <c r="F21" s="2">
        <v>0.0019112741146096479</v>
      </c>
      <c r="G21" s="2">
        <v>0.06313655270928134</v>
      </c>
      <c r="H21" s="2">
        <v>0.002681470631129924</v>
      </c>
    </row>
    <row r="22" ht="14.25" customHeight="1">
      <c r="A22" s="2" t="s">
        <v>25</v>
      </c>
      <c r="B22" s="2">
        <v>0.042864265729864806</v>
      </c>
      <c r="C22" s="2">
        <v>2.344408801791221E-5</v>
      </c>
      <c r="D22" s="2">
        <v>0.026357261747277032</v>
      </c>
      <c r="E22" s="2">
        <v>4.7313696674016035E-5</v>
      </c>
      <c r="F22" s="2">
        <v>0.030046489120783886</v>
      </c>
      <c r="G22" s="2">
        <v>4.316549435833564E-4</v>
      </c>
      <c r="H22" s="2">
        <v>5.5290546702086665E-5</v>
      </c>
    </row>
    <row r="23" ht="14.25" customHeight="1">
      <c r="A23" s="2" t="s">
        <v>26</v>
      </c>
      <c r="B23" s="2">
        <v>0.15599332998002258</v>
      </c>
      <c r="C23" s="2">
        <v>9.978144787393249E-5</v>
      </c>
      <c r="D23" s="2">
        <v>0.031692003597709115</v>
      </c>
      <c r="E23" s="2">
        <v>1.0490563497714115E-4</v>
      </c>
      <c r="F23" s="2">
        <v>0.0045679952534773945</v>
      </c>
      <c r="G23" s="2">
        <v>0.0016880860842659062</v>
      </c>
      <c r="H23" s="2">
        <v>5.908946457177558E-4</v>
      </c>
    </row>
    <row r="24" ht="14.25" customHeight="1">
      <c r="A24" s="2" t="s">
        <v>27</v>
      </c>
      <c r="B24" s="2">
        <v>0.18544541083586713</v>
      </c>
      <c r="C24" s="2">
        <v>1.3145073846546005E-5</v>
      </c>
      <c r="D24" s="2">
        <v>0.005862424945553358</v>
      </c>
      <c r="E24" s="2">
        <v>0.010415381673173019</v>
      </c>
      <c r="F24" s="2">
        <v>0.011754475476278056</v>
      </c>
      <c r="G24" s="2">
        <v>1.0354774191837464E-4</v>
      </c>
      <c r="H24" s="2">
        <v>1.390303349259112E-4</v>
      </c>
    </row>
    <row r="25" ht="14.25" customHeight="1">
      <c r="A25" s="2" t="s">
        <v>28</v>
      </c>
      <c r="B25" s="2">
        <v>0.011388013994907869</v>
      </c>
      <c r="C25" s="2">
        <v>0.3504198537676965</v>
      </c>
      <c r="D25" s="2">
        <v>0.16175858895294368</v>
      </c>
      <c r="E25" s="2">
        <v>0.9661140660444896</v>
      </c>
      <c r="F25" s="2">
        <v>0.04087643513489428</v>
      </c>
      <c r="G25" s="2">
        <v>0.5772803691408263</v>
      </c>
      <c r="H25" s="2">
        <v>0.9535189645864193</v>
      </c>
    </row>
    <row r="26" ht="14.25" customHeight="1">
      <c r="A26" s="2" t="s">
        <v>29</v>
      </c>
      <c r="B26" s="2">
        <v>0.025614852259908123</v>
      </c>
      <c r="C26" s="2">
        <v>0.029235365943442174</v>
      </c>
      <c r="D26" s="2">
        <v>0.07283152269083075</v>
      </c>
      <c r="E26" s="2">
        <v>0.007744280707181447</v>
      </c>
      <c r="F26" s="2">
        <v>0.04364163496664186</v>
      </c>
      <c r="G26" s="2">
        <v>0.037288554899389134</v>
      </c>
      <c r="H26" s="2">
        <v>0.024873078683474957</v>
      </c>
    </row>
    <row r="27" ht="14.25" customHeight="1">
      <c r="A27" s="2" t="s">
        <v>30</v>
      </c>
      <c r="B27" s="2">
        <v>0.0013744973411119312</v>
      </c>
      <c r="C27" s="2">
        <v>0.20224014516703903</v>
      </c>
      <c r="D27" s="2">
        <v>0.04532631714246236</v>
      </c>
      <c r="E27" s="2">
        <v>2.18704207837785E-7</v>
      </c>
      <c r="F27" s="2">
        <v>0.00245998163202828</v>
      </c>
      <c r="G27" s="2">
        <v>0.005729426669806266</v>
      </c>
      <c r="H27" s="2">
        <v>0.0016174203910154742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23</v>
      </c>
      <c r="C29" s="2">
        <f t="shared" si="1"/>
        <v>24</v>
      </c>
      <c r="D29" s="2">
        <f t="shared" si="1"/>
        <v>24</v>
      </c>
      <c r="E29" s="2">
        <f t="shared" si="1"/>
        <v>24</v>
      </c>
      <c r="F29" s="2">
        <f t="shared" si="1"/>
        <v>11</v>
      </c>
      <c r="G29" s="2">
        <f t="shared" si="1"/>
        <v>24</v>
      </c>
      <c r="H29" s="2">
        <f t="shared" si="1"/>
        <v>24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26</v>
      </c>
      <c r="D30" s="2">
        <f t="shared" si="2"/>
        <v>9</v>
      </c>
      <c r="E30" s="2">
        <f t="shared" si="2"/>
        <v>11</v>
      </c>
      <c r="F30" s="2">
        <f t="shared" si="2"/>
        <v>10</v>
      </c>
      <c r="G30" s="2">
        <f t="shared" si="2"/>
        <v>6</v>
      </c>
      <c r="H30" s="2">
        <f t="shared" si="2"/>
        <v>25</v>
      </c>
    </row>
    <row r="31" ht="14.25" customHeight="1">
      <c r="A31" s="5">
        <v>3.0</v>
      </c>
      <c r="B31" s="2">
        <f t="shared" ref="B31:H31" si="3">MATCH(LARGE(B2:B27, 3), B2:B27, 0)</f>
        <v>22</v>
      </c>
      <c r="C31" s="2">
        <f t="shared" si="3"/>
        <v>9</v>
      </c>
      <c r="D31" s="2">
        <f t="shared" si="3"/>
        <v>12</v>
      </c>
      <c r="E31" s="2">
        <f t="shared" si="3"/>
        <v>23</v>
      </c>
      <c r="F31" s="2">
        <f t="shared" si="3"/>
        <v>3</v>
      </c>
      <c r="G31" s="2">
        <f t="shared" si="3"/>
        <v>20</v>
      </c>
      <c r="H31" s="2">
        <f t="shared" si="3"/>
        <v>11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0.012508838248550093</v>
      </c>
      <c r="C2" s="2">
        <v>0.00919272658956979</v>
      </c>
      <c r="D2" s="2">
        <v>0.006597940735400698</v>
      </c>
      <c r="E2" s="2">
        <v>5.1739160280071704E-8</v>
      </c>
      <c r="F2" s="2">
        <v>0.0013131368195753734</v>
      </c>
      <c r="G2" s="2">
        <v>3.291259821217206E-5</v>
      </c>
      <c r="H2" s="2">
        <v>1.1727873385069224E-5</v>
      </c>
    </row>
    <row r="3" ht="14.25" customHeight="1">
      <c r="A3" s="2" t="s">
        <v>6</v>
      </c>
      <c r="B3" s="2">
        <v>0.003259131187890792</v>
      </c>
      <c r="C3" s="2">
        <v>1.425439240557618E-4</v>
      </c>
      <c r="D3" s="2">
        <v>0.0010366517407921568</v>
      </c>
      <c r="E3" s="2">
        <v>1.1104802618173142E-5</v>
      </c>
      <c r="F3" s="2">
        <v>0.011712185783555918</v>
      </c>
      <c r="G3" s="2">
        <v>0.0014708185858959722</v>
      </c>
      <c r="H3" s="2">
        <v>2.154153849839617E-5</v>
      </c>
    </row>
    <row r="4" ht="14.25" customHeight="1">
      <c r="A4" s="2" t="s">
        <v>7</v>
      </c>
      <c r="B4" s="2">
        <v>0.01764309567467232</v>
      </c>
      <c r="C4" s="2">
        <v>2.7376377906057423E-5</v>
      </c>
      <c r="D4" s="2">
        <v>0.11561694521224126</v>
      </c>
      <c r="E4" s="2">
        <v>9.749505929411178E-10</v>
      </c>
      <c r="F4" s="2">
        <v>0.03913144219006399</v>
      </c>
      <c r="G4" s="2">
        <v>0.04009607891041325</v>
      </c>
      <c r="H4" s="2">
        <v>6.482572900955633E-7</v>
      </c>
    </row>
    <row r="5" ht="14.25" customHeight="1">
      <c r="A5" s="2" t="s">
        <v>8</v>
      </c>
      <c r="B5" s="2">
        <v>0.002352384869072921</v>
      </c>
      <c r="C5" s="2">
        <v>3.885658007537879E-4</v>
      </c>
      <c r="D5" s="2">
        <v>8.713539986274554E-4</v>
      </c>
      <c r="E5" s="2">
        <v>1.4179073498324778E-4</v>
      </c>
      <c r="F5" s="2">
        <v>0.008789685789984247</v>
      </c>
      <c r="G5" s="2">
        <v>2.982348740433919E-4</v>
      </c>
      <c r="H5" s="2">
        <v>7.757460278307171E-4</v>
      </c>
    </row>
    <row r="6" ht="14.25" customHeight="1">
      <c r="A6" s="2" t="s">
        <v>9</v>
      </c>
      <c r="B6" s="2">
        <v>0.052523081497990155</v>
      </c>
      <c r="C6" s="2">
        <v>2.4438909685773686E-4</v>
      </c>
      <c r="D6" s="2">
        <v>0.022507076330657582</v>
      </c>
      <c r="E6" s="2">
        <v>6.061054588685709E-7</v>
      </c>
      <c r="F6" s="2">
        <v>0.025542774272341102</v>
      </c>
      <c r="G6" s="2">
        <v>3.009119629096529E-6</v>
      </c>
      <c r="H6" s="2">
        <v>2.9158406172560884E-4</v>
      </c>
    </row>
    <row r="7" ht="14.25" customHeight="1">
      <c r="A7" s="2" t="s">
        <v>10</v>
      </c>
      <c r="B7" s="2">
        <v>0.07241078715354282</v>
      </c>
      <c r="C7" s="2">
        <v>0.0017157146763994414</v>
      </c>
      <c r="D7" s="2">
        <v>0.014913916352088562</v>
      </c>
      <c r="E7" s="2">
        <v>2.3555842297833448E-6</v>
      </c>
      <c r="F7" s="2">
        <v>0.02762411306705451</v>
      </c>
      <c r="G7" s="2">
        <v>2.335957758760738E-6</v>
      </c>
      <c r="H7" s="2">
        <v>5.831706412234457E-5</v>
      </c>
    </row>
    <row r="8" ht="14.25" customHeight="1">
      <c r="A8" s="2" t="s">
        <v>11</v>
      </c>
      <c r="B8" s="2">
        <v>0.015066862346429843</v>
      </c>
      <c r="C8" s="2">
        <v>0.08067334546327629</v>
      </c>
      <c r="D8" s="2">
        <v>0.03342828878861231</v>
      </c>
      <c r="E8" s="2">
        <v>0.32791324238420405</v>
      </c>
      <c r="F8" s="2">
        <v>0.010864500845299323</v>
      </c>
      <c r="G8" s="2">
        <v>0.04553197868096945</v>
      </c>
      <c r="H8" s="2">
        <v>0.010330508965302805</v>
      </c>
    </row>
    <row r="9" ht="14.25" customHeight="1">
      <c r="A9" s="2" t="s">
        <v>12</v>
      </c>
      <c r="B9" s="2">
        <v>0.0278505460494974</v>
      </c>
      <c r="C9" s="2">
        <v>0.07919441123752087</v>
      </c>
      <c r="D9" s="2">
        <v>0.0033507839415809334</v>
      </c>
      <c r="E9" s="2">
        <v>4.820834626486339E-6</v>
      </c>
      <c r="F9" s="2">
        <v>0.09715100460799292</v>
      </c>
      <c r="G9" s="2">
        <v>0.0046312339323891704</v>
      </c>
      <c r="H9" s="2">
        <v>7.582249362907645E-4</v>
      </c>
    </row>
    <row r="10" ht="14.25" customHeight="1">
      <c r="A10" s="2" t="s">
        <v>13</v>
      </c>
      <c r="B10" s="2">
        <v>0.23101344627017775</v>
      </c>
      <c r="C10" s="2">
        <v>3.2906655114880834E-5</v>
      </c>
      <c r="D10" s="2">
        <v>0.15890769022516907</v>
      </c>
      <c r="E10" s="2">
        <v>1.3579118032414454E-6</v>
      </c>
      <c r="F10" s="2">
        <v>0.015516409995361436</v>
      </c>
      <c r="G10" s="2">
        <v>8.71536757750035E-6</v>
      </c>
      <c r="H10" s="2">
        <v>1.0637954633555479E-4</v>
      </c>
    </row>
    <row r="11" ht="14.25" customHeight="1">
      <c r="A11" s="2" t="s">
        <v>14</v>
      </c>
      <c r="B11" s="2">
        <v>0.17760644390558203</v>
      </c>
      <c r="C11" s="2">
        <v>0.0034781895242188437</v>
      </c>
      <c r="D11" s="2">
        <v>0.28245862538945704</v>
      </c>
      <c r="E11" s="2">
        <v>0.0206167495551</v>
      </c>
      <c r="F11" s="2">
        <v>0.06364757117500265</v>
      </c>
      <c r="G11" s="2">
        <v>0.009191492336673568</v>
      </c>
      <c r="H11" s="2">
        <v>9.755705629622836E-4</v>
      </c>
    </row>
    <row r="12" ht="14.25" customHeight="1">
      <c r="A12" s="2" t="s">
        <v>15</v>
      </c>
      <c r="B12" s="2">
        <v>0.0015547575239149107</v>
      </c>
      <c r="C12" s="2">
        <v>0.05324642299335267</v>
      </c>
      <c r="D12" s="2">
        <v>0.0010856625843947163</v>
      </c>
      <c r="E12" s="2">
        <v>1.5455684915886572E-9</v>
      </c>
      <c r="F12" s="2">
        <v>0.03026059840581301</v>
      </c>
      <c r="G12" s="2">
        <v>6.327241067785934E-4</v>
      </c>
      <c r="H12" s="2">
        <v>6.91510294956378E-5</v>
      </c>
    </row>
    <row r="13" ht="14.25" customHeight="1">
      <c r="A13" s="2" t="s">
        <v>16</v>
      </c>
      <c r="B13" s="2">
        <v>0.09669192855556806</v>
      </c>
      <c r="C13" s="2">
        <v>3.428565159631066E-5</v>
      </c>
      <c r="D13" s="2">
        <v>0.11669145952134083</v>
      </c>
      <c r="E13" s="2">
        <v>7.857737001763786E-6</v>
      </c>
      <c r="F13" s="2">
        <v>0.023435327221254406</v>
      </c>
      <c r="G13" s="2">
        <v>0.0071163322950425515</v>
      </c>
      <c r="H13" s="2">
        <v>0.001163686884472115</v>
      </c>
    </row>
    <row r="14" ht="14.25" customHeight="1">
      <c r="A14" s="2" t="s">
        <v>17</v>
      </c>
      <c r="B14" s="2">
        <v>2.512780433084801E-4</v>
      </c>
      <c r="C14" s="2">
        <v>1.900018041631431E-4</v>
      </c>
      <c r="D14" s="2">
        <v>3.613955231069887E-5</v>
      </c>
      <c r="E14" s="2">
        <v>1.604404966013178E-6</v>
      </c>
      <c r="F14" s="2">
        <v>1.1335126174248667E-4</v>
      </c>
      <c r="G14" s="2">
        <v>4.865700085221401E-6</v>
      </c>
      <c r="H14" s="2">
        <v>7.762095862021933E-6</v>
      </c>
    </row>
    <row r="15" ht="14.25" customHeight="1">
      <c r="A15" s="2" t="s">
        <v>18</v>
      </c>
      <c r="B15" s="2">
        <v>0.0069309092673089856</v>
      </c>
      <c r="C15" s="2">
        <v>0.0017471722016347958</v>
      </c>
      <c r="D15" s="2">
        <v>0.001503742449275099</v>
      </c>
      <c r="E15" s="2">
        <v>8.414680048616633E-8</v>
      </c>
      <c r="F15" s="2">
        <v>0.06719453576916158</v>
      </c>
      <c r="G15" s="2">
        <v>2.8186274463910403E-4</v>
      </c>
      <c r="H15" s="2">
        <v>0.001193248471171706</v>
      </c>
    </row>
    <row r="16" ht="14.25" customHeight="1">
      <c r="A16" s="2" t="s">
        <v>19</v>
      </c>
      <c r="B16" s="2">
        <v>0.002177029286926905</v>
      </c>
      <c r="C16" s="2">
        <v>4.670022773854526E-8</v>
      </c>
      <c r="D16" s="2">
        <v>9.15539177261356E-4</v>
      </c>
      <c r="E16" s="2">
        <v>1.031601672708252E-5</v>
      </c>
      <c r="F16" s="2">
        <v>0.0021653221227340685</v>
      </c>
      <c r="G16" s="2">
        <v>4.334459972158356E-7</v>
      </c>
      <c r="H16" s="2">
        <v>8.273412305475815E-4</v>
      </c>
    </row>
    <row r="17" ht="14.25" customHeight="1">
      <c r="A17" s="2" t="s">
        <v>20</v>
      </c>
      <c r="B17" s="2">
        <v>0.0035369269312620116</v>
      </c>
      <c r="C17" s="2">
        <v>2.5658430450278494E-6</v>
      </c>
      <c r="D17" s="2">
        <v>4.642449191313366E-4</v>
      </c>
      <c r="E17" s="2">
        <v>1.4996985677293796E-9</v>
      </c>
      <c r="F17" s="2">
        <v>0.018841431792276087</v>
      </c>
      <c r="G17" s="2">
        <v>7.73442443909632E-6</v>
      </c>
      <c r="H17" s="2">
        <v>3.6554296670286654E-5</v>
      </c>
    </row>
    <row r="18" ht="14.25" customHeight="1">
      <c r="A18" s="2" t="s">
        <v>21</v>
      </c>
      <c r="B18" s="2">
        <v>0.0046345510177767816</v>
      </c>
      <c r="C18" s="2">
        <v>0.027796526121995842</v>
      </c>
      <c r="D18" s="2">
        <v>0.003376910025247071</v>
      </c>
      <c r="E18" s="2">
        <v>0.007827863254876527</v>
      </c>
      <c r="F18" s="2">
        <v>0.004033913357497916</v>
      </c>
      <c r="G18" s="2">
        <v>5.048057602217776E-6</v>
      </c>
      <c r="H18" s="2">
        <v>0.00111129233690969</v>
      </c>
    </row>
    <row r="19" ht="14.25" customHeight="1">
      <c r="A19" s="2" t="s">
        <v>22</v>
      </c>
      <c r="B19" s="2">
        <v>0.009782223699827834</v>
      </c>
      <c r="C19" s="2">
        <v>0.009765006344523661</v>
      </c>
      <c r="D19" s="2">
        <v>0.010499271832425923</v>
      </c>
      <c r="E19" s="2">
        <v>7.145377796388254E-9</v>
      </c>
      <c r="F19" s="2">
        <v>0.05516280433389265</v>
      </c>
      <c r="G19" s="2">
        <v>2.5608537257841113E-4</v>
      </c>
      <c r="H19" s="2">
        <v>0.002778812625469937</v>
      </c>
    </row>
    <row r="20" ht="14.25" customHeight="1">
      <c r="A20" s="2" t="s">
        <v>23</v>
      </c>
      <c r="B20" s="2">
        <v>0.015924734256714142</v>
      </c>
      <c r="C20" s="2">
        <v>2.353652812256384E-5</v>
      </c>
      <c r="D20" s="2">
        <v>0.0293761919097354</v>
      </c>
      <c r="E20" s="2">
        <v>0.010530945195662047</v>
      </c>
      <c r="F20" s="2">
        <v>0.011459768675531615</v>
      </c>
      <c r="G20" s="2">
        <v>0.04108391265244574</v>
      </c>
      <c r="H20" s="2">
        <v>3.4584869527892205E-4</v>
      </c>
    </row>
    <row r="21" ht="14.25" customHeight="1">
      <c r="A21" s="2" t="s">
        <v>24</v>
      </c>
      <c r="B21" s="2">
        <v>0.061097001897966643</v>
      </c>
      <c r="C21" s="2">
        <v>9.509093499551496E-4</v>
      </c>
      <c r="D21" s="2">
        <v>0.05388940411503427</v>
      </c>
      <c r="E21" s="2">
        <v>7.856398261492907E-5</v>
      </c>
      <c r="F21" s="2">
        <v>0.008434332520237996</v>
      </c>
      <c r="G21" s="2">
        <v>7.182019779503044E-4</v>
      </c>
      <c r="H21" s="2">
        <v>0.0032307770036392736</v>
      </c>
    </row>
    <row r="22" ht="14.25" customHeight="1">
      <c r="A22" s="2" t="s">
        <v>25</v>
      </c>
      <c r="B22" s="2">
        <v>0.003393171088299596</v>
      </c>
      <c r="C22" s="2">
        <v>0.002051291138691879</v>
      </c>
      <c r="D22" s="2">
        <v>0.009563610873010475</v>
      </c>
      <c r="E22" s="2">
        <v>2.2008308207455428E-4</v>
      </c>
      <c r="F22" s="2">
        <v>0.009677648384956135</v>
      </c>
      <c r="G22" s="2">
        <v>0.012692618599054848</v>
      </c>
      <c r="H22" s="2">
        <v>0.0019865125836039713</v>
      </c>
    </row>
    <row r="23" ht="14.25" customHeight="1">
      <c r="A23" s="2" t="s">
        <v>26</v>
      </c>
      <c r="B23" s="2">
        <v>0.021562428624323123</v>
      </c>
      <c r="C23" s="2">
        <v>9.333199716378787E-5</v>
      </c>
      <c r="D23" s="2">
        <v>0.01749292923050234</v>
      </c>
      <c r="E23" s="2">
        <v>2.122432129276843E-7</v>
      </c>
      <c r="F23" s="2">
        <v>0.004171855817930462</v>
      </c>
      <c r="G23" s="2">
        <v>9.201083277697285E-5</v>
      </c>
      <c r="H23" s="2">
        <v>0.003226533948121303</v>
      </c>
    </row>
    <row r="24" ht="14.25" customHeight="1">
      <c r="A24" s="2" t="s">
        <v>27</v>
      </c>
      <c r="B24" s="2">
        <v>0.0014535704441849854</v>
      </c>
      <c r="C24" s="2">
        <v>0.004485873741918751</v>
      </c>
      <c r="D24" s="2">
        <v>2.968962657557009E-4</v>
      </c>
      <c r="E24" s="2">
        <v>7.902076986090948E-5</v>
      </c>
      <c r="F24" s="2">
        <v>0.11644284328570555</v>
      </c>
      <c r="G24" s="2">
        <v>0.06073280289186942</v>
      </c>
      <c r="H24" s="2">
        <v>1.692961027286805E-5</v>
      </c>
    </row>
    <row r="25" ht="14.25" customHeight="1">
      <c r="A25" s="2" t="s">
        <v>28</v>
      </c>
      <c r="B25" s="2">
        <v>0.0038226448280814416</v>
      </c>
      <c r="C25" s="2">
        <v>0.07030958193912733</v>
      </c>
      <c r="D25" s="2">
        <v>0.0022787499209395417</v>
      </c>
      <c r="E25" s="2">
        <v>2.8136836418590643E-8</v>
      </c>
      <c r="F25" s="2">
        <v>0.005107034352120099</v>
      </c>
      <c r="G25" s="2">
        <v>0.0021102865593602646</v>
      </c>
      <c r="H25" s="2">
        <v>0.0072776560029979</v>
      </c>
    </row>
    <row r="26" ht="14.25" customHeight="1">
      <c r="A26" s="2" t="s">
        <v>29</v>
      </c>
      <c r="B26" s="2">
        <v>0.11166359971587857</v>
      </c>
      <c r="C26" s="2">
        <v>0.649406532694896</v>
      </c>
      <c r="D26" s="2">
        <v>0.09374520154669881</v>
      </c>
      <c r="E26" s="2">
        <v>0.6325269549153745</v>
      </c>
      <c r="F26" s="2">
        <v>0.3291239012416755</v>
      </c>
      <c r="G26" s="2">
        <v>0.772994057820109</v>
      </c>
      <c r="H26" s="2">
        <v>0.9633779266093947</v>
      </c>
    </row>
    <row r="27" ht="14.25" customHeight="1">
      <c r="A27" s="2" t="s">
        <v>30</v>
      </c>
      <c r="B27" s="2">
        <v>0.04328861598957398</v>
      </c>
      <c r="C27" s="2">
        <v>0.0048067485232835255</v>
      </c>
      <c r="D27" s="2">
        <v>0.01909479025669801</v>
      </c>
      <c r="E27" s="2">
        <v>2.4383967621332977E-5</v>
      </c>
      <c r="F27" s="2">
        <v>0.013082521810522283</v>
      </c>
      <c r="G27" s="2">
        <v>4.222091768904597E-6</v>
      </c>
      <c r="H27" s="2">
        <v>1.9718815353470572E-5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25</v>
      </c>
      <c r="D29" s="2">
        <f t="shared" si="1"/>
        <v>10</v>
      </c>
      <c r="E29" s="2">
        <f t="shared" si="1"/>
        <v>25</v>
      </c>
      <c r="F29" s="2">
        <f t="shared" si="1"/>
        <v>25</v>
      </c>
      <c r="G29" s="2">
        <f t="shared" si="1"/>
        <v>25</v>
      </c>
      <c r="H29" s="2">
        <f t="shared" si="1"/>
        <v>25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7</v>
      </c>
      <c r="D30" s="2">
        <f t="shared" si="2"/>
        <v>9</v>
      </c>
      <c r="E30" s="2">
        <f t="shared" si="2"/>
        <v>7</v>
      </c>
      <c r="F30" s="2">
        <f t="shared" si="2"/>
        <v>23</v>
      </c>
      <c r="G30" s="2">
        <f t="shared" si="2"/>
        <v>23</v>
      </c>
      <c r="H30" s="2">
        <f t="shared" si="2"/>
        <v>7</v>
      </c>
    </row>
    <row r="31" ht="14.25" customHeight="1">
      <c r="A31" s="5">
        <v>3.0</v>
      </c>
      <c r="B31" s="2">
        <f t="shared" ref="B31:H31" si="3">MATCH(LARGE(B2:B27, 3), B2:B27, 0)</f>
        <v>25</v>
      </c>
      <c r="C31" s="2">
        <f t="shared" si="3"/>
        <v>8</v>
      </c>
      <c r="D31" s="2">
        <f t="shared" si="3"/>
        <v>12</v>
      </c>
      <c r="E31" s="2">
        <f t="shared" si="3"/>
        <v>10</v>
      </c>
      <c r="F31" s="2">
        <f t="shared" si="3"/>
        <v>8</v>
      </c>
      <c r="G31" s="2">
        <f t="shared" si="3"/>
        <v>7</v>
      </c>
      <c r="H31" s="2">
        <f t="shared" si="3"/>
        <v>24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0.00954588240031929</v>
      </c>
      <c r="C2" s="2">
        <v>0.021048091355776424</v>
      </c>
      <c r="D2" s="2">
        <v>0.002365495738467871</v>
      </c>
      <c r="E2" s="2">
        <v>1.7844615990990231E-4</v>
      </c>
      <c r="F2" s="2">
        <v>2.253741768462177E-4</v>
      </c>
      <c r="G2" s="2">
        <v>1.066937452618633E-4</v>
      </c>
      <c r="H2" s="2">
        <v>0.003938306079566442</v>
      </c>
    </row>
    <row r="3" ht="14.25" customHeight="1">
      <c r="A3" s="2" t="s">
        <v>6</v>
      </c>
      <c r="B3" s="2">
        <v>0.002158684571380339</v>
      </c>
      <c r="C3" s="2">
        <v>3.180625310917599E-4</v>
      </c>
      <c r="D3" s="2">
        <v>7.685850328167968E-4</v>
      </c>
      <c r="E3" s="2">
        <v>5.192255775509496E-7</v>
      </c>
      <c r="F3" s="2">
        <v>8.536026501723692E-5</v>
      </c>
      <c r="G3" s="2">
        <v>5.805714107644628E-4</v>
      </c>
      <c r="H3" s="2">
        <v>2.143585703714754E-4</v>
      </c>
    </row>
    <row r="4" ht="14.25" customHeight="1">
      <c r="A4" s="2" t="s">
        <v>7</v>
      </c>
      <c r="B4" s="2">
        <v>0.028002330457547943</v>
      </c>
      <c r="C4" s="2">
        <v>0.004817304546050532</v>
      </c>
      <c r="D4" s="2">
        <v>0.06382441321802616</v>
      </c>
      <c r="E4" s="2">
        <v>8.540510758135402E-7</v>
      </c>
      <c r="F4" s="2">
        <v>0.18290267555826176</v>
      </c>
      <c r="G4" s="2">
        <v>5.86116396332455E-4</v>
      </c>
      <c r="H4" s="2">
        <v>0.0014733597136416176</v>
      </c>
    </row>
    <row r="5" ht="14.25" customHeight="1">
      <c r="A5" s="2" t="s">
        <v>8</v>
      </c>
      <c r="B5" s="2">
        <v>0.004132743637334594</v>
      </c>
      <c r="C5" s="2">
        <v>9.282900980534486E-4</v>
      </c>
      <c r="D5" s="2">
        <v>0.0015215092353173534</v>
      </c>
      <c r="E5" s="2">
        <v>3.822045437800189E-4</v>
      </c>
      <c r="F5" s="2">
        <v>6.831467773257341E-5</v>
      </c>
      <c r="G5" s="2">
        <v>2.719464178798136E-7</v>
      </c>
      <c r="H5" s="2">
        <v>9.936735213092538E-4</v>
      </c>
    </row>
    <row r="6" ht="14.25" customHeight="1">
      <c r="A6" s="2" t="s">
        <v>9</v>
      </c>
      <c r="B6" s="2">
        <v>0.05314501435635369</v>
      </c>
      <c r="C6" s="2">
        <v>0.012163542252540897</v>
      </c>
      <c r="D6" s="2">
        <v>0.08400860315871721</v>
      </c>
      <c r="E6" s="2">
        <v>4.562156383679076E-6</v>
      </c>
      <c r="F6" s="2">
        <v>0.12416655005411788</v>
      </c>
      <c r="G6" s="2">
        <v>0.06415921005548438</v>
      </c>
      <c r="H6" s="2">
        <v>0.0027173922701236304</v>
      </c>
    </row>
    <row r="7" ht="14.25" customHeight="1">
      <c r="A7" s="2" t="s">
        <v>10</v>
      </c>
      <c r="B7" s="2">
        <v>0.045714841193209094</v>
      </c>
      <c r="C7" s="2">
        <v>0.10108006866279269</v>
      </c>
      <c r="D7" s="2">
        <v>0.007942069541735937</v>
      </c>
      <c r="E7" s="2">
        <v>1.156231915187845E-8</v>
      </c>
      <c r="F7" s="2">
        <v>0.1370609989429795</v>
      </c>
      <c r="G7" s="2">
        <v>0.05069145104978513</v>
      </c>
      <c r="H7" s="2">
        <v>3.940359111881339E-5</v>
      </c>
    </row>
    <row r="8" ht="14.25" customHeight="1">
      <c r="A8" s="2" t="s">
        <v>11</v>
      </c>
      <c r="B8" s="2">
        <v>0.008170591865685613</v>
      </c>
      <c r="C8" s="2">
        <v>0.03586854755589042</v>
      </c>
      <c r="D8" s="2">
        <v>0.0029042508560204777</v>
      </c>
      <c r="E8" s="2">
        <v>3.204626607985762E-6</v>
      </c>
      <c r="F8" s="2">
        <v>0.04412901578531698</v>
      </c>
      <c r="G8" s="2">
        <v>0.023054071066105342</v>
      </c>
      <c r="H8" s="2">
        <v>5.888885535103368E-4</v>
      </c>
    </row>
    <row r="9" ht="14.25" customHeight="1">
      <c r="A9" s="2" t="s">
        <v>12</v>
      </c>
      <c r="B9" s="2">
        <v>0.015261266689534144</v>
      </c>
      <c r="C9" s="2">
        <v>7.638815100750892E-4</v>
      </c>
      <c r="D9" s="2">
        <v>0.004811333992960461</v>
      </c>
      <c r="E9" s="2">
        <v>8.799660574852721E-10</v>
      </c>
      <c r="F9" s="2">
        <v>4.3808349969468214E-4</v>
      </c>
      <c r="G9" s="2">
        <v>1.994081225140148E-5</v>
      </c>
      <c r="H9" s="2">
        <v>2.307475834610242E-5</v>
      </c>
    </row>
    <row r="10" ht="14.25" customHeight="1">
      <c r="A10" s="2" t="s">
        <v>13</v>
      </c>
      <c r="B10" s="2">
        <v>0.19437789417182405</v>
      </c>
      <c r="C10" s="2">
        <v>0.0032283857599215223</v>
      </c>
      <c r="D10" s="2">
        <v>0.2737357551852862</v>
      </c>
      <c r="E10" s="2">
        <v>5.98263480191373E-6</v>
      </c>
      <c r="F10" s="2">
        <v>0.1818445003522129</v>
      </c>
      <c r="G10" s="2">
        <v>2.461406413660514E-5</v>
      </c>
      <c r="H10" s="2">
        <v>0.002751145409743401</v>
      </c>
    </row>
    <row r="11" ht="14.25" customHeight="1">
      <c r="A11" s="2" t="s">
        <v>14</v>
      </c>
      <c r="B11" s="2">
        <v>0.17259843596645322</v>
      </c>
      <c r="C11" s="2">
        <v>4.1209701612381674E-4</v>
      </c>
      <c r="D11" s="2">
        <v>0.11176334354968276</v>
      </c>
      <c r="E11" s="2">
        <v>9.83936454542565E-7</v>
      </c>
      <c r="F11" s="2">
        <v>0.03797009604608282</v>
      </c>
      <c r="G11" s="2">
        <v>1.7644916442877686E-6</v>
      </c>
      <c r="H11" s="2">
        <v>0.0017987783175504074</v>
      </c>
    </row>
    <row r="12" ht="14.25" customHeight="1">
      <c r="A12" s="2" t="s">
        <v>15</v>
      </c>
      <c r="B12" s="2">
        <v>0.0028710472390230278</v>
      </c>
      <c r="C12" s="2">
        <v>0.015684359930757848</v>
      </c>
      <c r="D12" s="2">
        <v>5.685023043289068E-4</v>
      </c>
      <c r="E12" s="2">
        <v>5.801983563722857E-8</v>
      </c>
      <c r="F12" s="2">
        <v>0.025939975449803605</v>
      </c>
      <c r="G12" s="2">
        <v>6.88215136078334E-6</v>
      </c>
      <c r="H12" s="2">
        <v>2.1223255247896947E-4</v>
      </c>
    </row>
    <row r="13" ht="14.25" customHeight="1">
      <c r="A13" s="2" t="s">
        <v>16</v>
      </c>
      <c r="B13" s="2">
        <v>0.1214297439311243</v>
      </c>
      <c r="C13" s="2">
        <v>0.002492650851567026</v>
      </c>
      <c r="D13" s="2">
        <v>0.12082633877871558</v>
      </c>
      <c r="E13" s="2">
        <v>3.9612145848057933E-4</v>
      </c>
      <c r="F13" s="2">
        <v>0.04799729025277486</v>
      </c>
      <c r="G13" s="2">
        <v>0.0029338744949826212</v>
      </c>
      <c r="H13" s="2">
        <v>0.00323693732952589</v>
      </c>
    </row>
    <row r="14" ht="14.25" customHeight="1">
      <c r="A14" s="2" t="s">
        <v>17</v>
      </c>
      <c r="B14" s="2">
        <v>1.1157503725979234E-4</v>
      </c>
      <c r="C14" s="2">
        <v>6.031187183630259E-9</v>
      </c>
      <c r="D14" s="2">
        <v>4.217228748425129E-6</v>
      </c>
      <c r="E14" s="2">
        <v>9.58180902526598E-10</v>
      </c>
      <c r="F14" s="2">
        <v>5.6583540325223525E-6</v>
      </c>
      <c r="G14" s="2">
        <v>9.893449730496592E-12</v>
      </c>
      <c r="H14" s="2">
        <v>3.5721716563920446E-9</v>
      </c>
    </row>
    <row r="15" ht="14.25" customHeight="1">
      <c r="A15" s="2" t="s">
        <v>18</v>
      </c>
      <c r="B15" s="2">
        <v>0.02431723206306439</v>
      </c>
      <c r="C15" s="2">
        <v>0.014507731527514866</v>
      </c>
      <c r="D15" s="2">
        <v>0.0026459542032483798</v>
      </c>
      <c r="E15" s="2">
        <v>6.678419495911373E-7</v>
      </c>
      <c r="F15" s="2">
        <v>0.00320401543247819</v>
      </c>
      <c r="G15" s="2">
        <v>3.371238323254377E-6</v>
      </c>
      <c r="H15" s="2">
        <v>1.6946435061160952E-4</v>
      </c>
    </row>
    <row r="16" ht="14.25" customHeight="1">
      <c r="A16" s="2" t="s">
        <v>19</v>
      </c>
      <c r="B16" s="2">
        <v>7.497159412552059E-4</v>
      </c>
      <c r="C16" s="2">
        <v>2.856945803524435E-7</v>
      </c>
      <c r="D16" s="2">
        <v>6.994684001366546E-5</v>
      </c>
      <c r="E16" s="2">
        <v>2.0192702364803807E-11</v>
      </c>
      <c r="F16" s="2">
        <v>0.0028520983488669826</v>
      </c>
      <c r="G16" s="2">
        <v>2.9101881831637538E-8</v>
      </c>
      <c r="H16" s="2">
        <v>3.3881985356026126E-5</v>
      </c>
    </row>
    <row r="17" ht="14.25" customHeight="1">
      <c r="A17" s="2" t="s">
        <v>20</v>
      </c>
      <c r="B17" s="2">
        <v>0.007282944217119318</v>
      </c>
      <c r="C17" s="2">
        <v>8.633853461693499E-5</v>
      </c>
      <c r="D17" s="2">
        <v>0.0026582049586383622</v>
      </c>
      <c r="E17" s="2">
        <v>6.550669925904993E-7</v>
      </c>
      <c r="F17" s="2">
        <v>0.05336317996460783</v>
      </c>
      <c r="G17" s="2">
        <v>0.14539779176643133</v>
      </c>
      <c r="H17" s="2">
        <v>7.528917853727094E-6</v>
      </c>
    </row>
    <row r="18" ht="14.25" customHeight="1">
      <c r="A18" s="2" t="s">
        <v>21</v>
      </c>
      <c r="B18" s="2">
        <v>0.0022591220582929357</v>
      </c>
      <c r="C18" s="2">
        <v>0.04524075300916621</v>
      </c>
      <c r="D18" s="2">
        <v>1.8523718167754073E-4</v>
      </c>
      <c r="E18" s="2">
        <v>8.478275543002041E-5</v>
      </c>
      <c r="F18" s="2">
        <v>0.001180351399270485</v>
      </c>
      <c r="G18" s="2">
        <v>0.0025501718808682017</v>
      </c>
      <c r="H18" s="2">
        <v>5.251112591010378E-4</v>
      </c>
    </row>
    <row r="19" ht="14.25" customHeight="1">
      <c r="A19" s="2" t="s">
        <v>22</v>
      </c>
      <c r="B19" s="2">
        <v>0.009610477929709305</v>
      </c>
      <c r="C19" s="2">
        <v>0.017646047192744884</v>
      </c>
      <c r="D19" s="2">
        <v>0.006300567673339211</v>
      </c>
      <c r="E19" s="2">
        <v>1.3106450759140505E-6</v>
      </c>
      <c r="F19" s="2">
        <v>0.006699890283374209</v>
      </c>
      <c r="G19" s="2">
        <v>0.002813675129887222</v>
      </c>
      <c r="H19" s="2">
        <v>5.677480512922736E-5</v>
      </c>
    </row>
    <row r="20" ht="14.25" customHeight="1">
      <c r="A20" s="2" t="s">
        <v>23</v>
      </c>
      <c r="B20" s="2">
        <v>0.015284968901990699</v>
      </c>
      <c r="C20" s="2">
        <v>2.4569306060535512E-5</v>
      </c>
      <c r="D20" s="2">
        <v>0.001525079562968005</v>
      </c>
      <c r="E20" s="2">
        <v>8.718510029903115E-12</v>
      </c>
      <c r="F20" s="2">
        <v>0.008915958139927701</v>
      </c>
      <c r="G20" s="2">
        <v>0.0013237354350203673</v>
      </c>
      <c r="H20" s="2">
        <v>4.467633292842183E-6</v>
      </c>
    </row>
    <row r="21" ht="14.25" customHeight="1">
      <c r="A21" s="2" t="s">
        <v>24</v>
      </c>
      <c r="B21" s="2">
        <v>0.04684317719960139</v>
      </c>
      <c r="C21" s="2">
        <v>0.0027607044081252043</v>
      </c>
      <c r="D21" s="2">
        <v>0.011485804327302654</v>
      </c>
      <c r="E21" s="2">
        <v>2.0894702711885516E-6</v>
      </c>
      <c r="F21" s="2">
        <v>0.0033577628210516687</v>
      </c>
      <c r="G21" s="2">
        <v>9.3651853221135E-6</v>
      </c>
      <c r="H21" s="2">
        <v>0.002565378418173988</v>
      </c>
    </row>
    <row r="22" ht="14.25" customHeight="1">
      <c r="A22" s="2" t="s">
        <v>25</v>
      </c>
      <c r="B22" s="2">
        <v>0.004850439634871388</v>
      </c>
      <c r="C22" s="2">
        <v>7.325848430833897E-5</v>
      </c>
      <c r="D22" s="2">
        <v>8.193511384964343E-4</v>
      </c>
      <c r="E22" s="2">
        <v>0.0011917509805385042</v>
      </c>
      <c r="F22" s="2">
        <v>0.0040484168462304035</v>
      </c>
      <c r="G22" s="2">
        <v>5.200719671093144E-7</v>
      </c>
      <c r="H22" s="2">
        <v>3.740368315293272E-5</v>
      </c>
    </row>
    <row r="23" ht="14.25" customHeight="1">
      <c r="A23" s="2" t="s">
        <v>26</v>
      </c>
      <c r="B23" s="2">
        <v>0.01099636924594923</v>
      </c>
      <c r="C23" s="2">
        <v>5.7016633631831514E-8</v>
      </c>
      <c r="D23" s="2">
        <v>0.0019174622050897483</v>
      </c>
      <c r="E23" s="2">
        <v>6.880820945438545E-7</v>
      </c>
      <c r="F23" s="2">
        <v>0.004684619571211279</v>
      </c>
      <c r="G23" s="2">
        <v>5.720912969806896E-9</v>
      </c>
      <c r="H23" s="2">
        <v>2.592328712454302E-7</v>
      </c>
    </row>
    <row r="24" ht="14.25" customHeight="1">
      <c r="A24" s="2" t="s">
        <v>27</v>
      </c>
      <c r="B24" s="2">
        <v>5.788168285069636E-4</v>
      </c>
      <c r="C24" s="2">
        <v>1.3306190882454458E-4</v>
      </c>
      <c r="D24" s="2">
        <v>4.148775308673673E-5</v>
      </c>
      <c r="E24" s="2">
        <v>8.120692346867041E-11</v>
      </c>
      <c r="F24" s="2">
        <v>1.621336074347224E-5</v>
      </c>
      <c r="G24" s="2">
        <v>2.3920024012018344E-7</v>
      </c>
      <c r="H24" s="2">
        <v>3.1836309570974773E-6</v>
      </c>
    </row>
    <row r="25" ht="14.25" customHeight="1">
      <c r="A25" s="2" t="s">
        <v>28</v>
      </c>
      <c r="B25" s="2">
        <v>0.015425251160195334</v>
      </c>
      <c r="C25" s="2">
        <v>0.0902775516044019</v>
      </c>
      <c r="D25" s="2">
        <v>0.005951141711970347</v>
      </c>
      <c r="E25" s="2">
        <v>3.193600927312097E-4</v>
      </c>
      <c r="F25" s="2">
        <v>0.0014807710059595192</v>
      </c>
      <c r="G25" s="2">
        <v>2.4524186387578703E-4</v>
      </c>
      <c r="H25" s="2">
        <v>1.1375382472086028E-4</v>
      </c>
    </row>
    <row r="26" ht="14.25" customHeight="1">
      <c r="A26" s="2" t="s">
        <v>29</v>
      </c>
      <c r="B26" s="2">
        <v>0.014418684904921975</v>
      </c>
      <c r="C26" s="2">
        <v>0.0012232543779323183</v>
      </c>
      <c r="D26" s="2">
        <v>0.04130047523106744</v>
      </c>
      <c r="E26" s="2">
        <v>1.3915256842404295E-5</v>
      </c>
      <c r="F26" s="2">
        <v>0.024240864805197285</v>
      </c>
      <c r="G26" s="2">
        <v>0.0022101404553256754</v>
      </c>
      <c r="H26" s="2">
        <v>1.2536316231020863E-5</v>
      </c>
    </row>
    <row r="27" ht="14.25" customHeight="1">
      <c r="A27" s="2" t="s">
        <v>30</v>
      </c>
      <c r="B27" s="2">
        <v>0.18986274689280738</v>
      </c>
      <c r="C27" s="2">
        <v>0.6292210900797576</v>
      </c>
      <c r="D27" s="2">
        <v>0.2500548784228158</v>
      </c>
      <c r="E27" s="2">
        <v>0.9974118351936341</v>
      </c>
      <c r="F27" s="2">
        <v>0.10312197422771636</v>
      </c>
      <c r="G27" s="2">
        <v>0.7032802459745047</v>
      </c>
      <c r="H27" s="2">
        <v>0.9784827052308132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26</v>
      </c>
      <c r="D29" s="2">
        <f t="shared" si="1"/>
        <v>9</v>
      </c>
      <c r="E29" s="2">
        <f t="shared" si="1"/>
        <v>26</v>
      </c>
      <c r="F29" s="2">
        <f t="shared" si="1"/>
        <v>3</v>
      </c>
      <c r="G29" s="2">
        <f t="shared" si="1"/>
        <v>26</v>
      </c>
      <c r="H29" s="2">
        <f t="shared" si="1"/>
        <v>26</v>
      </c>
    </row>
    <row r="30" ht="14.25" customHeight="1">
      <c r="A30" s="5">
        <v>2.0</v>
      </c>
      <c r="B30" s="2">
        <f t="shared" ref="B30:H30" si="2">MATCH(LARGE(B2:B27, 2), B2:B27, 0)</f>
        <v>26</v>
      </c>
      <c r="C30" s="2">
        <f t="shared" si="2"/>
        <v>6</v>
      </c>
      <c r="D30" s="2">
        <f t="shared" si="2"/>
        <v>26</v>
      </c>
      <c r="E30" s="2">
        <f t="shared" si="2"/>
        <v>21</v>
      </c>
      <c r="F30" s="2">
        <f t="shared" si="2"/>
        <v>9</v>
      </c>
      <c r="G30" s="2">
        <f t="shared" si="2"/>
        <v>16</v>
      </c>
      <c r="H30" s="2">
        <f t="shared" si="2"/>
        <v>1</v>
      </c>
    </row>
    <row r="31" ht="14.25" customHeight="1">
      <c r="A31" s="5">
        <v>3.0</v>
      </c>
      <c r="B31" s="2">
        <f t="shared" ref="B31:H31" si="3">MATCH(LARGE(B2:B27, 3), B2:B27, 0)</f>
        <v>10</v>
      </c>
      <c r="C31" s="2">
        <f t="shared" si="3"/>
        <v>24</v>
      </c>
      <c r="D31" s="2">
        <f t="shared" si="3"/>
        <v>12</v>
      </c>
      <c r="E31" s="2">
        <f t="shared" si="3"/>
        <v>12</v>
      </c>
      <c r="F31" s="2">
        <f t="shared" si="3"/>
        <v>6</v>
      </c>
      <c r="G31" s="2">
        <f t="shared" si="3"/>
        <v>5</v>
      </c>
      <c r="H31" s="2">
        <f t="shared" si="3"/>
        <v>12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0.011429033616392796</v>
      </c>
      <c r="C2" s="2">
        <v>0.0540344583258446</v>
      </c>
      <c r="D2" s="2">
        <v>0.010997337015408285</v>
      </c>
      <c r="E2" s="2">
        <v>0.0433757612635298</v>
      </c>
      <c r="F2" s="2">
        <v>0.0017173696582858686</v>
      </c>
      <c r="G2" s="2">
        <v>0.0013336046590164878</v>
      </c>
      <c r="H2" s="2">
        <v>4.879440776511948E-4</v>
      </c>
    </row>
    <row r="3" ht="14.25" customHeight="1">
      <c r="A3" s="2" t="s">
        <v>6</v>
      </c>
      <c r="B3" s="2">
        <v>0.004976640121791813</v>
      </c>
      <c r="C3" s="2">
        <v>0.16913883970794974</v>
      </c>
      <c r="D3" s="2">
        <v>0.0029649357908510866</v>
      </c>
      <c r="E3" s="2">
        <v>0.36306398255984507</v>
      </c>
      <c r="F3" s="2">
        <v>0.00232749912168746</v>
      </c>
      <c r="G3" s="2">
        <v>3.003763532658973E-4</v>
      </c>
      <c r="H3" s="2">
        <v>0.940947357007015</v>
      </c>
    </row>
    <row r="4" ht="14.25" customHeight="1">
      <c r="A4" s="2" t="s">
        <v>7</v>
      </c>
      <c r="B4" s="2">
        <v>0.044823756652961795</v>
      </c>
      <c r="C4" s="2">
        <v>8.66578323003457E-5</v>
      </c>
      <c r="D4" s="2">
        <v>0.055616582959191876</v>
      </c>
      <c r="E4" s="2">
        <v>2.325221147434796E-4</v>
      </c>
      <c r="F4" s="2">
        <v>0.19045845385757806</v>
      </c>
      <c r="G4" s="2">
        <v>0.11061740413489539</v>
      </c>
      <c r="H4" s="2">
        <v>2.3728231310635433E-4</v>
      </c>
    </row>
    <row r="5" ht="14.25" customHeight="1">
      <c r="A5" s="2" t="s">
        <v>8</v>
      </c>
      <c r="B5" s="2">
        <v>0.0030754995651477656</v>
      </c>
      <c r="C5" s="2">
        <v>7.070649781029676E-4</v>
      </c>
      <c r="D5" s="2">
        <v>0.0015107356291078843</v>
      </c>
      <c r="E5" s="2">
        <v>0.0012064759374434666</v>
      </c>
      <c r="F5" s="2">
        <v>0.009292397626057568</v>
      </c>
      <c r="G5" s="2">
        <v>8.738224509909192E-6</v>
      </c>
      <c r="H5" s="2">
        <v>0.001758976977470694</v>
      </c>
    </row>
    <row r="6" ht="14.25" customHeight="1">
      <c r="A6" s="2" t="s">
        <v>9</v>
      </c>
      <c r="B6" s="2">
        <v>0.05604382280410694</v>
      </c>
      <c r="C6" s="2">
        <v>0.008512569559767631</v>
      </c>
      <c r="D6" s="2">
        <v>0.13164493460402202</v>
      </c>
      <c r="E6" s="2">
        <v>0.08425327061755374</v>
      </c>
      <c r="F6" s="2">
        <v>0.00871267224079304</v>
      </c>
      <c r="G6" s="2">
        <v>2.5058871549563653E-4</v>
      </c>
      <c r="H6" s="2">
        <v>0.0015702958375489373</v>
      </c>
    </row>
    <row r="7" ht="14.25" customHeight="1">
      <c r="A7" s="2" t="s">
        <v>10</v>
      </c>
      <c r="B7" s="2">
        <v>0.06344232436191911</v>
      </c>
      <c r="C7" s="2">
        <v>0.07605952743743552</v>
      </c>
      <c r="D7" s="2">
        <v>0.013677360826454786</v>
      </c>
      <c r="E7" s="2">
        <v>0.0020266647847233354</v>
      </c>
      <c r="F7" s="2">
        <v>0.07041506657645703</v>
      </c>
      <c r="G7" s="2">
        <v>0.031069948732133666</v>
      </c>
      <c r="H7" s="2">
        <v>7.752620571761E-5</v>
      </c>
    </row>
    <row r="8" ht="14.25" customHeight="1">
      <c r="A8" s="2" t="s">
        <v>11</v>
      </c>
      <c r="B8" s="2">
        <v>0.04180863556296875</v>
      </c>
      <c r="C8" s="2">
        <v>0.28518903425720055</v>
      </c>
      <c r="D8" s="2">
        <v>0.013096331926165779</v>
      </c>
      <c r="E8" s="2">
        <v>0.005956311157295602</v>
      </c>
      <c r="F8" s="2">
        <v>0.04314411578777232</v>
      </c>
      <c r="G8" s="2">
        <v>0.013047308619820442</v>
      </c>
      <c r="H8" s="2">
        <v>0.006293227837470128</v>
      </c>
    </row>
    <row r="9" ht="14.25" customHeight="1">
      <c r="A9" s="2" t="s">
        <v>12</v>
      </c>
      <c r="B9" s="2">
        <v>0.05173758088446145</v>
      </c>
      <c r="C9" s="2">
        <v>0.08851961603334967</v>
      </c>
      <c r="D9" s="2">
        <v>0.08274421280851432</v>
      </c>
      <c r="E9" s="2">
        <v>0.045084006934386404</v>
      </c>
      <c r="F9" s="2">
        <v>0.033872148318429635</v>
      </c>
      <c r="G9" s="2">
        <v>0.003887834724530457</v>
      </c>
      <c r="H9" s="2">
        <v>0.019801001674961266</v>
      </c>
    </row>
    <row r="10" ht="14.25" customHeight="1">
      <c r="A10" s="2" t="s">
        <v>13</v>
      </c>
      <c r="B10" s="2">
        <v>0.205356976762414</v>
      </c>
      <c r="C10" s="2">
        <v>0.003104162528946445</v>
      </c>
      <c r="D10" s="2">
        <v>0.17285382592266008</v>
      </c>
      <c r="E10" s="2">
        <v>0.006130262575151652</v>
      </c>
      <c r="F10" s="2">
        <v>0.1567170497372113</v>
      </c>
      <c r="G10" s="2">
        <v>0.1675794960949408</v>
      </c>
      <c r="H10" s="2">
        <v>4.4149986072806275E-4</v>
      </c>
    </row>
    <row r="11" ht="14.25" customHeight="1">
      <c r="A11" s="2" t="s">
        <v>14</v>
      </c>
      <c r="B11" s="2">
        <v>0.2269903891409437</v>
      </c>
      <c r="C11" s="2">
        <v>0.013083358241822385</v>
      </c>
      <c r="D11" s="2">
        <v>0.027125115509184637</v>
      </c>
      <c r="E11" s="2">
        <v>0.00501077297564681</v>
      </c>
      <c r="F11" s="2">
        <v>0.009425555227717755</v>
      </c>
      <c r="G11" s="2">
        <v>6.593713681553482E-4</v>
      </c>
      <c r="H11" s="2">
        <v>0.0012823630980978357</v>
      </c>
    </row>
    <row r="12" ht="14.25" customHeight="1">
      <c r="A12" s="2" t="s">
        <v>15</v>
      </c>
      <c r="B12" s="2">
        <v>0.0032862236602037836</v>
      </c>
      <c r="C12" s="2">
        <v>0.04352492712207955</v>
      </c>
      <c r="D12" s="2">
        <v>0.0017378034473343482</v>
      </c>
      <c r="E12" s="2">
        <v>0.0010240794956181466</v>
      </c>
      <c r="F12" s="2">
        <v>0.00523973320849375</v>
      </c>
      <c r="G12" s="2">
        <v>3.6113245902985754E-4</v>
      </c>
      <c r="H12" s="2">
        <v>0.0017755942747033507</v>
      </c>
    </row>
    <row r="13" ht="14.25" customHeight="1">
      <c r="A13" s="2" t="s">
        <v>16</v>
      </c>
      <c r="B13" s="2">
        <v>0.08567914982559159</v>
      </c>
      <c r="C13" s="2">
        <v>0.10762174624595057</v>
      </c>
      <c r="D13" s="2">
        <v>0.1321600045155113</v>
      </c>
      <c r="E13" s="2">
        <v>0.004869235313410947</v>
      </c>
      <c r="F13" s="2">
        <v>0.09963395314831208</v>
      </c>
      <c r="G13" s="2">
        <v>0.22190310391904405</v>
      </c>
      <c r="H13" s="2">
        <v>0.00660167467807896</v>
      </c>
    </row>
    <row r="14" ht="14.25" customHeight="1">
      <c r="A14" s="2" t="s">
        <v>17</v>
      </c>
      <c r="B14" s="2">
        <v>8.278618279085493E-4</v>
      </c>
      <c r="C14" s="2">
        <v>2.835355853462243E-6</v>
      </c>
      <c r="D14" s="2">
        <v>0.004564732614537566</v>
      </c>
      <c r="E14" s="2">
        <v>6.737173632371094E-5</v>
      </c>
      <c r="F14" s="2">
        <v>0.002229336988867229</v>
      </c>
      <c r="G14" s="2">
        <v>9.505395839385005E-5</v>
      </c>
      <c r="H14" s="2">
        <v>8.767810358839738E-5</v>
      </c>
    </row>
    <row r="15" ht="14.25" customHeight="1">
      <c r="A15" s="2" t="s">
        <v>18</v>
      </c>
      <c r="B15" s="2">
        <v>0.02025998226587641</v>
      </c>
      <c r="C15" s="2">
        <v>2.2071532220432028E-5</v>
      </c>
      <c r="D15" s="2">
        <v>0.0713284075900854</v>
      </c>
      <c r="E15" s="2">
        <v>0.006189027689365638</v>
      </c>
      <c r="F15" s="2">
        <v>0.031879869943387776</v>
      </c>
      <c r="G15" s="2">
        <v>0.0636955477949818</v>
      </c>
      <c r="H15" s="2">
        <v>0.0022011815862807748</v>
      </c>
    </row>
    <row r="16" ht="14.25" customHeight="1">
      <c r="A16" s="2" t="s">
        <v>19</v>
      </c>
      <c r="B16" s="2">
        <v>8.301649261625244E-4</v>
      </c>
      <c r="C16" s="2">
        <v>8.783625254004552E-5</v>
      </c>
      <c r="D16" s="2">
        <v>0.0025737032137006584</v>
      </c>
      <c r="E16" s="2">
        <v>8.264046612489038E-4</v>
      </c>
      <c r="F16" s="2">
        <v>0.0015999776442857418</v>
      </c>
      <c r="G16" s="2">
        <v>9.946338544298457E-5</v>
      </c>
      <c r="H16" s="2">
        <v>6.169281734355746E-4</v>
      </c>
    </row>
    <row r="17" ht="14.25" customHeight="1">
      <c r="A17" s="2" t="s">
        <v>20</v>
      </c>
      <c r="B17" s="2">
        <v>0.005850118834011179</v>
      </c>
      <c r="C17" s="2">
        <v>0.0017284754152034367</v>
      </c>
      <c r="D17" s="2">
        <v>0.00475267108817287</v>
      </c>
      <c r="E17" s="2">
        <v>0.07753441460504887</v>
      </c>
      <c r="F17" s="2">
        <v>0.01781730913104198</v>
      </c>
      <c r="G17" s="2">
        <v>0.051254908356015726</v>
      </c>
      <c r="H17" s="2">
        <v>0.002756167246059903</v>
      </c>
    </row>
    <row r="18" ht="14.25" customHeight="1">
      <c r="A18" s="2" t="s">
        <v>21</v>
      </c>
      <c r="B18" s="2">
        <v>0.007863454788442444</v>
      </c>
      <c r="C18" s="2">
        <v>0.07738395909249932</v>
      </c>
      <c r="D18" s="2">
        <v>0.00503339296452244</v>
      </c>
      <c r="E18" s="2">
        <v>8.30922631848909E-5</v>
      </c>
      <c r="F18" s="2">
        <v>0.0029910632788376764</v>
      </c>
      <c r="G18" s="2">
        <v>1.2556428446446332E-4</v>
      </c>
      <c r="H18" s="2">
        <v>0.0018094509102611525</v>
      </c>
    </row>
    <row r="19" ht="14.25" customHeight="1">
      <c r="A19" s="2" t="s">
        <v>22</v>
      </c>
      <c r="B19" s="2">
        <v>0.021445548941846936</v>
      </c>
      <c r="C19" s="2">
        <v>0.03576603777810582</v>
      </c>
      <c r="D19" s="2">
        <v>0.009791502756221841</v>
      </c>
      <c r="E19" s="2">
        <v>0.002360816339897909</v>
      </c>
      <c r="F19" s="2">
        <v>0.040315985026063574</v>
      </c>
      <c r="G19" s="2">
        <v>0.05535023057960764</v>
      </c>
      <c r="H19" s="2">
        <v>0.001955181141065552</v>
      </c>
    </row>
    <row r="20" ht="14.25" customHeight="1">
      <c r="A20" s="2" t="s">
        <v>23</v>
      </c>
      <c r="B20" s="2">
        <v>0.029928270475162815</v>
      </c>
      <c r="C20" s="2">
        <v>1.64732059256701E-6</v>
      </c>
      <c r="D20" s="2">
        <v>0.05128305459317441</v>
      </c>
      <c r="E20" s="2">
        <v>0.048500803914394056</v>
      </c>
      <c r="F20" s="2">
        <v>0.027255258723986743</v>
      </c>
      <c r="G20" s="2">
        <v>0.005126318404412207</v>
      </c>
      <c r="H20" s="2">
        <v>0.004370015320382478</v>
      </c>
    </row>
    <row r="21" ht="14.25" customHeight="1">
      <c r="A21" s="2" t="s">
        <v>24</v>
      </c>
      <c r="B21" s="2">
        <v>0.023466520549057655</v>
      </c>
      <c r="C21" s="2">
        <v>0.01740777011401068</v>
      </c>
      <c r="D21" s="2">
        <v>0.006597088065973367</v>
      </c>
      <c r="E21" s="2">
        <v>0.005732976817228715</v>
      </c>
      <c r="F21" s="2">
        <v>0.01971467036073058</v>
      </c>
      <c r="G21" s="2">
        <v>0.034867963158822235</v>
      </c>
      <c r="H21" s="2">
        <v>9.465900658054223E-4</v>
      </c>
    </row>
    <row r="22" ht="14.25" customHeight="1">
      <c r="A22" s="2" t="s">
        <v>25</v>
      </c>
      <c r="B22" s="2">
        <v>0.0033928129278128455</v>
      </c>
      <c r="C22" s="2">
        <v>6.850177250539887E-4</v>
      </c>
      <c r="D22" s="2">
        <v>0.008731492464327554</v>
      </c>
      <c r="E22" s="2">
        <v>0.010657950898054332</v>
      </c>
      <c r="F22" s="2">
        <v>0.03355283250847331</v>
      </c>
      <c r="G22" s="2">
        <v>0.029469935006907942</v>
      </c>
      <c r="H22" s="2">
        <v>6.976665473878077E-4</v>
      </c>
    </row>
    <row r="23" ht="14.25" customHeight="1">
      <c r="A23" s="2" t="s">
        <v>26</v>
      </c>
      <c r="B23" s="2">
        <v>0.015337553882151649</v>
      </c>
      <c r="C23" s="2">
        <v>1.370186822765141E-4</v>
      </c>
      <c r="D23" s="2">
        <v>0.09825647514765781</v>
      </c>
      <c r="E23" s="2">
        <v>0.0033136509898393923</v>
      </c>
      <c r="F23" s="2">
        <v>0.016819612283692702</v>
      </c>
      <c r="G23" s="2">
        <v>0.011856705822317615</v>
      </c>
      <c r="H23" s="2">
        <v>4.7441466253687804E-6</v>
      </c>
    </row>
    <row r="24" ht="14.25" customHeight="1">
      <c r="A24" s="2" t="s">
        <v>27</v>
      </c>
      <c r="B24" s="2">
        <v>0.004203086230002858</v>
      </c>
      <c r="C24" s="2">
        <v>0.013127993122322334</v>
      </c>
      <c r="D24" s="2">
        <v>0.030491309184192992</v>
      </c>
      <c r="E24" s="2">
        <v>0.2504814931945478</v>
      </c>
      <c r="F24" s="2">
        <v>0.05023043481365145</v>
      </c>
      <c r="G24" s="2">
        <v>0.009315282289614193</v>
      </c>
      <c r="H24" s="2">
        <v>4.333695491798531E-4</v>
      </c>
    </row>
    <row r="25" ht="14.25" customHeight="1">
      <c r="A25" s="2" t="s">
        <v>28</v>
      </c>
      <c r="B25" s="2">
        <v>0.01674655774125616</v>
      </c>
      <c r="C25" s="2">
        <v>0.0021895942611591755</v>
      </c>
      <c r="D25" s="2">
        <v>0.007426589549231722</v>
      </c>
      <c r="E25" s="2">
        <v>0.0014878442091478873</v>
      </c>
      <c r="F25" s="2">
        <v>0.009490100812339837</v>
      </c>
      <c r="G25" s="2">
        <v>0.020856635220576843</v>
      </c>
      <c r="H25" s="2">
        <v>2.3239191075012398E-4</v>
      </c>
    </row>
    <row r="26" ht="14.25" customHeight="1">
      <c r="A26" s="2" t="s">
        <v>29</v>
      </c>
      <c r="B26" s="2">
        <v>0.019396193101420066</v>
      </c>
      <c r="C26" s="2">
        <v>0.0018067484173933223</v>
      </c>
      <c r="D26" s="2">
        <v>0.03598678140103099</v>
      </c>
      <c r="E26" s="2">
        <v>0.030494956141253245</v>
      </c>
      <c r="F26" s="2">
        <v>0.11211674901422815</v>
      </c>
      <c r="G26" s="2">
        <v>0.16670618978969287</v>
      </c>
      <c r="H26" s="2">
        <v>7.04438825586959E-5</v>
      </c>
    </row>
    <row r="27" ht="14.25" customHeight="1">
      <c r="A27" s="2" t="s">
        <v>30</v>
      </c>
      <c r="B27" s="2">
        <v>0.03180185503830823</v>
      </c>
      <c r="C27" s="2">
        <v>7.105432153194197E-5</v>
      </c>
      <c r="D27" s="2">
        <v>0.017053613798270816</v>
      </c>
      <c r="E27" s="2">
        <v>3.5864725092141326E-5</v>
      </c>
      <c r="F27" s="2">
        <v>0.0030307787730369518</v>
      </c>
      <c r="G27" s="2">
        <v>1.6129341008533916E-4</v>
      </c>
      <c r="H27" s="2">
        <v>0.002543478242934666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10</v>
      </c>
      <c r="C29" s="2">
        <f t="shared" si="1"/>
        <v>7</v>
      </c>
      <c r="D29" s="2">
        <f t="shared" si="1"/>
        <v>9</v>
      </c>
      <c r="E29" s="2">
        <f t="shared" si="1"/>
        <v>2</v>
      </c>
      <c r="F29" s="2">
        <f t="shared" si="1"/>
        <v>3</v>
      </c>
      <c r="G29" s="2">
        <f t="shared" si="1"/>
        <v>12</v>
      </c>
      <c r="H29" s="2">
        <f t="shared" si="1"/>
        <v>2</v>
      </c>
    </row>
    <row r="30" ht="14.25" customHeight="1">
      <c r="A30" s="5">
        <v>2.0</v>
      </c>
      <c r="B30" s="2">
        <f t="shared" ref="B30:H30" si="2">MATCH(LARGE(B2:B27, 2), B2:B27, 0)</f>
        <v>9</v>
      </c>
      <c r="C30" s="2">
        <f t="shared" si="2"/>
        <v>2</v>
      </c>
      <c r="D30" s="2">
        <f t="shared" si="2"/>
        <v>12</v>
      </c>
      <c r="E30" s="2">
        <f t="shared" si="2"/>
        <v>23</v>
      </c>
      <c r="F30" s="2">
        <f t="shared" si="2"/>
        <v>9</v>
      </c>
      <c r="G30" s="2">
        <f t="shared" si="2"/>
        <v>9</v>
      </c>
      <c r="H30" s="2">
        <f t="shared" si="2"/>
        <v>8</v>
      </c>
    </row>
    <row r="31" ht="14.25" customHeight="1">
      <c r="A31" s="5">
        <v>3.0</v>
      </c>
      <c r="B31" s="2">
        <f t="shared" ref="B31:H31" si="3">MATCH(LARGE(B2:B27, 3), B2:B27, 0)</f>
        <v>12</v>
      </c>
      <c r="C31" s="2">
        <f t="shared" si="3"/>
        <v>12</v>
      </c>
      <c r="D31" s="2">
        <f t="shared" si="3"/>
        <v>5</v>
      </c>
      <c r="E31" s="2">
        <f t="shared" si="3"/>
        <v>5</v>
      </c>
      <c r="F31" s="2">
        <f t="shared" si="3"/>
        <v>25</v>
      </c>
      <c r="G31" s="2">
        <f t="shared" si="3"/>
        <v>25</v>
      </c>
      <c r="H31" s="2">
        <f t="shared" si="3"/>
        <v>12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0.002402117116677497</v>
      </c>
      <c r="C2" s="2">
        <v>1.4064561442490762E-7</v>
      </c>
      <c r="D2" s="2">
        <v>0.003137566936177194</v>
      </c>
      <c r="E2" s="2">
        <v>2.154263425443282E-6</v>
      </c>
      <c r="F2" s="2">
        <v>0.002908930361861009</v>
      </c>
      <c r="G2" s="2">
        <v>6.852402418838973E-4</v>
      </c>
      <c r="H2" s="2">
        <v>9.524544517069408E-6</v>
      </c>
    </row>
    <row r="3" ht="14.25" customHeight="1">
      <c r="A3" s="2" t="s">
        <v>6</v>
      </c>
      <c r="B3" s="2">
        <v>4.196964844645378E-4</v>
      </c>
      <c r="C3" s="2">
        <v>9.963085620901095E-10</v>
      </c>
      <c r="D3" s="2">
        <v>4.356268116926761E-4</v>
      </c>
      <c r="E3" s="2">
        <v>7.862941470330079E-7</v>
      </c>
      <c r="F3" s="2">
        <v>9.846237475574378E-4</v>
      </c>
      <c r="G3" s="2">
        <v>8.120283145693321E-4</v>
      </c>
      <c r="H3" s="2">
        <v>3.6825432481060154E-5</v>
      </c>
    </row>
    <row r="4" ht="14.25" customHeight="1">
      <c r="A4" s="2" t="s">
        <v>7</v>
      </c>
      <c r="B4" s="2">
        <v>0.4743157158605754</v>
      </c>
      <c r="C4" s="2">
        <v>0.9427324215571086</v>
      </c>
      <c r="D4" s="2">
        <v>0.35438396524308097</v>
      </c>
      <c r="E4" s="2">
        <v>0.8881688312316934</v>
      </c>
      <c r="F4" s="2">
        <v>0.028257100909823727</v>
      </c>
      <c r="G4" s="2">
        <v>0.0015655381446508822</v>
      </c>
      <c r="H4" s="2">
        <v>0.9742483778705545</v>
      </c>
    </row>
    <row r="5" ht="14.25" customHeight="1">
      <c r="A5" s="2" t="s">
        <v>8</v>
      </c>
      <c r="B5" s="2">
        <v>0.0029980827087153256</v>
      </c>
      <c r="C5" s="2">
        <v>2.0265691747254545E-6</v>
      </c>
      <c r="D5" s="2">
        <v>0.0010856516667748413</v>
      </c>
      <c r="E5" s="2">
        <v>2.750481503663057E-4</v>
      </c>
      <c r="F5" s="2">
        <v>0.0014683198366536696</v>
      </c>
      <c r="G5" s="2">
        <v>0.0011601715045358846</v>
      </c>
      <c r="H5" s="2">
        <v>8.74611939948923E-4</v>
      </c>
    </row>
    <row r="6" ht="14.25" customHeight="1">
      <c r="A6" s="2" t="s">
        <v>9</v>
      </c>
      <c r="B6" s="2">
        <v>0.04448013095946711</v>
      </c>
      <c r="C6" s="2">
        <v>0.002451417785971488</v>
      </c>
      <c r="D6" s="2">
        <v>0.12027537433750694</v>
      </c>
      <c r="E6" s="2">
        <v>0.018253859429843786</v>
      </c>
      <c r="F6" s="2">
        <v>0.024539507891592163</v>
      </c>
      <c r="G6" s="2">
        <v>0.004221892211412544</v>
      </c>
      <c r="H6" s="2">
        <v>0.010982388514284357</v>
      </c>
    </row>
    <row r="7" ht="14.25" customHeight="1">
      <c r="A7" s="2" t="s">
        <v>10</v>
      </c>
      <c r="B7" s="2">
        <v>0.011536336006671869</v>
      </c>
      <c r="C7" s="2">
        <v>0.026733314875589703</v>
      </c>
      <c r="D7" s="2">
        <v>0.027428837346815272</v>
      </c>
      <c r="E7" s="2">
        <v>0.05928429548676128</v>
      </c>
      <c r="F7" s="2">
        <v>0.32608623637732365</v>
      </c>
      <c r="G7" s="2">
        <v>0.12643450086738262</v>
      </c>
      <c r="H7" s="2">
        <v>5.597731714696019E-4</v>
      </c>
    </row>
    <row r="8" ht="14.25" customHeight="1">
      <c r="A8" s="2" t="s">
        <v>11</v>
      </c>
      <c r="B8" s="2">
        <v>0.008572709080302351</v>
      </c>
      <c r="C8" s="2">
        <v>0.0033362970765134273</v>
      </c>
      <c r="D8" s="2">
        <v>0.02018576881249222</v>
      </c>
      <c r="E8" s="2">
        <v>0.003532545341646011</v>
      </c>
      <c r="F8" s="2">
        <v>0.03777933283224159</v>
      </c>
      <c r="G8" s="2">
        <v>0.501084039475949</v>
      </c>
      <c r="H8" s="2">
        <v>8.670254045661746E-4</v>
      </c>
    </row>
    <row r="9" ht="14.25" customHeight="1">
      <c r="A9" s="2" t="s">
        <v>12</v>
      </c>
      <c r="B9" s="2">
        <v>0.0022741128201535805</v>
      </c>
      <c r="C9" s="2">
        <v>6.73958737200597E-9</v>
      </c>
      <c r="D9" s="2">
        <v>0.009865019506916421</v>
      </c>
      <c r="E9" s="2">
        <v>7.727886917149584E-8</v>
      </c>
      <c r="F9" s="2">
        <v>0.0018410140091681079</v>
      </c>
      <c r="G9" s="2">
        <v>0.0010258802941430964</v>
      </c>
      <c r="H9" s="2">
        <v>2.3122785493792413E-5</v>
      </c>
    </row>
    <row r="10" ht="14.25" customHeight="1">
      <c r="A10" s="2" t="s">
        <v>13</v>
      </c>
      <c r="B10" s="2">
        <v>0.11977532150922343</v>
      </c>
      <c r="C10" s="2">
        <v>0.009738290330856271</v>
      </c>
      <c r="D10" s="2">
        <v>0.09000015913479728</v>
      </c>
      <c r="E10" s="2">
        <v>8.271505021119034E-6</v>
      </c>
      <c r="F10" s="2">
        <v>0.1107560997449294</v>
      </c>
      <c r="G10" s="2">
        <v>0.004603597277550643</v>
      </c>
      <c r="H10" s="2">
        <v>1.1631944902763396E-4</v>
      </c>
    </row>
    <row r="11" ht="14.25" customHeight="1">
      <c r="A11" s="2" t="s">
        <v>14</v>
      </c>
      <c r="B11" s="2">
        <v>0.17070982396665688</v>
      </c>
      <c r="C11" s="2">
        <v>0.007100799971842325</v>
      </c>
      <c r="D11" s="2">
        <v>0.07683783678106314</v>
      </c>
      <c r="E11" s="2">
        <v>1.1576761554624218E-5</v>
      </c>
      <c r="F11" s="2">
        <v>0.07687847683923389</v>
      </c>
      <c r="G11" s="2">
        <v>0.0024100955784061378</v>
      </c>
      <c r="H11" s="2">
        <v>2.1725891320693704E-5</v>
      </c>
    </row>
    <row r="12" ht="14.25" customHeight="1">
      <c r="A12" s="2" t="s">
        <v>15</v>
      </c>
      <c r="B12" s="2">
        <v>0.001409847851225739</v>
      </c>
      <c r="C12" s="2">
        <v>1.7694937411586667E-8</v>
      </c>
      <c r="D12" s="2">
        <v>9.861399608098508E-4</v>
      </c>
      <c r="E12" s="2">
        <v>1.8988408799553137E-5</v>
      </c>
      <c r="F12" s="2">
        <v>4.434220052921646E-4</v>
      </c>
      <c r="G12" s="2">
        <v>3.8919922331174264E-4</v>
      </c>
      <c r="H12" s="2">
        <v>2.9294170646687445E-5</v>
      </c>
    </row>
    <row r="13" ht="14.25" customHeight="1">
      <c r="A13" s="2" t="s">
        <v>16</v>
      </c>
      <c r="B13" s="2">
        <v>0.07752486386646827</v>
      </c>
      <c r="C13" s="2">
        <v>0.004738514994705416</v>
      </c>
      <c r="D13" s="2">
        <v>0.13837409121139596</v>
      </c>
      <c r="E13" s="2">
        <v>0.0011643146334023341</v>
      </c>
      <c r="F13" s="2">
        <v>0.033562885476519554</v>
      </c>
      <c r="G13" s="2">
        <v>0.004199538277152471</v>
      </c>
      <c r="H13" s="2">
        <v>0.005238578025939447</v>
      </c>
    </row>
    <row r="14" ht="14.25" customHeight="1">
      <c r="A14" s="2" t="s">
        <v>17</v>
      </c>
      <c r="B14" s="2">
        <v>1.1738286186044333E-4</v>
      </c>
      <c r="C14" s="2">
        <v>1.233075026796709E-16</v>
      </c>
      <c r="D14" s="2">
        <v>8.497951723568945E-4</v>
      </c>
      <c r="E14" s="2">
        <v>3.644112572772755E-15</v>
      </c>
      <c r="F14" s="2">
        <v>3.018852043331749E-4</v>
      </c>
      <c r="G14" s="2">
        <v>2.6133784634903165E-4</v>
      </c>
      <c r="H14" s="2">
        <v>1.0878523803913603E-7</v>
      </c>
    </row>
    <row r="15" ht="14.25" customHeight="1">
      <c r="A15" s="2" t="s">
        <v>18</v>
      </c>
      <c r="B15" s="2">
        <v>0.0027375433172702897</v>
      </c>
      <c r="C15" s="2">
        <v>2.0832896091911746E-11</v>
      </c>
      <c r="D15" s="2">
        <v>0.006540474195439098</v>
      </c>
      <c r="E15" s="2">
        <v>3.6097440158243907E-9</v>
      </c>
      <c r="F15" s="2">
        <v>9.331836844656284E-4</v>
      </c>
      <c r="G15" s="2">
        <v>6.335448041039752E-4</v>
      </c>
      <c r="H15" s="2">
        <v>2.2224995139474057E-4</v>
      </c>
    </row>
    <row r="16" ht="14.25" customHeight="1">
      <c r="A16" s="2" t="s">
        <v>19</v>
      </c>
      <c r="B16" s="2">
        <v>0.002913882641981521</v>
      </c>
      <c r="C16" s="2">
        <v>5.486911883859608E-7</v>
      </c>
      <c r="D16" s="2">
        <v>0.003331276031263997</v>
      </c>
      <c r="E16" s="2">
        <v>1.589801704318229E-4</v>
      </c>
      <c r="F16" s="2">
        <v>0.0026545236971279216</v>
      </c>
      <c r="G16" s="2">
        <v>8.943594902813248E-4</v>
      </c>
      <c r="H16" s="2">
        <v>2.6891108934844313E-4</v>
      </c>
    </row>
    <row r="17" ht="14.25" customHeight="1">
      <c r="A17" s="2" t="s">
        <v>20</v>
      </c>
      <c r="B17" s="2">
        <v>6.180557145453254E-4</v>
      </c>
      <c r="C17" s="2">
        <v>4.5745383923456563E-10</v>
      </c>
      <c r="D17" s="2">
        <v>0.001791190493084116</v>
      </c>
      <c r="E17" s="2">
        <v>1.8301988902266737E-6</v>
      </c>
      <c r="F17" s="2">
        <v>0.008444121658890457</v>
      </c>
      <c r="G17" s="2">
        <v>0.004100805801363828</v>
      </c>
      <c r="H17" s="2">
        <v>1.1374120281317665E-5</v>
      </c>
    </row>
    <row r="18" ht="14.25" customHeight="1">
      <c r="A18" s="2" t="s">
        <v>21</v>
      </c>
      <c r="B18" s="2">
        <v>0.002320632668329381</v>
      </c>
      <c r="C18" s="2">
        <v>8.475539060320076E-7</v>
      </c>
      <c r="D18" s="2">
        <v>0.005789305262429896</v>
      </c>
      <c r="E18" s="2">
        <v>1.3884239152878757E-5</v>
      </c>
      <c r="F18" s="2">
        <v>0.0028318346969644923</v>
      </c>
      <c r="G18" s="2">
        <v>0.020088266544326695</v>
      </c>
      <c r="H18" s="2">
        <v>4.6220644555382246E-4</v>
      </c>
    </row>
    <row r="19" ht="14.25" customHeight="1">
      <c r="A19" s="2" t="s">
        <v>22</v>
      </c>
      <c r="B19" s="2">
        <v>0.00941473481037368</v>
      </c>
      <c r="C19" s="2">
        <v>2.778992984244977E-7</v>
      </c>
      <c r="D19" s="2">
        <v>0.0309836606273772</v>
      </c>
      <c r="E19" s="2">
        <v>2.894751894999064E-4</v>
      </c>
      <c r="F19" s="2">
        <v>0.021699478335209174</v>
      </c>
      <c r="G19" s="2">
        <v>0.0015910444553902158</v>
      </c>
      <c r="H19" s="2">
        <v>0.0010206163010672694</v>
      </c>
    </row>
    <row r="20" ht="14.25" customHeight="1">
      <c r="A20" s="2" t="s">
        <v>23</v>
      </c>
      <c r="B20" s="2">
        <v>0.008915185523680218</v>
      </c>
      <c r="C20" s="2">
        <v>1.3992197755223853E-6</v>
      </c>
      <c r="D20" s="2">
        <v>0.02361866277808531</v>
      </c>
      <c r="E20" s="2">
        <v>0.028694310735314935</v>
      </c>
      <c r="F20" s="2">
        <v>0.06500897566198663</v>
      </c>
      <c r="G20" s="2">
        <v>0.060711655095224894</v>
      </c>
      <c r="H20" s="2">
        <v>6.984744243080744E-4</v>
      </c>
    </row>
    <row r="21" ht="14.25" customHeight="1">
      <c r="A21" s="2" t="s">
        <v>24</v>
      </c>
      <c r="B21" s="2">
        <v>0.024463562796980417</v>
      </c>
      <c r="C21" s="2">
        <v>0.0031545127212532172</v>
      </c>
      <c r="D21" s="2">
        <v>0.009357334273893987</v>
      </c>
      <c r="E21" s="2">
        <v>1.1581379172534208E-4</v>
      </c>
      <c r="F21" s="2">
        <v>0.024926180830089236</v>
      </c>
      <c r="G21" s="2">
        <v>0.01278100815541883</v>
      </c>
      <c r="H21" s="2">
        <v>3.8728537753397247E-4</v>
      </c>
    </row>
    <row r="22" ht="14.25" customHeight="1">
      <c r="A22" s="2" t="s">
        <v>25</v>
      </c>
      <c r="B22" s="2">
        <v>0.0043491726928247465</v>
      </c>
      <c r="C22" s="2">
        <v>9.01572582180741E-6</v>
      </c>
      <c r="D22" s="2">
        <v>0.0061833859960643165</v>
      </c>
      <c r="E22" s="2">
        <v>4.776107263827943E-6</v>
      </c>
      <c r="F22" s="2">
        <v>0.001553506556113247</v>
      </c>
      <c r="G22" s="2">
        <v>7.867092659205663E-4</v>
      </c>
      <c r="H22" s="2">
        <v>7.729272331437573E-4</v>
      </c>
    </row>
    <row r="23" ht="14.25" customHeight="1">
      <c r="A23" s="2" t="s">
        <v>26</v>
      </c>
      <c r="B23" s="2">
        <v>0.003864430316328556</v>
      </c>
      <c r="C23" s="2">
        <v>3.966218542117212E-9</v>
      </c>
      <c r="D23" s="2">
        <v>0.04206843471126831</v>
      </c>
      <c r="E23" s="2">
        <v>6.116983839432611E-9</v>
      </c>
      <c r="F23" s="2">
        <v>0.030493010249322536</v>
      </c>
      <c r="G23" s="2">
        <v>0.0011765187400757991</v>
      </c>
      <c r="H23" s="2">
        <v>6.79918137480423E-5</v>
      </c>
    </row>
    <row r="24" ht="14.25" customHeight="1">
      <c r="A24" s="2" t="s">
        <v>27</v>
      </c>
      <c r="B24" s="2">
        <v>2.8055160670608834E-4</v>
      </c>
      <c r="C24" s="2">
        <v>2.453105610218848E-11</v>
      </c>
      <c r="D24" s="2">
        <v>0.0012689027067734819</v>
      </c>
      <c r="E24" s="2">
        <v>1.5172979194470387E-11</v>
      </c>
      <c r="F24" s="2">
        <v>5.060454129469016E-4</v>
      </c>
      <c r="G24" s="2">
        <v>3.6899201792484727E-4</v>
      </c>
      <c r="H24" s="2">
        <v>9.200226772359868E-4</v>
      </c>
    </row>
    <row r="25" ht="14.25" customHeight="1">
      <c r="A25" s="2" t="s">
        <v>28</v>
      </c>
      <c r="B25" s="2">
        <v>0.001678590329601922</v>
      </c>
      <c r="C25" s="2">
        <v>1.446035899968424E-7</v>
      </c>
      <c r="D25" s="2">
        <v>0.0020018646935189587</v>
      </c>
      <c r="E25" s="2">
        <v>1.4665569584225966E-9</v>
      </c>
      <c r="F25" s="2">
        <v>7.48563408395058E-4</v>
      </c>
      <c r="G25" s="2">
        <v>5.20900873412604E-4</v>
      </c>
      <c r="H25" s="2">
        <v>0.0010442227266201397</v>
      </c>
    </row>
    <row r="26" ht="14.25" customHeight="1">
      <c r="A26" s="2" t="s">
        <v>29</v>
      </c>
      <c r="B26" s="2">
        <v>0.007269869254256869</v>
      </c>
      <c r="C26" s="2">
        <v>6.819760326879528E-9</v>
      </c>
      <c r="D26" s="2">
        <v>0.012068547674487225</v>
      </c>
      <c r="E26" s="2">
        <v>8.934585684789289E-8</v>
      </c>
      <c r="F26" s="2">
        <v>0.191483898393507</v>
      </c>
      <c r="G26" s="2">
        <v>0.2466910514008158</v>
      </c>
      <c r="H26" s="2">
        <v>1.3498491693111801E-6</v>
      </c>
    </row>
    <row r="27" ht="14.25" customHeight="1">
      <c r="A27" s="2" t="s">
        <v>30</v>
      </c>
      <c r="B27" s="2">
        <v>0.014637659243336522</v>
      </c>
      <c r="C27" s="2">
        <v>3.117399395489965E-8</v>
      </c>
      <c r="D27" s="2">
        <v>0.0111511213346148</v>
      </c>
      <c r="E27" s="2">
        <v>1.2144476049370302E-7</v>
      </c>
      <c r="F27" s="2">
        <v>0.0029088731149424464</v>
      </c>
      <c r="G27" s="2">
        <v>8.020886014303053E-4</v>
      </c>
      <c r="H27" s="2">
        <v>0.001114736983415967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3</v>
      </c>
      <c r="C29" s="2">
        <f t="shared" si="1"/>
        <v>3</v>
      </c>
      <c r="D29" s="2">
        <f t="shared" si="1"/>
        <v>3</v>
      </c>
      <c r="E29" s="2">
        <f t="shared" si="1"/>
        <v>3</v>
      </c>
      <c r="F29" s="2">
        <f t="shared" si="1"/>
        <v>6</v>
      </c>
      <c r="G29" s="2">
        <f t="shared" si="1"/>
        <v>7</v>
      </c>
      <c r="H29" s="2">
        <f t="shared" si="1"/>
        <v>3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6</v>
      </c>
      <c r="D30" s="2">
        <f t="shared" si="2"/>
        <v>12</v>
      </c>
      <c r="E30" s="2">
        <f t="shared" si="2"/>
        <v>6</v>
      </c>
      <c r="F30" s="2">
        <f t="shared" si="2"/>
        <v>25</v>
      </c>
      <c r="G30" s="2">
        <f t="shared" si="2"/>
        <v>25</v>
      </c>
      <c r="H30" s="2">
        <f t="shared" si="2"/>
        <v>5</v>
      </c>
    </row>
    <row r="31" ht="14.25" customHeight="1">
      <c r="A31" s="5">
        <v>3.0</v>
      </c>
      <c r="B31" s="2">
        <f t="shared" ref="B31:H31" si="3">MATCH(LARGE(B2:B27, 3), B2:B27, 0)</f>
        <v>9</v>
      </c>
      <c r="C31" s="2">
        <f t="shared" si="3"/>
        <v>9</v>
      </c>
      <c r="D31" s="2">
        <f t="shared" si="3"/>
        <v>5</v>
      </c>
      <c r="E31" s="2">
        <f t="shared" si="3"/>
        <v>19</v>
      </c>
      <c r="F31" s="2">
        <f t="shared" si="3"/>
        <v>9</v>
      </c>
      <c r="G31" s="2">
        <f t="shared" si="3"/>
        <v>6</v>
      </c>
      <c r="H31" s="2">
        <f t="shared" si="3"/>
        <v>12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0.0033020443988486174</v>
      </c>
      <c r="C2" s="2">
        <v>3.0992630609646667E-4</v>
      </c>
      <c r="D2" s="2">
        <v>0.009616906840528829</v>
      </c>
      <c r="E2" s="2">
        <v>0.026345604555886918</v>
      </c>
      <c r="F2" s="2">
        <v>0.015245826524707518</v>
      </c>
      <c r="G2" s="2">
        <v>0.03802541693966669</v>
      </c>
      <c r="H2" s="2">
        <v>0.005914455481495408</v>
      </c>
    </row>
    <row r="3" ht="14.25" customHeight="1">
      <c r="A3" s="2" t="s">
        <v>6</v>
      </c>
      <c r="B3" s="2">
        <v>9.930820318534946E-4</v>
      </c>
      <c r="C3" s="2">
        <v>3.02725996833924E-5</v>
      </c>
      <c r="D3" s="2">
        <v>0.002323806077674817</v>
      </c>
      <c r="E3" s="2">
        <v>5.579425002134948E-4</v>
      </c>
      <c r="F3" s="2">
        <v>0.0018185394012998493</v>
      </c>
      <c r="G3" s="2">
        <v>0.003111732699461813</v>
      </c>
      <c r="H3" s="2">
        <v>0.002722870989549344</v>
      </c>
    </row>
    <row r="4" ht="14.25" customHeight="1">
      <c r="A4" s="2" t="s">
        <v>7</v>
      </c>
      <c r="B4" s="2">
        <v>0.018952208314131743</v>
      </c>
      <c r="C4" s="2">
        <v>1.4944900939059267E-6</v>
      </c>
      <c r="D4" s="2">
        <v>0.09870676056016237</v>
      </c>
      <c r="E4" s="2">
        <v>0.003426444124704887</v>
      </c>
      <c r="F4" s="2">
        <v>0.057957125806933144</v>
      </c>
      <c r="G4" s="2">
        <v>0.0954086539120099</v>
      </c>
      <c r="H4" s="2">
        <v>0.0012228543327798228</v>
      </c>
    </row>
    <row r="5" ht="14.25" customHeight="1">
      <c r="A5" s="2" t="s">
        <v>8</v>
      </c>
      <c r="B5" s="2">
        <v>0.002871143429342737</v>
      </c>
      <c r="C5" s="2">
        <v>0.9295338836304533</v>
      </c>
      <c r="D5" s="2">
        <v>0.004935724188544555</v>
      </c>
      <c r="E5" s="2">
        <v>0.8921889513773901</v>
      </c>
      <c r="F5" s="2">
        <v>0.024722553406986474</v>
      </c>
      <c r="G5" s="2">
        <v>0.2932971052656016</v>
      </c>
      <c r="H5" s="2">
        <v>0.9340497696385245</v>
      </c>
    </row>
    <row r="6" ht="14.25" customHeight="1">
      <c r="A6" s="2" t="s">
        <v>9</v>
      </c>
      <c r="B6" s="2">
        <v>0.02123873677209739</v>
      </c>
      <c r="C6" s="2">
        <v>3.616044692606766E-6</v>
      </c>
      <c r="D6" s="2">
        <v>0.07143801361853548</v>
      </c>
      <c r="E6" s="2">
        <v>0.001985607183284987</v>
      </c>
      <c r="F6" s="2">
        <v>0.07156299387034296</v>
      </c>
      <c r="G6" s="2">
        <v>0.012377655200820894</v>
      </c>
      <c r="H6" s="2">
        <v>6.705753512754281E-4</v>
      </c>
    </row>
    <row r="7" ht="14.25" customHeight="1">
      <c r="A7" s="2" t="s">
        <v>10</v>
      </c>
      <c r="B7" s="2">
        <v>0.08405858723272104</v>
      </c>
      <c r="C7" s="2">
        <v>3.374936208028007E-6</v>
      </c>
      <c r="D7" s="2">
        <v>0.044591264399544646</v>
      </c>
      <c r="E7" s="2">
        <v>1.886381966741286E-4</v>
      </c>
      <c r="F7" s="2">
        <v>0.13291076941242938</v>
      </c>
      <c r="G7" s="2">
        <v>0.009455304706339445</v>
      </c>
      <c r="H7" s="2">
        <v>1.2855099091849662E-4</v>
      </c>
    </row>
    <row r="8" ht="14.25" customHeight="1">
      <c r="A8" s="2" t="s">
        <v>11</v>
      </c>
      <c r="B8" s="2">
        <v>0.022352005974486625</v>
      </c>
      <c r="C8" s="2">
        <v>6.689209958134527E-4</v>
      </c>
      <c r="D8" s="2">
        <v>0.03934911456502353</v>
      </c>
      <c r="E8" s="2">
        <v>0.013723434749766061</v>
      </c>
      <c r="F8" s="2">
        <v>0.03763473970974521</v>
      </c>
      <c r="G8" s="2">
        <v>0.04882156296043831</v>
      </c>
      <c r="H8" s="2">
        <v>0.002411875337714465</v>
      </c>
    </row>
    <row r="9" ht="14.25" customHeight="1">
      <c r="A9" s="2" t="s">
        <v>12</v>
      </c>
      <c r="B9" s="2">
        <v>0.018876815261425386</v>
      </c>
      <c r="C9" s="2">
        <v>0.011872735012586936</v>
      </c>
      <c r="D9" s="2">
        <v>0.03166258768287662</v>
      </c>
      <c r="E9" s="2">
        <v>5.0624690206218685E-5</v>
      </c>
      <c r="F9" s="2">
        <v>0.055961329089072365</v>
      </c>
      <c r="G9" s="2">
        <v>0.007051754679870707</v>
      </c>
      <c r="H9" s="2">
        <v>0.0024869254111073162</v>
      </c>
    </row>
    <row r="10" ht="14.25" customHeight="1">
      <c r="A10" s="2" t="s">
        <v>13</v>
      </c>
      <c r="B10" s="2">
        <v>0.20854304249708852</v>
      </c>
      <c r="C10" s="2">
        <v>0.005096742819015858</v>
      </c>
      <c r="D10" s="2">
        <v>0.20683701881207525</v>
      </c>
      <c r="E10" s="2">
        <v>2.538212224535108E-5</v>
      </c>
      <c r="F10" s="2">
        <v>0.05470749203741434</v>
      </c>
      <c r="G10" s="2">
        <v>0.07635324947850677</v>
      </c>
      <c r="H10" s="2">
        <v>3.7508613919409706E-4</v>
      </c>
    </row>
    <row r="11" ht="14.25" customHeight="1">
      <c r="A11" s="2" t="s">
        <v>14</v>
      </c>
      <c r="B11" s="2">
        <v>0.345285697762544</v>
      </c>
      <c r="C11" s="2">
        <v>5.91906490218068E-5</v>
      </c>
      <c r="D11" s="2">
        <v>0.18358083120547236</v>
      </c>
      <c r="E11" s="2">
        <v>4.0854394860918576E-4</v>
      </c>
      <c r="F11" s="2">
        <v>0.15734865178616625</v>
      </c>
      <c r="G11" s="2">
        <v>0.06568132653329713</v>
      </c>
      <c r="H11" s="2">
        <v>0.004880239096554776</v>
      </c>
    </row>
    <row r="12" ht="14.25" customHeight="1">
      <c r="A12" s="2" t="s">
        <v>15</v>
      </c>
      <c r="B12" s="2">
        <v>8.025756769162247E-4</v>
      </c>
      <c r="C12" s="2">
        <v>0.02032430099190861</v>
      </c>
      <c r="D12" s="2">
        <v>0.0028237632785665786</v>
      </c>
      <c r="E12" s="2">
        <v>1.0143740249720974E-4</v>
      </c>
      <c r="F12" s="2">
        <v>0.0015091693925785928</v>
      </c>
      <c r="G12" s="2">
        <v>7.789744108243002E-5</v>
      </c>
      <c r="H12" s="2">
        <v>1.438907641589612E-4</v>
      </c>
    </row>
    <row r="13" ht="14.25" customHeight="1">
      <c r="A13" s="2" t="s">
        <v>16</v>
      </c>
      <c r="B13" s="2">
        <v>0.06967633172462229</v>
      </c>
      <c r="C13" s="2">
        <v>6.836911950362867E-4</v>
      </c>
      <c r="D13" s="2">
        <v>0.10750541741338869</v>
      </c>
      <c r="E13" s="2">
        <v>1.2610434477301294E-4</v>
      </c>
      <c r="F13" s="2">
        <v>0.05272767617370467</v>
      </c>
      <c r="G13" s="2">
        <v>0.11030197931959738</v>
      </c>
      <c r="H13" s="2">
        <v>7.664560899937913E-4</v>
      </c>
    </row>
    <row r="14" ht="14.25" customHeight="1">
      <c r="A14" s="2" t="s">
        <v>17</v>
      </c>
      <c r="B14" s="2">
        <v>0.0024599319767931076</v>
      </c>
      <c r="C14" s="2">
        <v>1.448916116835865E-6</v>
      </c>
      <c r="D14" s="2">
        <v>7.884853518267694E-4</v>
      </c>
      <c r="E14" s="2">
        <v>1.7850971005782104E-5</v>
      </c>
      <c r="F14" s="2">
        <v>0.003378353159687462</v>
      </c>
      <c r="G14" s="2">
        <v>2.1830569040669703E-4</v>
      </c>
      <c r="H14" s="2">
        <v>6.594736682917694E-8</v>
      </c>
    </row>
    <row r="15" ht="14.25" customHeight="1">
      <c r="A15" s="2" t="s">
        <v>18</v>
      </c>
      <c r="B15" s="2">
        <v>0.010968000167000959</v>
      </c>
      <c r="C15" s="2">
        <v>0.0032186796759587077</v>
      </c>
      <c r="D15" s="2">
        <v>0.024885171893765802</v>
      </c>
      <c r="E15" s="2">
        <v>4.4787383604043804E-5</v>
      </c>
      <c r="F15" s="2">
        <v>0.021532114368224768</v>
      </c>
      <c r="G15" s="2">
        <v>0.007200699946097207</v>
      </c>
      <c r="H15" s="2">
        <v>0.0013392805383188253</v>
      </c>
    </row>
    <row r="16" ht="14.25" customHeight="1">
      <c r="A16" s="2" t="s">
        <v>19</v>
      </c>
      <c r="B16" s="2">
        <v>5.646782198485134E-4</v>
      </c>
      <c r="C16" s="2">
        <v>4.919345186333006E-9</v>
      </c>
      <c r="D16" s="2">
        <v>0.0016455535036158154</v>
      </c>
      <c r="E16" s="2">
        <v>0.00331560351157911</v>
      </c>
      <c r="F16" s="2">
        <v>0.003949340259462873</v>
      </c>
      <c r="G16" s="2">
        <v>0.001991495356487416</v>
      </c>
      <c r="H16" s="2">
        <v>0.027808310166634796</v>
      </c>
    </row>
    <row r="17" ht="14.25" customHeight="1">
      <c r="A17" s="2" t="s">
        <v>20</v>
      </c>
      <c r="B17" s="2">
        <v>0.00246211117879227</v>
      </c>
      <c r="C17" s="2">
        <v>6.041891838695955E-6</v>
      </c>
      <c r="D17" s="2">
        <v>0.0018938370698871646</v>
      </c>
      <c r="E17" s="2">
        <v>4.551905616959722E-7</v>
      </c>
      <c r="F17" s="2">
        <v>0.01547786184060617</v>
      </c>
      <c r="G17" s="2">
        <v>0.018876457285831982</v>
      </c>
      <c r="H17" s="2">
        <v>0.007081560869269243</v>
      </c>
    </row>
    <row r="18" ht="14.25" customHeight="1">
      <c r="A18" s="2" t="s">
        <v>21</v>
      </c>
      <c r="B18" s="2">
        <v>0.004918685845094236</v>
      </c>
      <c r="C18" s="2">
        <v>7.481820866935694E-4</v>
      </c>
      <c r="D18" s="2">
        <v>0.0028070754763272515</v>
      </c>
      <c r="E18" s="2">
        <v>8.315953136300258E-4</v>
      </c>
      <c r="F18" s="2">
        <v>0.0015255345701414161</v>
      </c>
      <c r="G18" s="2">
        <v>0.029478482638303185</v>
      </c>
      <c r="H18" s="2">
        <v>0.004170668521155241</v>
      </c>
    </row>
    <row r="19" ht="14.25" customHeight="1">
      <c r="A19" s="2" t="s">
        <v>22</v>
      </c>
      <c r="B19" s="2">
        <v>0.008145272571315825</v>
      </c>
      <c r="C19" s="2">
        <v>0.0030778825177900054</v>
      </c>
      <c r="D19" s="2">
        <v>0.00985049006637079</v>
      </c>
      <c r="E19" s="2">
        <v>7.245121670711194E-6</v>
      </c>
      <c r="F19" s="2">
        <v>0.019098491133905608</v>
      </c>
      <c r="G19" s="2">
        <v>0.011163974319297052</v>
      </c>
      <c r="H19" s="2">
        <v>7.695986737962617E-5</v>
      </c>
    </row>
    <row r="20" ht="14.25" customHeight="1">
      <c r="A20" s="2" t="s">
        <v>23</v>
      </c>
      <c r="B20" s="2">
        <v>0.022417369968025014</v>
      </c>
      <c r="C20" s="2">
        <v>1.3775650510819997E-7</v>
      </c>
      <c r="D20" s="2">
        <v>0.03590188000762282</v>
      </c>
      <c r="E20" s="2">
        <v>0.007772230890825975</v>
      </c>
      <c r="F20" s="2">
        <v>0.0781369331089536</v>
      </c>
      <c r="G20" s="2">
        <v>0.004704900961264258</v>
      </c>
      <c r="H20" s="2">
        <v>7.881111822595751E-4</v>
      </c>
    </row>
    <row r="21" ht="14.25" customHeight="1">
      <c r="A21" s="2" t="s">
        <v>24</v>
      </c>
      <c r="B21" s="2">
        <v>0.09738875522780291</v>
      </c>
      <c r="C21" s="2">
        <v>3.08718995620077E-4</v>
      </c>
      <c r="D21" s="2">
        <v>0.01950758163681409</v>
      </c>
      <c r="E21" s="2">
        <v>6.478290155265091E-4</v>
      </c>
      <c r="F21" s="2">
        <v>0.04985976677946458</v>
      </c>
      <c r="G21" s="2">
        <v>0.08340929843626745</v>
      </c>
      <c r="H21" s="2">
        <v>0.0015912161739933945</v>
      </c>
    </row>
    <row r="22" ht="14.25" customHeight="1">
      <c r="A22" s="2" t="s">
        <v>25</v>
      </c>
      <c r="B22" s="2">
        <v>0.004069233538757544</v>
      </c>
      <c r="C22" s="2">
        <v>1.555885521400813E-4</v>
      </c>
      <c r="D22" s="2">
        <v>0.006175435815688009</v>
      </c>
      <c r="E22" s="2">
        <v>1.5224371640870212E-5</v>
      </c>
      <c r="F22" s="2">
        <v>0.005577917682801609</v>
      </c>
      <c r="G22" s="2">
        <v>0.015311984337257912</v>
      </c>
      <c r="H22" s="2">
        <v>8.50234617825264E-4</v>
      </c>
    </row>
    <row r="23" ht="14.25" customHeight="1">
      <c r="A23" s="2" t="s">
        <v>26</v>
      </c>
      <c r="B23" s="2">
        <v>0.008965826414472152</v>
      </c>
      <c r="C23" s="2">
        <v>1.171203583344812E-6</v>
      </c>
      <c r="D23" s="2">
        <v>0.027608882647412732</v>
      </c>
      <c r="E23" s="2">
        <v>0.010219204447465996</v>
      </c>
      <c r="F23" s="2">
        <v>0.01530816099772078</v>
      </c>
      <c r="G23" s="2">
        <v>0.015174570260525488</v>
      </c>
      <c r="H23" s="2">
        <v>3.6276161141787434E-6</v>
      </c>
    </row>
    <row r="24" ht="14.25" customHeight="1">
      <c r="A24" s="2" t="s">
        <v>27</v>
      </c>
      <c r="B24" s="2">
        <v>0.001293762252724188</v>
      </c>
      <c r="C24" s="2">
        <v>2.3741183056089105E-5</v>
      </c>
      <c r="D24" s="2">
        <v>0.004222918194841441</v>
      </c>
      <c r="E24" s="2">
        <v>8.8673019660887E-6</v>
      </c>
      <c r="F24" s="2">
        <v>0.0032255361760699913</v>
      </c>
      <c r="G24" s="2">
        <v>1.0995873335167086E-4</v>
      </c>
      <c r="H24" s="2">
        <v>3.1709359415516903E-4</v>
      </c>
    </row>
    <row r="25" ht="14.25" customHeight="1">
      <c r="A25" s="2" t="s">
        <v>28</v>
      </c>
      <c r="B25" s="2">
        <v>0.0042911160860550504</v>
      </c>
      <c r="C25" s="2">
        <v>0.023473844067969863</v>
      </c>
      <c r="D25" s="2">
        <v>0.004137048623609492</v>
      </c>
      <c r="E25" s="2">
        <v>0.0032598506971799114</v>
      </c>
      <c r="F25" s="2">
        <v>0.0021517844452681937</v>
      </c>
      <c r="G25" s="2">
        <v>0.009013765743754664</v>
      </c>
      <c r="H25" s="2">
        <v>7.380312021265233E-5</v>
      </c>
    </row>
    <row r="26" ht="14.25" customHeight="1">
      <c r="A26" s="2" t="s">
        <v>29</v>
      </c>
      <c r="B26" s="2">
        <v>0.031229317855710783</v>
      </c>
      <c r="C26" s="2">
        <v>2.694932849245139E-4</v>
      </c>
      <c r="D26" s="2">
        <v>0.050063535625546746</v>
      </c>
      <c r="E26" s="2">
        <v>0.03472992750695063</v>
      </c>
      <c r="F26" s="2">
        <v>0.11285927627348386</v>
      </c>
      <c r="G26" s="2">
        <v>0.04307040891366872</v>
      </c>
      <c r="H26" s="2">
        <v>1.1899167931768224E-4</v>
      </c>
    </row>
    <row r="27" ht="14.25" customHeight="1">
      <c r="A27" s="2" t="s">
        <v>30</v>
      </c>
      <c r="B27" s="2">
        <v>0.0038736843240258167</v>
      </c>
      <c r="C27" s="2">
        <v>1.2692835762213956E-4</v>
      </c>
      <c r="D27" s="2">
        <v>0.0071408876843634065</v>
      </c>
      <c r="E27" s="2">
        <v>6.441728884838891E-7</v>
      </c>
      <c r="F27" s="2">
        <v>0.0038120733286958123</v>
      </c>
      <c r="G27" s="2">
        <v>3.1206979931339693E-4</v>
      </c>
      <c r="H27" s="2">
        <v>6.563568135497643E-6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10</v>
      </c>
      <c r="C29" s="2">
        <f t="shared" si="1"/>
        <v>4</v>
      </c>
      <c r="D29" s="2">
        <f t="shared" si="1"/>
        <v>9</v>
      </c>
      <c r="E29" s="2">
        <f t="shared" si="1"/>
        <v>4</v>
      </c>
      <c r="F29" s="2">
        <f t="shared" si="1"/>
        <v>10</v>
      </c>
      <c r="G29" s="2">
        <f t="shared" si="1"/>
        <v>4</v>
      </c>
      <c r="H29" s="2">
        <f t="shared" si="1"/>
        <v>4</v>
      </c>
    </row>
    <row r="30" ht="14.25" customHeight="1">
      <c r="A30" s="5">
        <v>2.0</v>
      </c>
      <c r="B30" s="2">
        <f t="shared" ref="B30:H30" si="2">MATCH(LARGE(B2:B27, 2), B2:B27, 0)</f>
        <v>9</v>
      </c>
      <c r="C30" s="2">
        <f t="shared" si="2"/>
        <v>24</v>
      </c>
      <c r="D30" s="2">
        <f t="shared" si="2"/>
        <v>10</v>
      </c>
      <c r="E30" s="2">
        <f t="shared" si="2"/>
        <v>25</v>
      </c>
      <c r="F30" s="2">
        <f t="shared" si="2"/>
        <v>6</v>
      </c>
      <c r="G30" s="2">
        <f t="shared" si="2"/>
        <v>12</v>
      </c>
      <c r="H30" s="2">
        <f t="shared" si="2"/>
        <v>15</v>
      </c>
    </row>
    <row r="31" ht="14.25" customHeight="1">
      <c r="A31" s="5">
        <v>3.0</v>
      </c>
      <c r="B31" s="2">
        <f t="shared" ref="B31:H31" si="3">MATCH(LARGE(B2:B27, 3), B2:B27, 0)</f>
        <v>20</v>
      </c>
      <c r="C31" s="2">
        <f t="shared" si="3"/>
        <v>11</v>
      </c>
      <c r="D31" s="2">
        <f t="shared" si="3"/>
        <v>12</v>
      </c>
      <c r="E31" s="2">
        <f t="shared" si="3"/>
        <v>1</v>
      </c>
      <c r="F31" s="2">
        <f t="shared" si="3"/>
        <v>25</v>
      </c>
      <c r="G31" s="2">
        <f t="shared" si="3"/>
        <v>3</v>
      </c>
      <c r="H31" s="2">
        <f t="shared" si="3"/>
        <v>16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0.003014974814141169</v>
      </c>
      <c r="C2" s="2">
        <v>0.02747344480755925</v>
      </c>
      <c r="D2" s="2">
        <v>0.004570268666945291</v>
      </c>
      <c r="E2" s="2">
        <v>5.849862865685496E-4</v>
      </c>
      <c r="F2" s="2">
        <v>2.505084546115613E-4</v>
      </c>
      <c r="G2" s="2">
        <v>1.454339416193799E-7</v>
      </c>
      <c r="H2" s="2">
        <v>8.573123655118272E-4</v>
      </c>
    </row>
    <row r="3" ht="14.25" customHeight="1">
      <c r="A3" s="2" t="s">
        <v>6</v>
      </c>
      <c r="B3" s="2">
        <v>5.674079705689413E-4</v>
      </c>
      <c r="C3" s="2">
        <v>0.0446991976288152</v>
      </c>
      <c r="D3" s="2">
        <v>0.0010976059682434424</v>
      </c>
      <c r="E3" s="2">
        <v>2.9277163223877452E-5</v>
      </c>
      <c r="F3" s="2">
        <v>1.0647153766871012E-4</v>
      </c>
      <c r="G3" s="2">
        <v>2.1921988433277986E-9</v>
      </c>
      <c r="H3" s="2">
        <v>1.5364589982666378E-4</v>
      </c>
    </row>
    <row r="4" ht="14.25" customHeight="1">
      <c r="A4" s="2" t="s">
        <v>7</v>
      </c>
      <c r="B4" s="2">
        <v>0.23143177113185326</v>
      </c>
      <c r="C4" s="2">
        <v>0.053656998333215106</v>
      </c>
      <c r="D4" s="2">
        <v>0.18492947077999514</v>
      </c>
      <c r="E4" s="2">
        <v>0.048768895592805235</v>
      </c>
      <c r="F4" s="2">
        <v>0.007156350371626511</v>
      </c>
      <c r="G4" s="2">
        <v>1.5213313240718987E-7</v>
      </c>
      <c r="H4" s="2">
        <v>0.024660556313814853</v>
      </c>
    </row>
    <row r="5" ht="14.25" customHeight="1">
      <c r="A5" s="2" t="s">
        <v>8</v>
      </c>
      <c r="B5" s="2">
        <v>0.0023175941860245075</v>
      </c>
      <c r="C5" s="2">
        <v>0.0035404007254493195</v>
      </c>
      <c r="D5" s="2">
        <v>0.003530567433078128</v>
      </c>
      <c r="E5" s="2">
        <v>0.009735111722275742</v>
      </c>
      <c r="F5" s="2">
        <v>1.9203256386165723E-4</v>
      </c>
      <c r="G5" s="2">
        <v>9.860855352663294E-8</v>
      </c>
      <c r="H5" s="2">
        <v>2.4843978685164153E-5</v>
      </c>
    </row>
    <row r="6" ht="14.25" customHeight="1">
      <c r="A6" s="2" t="s">
        <v>9</v>
      </c>
      <c r="B6" s="2">
        <v>0.1730319496903879</v>
      </c>
      <c r="C6" s="2">
        <v>0.6157642454167724</v>
      </c>
      <c r="D6" s="2">
        <v>0.11699825586886921</v>
      </c>
      <c r="E6" s="2">
        <v>0.9192464798688889</v>
      </c>
      <c r="F6" s="2">
        <v>0.03882266042107425</v>
      </c>
      <c r="G6" s="2">
        <v>4.2879881339545324E-4</v>
      </c>
      <c r="H6" s="2">
        <v>0.9583113344040768</v>
      </c>
    </row>
    <row r="7" ht="14.25" customHeight="1">
      <c r="A7" s="2" t="s">
        <v>10</v>
      </c>
      <c r="B7" s="2">
        <v>0.043216062837746</v>
      </c>
      <c r="C7" s="2">
        <v>1.1731592666712912E-4</v>
      </c>
      <c r="D7" s="2">
        <v>0.03396296216136155</v>
      </c>
      <c r="E7" s="2">
        <v>0.003511261181851702</v>
      </c>
      <c r="F7" s="2">
        <v>0.11023705920012598</v>
      </c>
      <c r="G7" s="2">
        <v>0.05617838778990884</v>
      </c>
      <c r="H7" s="2">
        <v>0.002235527489327871</v>
      </c>
    </row>
    <row r="8" ht="14.25" customHeight="1">
      <c r="A8" s="2" t="s">
        <v>11</v>
      </c>
      <c r="B8" s="2">
        <v>0.02699347961121627</v>
      </c>
      <c r="C8" s="2">
        <v>0.08240396407956176</v>
      </c>
      <c r="D8" s="2">
        <v>0.02110704591426232</v>
      </c>
      <c r="E8" s="2">
        <v>0.004343543659453711</v>
      </c>
      <c r="F8" s="2">
        <v>0.05417503091549255</v>
      </c>
      <c r="G8" s="2">
        <v>0.18870710845358948</v>
      </c>
      <c r="H8" s="2">
        <v>0.0015644179353053855</v>
      </c>
    </row>
    <row r="9" ht="14.25" customHeight="1">
      <c r="A9" s="2" t="s">
        <v>12</v>
      </c>
      <c r="B9" s="2">
        <v>0.006650221484839373</v>
      </c>
      <c r="C9" s="2">
        <v>7.242402914172547E-5</v>
      </c>
      <c r="D9" s="2">
        <v>0.023259651018694663</v>
      </c>
      <c r="E9" s="2">
        <v>3.318672897303381E-7</v>
      </c>
      <c r="F9" s="2">
        <v>4.918301440438515E-4</v>
      </c>
      <c r="G9" s="2">
        <v>5.715920935553687E-7</v>
      </c>
      <c r="H9" s="2">
        <v>3.49684054142301E-5</v>
      </c>
    </row>
    <row r="10" ht="14.25" customHeight="1">
      <c r="A10" s="2" t="s">
        <v>13</v>
      </c>
      <c r="B10" s="2">
        <v>0.1446030209461848</v>
      </c>
      <c r="C10" s="2">
        <v>1.063381951633194E-4</v>
      </c>
      <c r="D10" s="2">
        <v>0.11537872052091795</v>
      </c>
      <c r="E10" s="2">
        <v>6.452556573141111E-8</v>
      </c>
      <c r="F10" s="2">
        <v>0.19692576092493255</v>
      </c>
      <c r="G10" s="2">
        <v>0.005183910858775557</v>
      </c>
      <c r="H10" s="2">
        <v>6.461263849943469E-4</v>
      </c>
    </row>
    <row r="11" ht="14.25" customHeight="1">
      <c r="A11" s="2" t="s">
        <v>14</v>
      </c>
      <c r="B11" s="2">
        <v>0.19731712136417628</v>
      </c>
      <c r="C11" s="2">
        <v>1.0079369716355401E-7</v>
      </c>
      <c r="D11" s="2">
        <v>0.07116236031693006</v>
      </c>
      <c r="E11" s="2">
        <v>1.0460586303646232E-5</v>
      </c>
      <c r="F11" s="2">
        <v>0.2360403888799321</v>
      </c>
      <c r="G11" s="2">
        <v>0.11223973600486564</v>
      </c>
      <c r="H11" s="2">
        <v>5.3345273664559043E-5</v>
      </c>
    </row>
    <row r="12" ht="14.25" customHeight="1">
      <c r="A12" s="2" t="s">
        <v>15</v>
      </c>
      <c r="B12" s="2">
        <v>0.0013734174990531758</v>
      </c>
      <c r="C12" s="2">
        <v>0.001715672382304652</v>
      </c>
      <c r="D12" s="2">
        <v>0.003281188668309672</v>
      </c>
      <c r="E12" s="2">
        <v>7.610086817417959E-7</v>
      </c>
      <c r="F12" s="2">
        <v>3.193759823671311E-5</v>
      </c>
      <c r="G12" s="2">
        <v>3.646385571541671E-9</v>
      </c>
      <c r="H12" s="2">
        <v>0.0017693532225889908</v>
      </c>
    </row>
    <row r="13" ht="14.25" customHeight="1">
      <c r="A13" s="2" t="s">
        <v>16</v>
      </c>
      <c r="B13" s="2">
        <v>0.06502526429637025</v>
      </c>
      <c r="C13" s="2">
        <v>0.05031109232946574</v>
      </c>
      <c r="D13" s="2">
        <v>0.18562959392244618</v>
      </c>
      <c r="E13" s="2">
        <v>0.001310159789977058</v>
      </c>
      <c r="F13" s="2">
        <v>0.006810114787122146</v>
      </c>
      <c r="G13" s="2">
        <v>1.3793847915574513E-4</v>
      </c>
      <c r="H13" s="2">
        <v>0.0017204928628620276</v>
      </c>
    </row>
    <row r="14" ht="14.25" customHeight="1">
      <c r="A14" s="2" t="s">
        <v>17</v>
      </c>
      <c r="B14" s="2">
        <v>2.8100098570504883E-5</v>
      </c>
      <c r="C14" s="2">
        <v>3.0176923082664415E-12</v>
      </c>
      <c r="D14" s="2">
        <v>8.416683715316638E-4</v>
      </c>
      <c r="E14" s="2">
        <v>1.7753717874000305E-14</v>
      </c>
      <c r="F14" s="2">
        <v>1.0423483983812352E-5</v>
      </c>
      <c r="G14" s="2">
        <v>1.6435234698938762E-11</v>
      </c>
      <c r="H14" s="2">
        <v>2.2160553964604152E-9</v>
      </c>
    </row>
    <row r="15" ht="14.25" customHeight="1">
      <c r="A15" s="2" t="s">
        <v>18</v>
      </c>
      <c r="B15" s="2">
        <v>0.003211380009330848</v>
      </c>
      <c r="C15" s="2">
        <v>5.421393984697094E-7</v>
      </c>
      <c r="D15" s="2">
        <v>0.013956434026279869</v>
      </c>
      <c r="E15" s="2">
        <v>4.4600320638048824E-7</v>
      </c>
      <c r="F15" s="2">
        <v>1.1335967436899891E-4</v>
      </c>
      <c r="G15" s="2">
        <v>4.678272048386044E-10</v>
      </c>
      <c r="H15" s="2">
        <v>4.979450041018976E-6</v>
      </c>
    </row>
    <row r="16" ht="14.25" customHeight="1">
      <c r="A16" s="2" t="s">
        <v>19</v>
      </c>
      <c r="B16" s="2">
        <v>0.00260381581414606</v>
      </c>
      <c r="C16" s="2">
        <v>1.1331803737624805E-6</v>
      </c>
      <c r="D16" s="2">
        <v>0.0026680145468933603</v>
      </c>
      <c r="E16" s="2">
        <v>3.5787442238697734E-6</v>
      </c>
      <c r="F16" s="2">
        <v>3.2626387674270787E-4</v>
      </c>
      <c r="G16" s="2">
        <v>1.3965100648856623E-6</v>
      </c>
      <c r="H16" s="2">
        <v>6.567831861652592E-5</v>
      </c>
    </row>
    <row r="17" ht="14.25" customHeight="1">
      <c r="A17" s="2" t="s">
        <v>20</v>
      </c>
      <c r="B17" s="2">
        <v>0.002560589250151679</v>
      </c>
      <c r="C17" s="2">
        <v>0.033349162890384074</v>
      </c>
      <c r="D17" s="2">
        <v>0.0020438567130819743</v>
      </c>
      <c r="E17" s="2">
        <v>3.5768704732265E-5</v>
      </c>
      <c r="F17" s="2">
        <v>0.0034525965980616745</v>
      </c>
      <c r="G17" s="2">
        <v>2.0448315884698717E-4</v>
      </c>
      <c r="H17" s="2">
        <v>0.00136996054120823</v>
      </c>
    </row>
    <row r="18" ht="14.25" customHeight="1">
      <c r="A18" s="2" t="s">
        <v>21</v>
      </c>
      <c r="B18" s="2">
        <v>0.002832180313998833</v>
      </c>
      <c r="C18" s="2">
        <v>0.06975157480328772</v>
      </c>
      <c r="D18" s="2">
        <v>0.0076806246382962705</v>
      </c>
      <c r="E18" s="2">
        <v>0.003635997869410793</v>
      </c>
      <c r="F18" s="2">
        <v>0.0037631777309909964</v>
      </c>
      <c r="G18" s="2">
        <v>0.015844666043485726</v>
      </c>
      <c r="H18" s="2">
        <v>0.0011037027535645346</v>
      </c>
    </row>
    <row r="19" ht="14.25" customHeight="1">
      <c r="A19" s="2" t="s">
        <v>22</v>
      </c>
      <c r="B19" s="2">
        <v>0.011248609482815178</v>
      </c>
      <c r="C19" s="2">
        <v>0.012708232633602263</v>
      </c>
      <c r="D19" s="2">
        <v>0.016288488550587014</v>
      </c>
      <c r="E19" s="2">
        <v>0.008582915462788287</v>
      </c>
      <c r="F19" s="2">
        <v>0.0065371771908417035</v>
      </c>
      <c r="G19" s="2">
        <v>3.981650727835628E-6</v>
      </c>
      <c r="H19" s="2">
        <v>0.001906525244915927</v>
      </c>
    </row>
    <row r="20" ht="14.25" customHeight="1">
      <c r="A20" s="2" t="s">
        <v>23</v>
      </c>
      <c r="B20" s="2">
        <v>0.02221425988439781</v>
      </c>
      <c r="C20" s="2">
        <v>2.484540243833561E-6</v>
      </c>
      <c r="D20" s="2">
        <v>0.03095632475185539</v>
      </c>
      <c r="E20" s="2">
        <v>1.9273557227095098E-4</v>
      </c>
      <c r="F20" s="2">
        <v>0.02041704615500445</v>
      </c>
      <c r="G20" s="2">
        <v>0.011769952188569733</v>
      </c>
      <c r="H20" s="2">
        <v>5.336587436929132E-4</v>
      </c>
    </row>
    <row r="21" ht="14.25" customHeight="1">
      <c r="A21" s="2" t="s">
        <v>24</v>
      </c>
      <c r="B21" s="2">
        <v>0.009705969031225928</v>
      </c>
      <c r="C21" s="2">
        <v>1.2146662947310328E-5</v>
      </c>
      <c r="D21" s="2">
        <v>0.011531305100288592</v>
      </c>
      <c r="E21" s="2">
        <v>2.8522037447694265E-6</v>
      </c>
      <c r="F21" s="2">
        <v>0.06101159109121392</v>
      </c>
      <c r="G21" s="2">
        <v>0.11899666648224923</v>
      </c>
      <c r="H21" s="2">
        <v>1.5604610656469272E-4</v>
      </c>
    </row>
    <row r="22" ht="14.25" customHeight="1">
      <c r="A22" s="2" t="s">
        <v>25</v>
      </c>
      <c r="B22" s="2">
        <v>0.004973045785542733</v>
      </c>
      <c r="C22" s="2">
        <v>1.058629124586603E-4</v>
      </c>
      <c r="D22" s="2">
        <v>0.014162663375403402</v>
      </c>
      <c r="E22" s="2">
        <v>1.4456474720431633E-6</v>
      </c>
      <c r="F22" s="2">
        <v>1.4605096737744662E-4</v>
      </c>
      <c r="G22" s="2">
        <v>1.392861036641453E-10</v>
      </c>
      <c r="H22" s="2">
        <v>0.0012999531641278996</v>
      </c>
    </row>
    <row r="23" ht="14.25" customHeight="1">
      <c r="A23" s="2" t="s">
        <v>26</v>
      </c>
      <c r="B23" s="2">
        <v>0.004493911547706375</v>
      </c>
      <c r="C23" s="2">
        <v>1.3692656494566534E-5</v>
      </c>
      <c r="D23" s="2">
        <v>0.05511107091015977</v>
      </c>
      <c r="E23" s="2">
        <v>1.4128499040227759E-6</v>
      </c>
      <c r="F23" s="2">
        <v>0.008537298634140218</v>
      </c>
      <c r="G23" s="2">
        <v>3.50910678430368E-5</v>
      </c>
      <c r="H23" s="2">
        <v>5.422974864079513E-7</v>
      </c>
    </row>
    <row r="24" ht="14.25" customHeight="1">
      <c r="A24" s="2" t="s">
        <v>27</v>
      </c>
      <c r="B24" s="2">
        <v>0.00127413544942101</v>
      </c>
      <c r="C24" s="2">
        <v>3.116927229319871E-5</v>
      </c>
      <c r="D24" s="2">
        <v>0.003413182887758707</v>
      </c>
      <c r="E24" s="2">
        <v>3.044156503399784E-9</v>
      </c>
      <c r="F24" s="2">
        <v>0.0035987153128633816</v>
      </c>
      <c r="G24" s="2">
        <v>1.454890908879943E-9</v>
      </c>
      <c r="H24" s="2">
        <v>5.59401397016068E-7</v>
      </c>
    </row>
    <row r="25" ht="14.25" customHeight="1">
      <c r="A25" s="2" t="s">
        <v>28</v>
      </c>
      <c r="B25" s="2">
        <v>0.0015653638117631393</v>
      </c>
      <c r="C25" s="2">
        <v>3.1254487768981735E-6</v>
      </c>
      <c r="D25" s="2">
        <v>0.003914940799268152</v>
      </c>
      <c r="E25" s="2">
        <v>4.049992224783801E-9</v>
      </c>
      <c r="F25" s="2">
        <v>2.2537596298625816E-4</v>
      </c>
      <c r="G25" s="2">
        <v>1.2133237036899188E-9</v>
      </c>
      <c r="H25" s="2">
        <v>8.948687760117587E-5</v>
      </c>
    </row>
    <row r="26" ht="14.25" customHeight="1">
      <c r="A26" s="2" t="s">
        <v>29</v>
      </c>
      <c r="B26" s="2">
        <v>0.008179071080909732</v>
      </c>
      <c r="C26" s="2">
        <v>6.447533494357346E-6</v>
      </c>
      <c r="D26" s="2">
        <v>0.028068615687355938</v>
      </c>
      <c r="E26" s="2">
        <v>1.3105478443227309E-6</v>
      </c>
      <c r="F26" s="2">
        <v>0.23846674912574126</v>
      </c>
      <c r="G26" s="2">
        <v>0.49006914109922944</v>
      </c>
      <c r="H26" s="2">
        <v>2.2731980623712906E-6</v>
      </c>
    </row>
    <row r="27" ht="14.25" customHeight="1">
      <c r="A27" s="2" t="s">
        <v>30</v>
      </c>
      <c r="B27" s="2">
        <v>0.02956728910212405</v>
      </c>
      <c r="C27" s="2">
        <v>0.004153261034361367</v>
      </c>
      <c r="D27" s="2">
        <v>0.04445513232021767</v>
      </c>
      <c r="E27" s="2">
        <v>1.9464919327359908E-7</v>
      </c>
      <c r="F27" s="2">
        <v>0.002154034043318139</v>
      </c>
      <c r="G27" s="2">
        <v>1.9778790841045907E-4</v>
      </c>
      <c r="H27" s="2">
        <v>0.0014347427356746084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3</v>
      </c>
      <c r="C29" s="2">
        <f t="shared" si="1"/>
        <v>5</v>
      </c>
      <c r="D29" s="2">
        <f t="shared" si="1"/>
        <v>12</v>
      </c>
      <c r="E29" s="2">
        <f t="shared" si="1"/>
        <v>5</v>
      </c>
      <c r="F29" s="2">
        <f t="shared" si="1"/>
        <v>25</v>
      </c>
      <c r="G29" s="2">
        <f t="shared" si="1"/>
        <v>25</v>
      </c>
      <c r="H29" s="2">
        <f t="shared" si="1"/>
        <v>5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7</v>
      </c>
      <c r="D30" s="2">
        <f t="shared" si="2"/>
        <v>3</v>
      </c>
      <c r="E30" s="2">
        <f t="shared" si="2"/>
        <v>3</v>
      </c>
      <c r="F30" s="2">
        <f t="shared" si="2"/>
        <v>10</v>
      </c>
      <c r="G30" s="2">
        <f t="shared" si="2"/>
        <v>7</v>
      </c>
      <c r="H30" s="2">
        <f t="shared" si="2"/>
        <v>3</v>
      </c>
    </row>
    <row r="31" ht="14.25" customHeight="1">
      <c r="A31" s="5">
        <v>3.0</v>
      </c>
      <c r="B31" s="2">
        <f t="shared" ref="B31:H31" si="3">MATCH(LARGE(B2:B27, 3), B2:B27, 0)</f>
        <v>5</v>
      </c>
      <c r="C31" s="2">
        <f t="shared" si="3"/>
        <v>17</v>
      </c>
      <c r="D31" s="2">
        <f t="shared" si="3"/>
        <v>5</v>
      </c>
      <c r="E31" s="2">
        <f t="shared" si="3"/>
        <v>4</v>
      </c>
      <c r="F31" s="2">
        <f t="shared" si="3"/>
        <v>9</v>
      </c>
      <c r="G31" s="2">
        <f t="shared" si="3"/>
        <v>20</v>
      </c>
      <c r="H31" s="2">
        <f t="shared" si="3"/>
        <v>6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0.009893486761150901</v>
      </c>
      <c r="C2" s="2">
        <v>0.04366835022238458</v>
      </c>
      <c r="D2" s="2">
        <v>0.007853895997707621</v>
      </c>
      <c r="E2" s="2">
        <v>1.6523319962692093E-4</v>
      </c>
      <c r="F2" s="2">
        <v>0.009129486915485903</v>
      </c>
      <c r="G2" s="2">
        <v>0.014147433703184775</v>
      </c>
      <c r="H2" s="2">
        <v>2.3711224449035148E-4</v>
      </c>
    </row>
    <row r="3" ht="14.25" customHeight="1">
      <c r="A3" s="2" t="s">
        <v>6</v>
      </c>
      <c r="B3" s="2">
        <v>0.004502518749465404</v>
      </c>
      <c r="C3" s="2">
        <v>0.0185316910841606</v>
      </c>
      <c r="D3" s="2">
        <v>1.9381630696635455E-4</v>
      </c>
      <c r="E3" s="2">
        <v>3.2155376350325554E-8</v>
      </c>
      <c r="F3" s="2">
        <v>0.0018464643416418807</v>
      </c>
      <c r="G3" s="2">
        <v>4.986648558371E-4</v>
      </c>
      <c r="H3" s="2">
        <v>8.77889383919705E-6</v>
      </c>
    </row>
    <row r="4" ht="14.25" customHeight="1">
      <c r="A4" s="2" t="s">
        <v>7</v>
      </c>
      <c r="B4" s="2">
        <v>0.03626466993543242</v>
      </c>
      <c r="C4" s="2">
        <v>4.04029693092409E-5</v>
      </c>
      <c r="D4" s="2">
        <v>0.04851335075557775</v>
      </c>
      <c r="E4" s="2">
        <v>0.016995548047075575</v>
      </c>
      <c r="F4" s="2">
        <v>0.09824038079380043</v>
      </c>
      <c r="G4" s="2">
        <v>0.017913553343111555</v>
      </c>
      <c r="H4" s="2">
        <v>1.3908382414132515E-5</v>
      </c>
    </row>
    <row r="5" ht="14.25" customHeight="1">
      <c r="A5" s="2" t="s">
        <v>8</v>
      </c>
      <c r="B5" s="2">
        <v>0.008711383321967029</v>
      </c>
      <c r="C5" s="2">
        <v>1.2078889976660966E-4</v>
      </c>
      <c r="D5" s="2">
        <v>0.005172823174105664</v>
      </c>
      <c r="E5" s="2">
        <v>6.2037566812955684E-6</v>
      </c>
      <c r="F5" s="2">
        <v>0.0018962462556164758</v>
      </c>
      <c r="G5" s="2">
        <v>6.213554421919846E-4</v>
      </c>
      <c r="H5" s="2">
        <v>1.878898020580638E-5</v>
      </c>
    </row>
    <row r="6" ht="14.25" customHeight="1">
      <c r="A6" s="2" t="s">
        <v>9</v>
      </c>
      <c r="B6" s="2">
        <v>0.047890085658582396</v>
      </c>
      <c r="C6" s="2">
        <v>0.011800998034580065</v>
      </c>
      <c r="D6" s="2">
        <v>0.02771447560047212</v>
      </c>
      <c r="E6" s="2">
        <v>0.044466690531106835</v>
      </c>
      <c r="F6" s="2">
        <v>0.014715624018641273</v>
      </c>
      <c r="G6" s="2">
        <v>0.013994947922247652</v>
      </c>
      <c r="H6" s="2">
        <v>0.004790880027450361</v>
      </c>
    </row>
    <row r="7" ht="14.25" customHeight="1">
      <c r="A7" s="2" t="s">
        <v>10</v>
      </c>
      <c r="B7" s="2">
        <v>0.09383722927110891</v>
      </c>
      <c r="C7" s="2">
        <v>0.4860144191411867</v>
      </c>
      <c r="D7" s="2">
        <v>0.06733469628585832</v>
      </c>
      <c r="E7" s="2">
        <v>0.9053615637123584</v>
      </c>
      <c r="F7" s="2">
        <v>0.19233998252264495</v>
      </c>
      <c r="G7" s="2">
        <v>0.185030328754091</v>
      </c>
      <c r="H7" s="2">
        <v>0.9611631065801935</v>
      </c>
    </row>
    <row r="8" ht="14.25" customHeight="1">
      <c r="A8" s="2" t="s">
        <v>11</v>
      </c>
      <c r="B8" s="2">
        <v>0.02515850282895068</v>
      </c>
      <c r="C8" s="2">
        <v>0.009292547242790761</v>
      </c>
      <c r="D8" s="2">
        <v>0.016217662096702647</v>
      </c>
      <c r="E8" s="2">
        <v>0.023536089797257957</v>
      </c>
      <c r="F8" s="2">
        <v>0.023628360449226563</v>
      </c>
      <c r="G8" s="2">
        <v>0.009081426428348176</v>
      </c>
      <c r="H8" s="2">
        <v>0.0032166084878292966</v>
      </c>
    </row>
    <row r="9" ht="14.25" customHeight="1">
      <c r="A9" s="2" t="s">
        <v>12</v>
      </c>
      <c r="B9" s="2">
        <v>0.018606997032475193</v>
      </c>
      <c r="C9" s="2">
        <v>0.020984365106240452</v>
      </c>
      <c r="D9" s="2">
        <v>0.022671324321981955</v>
      </c>
      <c r="E9" s="2">
        <v>1.8343167745578595E-4</v>
      </c>
      <c r="F9" s="2">
        <v>0.14545543102107666</v>
      </c>
      <c r="G9" s="2">
        <v>0.03840401525439296</v>
      </c>
      <c r="H9" s="2">
        <v>9.454317895105195E-5</v>
      </c>
    </row>
    <row r="10" ht="14.25" customHeight="1">
      <c r="A10" s="2" t="s">
        <v>13</v>
      </c>
      <c r="B10" s="2">
        <v>0.2426215392226974</v>
      </c>
      <c r="C10" s="2">
        <v>0.00609786269264636</v>
      </c>
      <c r="D10" s="2">
        <v>0.18196875323095207</v>
      </c>
      <c r="E10" s="2">
        <v>5.235507313165495E-4</v>
      </c>
      <c r="F10" s="2">
        <v>0.09267731892564443</v>
      </c>
      <c r="G10" s="2">
        <v>0.29833027074305246</v>
      </c>
      <c r="H10" s="2">
        <v>7.3273330888685E-5</v>
      </c>
    </row>
    <row r="11" ht="14.25" customHeight="1">
      <c r="A11" s="2" t="s">
        <v>14</v>
      </c>
      <c r="B11" s="2">
        <v>0.19732693545520305</v>
      </c>
      <c r="C11" s="2">
        <v>3.1816901751398065E-4</v>
      </c>
      <c r="D11" s="2">
        <v>0.3335425924664984</v>
      </c>
      <c r="E11" s="2">
        <v>1.0164980932145308E-4</v>
      </c>
      <c r="F11" s="2">
        <v>0.1969006461662149</v>
      </c>
      <c r="G11" s="2">
        <v>0.03881930192188344</v>
      </c>
      <c r="H11" s="2">
        <v>7.001962440194165E-4</v>
      </c>
    </row>
    <row r="12" ht="14.25" customHeight="1">
      <c r="A12" s="2" t="s">
        <v>15</v>
      </c>
      <c r="B12" s="2">
        <v>0.006466448308789078</v>
      </c>
      <c r="C12" s="2">
        <v>0.02058169981371023</v>
      </c>
      <c r="D12" s="2">
        <v>0.001567545488514573</v>
      </c>
      <c r="E12" s="2">
        <v>4.0609502223252935E-7</v>
      </c>
      <c r="F12" s="2">
        <v>0.015634152992546512</v>
      </c>
      <c r="G12" s="2">
        <v>0.001507174323785604</v>
      </c>
      <c r="H12" s="2">
        <v>6.991853637661005E-6</v>
      </c>
    </row>
    <row r="13" ht="14.25" customHeight="1">
      <c r="A13" s="2" t="s">
        <v>16</v>
      </c>
      <c r="B13" s="2">
        <v>0.08077181805856526</v>
      </c>
      <c r="C13" s="2">
        <v>0.025731346405490817</v>
      </c>
      <c r="D13" s="2">
        <v>0.031990685000346276</v>
      </c>
      <c r="E13" s="2">
        <v>3.489875891695212E-5</v>
      </c>
      <c r="F13" s="2">
        <v>0.03651748593506026</v>
      </c>
      <c r="G13" s="2">
        <v>0.17090830866119736</v>
      </c>
      <c r="H13" s="2">
        <v>9.849587858178823E-4</v>
      </c>
    </row>
    <row r="14" ht="14.25" customHeight="1">
      <c r="A14" s="2" t="s">
        <v>17</v>
      </c>
      <c r="B14" s="2">
        <v>0.0014834272256945447</v>
      </c>
      <c r="C14" s="2">
        <v>4.229274264477651E-8</v>
      </c>
      <c r="D14" s="2">
        <v>4.913746648403975E-4</v>
      </c>
      <c r="E14" s="2">
        <v>1.2890653554964496E-7</v>
      </c>
      <c r="F14" s="2">
        <v>0.0033065121432977467</v>
      </c>
      <c r="G14" s="2">
        <v>8.502507634485537E-5</v>
      </c>
      <c r="H14" s="2">
        <v>2.7279497964599362E-8</v>
      </c>
    </row>
    <row r="15" ht="14.25" customHeight="1">
      <c r="A15" s="2" t="s">
        <v>18</v>
      </c>
      <c r="B15" s="2">
        <v>0.011075382850018892</v>
      </c>
      <c r="C15" s="2">
        <v>7.971950351250925E-7</v>
      </c>
      <c r="D15" s="2">
        <v>0.02113575591377336</v>
      </c>
      <c r="E15" s="2">
        <v>3.585961552958563E-6</v>
      </c>
      <c r="F15" s="2">
        <v>0.003331008026518998</v>
      </c>
      <c r="G15" s="2">
        <v>0.002666820207153307</v>
      </c>
      <c r="H15" s="2">
        <v>1.1339423259522425E-6</v>
      </c>
    </row>
    <row r="16" ht="14.25" customHeight="1">
      <c r="A16" s="2" t="s">
        <v>19</v>
      </c>
      <c r="B16" s="2">
        <v>0.006534841469616973</v>
      </c>
      <c r="C16" s="2">
        <v>1.2621985205147945E-4</v>
      </c>
      <c r="D16" s="2">
        <v>0.0010346107900697453</v>
      </c>
      <c r="E16" s="2">
        <v>7.940377696194788E-4</v>
      </c>
      <c r="F16" s="2">
        <v>4.657245939391217E-4</v>
      </c>
      <c r="G16" s="2">
        <v>8.644773512415317E-6</v>
      </c>
      <c r="H16" s="2">
        <v>3.4433042542279004E-8</v>
      </c>
    </row>
    <row r="17" ht="14.25" customHeight="1">
      <c r="A17" s="2" t="s">
        <v>20</v>
      </c>
      <c r="B17" s="2">
        <v>0.01156772451759025</v>
      </c>
      <c r="C17" s="2">
        <v>1.1476052574928821E-4</v>
      </c>
      <c r="D17" s="2">
        <v>0.003747048687828662</v>
      </c>
      <c r="E17" s="2">
        <v>3.4834633491183256E-4</v>
      </c>
      <c r="F17" s="2">
        <v>0.0017063905742831671</v>
      </c>
      <c r="G17" s="2">
        <v>9.463239391740645E-4</v>
      </c>
      <c r="H17" s="2">
        <v>0.003697744515258595</v>
      </c>
    </row>
    <row r="18" ht="14.25" customHeight="1">
      <c r="A18" s="2" t="s">
        <v>21</v>
      </c>
      <c r="B18" s="2">
        <v>0.010577862799133678</v>
      </c>
      <c r="C18" s="2">
        <v>0.004169444776235309</v>
      </c>
      <c r="D18" s="2">
        <v>0.002583382442185922</v>
      </c>
      <c r="E18" s="2">
        <v>8.448674425883784E-5</v>
      </c>
      <c r="F18" s="2">
        <v>0.020270527966469255</v>
      </c>
      <c r="G18" s="2">
        <v>0.006140922160540971</v>
      </c>
      <c r="H18" s="2">
        <v>8.522132348016343E-4</v>
      </c>
    </row>
    <row r="19" ht="14.25" customHeight="1">
      <c r="A19" s="2" t="s">
        <v>22</v>
      </c>
      <c r="B19" s="2">
        <v>0.021345314604453356</v>
      </c>
      <c r="C19" s="2">
        <v>0.05137774124682177</v>
      </c>
      <c r="D19" s="2">
        <v>0.03859767812812152</v>
      </c>
      <c r="E19" s="2">
        <v>0.004413967023646731</v>
      </c>
      <c r="F19" s="2">
        <v>0.017772485732148992</v>
      </c>
      <c r="G19" s="2">
        <v>0.01747304217664609</v>
      </c>
      <c r="H19" s="2">
        <v>0.004507926311591642</v>
      </c>
    </row>
    <row r="20" ht="14.25" customHeight="1">
      <c r="A20" s="2" t="s">
        <v>23</v>
      </c>
      <c r="B20" s="2">
        <v>0.04476350583912184</v>
      </c>
      <c r="C20" s="2">
        <v>1.2251407137385292E-5</v>
      </c>
      <c r="D20" s="2">
        <v>0.08379668429649124</v>
      </c>
      <c r="E20" s="2">
        <v>0.0016983269724354308</v>
      </c>
      <c r="F20" s="2">
        <v>0.03204992480624882</v>
      </c>
      <c r="G20" s="2">
        <v>0.0042997351492831066</v>
      </c>
      <c r="H20" s="2">
        <v>0.0023774129467179096</v>
      </c>
    </row>
    <row r="21" ht="14.25" customHeight="1">
      <c r="A21" s="2" t="s">
        <v>24</v>
      </c>
      <c r="B21" s="2">
        <v>0.03607957229251042</v>
      </c>
      <c r="C21" s="2">
        <v>0.2944173726990812</v>
      </c>
      <c r="D21" s="2">
        <v>0.009500760329501645</v>
      </c>
      <c r="E21" s="2">
        <v>0.0011769188225094274</v>
      </c>
      <c r="F21" s="2">
        <v>0.03359766586957623</v>
      </c>
      <c r="G21" s="2">
        <v>0.13440634966061812</v>
      </c>
      <c r="H21" s="2">
        <v>0.015893635735214667</v>
      </c>
    </row>
    <row r="22" ht="14.25" customHeight="1">
      <c r="A22" s="2" t="s">
        <v>25</v>
      </c>
      <c r="B22" s="2">
        <v>0.003714068553469474</v>
      </c>
      <c r="C22" s="2">
        <v>3.799137681897963E-5</v>
      </c>
      <c r="D22" s="2">
        <v>0.0022030737723175283</v>
      </c>
      <c r="E22" s="2">
        <v>4.6196199157127505E-9</v>
      </c>
      <c r="F22" s="2">
        <v>0.004506155528727375</v>
      </c>
      <c r="G22" s="2">
        <v>0.0224607089892535</v>
      </c>
      <c r="H22" s="2">
        <v>1.6028334776003803E-7</v>
      </c>
    </row>
    <row r="23" ht="14.25" customHeight="1">
      <c r="A23" s="2" t="s">
        <v>26</v>
      </c>
      <c r="B23" s="2">
        <v>0.02517905718802164</v>
      </c>
      <c r="C23" s="2">
        <v>2.3265758809202247E-4</v>
      </c>
      <c r="D23" s="2">
        <v>0.05991346348661561</v>
      </c>
      <c r="E23" s="2">
        <v>9.779425437139777E-5</v>
      </c>
      <c r="F23" s="2">
        <v>0.0011314852160292127</v>
      </c>
      <c r="G23" s="2">
        <v>0.0022050771967570782</v>
      </c>
      <c r="H23" s="2">
        <v>7.649432585513572E-7</v>
      </c>
    </row>
    <row r="24" ht="14.25" customHeight="1">
      <c r="A24" s="2" t="s">
        <v>27</v>
      </c>
      <c r="B24" s="2">
        <v>0.0032142178615155595</v>
      </c>
      <c r="C24" s="2">
        <v>4.000129190837507E-4</v>
      </c>
      <c r="D24" s="2">
        <v>0.004928649160363641</v>
      </c>
      <c r="E24" s="2">
        <v>1.0122876303748833E-6</v>
      </c>
      <c r="F24" s="2">
        <v>0.0012539703412585428</v>
      </c>
      <c r="G24" s="2">
        <v>4.2237149386333574E-5</v>
      </c>
      <c r="H24" s="2">
        <v>1.815602620498815E-6</v>
      </c>
    </row>
    <row r="25" ht="14.25" customHeight="1">
      <c r="A25" s="2" t="s">
        <v>28</v>
      </c>
      <c r="B25" s="2">
        <v>0.009721500454300742</v>
      </c>
      <c r="C25" s="2">
        <v>1.9008742266590774E-5</v>
      </c>
      <c r="D25" s="2">
        <v>0.009078624133083697</v>
      </c>
      <c r="E25" s="2">
        <v>2.864663622426991E-7</v>
      </c>
      <c r="F25" s="2">
        <v>0.021519888396405003</v>
      </c>
      <c r="G25" s="2">
        <v>0.0011162083371131406</v>
      </c>
      <c r="H25" s="2">
        <v>1.4388341137877426E-5</v>
      </c>
    </row>
    <row r="26" ht="14.25" customHeight="1">
      <c r="A26" s="2" t="s">
        <v>29</v>
      </c>
      <c r="B26" s="2">
        <v>0.025769569146602105</v>
      </c>
      <c r="C26" s="2">
        <v>0.004842417575655134</v>
      </c>
      <c r="D26" s="2">
        <v>0.014955919392014039</v>
      </c>
      <c r="E26" s="2">
        <v>5.7817514897712565E-6</v>
      </c>
      <c r="F26" s="2">
        <v>0.01994784577359088</v>
      </c>
      <c r="G26" s="2">
        <v>0.018575608796629513</v>
      </c>
      <c r="H26" s="2">
        <v>0.0012634993710198621</v>
      </c>
    </row>
    <row r="27" ht="14.25" customHeight="1">
      <c r="A27" s="2" t="s">
        <v>30</v>
      </c>
      <c r="B27" s="2">
        <v>0.016922336279336984</v>
      </c>
      <c r="C27" s="2">
        <v>0.0010666823496263936</v>
      </c>
      <c r="D27" s="2">
        <v>0.0032913583446391686</v>
      </c>
      <c r="E27" s="2">
        <v>3.757412877827779E-8</v>
      </c>
      <c r="F27" s="2">
        <v>0.010158876449545927</v>
      </c>
      <c r="G27" s="2">
        <v>3.164909523000776E-4</v>
      </c>
      <c r="H27" s="2">
        <v>8.011642812141461E-5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6</v>
      </c>
      <c r="D29" s="2">
        <f t="shared" si="1"/>
        <v>10</v>
      </c>
      <c r="E29" s="2">
        <f t="shared" si="1"/>
        <v>6</v>
      </c>
      <c r="F29" s="2">
        <f t="shared" si="1"/>
        <v>10</v>
      </c>
      <c r="G29" s="2">
        <f t="shared" si="1"/>
        <v>9</v>
      </c>
      <c r="H29" s="2">
        <f t="shared" si="1"/>
        <v>6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20</v>
      </c>
      <c r="D30" s="2">
        <f t="shared" si="2"/>
        <v>9</v>
      </c>
      <c r="E30" s="2">
        <f t="shared" si="2"/>
        <v>5</v>
      </c>
      <c r="F30" s="2">
        <f t="shared" si="2"/>
        <v>6</v>
      </c>
      <c r="G30" s="2">
        <f t="shared" si="2"/>
        <v>6</v>
      </c>
      <c r="H30" s="2">
        <f t="shared" si="2"/>
        <v>20</v>
      </c>
    </row>
    <row r="31" ht="14.25" customHeight="1">
      <c r="A31" s="5">
        <v>3.0</v>
      </c>
      <c r="B31" s="2">
        <f t="shared" ref="B31:H31" si="3">MATCH(LARGE(B2:B27, 3), B2:B27, 0)</f>
        <v>6</v>
      </c>
      <c r="C31" s="2">
        <f t="shared" si="3"/>
        <v>18</v>
      </c>
      <c r="D31" s="2">
        <f t="shared" si="3"/>
        <v>19</v>
      </c>
      <c r="E31" s="2">
        <f t="shared" si="3"/>
        <v>7</v>
      </c>
      <c r="F31" s="2">
        <f t="shared" si="3"/>
        <v>8</v>
      </c>
      <c r="G31" s="2">
        <f t="shared" si="3"/>
        <v>12</v>
      </c>
      <c r="H31" s="2">
        <f t="shared" si="3"/>
        <v>5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0.005792863626387164</v>
      </c>
      <c r="C2" s="2">
        <v>0.04498900996292252</v>
      </c>
      <c r="D2" s="2">
        <v>0.006480375226844141</v>
      </c>
      <c r="E2" s="2">
        <v>1.0115936857628788E-5</v>
      </c>
      <c r="F2" s="2">
        <v>0.005659664246246029</v>
      </c>
      <c r="G2" s="2">
        <v>0.013492338809042466</v>
      </c>
      <c r="H2" s="2">
        <v>0.011907074748195466</v>
      </c>
    </row>
    <row r="3" ht="14.25" customHeight="1">
      <c r="A3" s="2" t="s">
        <v>6</v>
      </c>
      <c r="B3" s="2">
        <v>9.753248647333142E-4</v>
      </c>
      <c r="C3" s="2">
        <v>5.8802782849421556E-5</v>
      </c>
      <c r="D3" s="2">
        <v>0.0035479645079021798</v>
      </c>
      <c r="E3" s="2">
        <v>2.492619926729042E-6</v>
      </c>
      <c r="F3" s="2">
        <v>0.027201907135605982</v>
      </c>
      <c r="G3" s="2">
        <v>0.0010679745589857554</v>
      </c>
      <c r="H3" s="2">
        <v>0.00503717123458295</v>
      </c>
    </row>
    <row r="4" ht="14.25" customHeight="1">
      <c r="A4" s="2" t="s">
        <v>7</v>
      </c>
      <c r="B4" s="2">
        <v>0.02949047983105023</v>
      </c>
      <c r="C4" s="2">
        <v>6.991160458284178E-7</v>
      </c>
      <c r="D4" s="2">
        <v>0.05649475227498139</v>
      </c>
      <c r="E4" s="2">
        <v>2.8976079634598892E-12</v>
      </c>
      <c r="F4" s="2">
        <v>0.009010544938697731</v>
      </c>
      <c r="G4" s="2">
        <v>4.12635572536433E-4</v>
      </c>
      <c r="H4" s="2">
        <v>0.005473814614629507</v>
      </c>
    </row>
    <row r="5" ht="14.25" customHeight="1">
      <c r="A5" s="2" t="s">
        <v>8</v>
      </c>
      <c r="B5" s="2">
        <v>0.0011133489605526848</v>
      </c>
      <c r="C5" s="2">
        <v>0.04110048165347597</v>
      </c>
      <c r="D5" s="2">
        <v>0.0012151043124655795</v>
      </c>
      <c r="E5" s="2">
        <v>1.3672326290987223E-7</v>
      </c>
      <c r="F5" s="2">
        <v>0.007740962014290945</v>
      </c>
      <c r="G5" s="2">
        <v>0.014249529030450589</v>
      </c>
      <c r="H5" s="2">
        <v>3.632132364000337E-5</v>
      </c>
    </row>
    <row r="6" ht="14.25" customHeight="1">
      <c r="A6" s="2" t="s">
        <v>9</v>
      </c>
      <c r="B6" s="2">
        <v>0.048389835588204734</v>
      </c>
      <c r="C6" s="2">
        <v>0.014275629882531298</v>
      </c>
      <c r="D6" s="2">
        <v>0.02701181089966364</v>
      </c>
      <c r="E6" s="2">
        <v>1.2696041276628444E-8</v>
      </c>
      <c r="F6" s="2">
        <v>0.02786981339206298</v>
      </c>
      <c r="G6" s="2">
        <v>3.4139346190066956E-5</v>
      </c>
      <c r="H6" s="2">
        <v>0.0035989799475042304</v>
      </c>
    </row>
    <row r="7" ht="14.25" customHeight="1">
      <c r="A7" s="2" t="s">
        <v>10</v>
      </c>
      <c r="B7" s="2">
        <v>0.04323613699040531</v>
      </c>
      <c r="C7" s="2">
        <v>0.04138080739045716</v>
      </c>
      <c r="D7" s="2">
        <v>0.02635524974418028</v>
      </c>
      <c r="E7" s="2">
        <v>2.0940343284716488E-8</v>
      </c>
      <c r="F7" s="2">
        <v>0.07722169754939763</v>
      </c>
      <c r="G7" s="2">
        <v>1.2393366959644886E-5</v>
      </c>
      <c r="H7" s="2">
        <v>0.005478246783192503</v>
      </c>
    </row>
    <row r="8" ht="14.25" customHeight="1">
      <c r="A8" s="2" t="s">
        <v>11</v>
      </c>
      <c r="B8" s="2">
        <v>0.03668309792022531</v>
      </c>
      <c r="C8" s="2">
        <v>0.4925128939842634</v>
      </c>
      <c r="D8" s="2">
        <v>0.033822074400571486</v>
      </c>
      <c r="E8" s="2">
        <v>0.9807433307170867</v>
      </c>
      <c r="F8" s="2">
        <v>0.03518829960640389</v>
      </c>
      <c r="G8" s="2">
        <v>0.6745317802890592</v>
      </c>
      <c r="H8" s="2">
        <v>0.8366819515252114</v>
      </c>
    </row>
    <row r="9" ht="14.25" customHeight="1">
      <c r="A9" s="2" t="s">
        <v>12</v>
      </c>
      <c r="B9" s="2">
        <v>0.010279263533084304</v>
      </c>
      <c r="C9" s="2">
        <v>0.03185921305317056</v>
      </c>
      <c r="D9" s="2">
        <v>0.00503579934083973</v>
      </c>
      <c r="E9" s="2">
        <v>8.484420888395298E-9</v>
      </c>
      <c r="F9" s="2">
        <v>0.3342356935523848</v>
      </c>
      <c r="G9" s="2">
        <v>2.69732755723439E-4</v>
      </c>
      <c r="H9" s="2">
        <v>0.002052969534044164</v>
      </c>
    </row>
    <row r="10" ht="14.25" customHeight="1">
      <c r="A10" s="2" t="s">
        <v>13</v>
      </c>
      <c r="B10" s="2">
        <v>0.33754118184248605</v>
      </c>
      <c r="C10" s="2">
        <v>0.001283413688169968</v>
      </c>
      <c r="D10" s="2">
        <v>0.1724026747319537</v>
      </c>
      <c r="E10" s="2">
        <v>1.1560592415714233E-10</v>
      </c>
      <c r="F10" s="2">
        <v>0.021725620618801265</v>
      </c>
      <c r="G10" s="2">
        <v>0.001308242009850198</v>
      </c>
      <c r="H10" s="2">
        <v>1.666203672902543E-5</v>
      </c>
    </row>
    <row r="11" ht="14.25" customHeight="1">
      <c r="A11" s="2" t="s">
        <v>14</v>
      </c>
      <c r="B11" s="2">
        <v>0.1985036111747225</v>
      </c>
      <c r="C11" s="2">
        <v>0.01612861945240269</v>
      </c>
      <c r="D11" s="2">
        <v>0.20705312684100743</v>
      </c>
      <c r="E11" s="2">
        <v>1.441143709711897E-5</v>
      </c>
      <c r="F11" s="2">
        <v>0.055113271091435746</v>
      </c>
      <c r="G11" s="2">
        <v>0.06139342552889006</v>
      </c>
      <c r="H11" s="2">
        <v>0.0033903246165082317</v>
      </c>
    </row>
    <row r="12" ht="14.25" customHeight="1">
      <c r="A12" s="2" t="s">
        <v>15</v>
      </c>
      <c r="B12" s="2">
        <v>8.238518611676682E-4</v>
      </c>
      <c r="C12" s="2">
        <v>0.002187785968889736</v>
      </c>
      <c r="D12" s="2">
        <v>0.0012606991211744874</v>
      </c>
      <c r="E12" s="2">
        <v>2.297365707495738E-16</v>
      </c>
      <c r="F12" s="2">
        <v>0.01800296233418394</v>
      </c>
      <c r="G12" s="2">
        <v>3.442380560925258E-10</v>
      </c>
      <c r="H12" s="2">
        <v>9.772732568548346E-4</v>
      </c>
    </row>
    <row r="13" ht="14.25" customHeight="1">
      <c r="A13" s="2" t="s">
        <v>16</v>
      </c>
      <c r="B13" s="2">
        <v>0.07789963463825794</v>
      </c>
      <c r="C13" s="2">
        <v>1.132586846033366E-4</v>
      </c>
      <c r="D13" s="2">
        <v>0.07970170917396899</v>
      </c>
      <c r="E13" s="2">
        <v>2.0278252427486114E-10</v>
      </c>
      <c r="F13" s="2">
        <v>0.018242714184338236</v>
      </c>
      <c r="G13" s="2">
        <v>0.0014848512598133578</v>
      </c>
      <c r="H13" s="2">
        <v>4.9040008257379486E-5</v>
      </c>
    </row>
    <row r="14" ht="14.25" customHeight="1">
      <c r="A14" s="2" t="s">
        <v>17</v>
      </c>
      <c r="B14" s="2">
        <v>2.591386176910386E-4</v>
      </c>
      <c r="C14" s="2">
        <v>2.8557408247668675E-6</v>
      </c>
      <c r="D14" s="2">
        <v>9.320710176862942E-5</v>
      </c>
      <c r="E14" s="2">
        <v>2.6778315210245467E-8</v>
      </c>
      <c r="F14" s="2">
        <v>0.025663934101356613</v>
      </c>
      <c r="G14" s="2">
        <v>4.268621379282229E-8</v>
      </c>
      <c r="H14" s="2">
        <v>3.5188922268889517E-7</v>
      </c>
    </row>
    <row r="15" ht="14.25" customHeight="1">
      <c r="A15" s="2" t="s">
        <v>18</v>
      </c>
      <c r="B15" s="2">
        <v>0.0059524219755985545</v>
      </c>
      <c r="C15" s="2">
        <v>7.754284524463683E-4</v>
      </c>
      <c r="D15" s="2">
        <v>0.0025047390139093296</v>
      </c>
      <c r="E15" s="2">
        <v>1.775575848036687E-9</v>
      </c>
      <c r="F15" s="2">
        <v>0.0029667479469403318</v>
      </c>
      <c r="G15" s="2">
        <v>7.66500463343814E-5</v>
      </c>
      <c r="H15" s="2">
        <v>0.0012181910382814715</v>
      </c>
    </row>
    <row r="16" ht="14.25" customHeight="1">
      <c r="A16" s="2" t="s">
        <v>19</v>
      </c>
      <c r="B16" s="2">
        <v>9.814935315906345E-4</v>
      </c>
      <c r="C16" s="2">
        <v>6.541348973423506E-5</v>
      </c>
      <c r="D16" s="2">
        <v>9.156508843185899E-4</v>
      </c>
      <c r="E16" s="2">
        <v>1.117377464313126E-6</v>
      </c>
      <c r="F16" s="2">
        <v>4.9597334108018805E-5</v>
      </c>
      <c r="G16" s="2">
        <v>0.002333696197176375</v>
      </c>
      <c r="H16" s="2">
        <v>0.003231674625256946</v>
      </c>
    </row>
    <row r="17" ht="14.25" customHeight="1">
      <c r="A17" s="2" t="s">
        <v>20</v>
      </c>
      <c r="B17" s="2">
        <v>0.002064148299268709</v>
      </c>
      <c r="C17" s="2">
        <v>2.5606403489234024E-5</v>
      </c>
      <c r="D17" s="2">
        <v>0.0032629707746612744</v>
      </c>
      <c r="E17" s="2">
        <v>1.427203994150294E-7</v>
      </c>
      <c r="F17" s="2">
        <v>0.005374697210974002</v>
      </c>
      <c r="G17" s="2">
        <v>7.577729136707426E-5</v>
      </c>
      <c r="H17" s="2">
        <v>1.2384621241804636E-4</v>
      </c>
    </row>
    <row r="18" ht="14.25" customHeight="1">
      <c r="A18" s="2" t="s">
        <v>21</v>
      </c>
      <c r="B18" s="2">
        <v>0.0021650207236158774</v>
      </c>
      <c r="C18" s="2">
        <v>0.08466120737368042</v>
      </c>
      <c r="D18" s="2">
        <v>0.0050739618013873646</v>
      </c>
      <c r="E18" s="2">
        <v>0.01901160884106474</v>
      </c>
      <c r="F18" s="2">
        <v>0.012980382195847375</v>
      </c>
      <c r="G18" s="2">
        <v>0.07162719099877297</v>
      </c>
      <c r="H18" s="2">
        <v>0.10224091400766834</v>
      </c>
    </row>
    <row r="19" ht="14.25" customHeight="1">
      <c r="A19" s="2" t="s">
        <v>22</v>
      </c>
      <c r="B19" s="2">
        <v>0.01511274479610923</v>
      </c>
      <c r="C19" s="2">
        <v>0.03200961017870463</v>
      </c>
      <c r="D19" s="2">
        <v>0.007033060987820742</v>
      </c>
      <c r="E19" s="2">
        <v>8.705533186363961E-9</v>
      </c>
      <c r="F19" s="2">
        <v>0.004457722958163503</v>
      </c>
      <c r="G19" s="2">
        <v>4.938448341604047E-6</v>
      </c>
      <c r="H19" s="2">
        <v>6.78643550105602E-4</v>
      </c>
    </row>
    <row r="20" ht="14.25" customHeight="1">
      <c r="A20" s="2" t="s">
        <v>23</v>
      </c>
      <c r="B20" s="2">
        <v>0.022865035427579037</v>
      </c>
      <c r="C20" s="2">
        <v>2.0950135188369455E-5</v>
      </c>
      <c r="D20" s="2">
        <v>0.02946953231197161</v>
      </c>
      <c r="E20" s="2">
        <v>7.52511546001597E-5</v>
      </c>
      <c r="F20" s="2">
        <v>0.08435378431781894</v>
      </c>
      <c r="G20" s="2">
        <v>0.09731189518399486</v>
      </c>
      <c r="H20" s="2">
        <v>0.011977674837827882</v>
      </c>
    </row>
    <row r="21" ht="14.25" customHeight="1">
      <c r="A21" s="2" t="s">
        <v>24</v>
      </c>
      <c r="B21" s="2">
        <v>0.017196221755845422</v>
      </c>
      <c r="C21" s="2">
        <v>0.07816547612864458</v>
      </c>
      <c r="D21" s="2">
        <v>0.06315022984053939</v>
      </c>
      <c r="E21" s="2">
        <v>2.5339201118219627E-6</v>
      </c>
      <c r="F21" s="2">
        <v>0.009316676036818659</v>
      </c>
      <c r="G21" s="2">
        <v>0.045596765379471944</v>
      </c>
      <c r="H21" s="2">
        <v>2.2317167335293256E-5</v>
      </c>
    </row>
    <row r="22" ht="14.25" customHeight="1">
      <c r="A22" s="2" t="s">
        <v>25</v>
      </c>
      <c r="B22" s="2">
        <v>0.0029763092043746534</v>
      </c>
      <c r="C22" s="2">
        <v>2.670831366268238E-6</v>
      </c>
      <c r="D22" s="2">
        <v>0.0014677570331817454</v>
      </c>
      <c r="E22" s="2">
        <v>1.4923696541757378E-12</v>
      </c>
      <c r="F22" s="2">
        <v>0.03698706308145679</v>
      </c>
      <c r="G22" s="2">
        <v>8.572896920650423E-6</v>
      </c>
      <c r="H22" s="2">
        <v>4.163825742434077E-5</v>
      </c>
    </row>
    <row r="23" ht="14.25" customHeight="1">
      <c r="A23" s="2" t="s">
        <v>26</v>
      </c>
      <c r="B23" s="2">
        <v>0.019371435542658823</v>
      </c>
      <c r="C23" s="2">
        <v>2.586648414598293E-5</v>
      </c>
      <c r="D23" s="2">
        <v>0.01687165111094752</v>
      </c>
      <c r="E23" s="2">
        <v>8.778872646243184E-9</v>
      </c>
      <c r="F23" s="2">
        <v>1.912807346952865E-4</v>
      </c>
      <c r="G23" s="2">
        <v>4.6809331755019186E-7</v>
      </c>
      <c r="H23" s="2">
        <v>9.634068367691008E-7</v>
      </c>
    </row>
    <row r="24" ht="14.25" customHeight="1">
      <c r="A24" s="2" t="s">
        <v>27</v>
      </c>
      <c r="B24" s="2">
        <v>5.176532266299698E-4</v>
      </c>
      <c r="C24" s="2">
        <v>7.654308751136416E-4</v>
      </c>
      <c r="D24" s="2">
        <v>4.755711816263405E-4</v>
      </c>
      <c r="E24" s="2">
        <v>4.1710875756429887E-14</v>
      </c>
      <c r="F24" s="2">
        <v>0.04640776649201049</v>
      </c>
      <c r="G24" s="2">
        <v>4.048619336641976E-7</v>
      </c>
      <c r="H24" s="2">
        <v>6.72472017796389E-5</v>
      </c>
    </row>
    <row r="25" ht="14.25" customHeight="1">
      <c r="A25" s="2" t="s">
        <v>28</v>
      </c>
      <c r="B25" s="2">
        <v>0.0025077931506530147</v>
      </c>
      <c r="C25" s="2">
        <v>0.005179048706985715</v>
      </c>
      <c r="D25" s="2">
        <v>0.003019740884277174</v>
      </c>
      <c r="E25" s="2">
        <v>1.2550506400180415E-15</v>
      </c>
      <c r="F25" s="2">
        <v>0.006057976627657756</v>
      </c>
      <c r="G25" s="2">
        <v>9.295695076702527E-8</v>
      </c>
      <c r="H25" s="2">
        <v>1.7945453832581218E-5</v>
      </c>
    </row>
    <row r="26" ht="14.25" customHeight="1">
      <c r="A26" s="2" t="s">
        <v>29</v>
      </c>
      <c r="B26" s="2">
        <v>0.10392203401618948</v>
      </c>
      <c r="C26" s="2">
        <v>0.10933691266143815</v>
      </c>
      <c r="D26" s="2">
        <v>0.2105907184847941</v>
      </c>
      <c r="E26" s="2">
        <v>1.375588463339232E-4</v>
      </c>
      <c r="F26" s="2">
        <v>0.09353873527087016</v>
      </c>
      <c r="G26" s="2">
        <v>0.0045336711710716555</v>
      </c>
      <c r="H26" s="2">
        <v>0.003921144401506404</v>
      </c>
    </row>
    <row r="27" ht="14.25" customHeight="1">
      <c r="A27" s="2" t="s">
        <v>30</v>
      </c>
      <c r="B27" s="2">
        <v>0.013379920005293873</v>
      </c>
      <c r="C27" s="2">
        <v>0.003072908571936397</v>
      </c>
      <c r="D27" s="2">
        <v>0.03568988337065093</v>
      </c>
      <c r="E27" s="2">
        <v>1.24328161436455E-6</v>
      </c>
      <c r="F27" s="2">
        <v>0.03444053047370624</v>
      </c>
      <c r="G27" s="2">
        <v>0.010172839935186142</v>
      </c>
      <c r="H27" s="2">
        <v>0.001757648912491775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7</v>
      </c>
      <c r="D29" s="2">
        <f t="shared" si="1"/>
        <v>25</v>
      </c>
      <c r="E29" s="2">
        <f t="shared" si="1"/>
        <v>7</v>
      </c>
      <c r="F29" s="2">
        <f t="shared" si="1"/>
        <v>8</v>
      </c>
      <c r="G29" s="2">
        <f t="shared" si="1"/>
        <v>7</v>
      </c>
      <c r="H29" s="2">
        <f t="shared" si="1"/>
        <v>7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25</v>
      </c>
      <c r="D30" s="2">
        <f t="shared" si="2"/>
        <v>10</v>
      </c>
      <c r="E30" s="2">
        <f t="shared" si="2"/>
        <v>17</v>
      </c>
      <c r="F30" s="2">
        <f t="shared" si="2"/>
        <v>25</v>
      </c>
      <c r="G30" s="2">
        <f t="shared" si="2"/>
        <v>19</v>
      </c>
      <c r="H30" s="2">
        <f t="shared" si="2"/>
        <v>17</v>
      </c>
    </row>
    <row r="31" ht="14.25" customHeight="1">
      <c r="A31" s="5">
        <v>3.0</v>
      </c>
      <c r="B31" s="2">
        <f t="shared" ref="B31:H31" si="3">MATCH(LARGE(B2:B27, 3), B2:B27, 0)</f>
        <v>25</v>
      </c>
      <c r="C31" s="2">
        <f t="shared" si="3"/>
        <v>17</v>
      </c>
      <c r="D31" s="2">
        <f t="shared" si="3"/>
        <v>9</v>
      </c>
      <c r="E31" s="2">
        <f t="shared" si="3"/>
        <v>25</v>
      </c>
      <c r="F31" s="2">
        <f t="shared" si="3"/>
        <v>19</v>
      </c>
      <c r="G31" s="2">
        <f t="shared" si="3"/>
        <v>17</v>
      </c>
      <c r="H31" s="2">
        <f t="shared" si="3"/>
        <v>19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3">
        <v>1.0</v>
      </c>
      <c r="C1" s="3" t="s">
        <v>1</v>
      </c>
      <c r="D1" s="3">
        <v>2.0</v>
      </c>
      <c r="E1" s="3" t="s">
        <v>2</v>
      </c>
      <c r="F1" s="3">
        <v>3.0</v>
      </c>
      <c r="G1" s="3" t="s">
        <v>3</v>
      </c>
      <c r="H1" s="3" t="s">
        <v>4</v>
      </c>
    </row>
    <row r="2" ht="14.25" customHeight="1">
      <c r="A2" s="2" t="s">
        <v>5</v>
      </c>
      <c r="B2" s="2">
        <v>0.013597571165701084</v>
      </c>
      <c r="C2" s="2">
        <v>1.7944059881061196E-5</v>
      </c>
      <c r="D2" s="2">
        <v>0.013833021087824212</v>
      </c>
      <c r="E2" s="2">
        <v>3.7108008492813906E-5</v>
      </c>
      <c r="F2" s="2">
        <v>0.001063191251509676</v>
      </c>
      <c r="G2" s="2">
        <v>0.007055495731545165</v>
      </c>
      <c r="H2" s="2">
        <v>0.004339439715033062</v>
      </c>
    </row>
    <row r="3" ht="14.25" customHeight="1">
      <c r="A3" s="2" t="s">
        <v>6</v>
      </c>
      <c r="B3" s="2">
        <v>0.0038549800933348403</v>
      </c>
      <c r="C3" s="2">
        <v>0.0034559086286916297</v>
      </c>
      <c r="D3" s="2">
        <v>0.0015790523443683924</v>
      </c>
      <c r="E3" s="2">
        <v>7.0063518332608155E-6</v>
      </c>
      <c r="F3" s="2">
        <v>0.0406377154573384</v>
      </c>
      <c r="G3" s="2">
        <v>0.003874248047239563</v>
      </c>
      <c r="H3" s="2">
        <v>0.0011775135235270054</v>
      </c>
    </row>
    <row r="4" ht="14.25" customHeight="1">
      <c r="A4" s="2" t="s">
        <v>7</v>
      </c>
      <c r="B4" s="2">
        <v>0.04814409038905675</v>
      </c>
      <c r="C4" s="2">
        <v>2.9954245722768845E-5</v>
      </c>
      <c r="D4" s="2">
        <v>0.02239623670805789</v>
      </c>
      <c r="E4" s="2">
        <v>4.260326655413222E-6</v>
      </c>
      <c r="F4" s="2">
        <v>0.10378486352635166</v>
      </c>
      <c r="G4" s="2">
        <v>8.916254046454833E-4</v>
      </c>
      <c r="H4" s="2">
        <v>1.3841905414461917E-5</v>
      </c>
    </row>
    <row r="5" ht="14.25" customHeight="1">
      <c r="A5" s="2" t="s">
        <v>8</v>
      </c>
      <c r="B5" s="2">
        <v>0.00522476388978248</v>
      </c>
      <c r="C5" s="2">
        <v>1.6917357407484875E-6</v>
      </c>
      <c r="D5" s="2">
        <v>0.001766357185988454</v>
      </c>
      <c r="E5" s="2">
        <v>4.811282774825602E-8</v>
      </c>
      <c r="F5" s="2">
        <v>0.10874572591995578</v>
      </c>
      <c r="G5" s="2">
        <v>0.002717427699074193</v>
      </c>
      <c r="H5" s="2">
        <v>0.0014509583625476844</v>
      </c>
    </row>
    <row r="6" ht="14.25" customHeight="1">
      <c r="A6" s="2" t="s">
        <v>9</v>
      </c>
      <c r="B6" s="2">
        <v>0.13236974333412946</v>
      </c>
      <c r="C6" s="2">
        <v>0.0012034588484881304</v>
      </c>
      <c r="D6" s="2">
        <v>0.030602292201365344</v>
      </c>
      <c r="E6" s="2">
        <v>0.0018022904478624815</v>
      </c>
      <c r="F6" s="2">
        <v>0.05761423071290052</v>
      </c>
      <c r="G6" s="2">
        <v>6.490541252115165E-4</v>
      </c>
      <c r="H6" s="2">
        <v>7.711835275905058E-5</v>
      </c>
    </row>
    <row r="7" ht="14.25" customHeight="1">
      <c r="A7" s="2" t="s">
        <v>10</v>
      </c>
      <c r="B7" s="2">
        <v>0.08013686927345892</v>
      </c>
      <c r="C7" s="2">
        <v>0.002572924133306098</v>
      </c>
      <c r="D7" s="2">
        <v>0.005372965198966994</v>
      </c>
      <c r="E7" s="2">
        <v>1.5868440832523415E-9</v>
      </c>
      <c r="F7" s="2">
        <v>0.0029578690737581555</v>
      </c>
      <c r="G7" s="2">
        <v>0.0013553263089425137</v>
      </c>
      <c r="H7" s="2">
        <v>0.0011825188000316859</v>
      </c>
    </row>
    <row r="8" ht="14.25" customHeight="1">
      <c r="A8" s="2" t="s">
        <v>11</v>
      </c>
      <c r="B8" s="2">
        <v>0.010690977207074563</v>
      </c>
      <c r="C8" s="2">
        <v>0.02565375079244851</v>
      </c>
      <c r="D8" s="2">
        <v>0.005447763241439437</v>
      </c>
      <c r="E8" s="2">
        <v>2.615269953306711E-6</v>
      </c>
      <c r="F8" s="2">
        <v>9.66868905952617E-4</v>
      </c>
      <c r="G8" s="2">
        <v>0.003989199776427495</v>
      </c>
      <c r="H8" s="2">
        <v>9.450357960735037E-4</v>
      </c>
    </row>
    <row r="9" ht="14.25" customHeight="1">
      <c r="A9" s="2" t="s">
        <v>12</v>
      </c>
      <c r="B9" s="2">
        <v>0.03172147369477898</v>
      </c>
      <c r="C9" s="2">
        <v>0.5118753019512042</v>
      </c>
      <c r="D9" s="2">
        <v>0.11389521262608468</v>
      </c>
      <c r="E9" s="2">
        <v>0.9061246884598707</v>
      </c>
      <c r="F9" s="2">
        <v>0.12010934574139659</v>
      </c>
      <c r="G9" s="2">
        <v>0.27933631078210464</v>
      </c>
      <c r="H9" s="2">
        <v>0.946903136595347</v>
      </c>
    </row>
    <row r="10" ht="14.25" customHeight="1">
      <c r="A10" s="2" t="s">
        <v>13</v>
      </c>
      <c r="B10" s="2">
        <v>0.2312620732933283</v>
      </c>
      <c r="C10" s="2">
        <v>0.0010892810613357395</v>
      </c>
      <c r="D10" s="2">
        <v>0.246541393113633</v>
      </c>
      <c r="E10" s="2">
        <v>1.1690196016812534E-5</v>
      </c>
      <c r="F10" s="2">
        <v>0.013924417301153718</v>
      </c>
      <c r="G10" s="2">
        <v>0.04881245700571011</v>
      </c>
      <c r="H10" s="2">
        <v>1.3581895909580837E-4</v>
      </c>
    </row>
    <row r="11" ht="14.25" customHeight="1">
      <c r="A11" s="2" t="s">
        <v>14</v>
      </c>
      <c r="B11" s="2">
        <v>0.16311634150333704</v>
      </c>
      <c r="C11" s="2">
        <v>1.0371624908653823E-4</v>
      </c>
      <c r="D11" s="2">
        <v>0.061531004215066784</v>
      </c>
      <c r="E11" s="2">
        <v>1.3599554853742692E-9</v>
      </c>
      <c r="F11" s="2">
        <v>0.013823008154086994</v>
      </c>
      <c r="G11" s="2">
        <v>0.04173361054201384</v>
      </c>
      <c r="H11" s="2">
        <v>2.3277117527193008E-4</v>
      </c>
    </row>
    <row r="12" ht="14.25" customHeight="1">
      <c r="A12" s="2" t="s">
        <v>15</v>
      </c>
      <c r="B12" s="2">
        <v>0.003989208826169488</v>
      </c>
      <c r="C12" s="2">
        <v>0.058192165179880816</v>
      </c>
      <c r="D12" s="2">
        <v>0.003421690787126863</v>
      </c>
      <c r="E12" s="2">
        <v>5.842528638445069E-4</v>
      </c>
      <c r="F12" s="2">
        <v>0.040079413278303735</v>
      </c>
      <c r="G12" s="2">
        <v>0.001819019248900137</v>
      </c>
      <c r="H12" s="2">
        <v>0.007327567274691094</v>
      </c>
    </row>
    <row r="13" ht="14.25" customHeight="1">
      <c r="A13" s="2" t="s">
        <v>16</v>
      </c>
      <c r="B13" s="2">
        <v>0.12343862609316905</v>
      </c>
      <c r="C13" s="2">
        <v>0.3249077751805235</v>
      </c>
      <c r="D13" s="2">
        <v>0.11171225672199701</v>
      </c>
      <c r="E13" s="2">
        <v>1.2653039155206732E-4</v>
      </c>
      <c r="F13" s="2">
        <v>0.03430911700112347</v>
      </c>
      <c r="G13" s="2">
        <v>0.19129073136071725</v>
      </c>
      <c r="H13" s="2">
        <v>0.006425709547855901</v>
      </c>
    </row>
    <row r="14" ht="14.25" customHeight="1">
      <c r="A14" s="2" t="s">
        <v>17</v>
      </c>
      <c r="B14" s="2">
        <v>1.5308278437871082E-4</v>
      </c>
      <c r="C14" s="2">
        <v>1.6362710820966556E-9</v>
      </c>
      <c r="D14" s="2">
        <v>0.02875845730208558</v>
      </c>
      <c r="E14" s="2">
        <v>0.00352470749365433</v>
      </c>
      <c r="F14" s="2">
        <v>4.970729231668931E-4</v>
      </c>
      <c r="G14" s="2">
        <v>0.18848769445911132</v>
      </c>
      <c r="H14" s="2">
        <v>0.0032494130555240784</v>
      </c>
    </row>
    <row r="15" ht="14.25" customHeight="1">
      <c r="A15" s="2" t="s">
        <v>18</v>
      </c>
      <c r="B15" s="2">
        <v>0.007151242702911986</v>
      </c>
      <c r="C15" s="2">
        <v>1.1804583506120409E-6</v>
      </c>
      <c r="D15" s="2">
        <v>0.15220510624349118</v>
      </c>
      <c r="E15" s="2">
        <v>0.06918571618407285</v>
      </c>
      <c r="F15" s="2">
        <v>0.1500405077891287</v>
      </c>
      <c r="G15" s="2">
        <v>0.055734545936064014</v>
      </c>
      <c r="H15" s="2">
        <v>0.019605104866496675</v>
      </c>
    </row>
    <row r="16" ht="14.25" customHeight="1">
      <c r="A16" s="2" t="s">
        <v>19</v>
      </c>
      <c r="B16" s="2">
        <v>9.405143839709732E-4</v>
      </c>
      <c r="C16" s="2">
        <v>8.866573910145461E-14</v>
      </c>
      <c r="D16" s="2">
        <v>0.0015674731343551685</v>
      </c>
      <c r="E16" s="2">
        <v>3.76101601337363E-8</v>
      </c>
      <c r="F16" s="2">
        <v>1.86743420861097E-4</v>
      </c>
      <c r="G16" s="2">
        <v>3.2949897908837326E-4</v>
      </c>
      <c r="H16" s="2">
        <v>2.221092766328716E-6</v>
      </c>
    </row>
    <row r="17" ht="14.25" customHeight="1">
      <c r="A17" s="2" t="s">
        <v>20</v>
      </c>
      <c r="B17" s="2">
        <v>0.004686007843580834</v>
      </c>
      <c r="C17" s="2">
        <v>1.6431989627197928E-8</v>
      </c>
      <c r="D17" s="2">
        <v>0.002451756484515499</v>
      </c>
      <c r="E17" s="2">
        <v>3.609354801993173E-7</v>
      </c>
      <c r="F17" s="2">
        <v>0.008879714391427266</v>
      </c>
      <c r="G17" s="2">
        <v>0.012271064330591783</v>
      </c>
      <c r="H17" s="2">
        <v>1.9831918264934913E-6</v>
      </c>
    </row>
    <row r="18" ht="14.25" customHeight="1">
      <c r="A18" s="2" t="s">
        <v>21</v>
      </c>
      <c r="B18" s="2">
        <v>0.0032234649914850404</v>
      </c>
      <c r="C18" s="2">
        <v>0.004905908202548176</v>
      </c>
      <c r="D18" s="2">
        <v>0.0023482221916462246</v>
      </c>
      <c r="E18" s="2">
        <v>1.7287701810888762E-4</v>
      </c>
      <c r="F18" s="2">
        <v>0.0023930639058786342</v>
      </c>
      <c r="G18" s="2">
        <v>0.009089486190624581</v>
      </c>
      <c r="H18" s="2">
        <v>8.856794796649298E-6</v>
      </c>
    </row>
    <row r="19" ht="14.25" customHeight="1">
      <c r="A19" s="2" t="s">
        <v>22</v>
      </c>
      <c r="B19" s="2">
        <v>0.010062145889969542</v>
      </c>
      <c r="C19" s="2">
        <v>6.864058998901042E-4</v>
      </c>
      <c r="D19" s="2">
        <v>0.010808364755939692</v>
      </c>
      <c r="E19" s="2">
        <v>0.002353948314958514</v>
      </c>
      <c r="F19" s="2">
        <v>0.08162190455513306</v>
      </c>
      <c r="G19" s="2">
        <v>0.07269894445680293</v>
      </c>
      <c r="H19" s="2">
        <v>4.936168314245331E-4</v>
      </c>
    </row>
    <row r="20" ht="14.25" customHeight="1">
      <c r="A20" s="2" t="s">
        <v>23</v>
      </c>
      <c r="B20" s="2">
        <v>0.01725126522578648</v>
      </c>
      <c r="C20" s="2">
        <v>1.6460568038405693E-7</v>
      </c>
      <c r="D20" s="2">
        <v>0.03702738940094908</v>
      </c>
      <c r="E20" s="2">
        <v>7.612816518573951E-7</v>
      </c>
      <c r="F20" s="2">
        <v>0.0209709989659797</v>
      </c>
      <c r="G20" s="2">
        <v>1.8943013874518888E-4</v>
      </c>
      <c r="H20" s="2">
        <v>6.676281654945733E-7</v>
      </c>
    </row>
    <row r="21" ht="14.25" customHeight="1">
      <c r="A21" s="2" t="s">
        <v>24</v>
      </c>
      <c r="B21" s="2">
        <v>0.033493546202468374</v>
      </c>
      <c r="C21" s="2">
        <v>0.03321300892051488</v>
      </c>
      <c r="D21" s="2">
        <v>0.0029341987760669024</v>
      </c>
      <c r="E21" s="2">
        <v>3.6650337382932854E-7</v>
      </c>
      <c r="F21" s="2">
        <v>2.4851373427903494E-4</v>
      </c>
      <c r="G21" s="2">
        <v>0.05016644059515087</v>
      </c>
      <c r="H21" s="2">
        <v>4.7935808654122204E-4</v>
      </c>
    </row>
    <row r="22" ht="14.25" customHeight="1">
      <c r="A22" s="2" t="s">
        <v>25</v>
      </c>
      <c r="B22" s="2">
        <v>0.0017464776497035928</v>
      </c>
      <c r="C22" s="2">
        <v>7.811438780417064E-6</v>
      </c>
      <c r="D22" s="2">
        <v>0.014834469219567836</v>
      </c>
      <c r="E22" s="2">
        <v>1.637839631425678E-5</v>
      </c>
      <c r="F22" s="2">
        <v>3.7593286257460906E-4</v>
      </c>
      <c r="G22" s="2">
        <v>0.005145016952210894</v>
      </c>
      <c r="H22" s="2">
        <v>0.001652742189562419</v>
      </c>
    </row>
    <row r="23" ht="14.25" customHeight="1">
      <c r="A23" s="2" t="s">
        <v>26</v>
      </c>
      <c r="B23" s="2">
        <v>0.009843780710798455</v>
      </c>
      <c r="C23" s="2">
        <v>2.4050925846946626E-10</v>
      </c>
      <c r="D23" s="2">
        <v>0.06152059245311345</v>
      </c>
      <c r="E23" s="2">
        <v>1.9203468194519515E-6</v>
      </c>
      <c r="F23" s="2">
        <v>0.010935695969374295</v>
      </c>
      <c r="G23" s="2">
        <v>4.146943686784767E-4</v>
      </c>
      <c r="H23" s="2">
        <v>1.6132936014879543E-6</v>
      </c>
    </row>
    <row r="24" ht="14.25" customHeight="1">
      <c r="A24" s="2" t="s">
        <v>27</v>
      </c>
      <c r="B24" s="2">
        <v>0.001317493185706553</v>
      </c>
      <c r="C24" s="2">
        <v>1.4939773867987E-7</v>
      </c>
      <c r="D24" s="2">
        <v>0.02705267135121782</v>
      </c>
      <c r="E24" s="2">
        <v>0.015806860441129833</v>
      </c>
      <c r="F24" s="2">
        <v>0.07498247595614031</v>
      </c>
      <c r="G24" s="2">
        <v>3.3138216283128537E-4</v>
      </c>
      <c r="H24" s="2">
        <v>1.611214818584101E-4</v>
      </c>
    </row>
    <row r="25" ht="14.25" customHeight="1">
      <c r="A25" s="2" t="s">
        <v>28</v>
      </c>
      <c r="B25" s="2">
        <v>0.010318053171795327</v>
      </c>
      <c r="C25" s="2">
        <v>0.0021615573913605487</v>
      </c>
      <c r="D25" s="2">
        <v>0.019287379188851143</v>
      </c>
      <c r="E25" s="2">
        <v>1.4218540768520636E-4</v>
      </c>
      <c r="F25" s="2">
        <v>0.06119568525899387</v>
      </c>
      <c r="G25" s="2">
        <v>0.01906539214864059</v>
      </c>
      <c r="H25" s="2">
        <v>0.0025954276103088737</v>
      </c>
    </row>
    <row r="26" ht="14.25" customHeight="1">
      <c r="A26" s="2" t="s">
        <v>29</v>
      </c>
      <c r="B26" s="2">
        <v>0.013141519469597067</v>
      </c>
      <c r="C26" s="2">
        <v>8.485552934535176E-8</v>
      </c>
      <c r="D26" s="2">
        <v>0.013257481138862205</v>
      </c>
      <c r="E26" s="2">
        <v>9.342379708259809E-5</v>
      </c>
      <c r="F26" s="2">
        <v>0.04223868102588016</v>
      </c>
      <c r="G26" s="2">
        <v>0.0019412339122614715</v>
      </c>
      <c r="H26" s="2">
        <v>0.0015340080071557726</v>
      </c>
    </row>
    <row r="27" ht="14.25" customHeight="1">
      <c r="A27" s="2" t="s">
        <v>30</v>
      </c>
      <c r="B27" s="2">
        <v>0.039124720758991316</v>
      </c>
      <c r="C27" s="2">
        <v>0.029919874432502214</v>
      </c>
      <c r="D27" s="2">
        <v>0.00784721487943898</v>
      </c>
      <c r="E27" s="2">
        <v>1.6453388988222743E-10</v>
      </c>
      <c r="F27" s="2">
        <v>0.007417259552522595</v>
      </c>
      <c r="G27" s="2">
        <v>6.106688987386813E-4</v>
      </c>
      <c r="H27" s="2">
        <v>2.465278391536114E-6</v>
      </c>
    </row>
    <row r="28" ht="14.25" customHeight="1"/>
    <row r="29" ht="14.25" customHeight="1">
      <c r="A29" s="5">
        <v>1.0</v>
      </c>
      <c r="B29" s="2">
        <f t="shared" ref="B29:H29" si="1">MATCH(LARGE(B2:B27, 1), B2:B27, 0)</f>
        <v>9</v>
      </c>
      <c r="C29" s="2">
        <f t="shared" si="1"/>
        <v>8</v>
      </c>
      <c r="D29" s="2">
        <f t="shared" si="1"/>
        <v>9</v>
      </c>
      <c r="E29" s="2">
        <f t="shared" si="1"/>
        <v>8</v>
      </c>
      <c r="F29" s="2">
        <f t="shared" si="1"/>
        <v>14</v>
      </c>
      <c r="G29" s="2">
        <f t="shared" si="1"/>
        <v>8</v>
      </c>
      <c r="H29" s="2">
        <f t="shared" si="1"/>
        <v>8</v>
      </c>
    </row>
    <row r="30" ht="14.25" customHeight="1">
      <c r="A30" s="5">
        <v>2.0</v>
      </c>
      <c r="B30" s="2">
        <f t="shared" ref="B30:H30" si="2">MATCH(LARGE(B2:B27, 2), B2:B27, 0)</f>
        <v>10</v>
      </c>
      <c r="C30" s="2">
        <f t="shared" si="2"/>
        <v>12</v>
      </c>
      <c r="D30" s="2">
        <f t="shared" si="2"/>
        <v>14</v>
      </c>
      <c r="E30" s="2">
        <f t="shared" si="2"/>
        <v>14</v>
      </c>
      <c r="F30" s="2">
        <f t="shared" si="2"/>
        <v>8</v>
      </c>
      <c r="G30" s="2">
        <f t="shared" si="2"/>
        <v>12</v>
      </c>
      <c r="H30" s="2">
        <f t="shared" si="2"/>
        <v>14</v>
      </c>
    </row>
    <row r="31" ht="14.25" customHeight="1">
      <c r="A31" s="5">
        <v>3.0</v>
      </c>
      <c r="B31" s="2">
        <f t="shared" ref="B31:H31" si="3">MATCH(LARGE(B2:B27, 3), B2:B27, 0)</f>
        <v>5</v>
      </c>
      <c r="C31" s="2">
        <f t="shared" si="3"/>
        <v>11</v>
      </c>
      <c r="D31" s="2">
        <f t="shared" si="3"/>
        <v>8</v>
      </c>
      <c r="E31" s="2">
        <f t="shared" si="3"/>
        <v>23</v>
      </c>
      <c r="F31" s="2">
        <f t="shared" si="3"/>
        <v>4</v>
      </c>
      <c r="G31" s="2">
        <f t="shared" si="3"/>
        <v>13</v>
      </c>
      <c r="H31" s="2">
        <f t="shared" si="3"/>
        <v>11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Joes de Jonge</dc:creator>
</cp:coreProperties>
</file>