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eleon/Documents/Projects/Project_ComputationalGeometries/voronoi_diagrams/etc/"/>
    </mc:Choice>
  </mc:AlternateContent>
  <xr:revisionPtr revIDLastSave="0" documentId="13_ncr:1_{65D32963-C12C-8F49-B300-8411EF80A1C4}" xr6:coauthVersionLast="47" xr6:coauthVersionMax="47" xr10:uidLastSave="{00000000-0000-0000-0000-000000000000}"/>
  <bookViews>
    <workbookView xWindow="9840" yWindow="500" windowWidth="28040" windowHeight="16060" xr2:uid="{CBE11944-73BA-1547-8A0B-E032B19036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64" i="1"/>
  <c r="E65" i="1"/>
  <c r="E64" i="1"/>
  <c r="D65" i="1"/>
  <c r="D64" i="1"/>
  <c r="M54" i="1"/>
  <c r="L54" i="1"/>
  <c r="K54" i="1"/>
  <c r="M53" i="1"/>
  <c r="L53" i="1"/>
  <c r="K53" i="1"/>
  <c r="M43" i="1"/>
  <c r="L43" i="1"/>
  <c r="K43" i="1"/>
  <c r="M42" i="1"/>
  <c r="L42" i="1"/>
  <c r="K42" i="1"/>
  <c r="M32" i="1"/>
  <c r="L32" i="1"/>
  <c r="K32" i="1"/>
  <c r="M31" i="1"/>
  <c r="L31" i="1"/>
  <c r="K31" i="1"/>
  <c r="M21" i="1"/>
  <c r="L21" i="1"/>
  <c r="K21" i="1"/>
  <c r="M20" i="1"/>
  <c r="L20" i="1"/>
  <c r="K20" i="1"/>
  <c r="M10" i="1"/>
  <c r="L10" i="1"/>
  <c r="K10" i="1"/>
  <c r="M9" i="1"/>
  <c r="L9" i="1"/>
  <c r="K9" i="1"/>
  <c r="F54" i="1"/>
  <c r="F53" i="1"/>
  <c r="E54" i="1"/>
  <c r="E53" i="1"/>
  <c r="D54" i="1"/>
  <c r="D53" i="1"/>
  <c r="F43" i="1"/>
  <c r="F42" i="1"/>
  <c r="E43" i="1"/>
  <c r="E42" i="1"/>
  <c r="D43" i="1"/>
  <c r="D42" i="1"/>
  <c r="F21" i="1"/>
  <c r="E21" i="1"/>
  <c r="D21" i="1"/>
  <c r="F20" i="1"/>
  <c r="E20" i="1"/>
  <c r="D20" i="1"/>
  <c r="F10" i="1"/>
  <c r="F9" i="1"/>
  <c r="E10" i="1"/>
  <c r="D10" i="1"/>
  <c r="E9" i="1"/>
  <c r="D9" i="1"/>
  <c r="D31" i="1"/>
  <c r="F32" i="1"/>
  <c r="F31" i="1"/>
  <c r="E32" i="1"/>
  <c r="E31" i="1"/>
  <c r="D32" i="1"/>
</calcChain>
</file>

<file path=xl/sharedStrings.xml><?xml version="1.0" encoding="utf-8"?>
<sst xmlns="http://schemas.openxmlformats.org/spreadsheetml/2006/main" count="165" uniqueCount="14">
  <si>
    <t>DIM</t>
  </si>
  <si>
    <t>VOR SITES</t>
  </si>
  <si>
    <t>OP COUNT</t>
  </si>
  <si>
    <t>TIME (sec)</t>
  </si>
  <si>
    <t>MEMORY (bytes)</t>
  </si>
  <si>
    <t>512x512</t>
  </si>
  <si>
    <t>TRIAL</t>
  </si>
  <si>
    <t>avg:</t>
  </si>
  <si>
    <t>std:</t>
  </si>
  <si>
    <t>QT OPTIMIZATION DATA (with rendering)</t>
  </si>
  <si>
    <t>64x64</t>
  </si>
  <si>
    <t>128x128</t>
  </si>
  <si>
    <t>256x256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</si>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</sst>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7DFA-6F49-804A-BFB8-AE6C10BED878}">
  <dimension ref="A1:M65"/>
  <sheetViews>
    <sheetView tabSelected="1" topLeftCell="A44" workbookViewId="0">
      <selection activeCell="G63" sqref="G63"/>
    </sheetView>
  </sheetViews>
  <sheetFormatPr baseColWidth="10" defaultRowHeight="16" x14ac:dyDescent="0.2"/>
  <cols>
    <col min="1" max="1" width="11.33203125" customWidth="1"/>
    <col min="3" max="3" width="11.1640625" customWidth="1"/>
    <col min="4" max="4" width="16.33203125" customWidth="1"/>
    <col min="5" max="5" width="11.1640625" bestFit="1" customWidth="1"/>
    <col min="11" max="11" width="16.5" customWidth="1"/>
  </cols>
  <sheetData>
    <row r="1" spans="1:13" x14ac:dyDescent="0.2">
      <c r="A1" s="1" t="s">
        <v>9</v>
      </c>
      <c r="B1" s="1"/>
      <c r="C1" s="1"/>
      <c r="D1" s="1"/>
      <c r="E1" s="1"/>
      <c r="F1" s="1"/>
      <c r="H1" s="1" t="s">
        <v>9</v>
      </c>
      <c r="I1" s="1"/>
      <c r="J1" s="1"/>
      <c r="K1" s="1"/>
      <c r="L1" s="1"/>
      <c r="M1" s="1"/>
    </row>
    <row r="2" spans="1:13" x14ac:dyDescent="0.2">
      <c r="B2" s="2" t="s">
        <v>0</v>
      </c>
      <c r="C2" s="2" t="s">
        <v>1</v>
      </c>
      <c r="D2" s="2" t="s">
        <v>4</v>
      </c>
      <c r="E2" s="2" t="s">
        <v>2</v>
      </c>
      <c r="F2" s="2" t="s">
        <v>3</v>
      </c>
      <c r="I2" s="2" t="s">
        <v>0</v>
      </c>
      <c r="J2" s="2" t="s">
        <v>1</v>
      </c>
      <c r="K2" s="2" t="s">
        <v>4</v>
      </c>
      <c r="L2" s="2" t="s">
        <v>2</v>
      </c>
      <c r="M2" s="2" t="s">
        <v>3</v>
      </c>
    </row>
    <row r="3" spans="1:13" x14ac:dyDescent="0.2">
      <c r="A3" s="2" t="s">
        <v>6</v>
      </c>
      <c r="B3" s="6" t="s">
        <v>5</v>
      </c>
      <c r="C3" s="6">
        <v>1000</v>
      </c>
      <c r="D3" s="4"/>
      <c r="E3" s="4"/>
      <c r="F3" s="4"/>
      <c r="H3" s="2" t="s">
        <v>6</v>
      </c>
      <c r="I3" s="6" t="s">
        <v>5</v>
      </c>
      <c r="J3" s="6">
        <v>1000</v>
      </c>
      <c r="K3" s="4"/>
      <c r="L3" s="4"/>
      <c r="M3" s="4"/>
    </row>
    <row r="4" spans="1:13" x14ac:dyDescent="0.2">
      <c r="A4">
        <v>1</v>
      </c>
      <c r="B4" s="3" t="s">
        <v>5</v>
      </c>
      <c r="C4" s="3">
        <v>1000</v>
      </c>
      <c r="D4">
        <v>2130672</v>
      </c>
      <c r="E4">
        <v>177668384</v>
      </c>
      <c r="F4">
        <v>41.602629999999998</v>
      </c>
      <c r="H4">
        <v>1</v>
      </c>
      <c r="I4" t="s">
        <v>10</v>
      </c>
      <c r="J4" s="3">
        <v>500</v>
      </c>
      <c r="K4" s="3">
        <v>64944</v>
      </c>
      <c r="L4" s="3">
        <v>2710051</v>
      </c>
      <c r="M4" s="3">
        <v>1.54701</v>
      </c>
    </row>
    <row r="5" spans="1:13" x14ac:dyDescent="0.2">
      <c r="A5">
        <v>2</v>
      </c>
      <c r="B5" s="3" t="s">
        <v>5</v>
      </c>
      <c r="C5" s="3">
        <v>1000</v>
      </c>
      <c r="D5">
        <v>2158320</v>
      </c>
      <c r="E5">
        <v>179974172</v>
      </c>
      <c r="F5">
        <v>42.860838999999999</v>
      </c>
      <c r="H5">
        <v>2</v>
      </c>
      <c r="I5" t="s">
        <v>10</v>
      </c>
      <c r="J5" s="3">
        <v>500</v>
      </c>
      <c r="K5" s="3">
        <v>65328</v>
      </c>
      <c r="L5" s="3">
        <v>2718066</v>
      </c>
      <c r="M5" s="3">
        <v>1.5655330000000001</v>
      </c>
    </row>
    <row r="6" spans="1:13" x14ac:dyDescent="0.2">
      <c r="A6">
        <v>3</v>
      </c>
      <c r="B6" s="3" t="s">
        <v>5</v>
      </c>
      <c r="C6" s="3">
        <v>1000</v>
      </c>
      <c r="D6">
        <v>2142000</v>
      </c>
      <c r="E6">
        <v>178613197</v>
      </c>
      <c r="F6">
        <v>42.077897</v>
      </c>
      <c r="H6">
        <v>3</v>
      </c>
      <c r="I6" t="s">
        <v>10</v>
      </c>
      <c r="J6" s="3">
        <v>500</v>
      </c>
      <c r="K6" s="3">
        <v>65328</v>
      </c>
      <c r="L6" s="3">
        <v>2726081</v>
      </c>
      <c r="M6" s="3">
        <v>1.527876</v>
      </c>
    </row>
    <row r="7" spans="1:13" x14ac:dyDescent="0.2">
      <c r="A7">
        <v>4</v>
      </c>
      <c r="B7" s="3" t="s">
        <v>5</v>
      </c>
      <c r="C7" s="3">
        <v>1000</v>
      </c>
      <c r="D7">
        <v>2138352</v>
      </c>
      <c r="E7">
        <v>178308936</v>
      </c>
      <c r="F7">
        <v>41.960842999999997</v>
      </c>
      <c r="H7">
        <v>4</v>
      </c>
      <c r="I7" t="s">
        <v>10</v>
      </c>
      <c r="J7" s="3">
        <v>500</v>
      </c>
      <c r="K7" s="3">
        <v>65136</v>
      </c>
      <c r="L7" s="3">
        <v>2726081</v>
      </c>
      <c r="M7" s="3">
        <v>1.5880799999999999</v>
      </c>
    </row>
    <row r="8" spans="1:13" x14ac:dyDescent="0.2">
      <c r="A8">
        <v>5</v>
      </c>
      <c r="B8" s="3" t="s">
        <v>5</v>
      </c>
      <c r="C8" s="3">
        <v>1000</v>
      </c>
      <c r="D8">
        <v>2125872</v>
      </c>
      <c r="E8">
        <v>177268441</v>
      </c>
      <c r="F8">
        <v>41.747151000000002</v>
      </c>
      <c r="H8">
        <v>5</v>
      </c>
      <c r="I8" t="s">
        <v>10</v>
      </c>
      <c r="J8" s="3">
        <v>500</v>
      </c>
      <c r="K8" s="3">
        <v>65136</v>
      </c>
      <c r="L8" s="3">
        <v>2718066</v>
      </c>
      <c r="M8" s="3">
        <v>1.5825640000000001</v>
      </c>
    </row>
    <row r="9" spans="1:13" x14ac:dyDescent="0.2">
      <c r="C9" s="5" t="s">
        <v>7</v>
      </c>
      <c r="D9">
        <f>AVERAGE(D4:D8)</f>
        <v>2139043.2000000002</v>
      </c>
      <c r="E9">
        <f>AVERAGE(E4:E8)</f>
        <v>178366626</v>
      </c>
      <c r="F9">
        <f>AVERAGE(F4:F8)</f>
        <v>42.049872000000001</v>
      </c>
      <c r="J9" s="5" t="s">
        <v>7</v>
      </c>
      <c r="K9">
        <f>AVERAGE(K4:K8)</f>
        <v>65174.400000000001</v>
      </c>
      <c r="L9">
        <f>AVERAGE(L4:L8)</f>
        <v>2719669</v>
      </c>
      <c r="M9">
        <f>AVERAGE(M4:M8)</f>
        <v>1.5622125999999998</v>
      </c>
    </row>
    <row r="10" spans="1:13" x14ac:dyDescent="0.2">
      <c r="C10" s="5" t="s">
        <v>8</v>
      </c>
      <c r="D10">
        <f>STDEV(D4:D8)</f>
        <v>12493.727834397545</v>
      </c>
      <c r="E10">
        <f>STDEV(E4:E8)</f>
        <v>1041859.122080092</v>
      </c>
      <c r="F10">
        <f>STDEV(F4:F8)</f>
        <v>0.4893987252128878</v>
      </c>
      <c r="J10" s="5" t="s">
        <v>8</v>
      </c>
      <c r="K10">
        <f>STDEV(K4:K8)</f>
        <v>160.63872509454251</v>
      </c>
      <c r="L10">
        <f>STDEV(L4:L8)</f>
        <v>6705.8301126706156</v>
      </c>
      <c r="M10">
        <f>STDEV(M4:M8)</f>
        <v>2.5022230452139953E-2</v>
      </c>
    </row>
    <row r="12" spans="1:13" x14ac:dyDescent="0.2">
      <c r="A12" s="1" t="s">
        <v>9</v>
      </c>
      <c r="B12" s="1"/>
      <c r="C12" s="1"/>
      <c r="D12" s="1"/>
      <c r="E12" s="1"/>
      <c r="F12" s="1"/>
      <c r="H12" s="1" t="s">
        <v>9</v>
      </c>
      <c r="I12" s="1"/>
      <c r="J12" s="1"/>
      <c r="K12" s="1"/>
      <c r="L12" s="1"/>
      <c r="M12" s="1"/>
    </row>
    <row r="13" spans="1:13" x14ac:dyDescent="0.2">
      <c r="B13" s="2" t="s">
        <v>0</v>
      </c>
      <c r="C13" s="2" t="s">
        <v>1</v>
      </c>
      <c r="D13" s="2" t="s">
        <v>4</v>
      </c>
      <c r="E13" s="2" t="s">
        <v>2</v>
      </c>
      <c r="F13" s="2" t="s">
        <v>3</v>
      </c>
      <c r="I13" s="2" t="s">
        <v>0</v>
      </c>
      <c r="J13" s="2" t="s">
        <v>1</v>
      </c>
      <c r="K13" s="2" t="s">
        <v>4</v>
      </c>
      <c r="L13" s="2" t="s">
        <v>2</v>
      </c>
      <c r="M13" s="2" t="s">
        <v>3</v>
      </c>
    </row>
    <row r="14" spans="1:13" x14ac:dyDescent="0.2">
      <c r="A14" s="2" t="s">
        <v>6</v>
      </c>
      <c r="B14" s="6" t="s">
        <v>5</v>
      </c>
      <c r="C14" s="6">
        <v>2000</v>
      </c>
      <c r="D14" s="4"/>
      <c r="E14" s="4"/>
      <c r="F14" s="4"/>
      <c r="H14" s="2" t="s">
        <v>6</v>
      </c>
      <c r="I14" s="6" t="s">
        <v>5</v>
      </c>
      <c r="J14" s="6">
        <v>1000</v>
      </c>
      <c r="K14" s="4"/>
      <c r="L14" s="4"/>
      <c r="M14" s="4"/>
    </row>
    <row r="15" spans="1:13" x14ac:dyDescent="0.2">
      <c r="A15">
        <v>1</v>
      </c>
      <c r="B15" s="3" t="s">
        <v>5</v>
      </c>
      <c r="C15" s="3">
        <v>2000</v>
      </c>
      <c r="D15">
        <v>2694000</v>
      </c>
      <c r="E15">
        <v>449149170</v>
      </c>
      <c r="F15">
        <v>57.580371</v>
      </c>
      <c r="H15">
        <v>1</v>
      </c>
      <c r="I15" t="s">
        <v>11</v>
      </c>
      <c r="J15" s="3">
        <v>500</v>
      </c>
      <c r="K15" s="3">
        <v>234480</v>
      </c>
      <c r="L15" s="3">
        <v>9784224</v>
      </c>
      <c r="M15" s="3">
        <v>5.9239959999999998</v>
      </c>
    </row>
    <row r="16" spans="1:13" x14ac:dyDescent="0.2">
      <c r="A16">
        <v>2</v>
      </c>
      <c r="B16" s="3" t="s">
        <v>5</v>
      </c>
      <c r="C16" s="3">
        <v>2000</v>
      </c>
      <c r="D16">
        <v>2686896</v>
      </c>
      <c r="E16">
        <v>447964567</v>
      </c>
      <c r="F16">
        <v>57.320188000000002</v>
      </c>
      <c r="H16">
        <v>2</v>
      </c>
      <c r="I16" t="s">
        <v>11</v>
      </c>
      <c r="J16" s="3">
        <v>500</v>
      </c>
      <c r="K16" s="3">
        <v>231216</v>
      </c>
      <c r="L16" s="3">
        <v>9647981</v>
      </c>
      <c r="M16" s="3">
        <v>6.5378829999999999</v>
      </c>
    </row>
    <row r="17" spans="1:13" x14ac:dyDescent="0.2">
      <c r="A17">
        <v>3</v>
      </c>
      <c r="B17" s="3" t="s">
        <v>5</v>
      </c>
      <c r="C17" s="3">
        <v>2000</v>
      </c>
      <c r="D17">
        <v>2703408</v>
      </c>
      <c r="E17">
        <v>450568000</v>
      </c>
      <c r="F17">
        <v>58.952621999999998</v>
      </c>
      <c r="H17">
        <v>3</v>
      </c>
      <c r="I17" t="s">
        <v>11</v>
      </c>
      <c r="J17" s="3">
        <v>500</v>
      </c>
      <c r="K17" s="3">
        <v>231024</v>
      </c>
      <c r="L17" s="3">
        <v>9639954</v>
      </c>
      <c r="M17" s="3">
        <v>6.2547889999999997</v>
      </c>
    </row>
    <row r="18" spans="1:13" x14ac:dyDescent="0.2">
      <c r="A18">
        <v>4</v>
      </c>
      <c r="B18" s="3" t="s">
        <v>5</v>
      </c>
      <c r="C18" s="3">
        <v>2000</v>
      </c>
      <c r="D18">
        <v>2695536</v>
      </c>
      <c r="E18">
        <v>449256000</v>
      </c>
      <c r="F18">
        <v>57.767232999999997</v>
      </c>
      <c r="H18">
        <v>4</v>
      </c>
      <c r="I18" t="s">
        <v>11</v>
      </c>
      <c r="J18" s="3">
        <v>500</v>
      </c>
      <c r="K18" s="3">
        <v>236400</v>
      </c>
      <c r="L18" s="3">
        <v>9639954</v>
      </c>
      <c r="M18" s="3">
        <v>5.046449</v>
      </c>
    </row>
    <row r="19" spans="1:13" x14ac:dyDescent="0.2">
      <c r="A19">
        <v>5</v>
      </c>
      <c r="B19" s="3" t="s">
        <v>5</v>
      </c>
      <c r="C19" s="3">
        <v>2000</v>
      </c>
      <c r="D19">
        <v>2701104</v>
      </c>
      <c r="E19">
        <v>450333665</v>
      </c>
      <c r="F19">
        <v>57.456536999999997</v>
      </c>
      <c r="H19">
        <v>5</v>
      </c>
      <c r="I19" t="s">
        <v>11</v>
      </c>
      <c r="J19" s="3">
        <v>500</v>
      </c>
      <c r="K19" s="3">
        <v>231024</v>
      </c>
      <c r="L19" s="3">
        <v>9864373</v>
      </c>
      <c r="M19" s="3">
        <v>5.1078749999999999</v>
      </c>
    </row>
    <row r="20" spans="1:13" x14ac:dyDescent="0.2">
      <c r="C20" s="5" t="s">
        <v>7</v>
      </c>
      <c r="D20">
        <f>AVERAGE(D15:D19)</f>
        <v>2696188.8</v>
      </c>
      <c r="E20">
        <f>AVERAGE(E15:E19)</f>
        <v>449454280.39999998</v>
      </c>
      <c r="F20">
        <f>AVERAGE(F15:F19)</f>
        <v>57.815390200000003</v>
      </c>
      <c r="J20" s="5" t="s">
        <v>7</v>
      </c>
      <c r="K20">
        <f>AVERAGE(K15:K19)</f>
        <v>232828.79999999999</v>
      </c>
      <c r="L20">
        <f>AVERAGE(L15:L19)</f>
        <v>9715297.1999999993</v>
      </c>
      <c r="M20">
        <f>AVERAGE(M15:M19)</f>
        <v>5.7741983999999995</v>
      </c>
    </row>
    <row r="21" spans="1:13" x14ac:dyDescent="0.2">
      <c r="C21" s="5" t="s">
        <v>8</v>
      </c>
      <c r="D21">
        <f>STDEV(D15:D19)</f>
        <v>6477.8307480205131</v>
      </c>
      <c r="E21">
        <f>STDEV(E15:E19)</f>
        <v>1044670.0567036944</v>
      </c>
      <c r="F21">
        <f>STDEV(F15:F19)</f>
        <v>0.65666775184388271</v>
      </c>
      <c r="J21" s="5" t="s">
        <v>8</v>
      </c>
      <c r="K21">
        <f>STDEV(K15:K19)</f>
        <v>2479.7006270919078</v>
      </c>
      <c r="L21">
        <f>STDEV(L15:L19)</f>
        <v>103512.27494698395</v>
      </c>
      <c r="M21">
        <f>STDEV(M15:M19)</f>
        <v>0.67272336005211042</v>
      </c>
    </row>
    <row r="23" spans="1:13" x14ac:dyDescent="0.2">
      <c r="A23" s="1" t="s">
        <v>9</v>
      </c>
      <c r="B23" s="1"/>
      <c r="C23" s="1"/>
      <c r="D23" s="1"/>
      <c r="E23" s="1"/>
      <c r="F23" s="1"/>
      <c r="H23" s="1" t="s">
        <v>9</v>
      </c>
      <c r="I23" s="1"/>
      <c r="J23" s="1"/>
      <c r="K23" s="1"/>
      <c r="L23" s="1"/>
      <c r="M23" s="1"/>
    </row>
    <row r="24" spans="1:13" x14ac:dyDescent="0.2">
      <c r="B24" s="2" t="s">
        <v>0</v>
      </c>
      <c r="C24" s="2" t="s">
        <v>1</v>
      </c>
      <c r="D24" s="2" t="s">
        <v>4</v>
      </c>
      <c r="E24" s="2" t="s">
        <v>2</v>
      </c>
      <c r="F24" s="2" t="s">
        <v>3</v>
      </c>
      <c r="I24" s="2" t="s">
        <v>0</v>
      </c>
      <c r="J24" s="2" t="s">
        <v>1</v>
      </c>
      <c r="K24" s="2" t="s">
        <v>4</v>
      </c>
      <c r="L24" s="2" t="s">
        <v>2</v>
      </c>
      <c r="M24" s="2" t="s">
        <v>3</v>
      </c>
    </row>
    <row r="25" spans="1:13" x14ac:dyDescent="0.2">
      <c r="A25" s="2" t="s">
        <v>6</v>
      </c>
      <c r="B25" s="6" t="s">
        <v>5</v>
      </c>
      <c r="C25" s="6">
        <v>3000</v>
      </c>
      <c r="D25" s="4"/>
      <c r="E25" s="4"/>
      <c r="F25" s="4"/>
      <c r="H25" s="2" t="s">
        <v>6</v>
      </c>
      <c r="I25" s="6" t="s">
        <v>5</v>
      </c>
      <c r="J25" s="6">
        <v>1000</v>
      </c>
      <c r="K25" s="4"/>
      <c r="L25" s="4"/>
      <c r="M25" s="4"/>
    </row>
    <row r="26" spans="1:13" x14ac:dyDescent="0.2">
      <c r="A26">
        <v>1</v>
      </c>
      <c r="B26" s="3" t="s">
        <v>5</v>
      </c>
      <c r="C26" s="3">
        <v>3000</v>
      </c>
      <c r="D26">
        <v>3023472</v>
      </c>
      <c r="E26">
        <v>757624729</v>
      </c>
      <c r="F26">
        <v>68.279788999999994</v>
      </c>
      <c r="H26">
        <v>1</v>
      </c>
      <c r="I26" t="s">
        <v>12</v>
      </c>
      <c r="J26" s="3">
        <v>500</v>
      </c>
      <c r="K26" s="3">
        <v>655728</v>
      </c>
      <c r="L26" s="3">
        <v>27358082</v>
      </c>
      <c r="M26" s="3">
        <v>12.97045</v>
      </c>
    </row>
    <row r="27" spans="1:13" x14ac:dyDescent="0.2">
      <c r="A27">
        <v>2</v>
      </c>
      <c r="B27" s="3" t="s">
        <v>5</v>
      </c>
      <c r="C27" s="3">
        <v>3000</v>
      </c>
      <c r="D27">
        <v>3027120</v>
      </c>
      <c r="E27">
        <v>755368228</v>
      </c>
      <c r="F27">
        <v>68.274305999999996</v>
      </c>
      <c r="H27">
        <v>2</v>
      </c>
      <c r="I27" t="s">
        <v>12</v>
      </c>
      <c r="J27" s="3">
        <v>500</v>
      </c>
      <c r="K27" s="3">
        <v>666096</v>
      </c>
      <c r="L27" s="3">
        <v>27790820</v>
      </c>
      <c r="M27" s="3">
        <v>13.316440999999999</v>
      </c>
    </row>
    <row r="28" spans="1:13" x14ac:dyDescent="0.2">
      <c r="A28">
        <v>3</v>
      </c>
      <c r="B28" s="3" t="s">
        <v>5</v>
      </c>
      <c r="C28" s="3">
        <v>3000</v>
      </c>
      <c r="D28">
        <v>3020784</v>
      </c>
      <c r="E28">
        <v>756952399</v>
      </c>
      <c r="F28">
        <v>68.481712000000002</v>
      </c>
      <c r="H28">
        <v>3</v>
      </c>
      <c r="I28" t="s">
        <v>12</v>
      </c>
      <c r="J28" s="3">
        <v>500</v>
      </c>
      <c r="K28" s="3">
        <v>667824</v>
      </c>
      <c r="L28" s="3">
        <v>27726628</v>
      </c>
      <c r="M28" s="3">
        <v>13.271181</v>
      </c>
    </row>
    <row r="29" spans="1:13" x14ac:dyDescent="0.2">
      <c r="A29">
        <v>4</v>
      </c>
      <c r="B29" s="3" t="s">
        <v>5</v>
      </c>
      <c r="C29" s="3">
        <v>3000</v>
      </c>
      <c r="D29">
        <v>3029808</v>
      </c>
      <c r="E29">
        <v>756040510</v>
      </c>
      <c r="F29">
        <v>68.202201000000002</v>
      </c>
      <c r="H29">
        <v>4</v>
      </c>
      <c r="I29" t="s">
        <v>12</v>
      </c>
      <c r="J29" s="3">
        <v>500</v>
      </c>
      <c r="K29" s="3">
        <v>664560</v>
      </c>
      <c r="L29" s="3">
        <v>27862883</v>
      </c>
      <c r="M29" s="3">
        <v>13.297955</v>
      </c>
    </row>
    <row r="30" spans="1:13" x14ac:dyDescent="0.2">
      <c r="A30">
        <v>5</v>
      </c>
      <c r="B30" s="3" t="s">
        <v>5</v>
      </c>
      <c r="C30" s="3">
        <v>3000</v>
      </c>
      <c r="D30">
        <v>3038256</v>
      </c>
      <c r="E30">
        <v>759737329</v>
      </c>
      <c r="F30">
        <v>70.229939999999999</v>
      </c>
      <c r="H30">
        <v>5</v>
      </c>
      <c r="I30" t="s">
        <v>12</v>
      </c>
      <c r="J30" s="3">
        <v>500</v>
      </c>
      <c r="K30" s="3">
        <v>669744</v>
      </c>
      <c r="L30" s="3">
        <v>27943105</v>
      </c>
      <c r="M30" s="3">
        <v>13.456477</v>
      </c>
    </row>
    <row r="31" spans="1:13" x14ac:dyDescent="0.2">
      <c r="C31" s="5" t="s">
        <v>7</v>
      </c>
      <c r="D31">
        <f>AVERAGE(D26:D30)</f>
        <v>3027888</v>
      </c>
      <c r="E31">
        <f>AVERAGE(E26:E30)</f>
        <v>757144639</v>
      </c>
      <c r="F31">
        <f>AVERAGE(F26:F30)</f>
        <v>68.693589599999996</v>
      </c>
      <c r="J31" s="5" t="s">
        <v>7</v>
      </c>
      <c r="K31">
        <f>AVERAGE(K26:K30)</f>
        <v>664790.4</v>
      </c>
      <c r="L31">
        <f>AVERAGE(L26:L30)</f>
        <v>27736303.600000001</v>
      </c>
      <c r="M31">
        <f>AVERAGE(M26:M30)</f>
        <v>13.262500799999998</v>
      </c>
    </row>
    <row r="32" spans="1:13" x14ac:dyDescent="0.2">
      <c r="C32" s="5" t="s">
        <v>8</v>
      </c>
      <c r="D32">
        <f>STDEV(D26:D30)</f>
        <v>6740.5400377121123</v>
      </c>
      <c r="E32">
        <f>STDEV(E26:E30)</f>
        <v>1685543.0097866089</v>
      </c>
      <c r="F32">
        <f>STDEV(F26:F30)</f>
        <v>0.86512384936510722</v>
      </c>
      <c r="J32" s="5" t="s">
        <v>8</v>
      </c>
      <c r="K32">
        <f>STDEV(K26:K30)</f>
        <v>5422.7680016758968</v>
      </c>
      <c r="L32">
        <f>STDEV(L26:L30)</f>
        <v>226332.93913900381</v>
      </c>
      <c r="M32">
        <f>STDEV(M26:M30)</f>
        <v>0.17829913578926848</v>
      </c>
    </row>
    <row r="34" spans="1:13" x14ac:dyDescent="0.2">
      <c r="A34" s="1" t="s">
        <v>9</v>
      </c>
      <c r="B34" s="1"/>
      <c r="C34" s="1"/>
      <c r="D34" s="1"/>
      <c r="E34" s="1"/>
      <c r="F34" s="1"/>
      <c r="H34" s="1" t="s">
        <v>9</v>
      </c>
      <c r="I34" s="1"/>
      <c r="J34" s="1"/>
      <c r="K34" s="1"/>
      <c r="L34" s="1"/>
      <c r="M34" s="1"/>
    </row>
    <row r="35" spans="1:13" x14ac:dyDescent="0.2">
      <c r="B35" s="2" t="s">
        <v>0</v>
      </c>
      <c r="C35" s="2" t="s">
        <v>1</v>
      </c>
      <c r="D35" s="2" t="s">
        <v>4</v>
      </c>
      <c r="E35" s="2" t="s">
        <v>2</v>
      </c>
      <c r="F35" s="2" t="s">
        <v>3</v>
      </c>
      <c r="I35" s="2" t="s">
        <v>0</v>
      </c>
      <c r="J35" s="2" t="s">
        <v>1</v>
      </c>
      <c r="K35" s="2" t="s">
        <v>4</v>
      </c>
      <c r="L35" s="2" t="s">
        <v>2</v>
      </c>
      <c r="M35" s="2" t="s">
        <v>3</v>
      </c>
    </row>
    <row r="36" spans="1:13" x14ac:dyDescent="0.2">
      <c r="A36" s="2" t="s">
        <v>6</v>
      </c>
      <c r="B36" s="6" t="s">
        <v>5</v>
      </c>
      <c r="C36" s="6">
        <v>4000</v>
      </c>
      <c r="D36" s="4"/>
      <c r="E36" s="4"/>
      <c r="F36" s="4"/>
      <c r="H36" s="2" t="s">
        <v>6</v>
      </c>
      <c r="I36" s="6" t="s">
        <v>5</v>
      </c>
      <c r="J36" s="6">
        <v>1000</v>
      </c>
      <c r="K36" s="4"/>
      <c r="L36" s="4"/>
      <c r="M36" s="4"/>
    </row>
    <row r="37" spans="1:13" x14ac:dyDescent="0.2">
      <c r="A37">
        <v>1</v>
      </c>
      <c r="B37" s="3" t="s">
        <v>5</v>
      </c>
      <c r="C37" s="3">
        <v>4000</v>
      </c>
      <c r="D37">
        <v>3265584</v>
      </c>
      <c r="E37">
        <v>1088718081</v>
      </c>
      <c r="F37">
        <v>79.342859000000004</v>
      </c>
      <c r="H37">
        <v>1</v>
      </c>
      <c r="I37" t="s">
        <v>5</v>
      </c>
      <c r="J37" s="3">
        <v>500</v>
      </c>
      <c r="K37" s="3">
        <v>1664688</v>
      </c>
      <c r="L37" s="3">
        <v>69446403</v>
      </c>
      <c r="M37" s="3">
        <v>30.227170999999998</v>
      </c>
    </row>
    <row r="38" spans="1:13" x14ac:dyDescent="0.2">
      <c r="A38">
        <v>2</v>
      </c>
      <c r="B38" s="3" t="s">
        <v>5</v>
      </c>
      <c r="C38" s="3">
        <v>4000</v>
      </c>
      <c r="D38">
        <v>3246768</v>
      </c>
      <c r="E38">
        <v>1082444875</v>
      </c>
      <c r="F38">
        <v>79.454719999999995</v>
      </c>
      <c r="H38">
        <v>2</v>
      </c>
      <c r="I38" t="s">
        <v>5</v>
      </c>
      <c r="J38" s="3">
        <v>500</v>
      </c>
      <c r="K38" s="3">
        <v>1650096</v>
      </c>
      <c r="L38" s="3">
        <v>68837863</v>
      </c>
      <c r="M38" s="3">
        <v>30.901392000000001</v>
      </c>
    </row>
    <row r="39" spans="1:13" x14ac:dyDescent="0.2">
      <c r="A39">
        <v>3</v>
      </c>
      <c r="B39" s="3" t="s">
        <v>5</v>
      </c>
      <c r="C39" s="3">
        <v>4000</v>
      </c>
      <c r="D39">
        <v>3272112</v>
      </c>
      <c r="E39">
        <v>1090894651</v>
      </c>
      <c r="F39">
        <v>83.488275000000002</v>
      </c>
      <c r="H39">
        <v>3</v>
      </c>
      <c r="I39" t="s">
        <v>5</v>
      </c>
      <c r="J39" s="3">
        <v>500</v>
      </c>
      <c r="K39" s="3">
        <v>1673904</v>
      </c>
      <c r="L39" s="3">
        <v>69831111</v>
      </c>
      <c r="M39" s="3">
        <v>30.655868999999999</v>
      </c>
    </row>
    <row r="40" spans="1:13" x14ac:dyDescent="0.2">
      <c r="A40">
        <v>4</v>
      </c>
      <c r="B40" s="3" t="s">
        <v>5</v>
      </c>
      <c r="C40" s="3">
        <v>4000</v>
      </c>
      <c r="D40">
        <v>3272112</v>
      </c>
      <c r="E40">
        <v>1090894855</v>
      </c>
      <c r="F40">
        <v>79.305227000000002</v>
      </c>
      <c r="H40">
        <v>4</v>
      </c>
      <c r="I40" t="s">
        <v>5</v>
      </c>
      <c r="J40" s="3">
        <v>500</v>
      </c>
      <c r="K40" s="3">
        <v>1641840</v>
      </c>
      <c r="L40" s="3">
        <v>68493002</v>
      </c>
      <c r="M40" s="3">
        <v>31.476870000000002</v>
      </c>
    </row>
    <row r="41" spans="1:13" x14ac:dyDescent="0.2">
      <c r="A41">
        <v>5</v>
      </c>
      <c r="B41" s="3" t="s">
        <v>5</v>
      </c>
      <c r="C41" s="3">
        <v>4000</v>
      </c>
      <c r="D41">
        <v>3251568</v>
      </c>
      <c r="E41">
        <v>1084045118</v>
      </c>
      <c r="F41">
        <v>78.41</v>
      </c>
      <c r="H41">
        <v>5</v>
      </c>
      <c r="I41" t="s">
        <v>5</v>
      </c>
      <c r="J41" s="3">
        <v>500</v>
      </c>
      <c r="K41" s="3">
        <v>1662000</v>
      </c>
      <c r="L41" s="3">
        <v>69334469</v>
      </c>
      <c r="M41" s="3">
        <v>31.080846000000001</v>
      </c>
    </row>
    <row r="42" spans="1:13" x14ac:dyDescent="0.2">
      <c r="C42" s="5" t="s">
        <v>7</v>
      </c>
      <c r="D42">
        <f>AVERAGE(D37:D41)</f>
        <v>3261628.8</v>
      </c>
      <c r="E42">
        <f>AVERAGE(E37:E41)</f>
        <v>1087399516</v>
      </c>
      <c r="F42">
        <f>AVERAGE(F37:F41)</f>
        <v>80.000216199999997</v>
      </c>
      <c r="J42" s="5" t="s">
        <v>7</v>
      </c>
      <c r="K42">
        <f>AVERAGE(K37:K41)</f>
        <v>1658505.6</v>
      </c>
      <c r="L42">
        <f>AVERAGE(L37:L41)</f>
        <v>69188569.599999994</v>
      </c>
      <c r="M42">
        <f>AVERAGE(M37:M41)</f>
        <v>30.868429600000002</v>
      </c>
    </row>
    <row r="43" spans="1:13" x14ac:dyDescent="0.2">
      <c r="C43" s="5" t="s">
        <v>8</v>
      </c>
      <c r="D43">
        <f>STDEV(D37:D41)</f>
        <v>11805.73636839312</v>
      </c>
      <c r="E43">
        <f>STDEV(E37:E41)</f>
        <v>3936128.5050686542</v>
      </c>
      <c r="F43">
        <f>STDEV(F37:F41)</f>
        <v>1.9942439880643252</v>
      </c>
      <c r="J43" s="5" t="s">
        <v>8</v>
      </c>
      <c r="K43">
        <f>STDEV(K37:K41)</f>
        <v>12609.591777690504</v>
      </c>
      <c r="L43">
        <f>STDEV(L37:L41)</f>
        <v>526173.34435602115</v>
      </c>
      <c r="M43">
        <f>STDEV(M37:M41)</f>
        <v>0.46711924813188899</v>
      </c>
    </row>
    <row r="45" spans="1:13" x14ac:dyDescent="0.2">
      <c r="A45" s="1" t="s">
        <v>9</v>
      </c>
      <c r="B45" s="1"/>
      <c r="C45" s="1"/>
      <c r="D45" s="1"/>
      <c r="E45" s="1"/>
      <c r="F45" s="1"/>
      <c r="H45" s="1" t="s">
        <v>9</v>
      </c>
      <c r="I45" s="1"/>
      <c r="J45" s="1"/>
      <c r="K45" s="1"/>
      <c r="L45" s="1"/>
      <c r="M45" s="1"/>
    </row>
    <row r="46" spans="1:13" x14ac:dyDescent="0.2">
      <c r="B46" s="2" t="s">
        <v>0</v>
      </c>
      <c r="C46" s="2" t="s">
        <v>1</v>
      </c>
      <c r="D46" s="2" t="s">
        <v>4</v>
      </c>
      <c r="E46" s="2" t="s">
        <v>2</v>
      </c>
      <c r="F46" s="2" t="s">
        <v>3</v>
      </c>
      <c r="I46" s="2" t="s">
        <v>0</v>
      </c>
      <c r="J46" s="2" t="s">
        <v>1</v>
      </c>
      <c r="K46" s="2" t="s">
        <v>4</v>
      </c>
      <c r="L46" s="2" t="s">
        <v>2</v>
      </c>
      <c r="M46" s="2" t="s">
        <v>3</v>
      </c>
    </row>
    <row r="47" spans="1:13" x14ac:dyDescent="0.2">
      <c r="A47" s="2" t="s">
        <v>6</v>
      </c>
      <c r="B47" s="6" t="s">
        <v>5</v>
      </c>
      <c r="C47" s="6">
        <v>5000</v>
      </c>
      <c r="D47" s="4"/>
      <c r="E47" s="4"/>
      <c r="F47" s="4"/>
      <c r="H47" s="2" t="s">
        <v>6</v>
      </c>
      <c r="I47" s="6" t="s">
        <v>5</v>
      </c>
      <c r="J47" s="6">
        <v>1000</v>
      </c>
      <c r="K47" s="4"/>
      <c r="L47" s="4"/>
      <c r="M47" s="4"/>
    </row>
    <row r="48" spans="1:13" x14ac:dyDescent="0.2">
      <c r="A48">
        <v>1</v>
      </c>
      <c r="B48" s="3" t="s">
        <v>5</v>
      </c>
      <c r="C48" s="3">
        <v>5000</v>
      </c>
      <c r="D48">
        <v>3433776</v>
      </c>
      <c r="E48">
        <v>1430942981</v>
      </c>
      <c r="F48">
        <v>88.059481000000005</v>
      </c>
      <c r="H48">
        <v>1</v>
      </c>
      <c r="I48" t="s">
        <v>13</v>
      </c>
      <c r="J48" s="3">
        <v>500</v>
      </c>
      <c r="K48" s="3">
        <v>3710832</v>
      </c>
      <c r="L48" s="3">
        <v>154795586</v>
      </c>
      <c r="M48" s="3">
        <v>60.197812999999996</v>
      </c>
    </row>
    <row r="49" spans="1:13" x14ac:dyDescent="0.2">
      <c r="A49">
        <v>2</v>
      </c>
      <c r="B49" s="3" t="s">
        <v>5</v>
      </c>
      <c r="C49" s="3">
        <v>5000</v>
      </c>
      <c r="D49">
        <v>3419952</v>
      </c>
      <c r="E49">
        <v>1424980000</v>
      </c>
      <c r="F49">
        <v>87.935215999999997</v>
      </c>
      <c r="H49">
        <v>2</v>
      </c>
      <c r="I49" t="s">
        <v>13</v>
      </c>
      <c r="J49" s="3">
        <v>500</v>
      </c>
      <c r="K49" s="3">
        <v>3767088</v>
      </c>
      <c r="L49" s="3">
        <v>157141881</v>
      </c>
      <c r="M49" s="3">
        <v>58.649748000000002</v>
      </c>
    </row>
    <row r="50" spans="1:13" x14ac:dyDescent="0.2">
      <c r="A50">
        <v>3</v>
      </c>
      <c r="B50" s="3" t="s">
        <v>5</v>
      </c>
      <c r="C50" s="3">
        <v>5000</v>
      </c>
      <c r="D50">
        <v>3435888</v>
      </c>
      <c r="E50">
        <v>1431823170</v>
      </c>
      <c r="F50">
        <v>85.535310999999993</v>
      </c>
      <c r="H50">
        <v>3</v>
      </c>
      <c r="I50" t="s">
        <v>13</v>
      </c>
      <c r="J50" s="3">
        <v>500</v>
      </c>
      <c r="K50" s="3">
        <v>3790128</v>
      </c>
      <c r="L50" s="3">
        <v>158103501</v>
      </c>
      <c r="M50" s="3">
        <v>58.826878999999998</v>
      </c>
    </row>
    <row r="51" spans="1:13" x14ac:dyDescent="0.2">
      <c r="A51">
        <v>4</v>
      </c>
      <c r="B51" s="3" t="s">
        <v>5</v>
      </c>
      <c r="C51" s="3">
        <v>5000</v>
      </c>
      <c r="D51">
        <v>3420144</v>
      </c>
      <c r="E51">
        <v>1425262096</v>
      </c>
      <c r="F51">
        <v>87.109492000000003</v>
      </c>
      <c r="H51">
        <v>4</v>
      </c>
      <c r="I51" t="s">
        <v>13</v>
      </c>
      <c r="J51" s="3">
        <v>500</v>
      </c>
      <c r="K51" s="3">
        <v>3706416</v>
      </c>
      <c r="L51" s="3">
        <v>154611157</v>
      </c>
      <c r="M51" s="3">
        <v>57.643718999999997</v>
      </c>
    </row>
    <row r="52" spans="1:13" x14ac:dyDescent="0.2">
      <c r="A52">
        <v>5</v>
      </c>
      <c r="B52" s="3" t="s">
        <v>5</v>
      </c>
      <c r="C52" s="3">
        <v>5000</v>
      </c>
      <c r="D52">
        <v>3422832</v>
      </c>
      <c r="E52">
        <v>1426382270</v>
      </c>
      <c r="F52">
        <v>84.798733999999996</v>
      </c>
      <c r="H52">
        <v>5</v>
      </c>
      <c r="I52" t="s">
        <v>13</v>
      </c>
      <c r="J52" s="3">
        <v>500</v>
      </c>
      <c r="K52" s="3">
        <v>3774768</v>
      </c>
      <c r="L52" s="3">
        <v>157463141</v>
      </c>
      <c r="M52" s="3">
        <v>58.333342999999999</v>
      </c>
    </row>
    <row r="53" spans="1:13" x14ac:dyDescent="0.2">
      <c r="C53" s="5" t="s">
        <v>7</v>
      </c>
      <c r="D53">
        <f>AVERAGE(D48:D52)</f>
        <v>3426518.4</v>
      </c>
      <c r="E53">
        <f>AVERAGE(E48:E52)</f>
        <v>1427878103.4000001</v>
      </c>
      <c r="F53">
        <f>AVERAGE(F48:F52)</f>
        <v>86.687646799999996</v>
      </c>
      <c r="J53" s="5" t="s">
        <v>7</v>
      </c>
      <c r="K53">
        <f>AVERAGE(K48:K52)</f>
        <v>3749846.4</v>
      </c>
      <c r="L53">
        <f>AVERAGE(L48:L52)</f>
        <v>156423053.19999999</v>
      </c>
      <c r="M53">
        <f>AVERAGE(M48:M52)</f>
        <v>58.730300399999997</v>
      </c>
    </row>
    <row r="54" spans="1:13" x14ac:dyDescent="0.2">
      <c r="C54" s="5" t="s">
        <v>8</v>
      </c>
      <c r="D54">
        <f>STDEV(D48:D52)</f>
        <v>7710.4197551106126</v>
      </c>
      <c r="E54">
        <f>STDEV(E48:E52)</f>
        <v>3257185.9317484163</v>
      </c>
      <c r="F54">
        <f>STDEV(F48:F52)</f>
        <v>1.4587820875482773</v>
      </c>
      <c r="J54" s="5" t="s">
        <v>8</v>
      </c>
      <c r="K54">
        <f>STDEV(K48:K52)</f>
        <v>38565.81798432389</v>
      </c>
      <c r="L54">
        <f>STDEV(L48:L52)</f>
        <v>1608883.011046546</v>
      </c>
      <c r="M54">
        <f>STDEV(M48:M52)</f>
        <v>0.93643521699624199</v>
      </c>
    </row>
    <row r="56" spans="1:13" x14ac:dyDescent="0.2">
      <c r="A56" s="1" t="s">
        <v>9</v>
      </c>
      <c r="B56" s="1"/>
      <c r="C56" s="1"/>
      <c r="D56" s="1"/>
      <c r="E56" s="1"/>
      <c r="F56" s="1"/>
    </row>
    <row r="57" spans="1:13" x14ac:dyDescent="0.2">
      <c r="B57" s="2" t="s">
        <v>0</v>
      </c>
      <c r="C57" s="2" t="s">
        <v>1</v>
      </c>
      <c r="D57" s="2" t="s">
        <v>4</v>
      </c>
      <c r="E57" s="2" t="s">
        <v>2</v>
      </c>
      <c r="F57" s="2" t="s">
        <v>3</v>
      </c>
    </row>
    <row r="58" spans="1:13" x14ac:dyDescent="0.2">
      <c r="A58" s="2" t="s">
        <v>6</v>
      </c>
      <c r="B58" s="6" t="s">
        <v>5</v>
      </c>
      <c r="C58" s="6">
        <v>10000</v>
      </c>
      <c r="D58" s="4"/>
      <c r="E58" s="4"/>
      <c r="F58" s="4"/>
    </row>
    <row r="59" spans="1:13" x14ac:dyDescent="0.2">
      <c r="A59">
        <v>1</v>
      </c>
      <c r="B59" s="3" t="s">
        <v>5</v>
      </c>
      <c r="C59" s="3">
        <v>10000</v>
      </c>
      <c r="D59">
        <v>3897648</v>
      </c>
      <c r="E59">
        <v>3248278969</v>
      </c>
      <c r="F59">
        <v>111.80939100000001</v>
      </c>
    </row>
    <row r="60" spans="1:13" x14ac:dyDescent="0.2">
      <c r="A60">
        <v>2</v>
      </c>
      <c r="B60" s="3" t="s">
        <v>5</v>
      </c>
      <c r="C60" s="3">
        <v>10000</v>
      </c>
      <c r="D60">
        <v>3901690</v>
      </c>
      <c r="E60">
        <v>3251639284</v>
      </c>
      <c r="F60">
        <v>111.752511</v>
      </c>
    </row>
    <row r="61" spans="1:13" x14ac:dyDescent="0.2">
      <c r="A61">
        <v>3</v>
      </c>
      <c r="B61" s="3" t="s">
        <v>5</v>
      </c>
      <c r="C61" s="3">
        <v>10000</v>
      </c>
      <c r="D61">
        <v>3886896</v>
      </c>
      <c r="E61">
        <v>3239318141</v>
      </c>
      <c r="F61">
        <v>112.43396</v>
      </c>
    </row>
    <row r="62" spans="1:13" x14ac:dyDescent="0.2">
      <c r="A62">
        <v>4</v>
      </c>
      <c r="B62" s="3" t="s">
        <v>5</v>
      </c>
      <c r="C62" s="3">
        <v>10000</v>
      </c>
      <c r="D62">
        <v>3894768</v>
      </c>
      <c r="E62">
        <v>3241398324</v>
      </c>
      <c r="F62">
        <v>112.859694</v>
      </c>
    </row>
    <row r="63" spans="1:13" x14ac:dyDescent="0.2">
      <c r="A63">
        <v>5</v>
      </c>
      <c r="B63" s="3" t="s">
        <v>5</v>
      </c>
      <c r="C63" s="3">
        <v>10000</v>
      </c>
      <c r="D63">
        <v>3889392</v>
      </c>
      <c r="E63">
        <v>3245878756</v>
      </c>
      <c r="F63">
        <v>111.45074200000001</v>
      </c>
    </row>
    <row r="64" spans="1:13" x14ac:dyDescent="0.2">
      <c r="C64" s="5" t="s">
        <v>7</v>
      </c>
      <c r="D64">
        <f>AVERAGE(D59:D63)</f>
        <v>3894078.8</v>
      </c>
      <c r="E64">
        <f>AVERAGE(E59:E63)</f>
        <v>3245302694.8000002</v>
      </c>
      <c r="F64">
        <f>AVERAGE(F59:F63)</f>
        <v>112.0612596</v>
      </c>
    </row>
    <row r="65" spans="3:6" x14ac:dyDescent="0.2">
      <c r="C65" s="5" t="s">
        <v>8</v>
      </c>
      <c r="D65">
        <f>STDEV(D59:D63)</f>
        <v>6014.6334219135915</v>
      </c>
      <c r="E65">
        <f>STDEV(E59:E63)</f>
        <v>5010025.2703523068</v>
      </c>
      <c r="F65">
        <f>STDEV(F59:F63)</f>
        <v>0.57181690881811076</v>
      </c>
    </row>
  </sheetData>
  <mergeCells count="11">
    <mergeCell ref="A45:F45"/>
    <mergeCell ref="A56:F56"/>
    <mergeCell ref="H1:M1"/>
    <mergeCell ref="H12:M12"/>
    <mergeCell ref="H23:M23"/>
    <mergeCell ref="H34:M34"/>
    <mergeCell ref="H45:M45"/>
    <mergeCell ref="A1:F1"/>
    <mergeCell ref="A12:F12"/>
    <mergeCell ref="A23:F23"/>
    <mergeCell ref="A34:F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2023-07-03T01:01:47Z</dcterms:created>
  <dcterms:modified xsi:type="dcterms:W3CDTF">2023-07-05T22:58:35Z</dcterms:modified>
</cp:coreProperties>
</file>