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260" yWindow="1695" windowWidth="2040" windowHeight="6450" tabRatio="815"/>
  </bookViews>
  <sheets>
    <sheet name="Índice" sheetId="519" r:id="rId1"/>
    <sheet name="Anexo 1" sheetId="520" r:id="rId2"/>
    <sheet name="Anexo 2" sheetId="521" r:id="rId3"/>
    <sheet name="Anexo 3" sheetId="522" r:id="rId4"/>
  </sheets>
  <calcPr calcId="145621"/>
</workbook>
</file>

<file path=xl/calcChain.xml><?xml version="1.0" encoding="utf-8"?>
<calcChain xmlns="http://schemas.openxmlformats.org/spreadsheetml/2006/main">
  <c r="A12" i="519" l="1"/>
  <c r="A13" i="519"/>
  <c r="A52" i="522"/>
  <c r="A52" i="521" l="1"/>
  <c r="A80" i="520"/>
  <c r="A11" i="519"/>
</calcChain>
</file>

<file path=xl/sharedStrings.xml><?xml version="1.0" encoding="utf-8"?>
<sst xmlns="http://schemas.openxmlformats.org/spreadsheetml/2006/main" count="320" uniqueCount="90">
  <si>
    <t>Sistema de Información de Precios y Abastecimiento del Sector Agropecuario -SIPSA- 
Precios Mayoristas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</si>
  <si>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</si>
  <si>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</si>
  <si>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</si>
  <si>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</si>
  <si>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</si>
  <si>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</si>
  <si>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</si>
  <si>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</si>
  <si>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</si>
  <si>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</si>
  <si>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</si>
  <si>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*Variedad predominante en el mercado</t>
  </si>
  <si>
    <t>** Los precios reportados para los huevos son $/unidad y los del aceite vegetal mezcla $/litro.</t>
  </si>
  <si>
    <t>Var%: Variación porcentual con respecto al promedio del mes anterior</t>
  </si>
  <si>
    <t>n.d.: no disponible</t>
  </si>
  <si>
    <t xml:space="preserve"> -: no es posible calcular la variación</t>
  </si>
  <si>
    <t>Producto</t>
  </si>
  <si>
    <t>Comportamiento de los precios mayoristas de los principales alimentos en las principales ocho ciudades.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</si>
  <si>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</si>
  <si>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</si>
  <si>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</si>
  <si>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</si>
  <si>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</si>
  <si>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</si>
  <si>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</si>
  <si>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</si>
  <si>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</si>
  <si>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</si>
  <si>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</si>
  <si>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</si>
  <si>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</si>
  <si>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</si>
  <si>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Aguacate *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</si>
  <si>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</si>
  <si>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</si>
  <si>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</si>
  <si>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</si>
  <si>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</si>
  <si>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</si>
  <si>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</si>
  <si>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</si>
  <si>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</si>
  <si>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</si>
  <si>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Papaya maradol</t>
  </si>
  <si>
    <t>Piña *</t>
  </si>
  <si>
    <t>Tomate de árbol</t>
  </si>
  <si>
    <t>Tubérculos y plátanos</t>
  </si>
  <si>
    <t>Arracacha*</t>
  </si>
  <si>
    <t>Papa negra*</t>
  </si>
  <si>
    <t>Papa criolla</t>
  </si>
  <si>
    <t>Plátano hartón verde</t>
  </si>
  <si>
    <t>Yuca*</t>
  </si>
  <si>
    <t>Limón común</t>
  </si>
  <si>
    <t>Manzana roja importada</t>
  </si>
  <si>
    <r>
      <t>Fuente:</t>
    </r>
    <r>
      <rPr>
        <sz val="8"/>
        <rFont val="Segoe UI"/>
        <family val="2"/>
      </rPr>
      <t xml:space="preserve"> SIPSA - DANE</t>
    </r>
  </si>
  <si>
    <t>SISTEMA DE INFORMACIÓN DE PRECIOS Y ABASTECIMIENTO DEL SECTOR AGROPECUARIO 
-SIPSA- 
PRECIOS MAYORISTAS</t>
  </si>
  <si>
    <t>Limón Tahití</t>
  </si>
  <si>
    <t>Manzana verde importada</t>
  </si>
  <si>
    <t>Uva red globe nacional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</si>
  <si>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</si>
  <si>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</si>
  <si>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</si>
  <si>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</si>
  <si>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</si>
  <si>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</si>
  <si>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Maíz blanco trillado</t>
  </si>
  <si>
    <t>Huevo tipo AA**</t>
  </si>
  <si>
    <t>Queso costeño</t>
  </si>
  <si>
    <t>Carne de cerdo, pernil sin hueso</t>
  </si>
  <si>
    <t>Pechuga de pollo</t>
  </si>
  <si>
    <t>Aceite vegetal mezcla**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</si>
  <si>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</si>
  <si>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</si>
  <si>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</si>
  <si>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</si>
  <si>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</si>
  <si>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</si>
  <si>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</si>
  <si>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</si>
  <si>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</si>
  <si>
    <t>Abril de 2019</t>
  </si>
  <si>
    <t>Variación mensual. Abril 2019</t>
  </si>
  <si>
    <t>Variación año corrido. Abril 2019</t>
  </si>
  <si>
    <t>Variación anual. Abril 2019</t>
  </si>
  <si>
    <t>n.d.</t>
  </si>
  <si>
    <t>-</t>
  </si>
  <si>
    <t>Repollo blanco</t>
  </si>
  <si>
    <t>Fecha de actualización: 7 de mayo de 2019</t>
  </si>
  <si>
    <t>Carne de res, bola de pierna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</si>
</sst>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3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8"/>
      <name val="Segoe UI"/>
      <family val="2"/>
    </font>
    <font>
      <b/>
      <sz val="8"/>
      <color theme="1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9"/>
      <name val="Segoe UI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u/>
      <sz val="10"/>
      <color indexed="12"/>
      <name val="Segoe UI"/>
      <family val="2"/>
    </font>
    <font>
      <sz val="11"/>
      <name val="Segoe UI"/>
      <family val="2"/>
    </font>
    <font>
      <sz val="9"/>
      <color theme="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4" applyNumberFormat="0" applyAlignment="0" applyProtection="0"/>
    <xf numFmtId="0" fontId="9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4" applyNumberFormat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29" borderId="0" applyNumberFormat="0" applyBorder="0" applyAlignment="0" applyProtection="0"/>
    <xf numFmtId="0" fontId="6" fillId="0" borderId="0"/>
    <xf numFmtId="0" fontId="6" fillId="30" borderId="6" applyNumberFormat="0" applyFont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20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9" fontId="17" fillId="0" borderId="0" applyFont="0" applyFill="0" applyBorder="0" applyAlignment="0" applyProtection="0"/>
  </cellStyleXfs>
  <cellXfs count="117">
    <xf numFmtId="0" fontId="0" fillId="0" borderId="0" xfId="0"/>
    <xf numFmtId="0" fontId="18" fillId="0" borderId="0" xfId="0" applyFont="1" applyFill="1" applyBorder="1" applyAlignment="1"/>
    <xf numFmtId="0" fontId="18" fillId="0" borderId="0" xfId="0" applyFont="1" applyFill="1" applyBorder="1"/>
    <xf numFmtId="0" fontId="20" fillId="33" borderId="0" xfId="0" applyFont="1" applyFill="1" applyBorder="1" applyAlignment="1">
      <alignment vertical="center"/>
    </xf>
    <xf numFmtId="0" fontId="20" fillId="33" borderId="0" xfId="0" applyFont="1" applyFill="1" applyBorder="1" applyAlignment="1">
      <alignment vertical="center" wrapText="1"/>
    </xf>
    <xf numFmtId="0" fontId="21" fillId="0" borderId="0" xfId="0" applyFont="1" applyFill="1" applyBorder="1"/>
    <xf numFmtId="0" fontId="18" fillId="0" borderId="0" xfId="0" applyFont="1" applyFill="1"/>
    <xf numFmtId="0" fontId="21" fillId="0" borderId="0" xfId="0" applyFont="1"/>
    <xf numFmtId="167" fontId="22" fillId="0" borderId="2" xfId="33" applyNumberFormat="1" applyFont="1" applyFill="1" applyBorder="1" applyAlignment="1">
      <alignment horizontal="center"/>
    </xf>
    <xf numFmtId="2" fontId="22" fillId="0" borderId="2" xfId="33" applyNumberFormat="1" applyFont="1" applyFill="1" applyBorder="1" applyAlignment="1">
      <alignment horizontal="center"/>
    </xf>
    <xf numFmtId="0" fontId="22" fillId="33" borderId="0" xfId="0" applyFont="1" applyFill="1" applyBorder="1" applyAlignment="1">
      <alignment horizontal="centerContinuous"/>
    </xf>
    <xf numFmtId="0" fontId="24" fillId="33" borderId="0" xfId="0" applyFont="1" applyFill="1" applyBorder="1" applyAlignment="1">
      <alignment horizontal="centerContinuous"/>
    </xf>
    <xf numFmtId="167" fontId="24" fillId="33" borderId="0" xfId="33" applyNumberFormat="1" applyFont="1" applyFill="1" applyBorder="1" applyAlignment="1">
      <alignment horizontal="centerContinuous"/>
    </xf>
    <xf numFmtId="0" fontId="24" fillId="0" borderId="0" xfId="0" applyFont="1" applyFill="1" applyBorder="1"/>
    <xf numFmtId="167" fontId="25" fillId="0" borderId="0" xfId="33" applyNumberFormat="1" applyFont="1" applyFill="1" applyBorder="1" applyAlignment="1">
      <alignment horizontal="right"/>
    </xf>
    <xf numFmtId="2" fontId="25" fillId="0" borderId="0" xfId="33" applyNumberFormat="1" applyFont="1" applyFill="1" applyBorder="1" applyAlignment="1">
      <alignment horizontal="right"/>
    </xf>
    <xf numFmtId="0" fontId="24" fillId="33" borderId="0" xfId="0" applyFont="1" applyFill="1" applyBorder="1"/>
    <xf numFmtId="167" fontId="25" fillId="33" borderId="0" xfId="33" applyNumberFormat="1" applyFont="1" applyFill="1" applyBorder="1" applyAlignment="1">
      <alignment horizontal="right"/>
    </xf>
    <xf numFmtId="2" fontId="25" fillId="33" borderId="0" xfId="33" applyNumberFormat="1" applyFont="1" applyFill="1" applyBorder="1" applyAlignment="1">
      <alignment horizontal="right"/>
    </xf>
    <xf numFmtId="167" fontId="25" fillId="33" borderId="0" xfId="33" applyNumberFormat="1" applyFont="1" applyFill="1" applyBorder="1" applyAlignment="1">
      <alignment horizontal="center" vertical="center"/>
    </xf>
    <xf numFmtId="0" fontId="25" fillId="33" borderId="0" xfId="33" applyNumberFormat="1" applyFont="1" applyFill="1" applyBorder="1" applyAlignment="1">
      <alignment horizontal="center" vertical="center"/>
    </xf>
    <xf numFmtId="0" fontId="25" fillId="33" borderId="0" xfId="33" applyNumberFormat="1" applyFont="1" applyFill="1" applyBorder="1" applyAlignment="1">
      <alignment horizontal="right" vertical="center"/>
    </xf>
    <xf numFmtId="167" fontId="25" fillId="0" borderId="0" xfId="33" applyNumberFormat="1" applyFont="1" applyFill="1" applyBorder="1" applyAlignment="1">
      <alignment horizontal="center" vertical="center"/>
    </xf>
    <xf numFmtId="0" fontId="25" fillId="0" borderId="0" xfId="33" applyNumberFormat="1" applyFont="1" applyFill="1" applyBorder="1" applyAlignment="1">
      <alignment horizontal="center" vertical="center"/>
    </xf>
    <xf numFmtId="167" fontId="25" fillId="0" borderId="2" xfId="33" applyNumberFormat="1" applyFont="1" applyFill="1" applyBorder="1" applyAlignment="1">
      <alignment horizontal="right"/>
    </xf>
    <xf numFmtId="2" fontId="25" fillId="0" borderId="2" xfId="33" applyNumberFormat="1" applyFont="1" applyFill="1" applyBorder="1" applyAlignment="1">
      <alignment horizontal="right"/>
    </xf>
    <xf numFmtId="0" fontId="24" fillId="33" borderId="0" xfId="0" applyFont="1" applyFill="1" applyBorder="1" applyAlignment="1">
      <alignment horizontal="centerContinuous" wrapText="1"/>
    </xf>
    <xf numFmtId="0" fontId="22" fillId="33" borderId="0" xfId="0" applyFont="1" applyFill="1" applyBorder="1" applyAlignment="1">
      <alignment horizontal="centerContinuous" wrapText="1"/>
    </xf>
    <xf numFmtId="167" fontId="24" fillId="33" borderId="0" xfId="33" applyNumberFormat="1" applyFont="1" applyFill="1" applyBorder="1" applyAlignment="1">
      <alignment horizontal="centerContinuous" wrapText="1"/>
    </xf>
    <xf numFmtId="2" fontId="25" fillId="0" borderId="0" xfId="33" applyNumberFormat="1" applyFont="1" applyFill="1" applyBorder="1" applyAlignment="1">
      <alignment horizontal="center" vertical="center"/>
    </xf>
    <xf numFmtId="0" fontId="25" fillId="0" borderId="0" xfId="33" applyNumberFormat="1" applyFont="1" applyFill="1" applyBorder="1" applyAlignment="1">
      <alignment horizontal="right" vertical="center"/>
    </xf>
    <xf numFmtId="2" fontId="25" fillId="0" borderId="0" xfId="33" applyNumberFormat="1" applyFont="1" applyFill="1" applyBorder="1" applyAlignment="1"/>
    <xf numFmtId="0" fontId="25" fillId="33" borderId="0" xfId="33" applyNumberFormat="1" applyFont="1" applyFill="1" applyBorder="1" applyAlignment="1">
      <alignment vertical="center"/>
    </xf>
    <xf numFmtId="0" fontId="24" fillId="0" borderId="0" xfId="0" applyFont="1" applyFill="1" applyBorder="1" applyAlignment="1"/>
    <xf numFmtId="167" fontId="25" fillId="33" borderId="2" xfId="33" applyNumberFormat="1" applyFont="1" applyFill="1" applyBorder="1" applyAlignment="1">
      <alignment horizontal="right"/>
    </xf>
    <xf numFmtId="2" fontId="25" fillId="33" borderId="2" xfId="33" applyNumberFormat="1" applyFont="1" applyFill="1" applyBorder="1" applyAlignment="1">
      <alignment horizontal="right"/>
    </xf>
    <xf numFmtId="0" fontId="24" fillId="0" borderId="2" xfId="0" applyFont="1" applyFill="1" applyBorder="1" applyAlignment="1"/>
    <xf numFmtId="2" fontId="25" fillId="0" borderId="2" xfId="33" applyNumberFormat="1" applyFont="1" applyFill="1" applyBorder="1" applyAlignment="1">
      <alignment horizontal="right" vertical="center"/>
    </xf>
    <xf numFmtId="2" fontId="25" fillId="0" borderId="0" xfId="33" applyNumberFormat="1" applyFont="1" applyFill="1" applyBorder="1" applyAlignment="1">
      <alignment horizontal="right" vertical="center"/>
    </xf>
    <xf numFmtId="2" fontId="25" fillId="0" borderId="0" xfId="33" applyNumberFormat="1" applyFont="1" applyFill="1" applyBorder="1" applyAlignment="1">
      <alignment horizontal="center"/>
    </xf>
    <xf numFmtId="0" fontId="22" fillId="0" borderId="0" xfId="0" applyFont="1" applyFill="1" applyBorder="1"/>
    <xf numFmtId="167" fontId="25" fillId="0" borderId="0" xfId="33" applyNumberFormat="1" applyFont="1" applyAlignment="1">
      <alignment horizontal="right"/>
    </xf>
    <xf numFmtId="2" fontId="25" fillId="0" borderId="0" xfId="33" applyNumberFormat="1" applyFont="1" applyAlignment="1">
      <alignment horizontal="right"/>
    </xf>
    <xf numFmtId="0" fontId="24" fillId="0" borderId="0" xfId="0" applyFont="1" applyFill="1"/>
    <xf numFmtId="0" fontId="24" fillId="0" borderId="0" xfId="0" applyFont="1" applyFill="1" applyBorder="1" applyAlignment="1">
      <alignment horizontal="right"/>
    </xf>
    <xf numFmtId="0" fontId="25" fillId="0" borderId="0" xfId="0" applyFont="1"/>
    <xf numFmtId="0" fontId="23" fillId="0" borderId="0" xfId="0" applyFont="1"/>
    <xf numFmtId="0" fontId="26" fillId="33" borderId="0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center" vertical="center"/>
    </xf>
    <xf numFmtId="10" fontId="22" fillId="0" borderId="1" xfId="43" applyNumberFormat="1" applyFont="1" applyFill="1" applyBorder="1" applyAlignment="1">
      <alignment horizontal="center"/>
    </xf>
    <xf numFmtId="10" fontId="23" fillId="0" borderId="1" xfId="43" applyNumberFormat="1" applyFont="1" applyFill="1" applyBorder="1" applyAlignment="1">
      <alignment horizontal="center"/>
    </xf>
    <xf numFmtId="4" fontId="25" fillId="0" borderId="0" xfId="33" applyNumberFormat="1" applyFont="1" applyFill="1" applyBorder="1" applyAlignment="1">
      <alignment horizontal="right"/>
    </xf>
    <xf numFmtId="10" fontId="18" fillId="0" borderId="0" xfId="38" applyNumberFormat="1" applyFont="1" applyFill="1" applyAlignment="1">
      <alignment horizontal="right"/>
    </xf>
    <xf numFmtId="10" fontId="26" fillId="0" borderId="0" xfId="38" applyNumberFormat="1" applyFont="1" applyFill="1" applyAlignment="1">
      <alignment horizontal="right"/>
    </xf>
    <xf numFmtId="0" fontId="24" fillId="0" borderId="0" xfId="0" applyFont="1" applyBorder="1" applyAlignment="1">
      <alignment vertical="center"/>
    </xf>
    <xf numFmtId="0" fontId="24" fillId="0" borderId="0" xfId="0" applyFont="1" applyFill="1" applyAlignment="1">
      <alignment horizontal="center"/>
    </xf>
    <xf numFmtId="10" fontId="25" fillId="0" borderId="0" xfId="38" applyNumberFormat="1" applyFont="1" applyAlignment="1">
      <alignment horizontal="right"/>
    </xf>
    <xf numFmtId="0" fontId="21" fillId="31" borderId="0" xfId="0" applyFont="1" applyFill="1" applyBorder="1"/>
    <xf numFmtId="0" fontId="21" fillId="0" borderId="0" xfId="0" applyFont="1" applyBorder="1"/>
    <xf numFmtId="0" fontId="30" fillId="31" borderId="0" xfId="31" quotePrefix="1" applyFont="1" applyFill="1" applyBorder="1" applyAlignment="1" applyProtection="1">
      <alignment vertical="center"/>
    </xf>
    <xf numFmtId="0" fontId="31" fillId="31" borderId="0" xfId="0" applyFont="1" applyFill="1" applyBorder="1" applyAlignment="1">
      <alignment vertical="center"/>
    </xf>
    <xf numFmtId="0" fontId="27" fillId="32" borderId="0" xfId="0" applyFont="1" applyFill="1" applyBorder="1"/>
    <xf numFmtId="0" fontId="21" fillId="32" borderId="0" xfId="0" applyFont="1" applyFill="1" applyBorder="1"/>
    <xf numFmtId="0" fontId="20" fillId="31" borderId="0" xfId="0" applyFont="1" applyFill="1" applyBorder="1"/>
    <xf numFmtId="0" fontId="27" fillId="31" borderId="0" xfId="0" applyFont="1" applyFill="1" applyBorder="1"/>
    <xf numFmtId="0" fontId="24" fillId="0" borderId="0" xfId="0" applyFont="1"/>
    <xf numFmtId="0" fontId="24" fillId="0" borderId="0" xfId="0" applyFont="1" applyAlignment="1">
      <alignment vertical="center"/>
    </xf>
    <xf numFmtId="2" fontId="24" fillId="0" borderId="0" xfId="33" applyNumberFormat="1" applyFont="1" applyFill="1" applyAlignment="1">
      <alignment horizontal="right"/>
    </xf>
    <xf numFmtId="167" fontId="22" fillId="0" borderId="0" xfId="33" applyNumberFormat="1" applyFont="1" applyFill="1" applyAlignment="1">
      <alignment horizontal="right"/>
    </xf>
    <xf numFmtId="167" fontId="24" fillId="0" borderId="0" xfId="33" applyNumberFormat="1" applyFont="1" applyFill="1" applyAlignment="1">
      <alignment horizontal="right"/>
    </xf>
    <xf numFmtId="2" fontId="22" fillId="0" borderId="0" xfId="33" applyNumberFormat="1" applyFont="1" applyFill="1" applyAlignment="1">
      <alignment horizontal="right"/>
    </xf>
    <xf numFmtId="167" fontId="25" fillId="0" borderId="2" xfId="33" applyNumberFormat="1" applyFont="1" applyFill="1" applyBorder="1" applyAlignment="1">
      <alignment horizontal="center"/>
    </xf>
    <xf numFmtId="167" fontId="25" fillId="0" borderId="0" xfId="33" applyNumberFormat="1" applyFont="1" applyFill="1" applyBorder="1" applyAlignment="1">
      <alignment horizontal="center"/>
    </xf>
    <xf numFmtId="0" fontId="25" fillId="0" borderId="2" xfId="33" applyNumberFormat="1" applyFont="1" applyFill="1" applyBorder="1" applyAlignment="1">
      <alignment horizontal="center" vertical="center"/>
    </xf>
    <xf numFmtId="4" fontId="32" fillId="0" borderId="0" xfId="33" applyNumberFormat="1" applyFont="1" applyFill="1" applyBorder="1" applyAlignment="1">
      <alignment horizontal="right"/>
    </xf>
    <xf numFmtId="0" fontId="18" fillId="33" borderId="0" xfId="0" applyFont="1" applyFill="1" applyBorder="1"/>
    <xf numFmtId="4" fontId="32" fillId="33" borderId="0" xfId="33" applyNumberFormat="1" applyFont="1" applyFill="1" applyBorder="1" applyAlignment="1">
      <alignment horizontal="right"/>
    </xf>
    <xf numFmtId="0" fontId="32" fillId="33" borderId="0" xfId="33" applyNumberFormat="1" applyFont="1" applyFill="1" applyBorder="1" applyAlignment="1" applyProtection="1">
      <alignment horizontal="center" vertical="center"/>
    </xf>
    <xf numFmtId="0" fontId="32" fillId="0" borderId="0" xfId="33" applyNumberFormat="1" applyFont="1" applyFill="1" applyBorder="1" applyAlignment="1" applyProtection="1">
      <alignment horizontal="center" vertical="center"/>
    </xf>
    <xf numFmtId="0" fontId="32" fillId="0" borderId="0" xfId="33" applyNumberFormat="1" applyFont="1" applyFill="1" applyBorder="1" applyAlignment="1">
      <alignment horizontal="center" vertical="center"/>
    </xf>
    <xf numFmtId="4" fontId="32" fillId="0" borderId="0" xfId="33" applyNumberFormat="1" applyFont="1" applyFill="1" applyBorder="1" applyAlignment="1">
      <alignment horizontal="right" vertical="center"/>
    </xf>
    <xf numFmtId="0" fontId="18" fillId="33" borderId="2" xfId="0" applyFont="1" applyFill="1" applyBorder="1"/>
    <xf numFmtId="4" fontId="32" fillId="33" borderId="2" xfId="33" applyNumberFormat="1" applyFont="1" applyFill="1" applyBorder="1" applyAlignment="1">
      <alignment horizontal="right"/>
    </xf>
    <xf numFmtId="0" fontId="26" fillId="33" borderId="0" xfId="0" applyFont="1" applyFill="1" applyBorder="1" applyAlignment="1">
      <alignment horizontal="centerContinuous"/>
    </xf>
    <xf numFmtId="4" fontId="26" fillId="33" borderId="0" xfId="33" applyNumberFormat="1" applyFont="1" applyFill="1" applyBorder="1" applyAlignment="1">
      <alignment horizontal="centerContinuous"/>
    </xf>
    <xf numFmtId="4" fontId="32" fillId="33" borderId="0" xfId="33" applyNumberFormat="1" applyFont="1" applyFill="1" applyBorder="1" applyAlignment="1">
      <alignment horizontal="right" vertical="center"/>
    </xf>
    <xf numFmtId="0" fontId="32" fillId="33" borderId="0" xfId="33" applyNumberFormat="1" applyFont="1" applyFill="1" applyBorder="1" applyAlignment="1">
      <alignment horizontal="center" vertical="center"/>
    </xf>
    <xf numFmtId="4" fontId="32" fillId="0" borderId="0" xfId="33" applyNumberFormat="1" applyFont="1" applyFill="1" applyBorder="1" applyAlignment="1" applyProtection="1">
      <alignment horizontal="right"/>
    </xf>
    <xf numFmtId="4" fontId="32" fillId="33" borderId="2" xfId="33" applyNumberFormat="1" applyFont="1" applyFill="1" applyBorder="1" applyAlignment="1">
      <alignment horizontal="right" vertical="center"/>
    </xf>
    <xf numFmtId="0" fontId="18" fillId="0" borderId="2" xfId="0" applyFont="1" applyFill="1" applyBorder="1"/>
    <xf numFmtId="4" fontId="32" fillId="0" borderId="2" xfId="33" applyNumberFormat="1" applyFont="1" applyFill="1" applyBorder="1" applyAlignment="1">
      <alignment horizontal="right"/>
    </xf>
    <xf numFmtId="167" fontId="25" fillId="33" borderId="0" xfId="33" applyNumberFormat="1" applyFont="1" applyFill="1" applyBorder="1" applyAlignment="1">
      <alignment horizontal="right" vertical="center"/>
    </xf>
    <xf numFmtId="167" fontId="25" fillId="0" borderId="0" xfId="33" applyNumberFormat="1" applyFont="1" applyFill="1" applyBorder="1" applyAlignment="1">
      <alignment horizontal="right" vertical="center"/>
    </xf>
    <xf numFmtId="167" fontId="25" fillId="33" borderId="0" xfId="33" applyNumberFormat="1" applyFont="1" applyFill="1" applyBorder="1" applyAlignment="1">
      <alignment horizontal="center"/>
    </xf>
    <xf numFmtId="2" fontId="25" fillId="33" borderId="0" xfId="33" applyNumberFormat="1" applyFont="1" applyFill="1" applyBorder="1" applyAlignment="1">
      <alignment horizontal="center"/>
    </xf>
    <xf numFmtId="0" fontId="24" fillId="0" borderId="2" xfId="0" applyFont="1" applyFill="1" applyBorder="1"/>
    <xf numFmtId="2" fontId="25" fillId="0" borderId="2" xfId="33" applyNumberFormat="1" applyFont="1" applyFill="1" applyBorder="1" applyAlignment="1">
      <alignment horizontal="center"/>
    </xf>
    <xf numFmtId="167" fontId="25" fillId="33" borderId="2" xfId="33" applyNumberFormat="1" applyFont="1" applyFill="1" applyBorder="1" applyAlignment="1">
      <alignment horizontal="center"/>
    </xf>
    <xf numFmtId="2" fontId="25" fillId="33" borderId="2" xfId="33" applyNumberFormat="1" applyFont="1" applyFill="1" applyBorder="1" applyAlignment="1">
      <alignment horizontal="center"/>
    </xf>
    <xf numFmtId="2" fontId="25" fillId="33" borderId="0" xfId="33" applyNumberFormat="1" applyFont="1" applyFill="1" applyBorder="1" applyAlignment="1">
      <alignment vertical="center"/>
    </xf>
    <xf numFmtId="2" fontId="25" fillId="33" borderId="0" xfId="33" applyNumberFormat="1" applyFont="1" applyFill="1" applyBorder="1" applyAlignment="1"/>
    <xf numFmtId="167" fontId="25" fillId="0" borderId="2" xfId="33" applyNumberFormat="1" applyFont="1" applyFill="1" applyBorder="1" applyAlignment="1">
      <alignment horizontal="center" vertical="center"/>
    </xf>
    <xf numFmtId="0" fontId="25" fillId="0" borderId="2" xfId="33" applyNumberFormat="1" applyFont="1" applyFill="1" applyBorder="1" applyAlignment="1">
      <alignment vertical="center"/>
    </xf>
    <xf numFmtId="0" fontId="24" fillId="33" borderId="0" xfId="0" applyFont="1" applyFill="1" applyBorder="1" applyAlignment="1"/>
    <xf numFmtId="0" fontId="25" fillId="0" borderId="0" xfId="33" applyNumberFormat="1" applyFont="1" applyFill="1" applyBorder="1" applyAlignment="1">
      <alignment vertical="center"/>
    </xf>
    <xf numFmtId="0" fontId="24" fillId="33" borderId="2" xfId="0" applyFont="1" applyFill="1" applyBorder="1" applyAlignment="1"/>
    <xf numFmtId="0" fontId="25" fillId="0" borderId="2" xfId="33" applyNumberFormat="1" applyFont="1" applyFill="1" applyBorder="1" applyAlignment="1">
      <alignment horizontal="right" vertical="center"/>
    </xf>
    <xf numFmtId="0" fontId="30" fillId="31" borderId="0" xfId="31" quotePrefix="1" applyFont="1" applyFill="1" applyBorder="1" applyAlignment="1" applyProtection="1">
      <alignment horizontal="left" vertical="center" wrapText="1"/>
    </xf>
    <xf numFmtId="0" fontId="29" fillId="32" borderId="0" xfId="0" applyFont="1" applyFill="1" applyBorder="1" applyAlignment="1">
      <alignment horizontal="center" vertical="center" wrapText="1"/>
    </xf>
    <xf numFmtId="0" fontId="27" fillId="31" borderId="0" xfId="0" applyFont="1" applyFill="1" applyBorder="1" applyAlignment="1">
      <alignment horizontal="center"/>
    </xf>
    <xf numFmtId="0" fontId="28" fillId="34" borderId="0" xfId="0" applyFont="1" applyFill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167" fontId="22" fillId="0" borderId="1" xfId="33" applyNumberFormat="1" applyFont="1" applyFill="1" applyBorder="1" applyAlignment="1">
      <alignment horizontal="center"/>
    </xf>
    <xf numFmtId="0" fontId="19" fillId="34" borderId="0" xfId="0" applyFont="1" applyFill="1" applyBorder="1" applyAlignment="1">
      <alignment horizontal="center" vertical="center" wrapText="1"/>
    </xf>
    <xf numFmtId="167" fontId="23" fillId="0" borderId="1" xfId="33" applyNumberFormat="1" applyFont="1" applyFill="1" applyBorder="1" applyAlignment="1">
      <alignment horizontal="center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/>
    <cellStyle name="Euro 2" xfId="30"/>
    <cellStyle name="Hipervínculo" xfId="31" builtinId="8"/>
    <cellStyle name="Incorrecto" xfId="32" builtinId="27" customBuiltin="1"/>
    <cellStyle name="Millares" xfId="33" builtinId="3"/>
    <cellStyle name="Millares 2" xfId="34"/>
    <cellStyle name="Neutral" xfId="35" builtinId="28" customBuiltin="1"/>
    <cellStyle name="Normal" xfId="0" builtinId="0"/>
    <cellStyle name="Normal 2" xfId="36"/>
    <cellStyle name="Notas 2" xfId="37"/>
    <cellStyle name="Porcentaje" xfId="43" builtinId="5"/>
    <cellStyle name="Porcentaje 2" xfId="38"/>
    <cellStyle name="Porcentaje 3" xfId="39"/>
    <cellStyle name="Salida 2" xfId="40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152400</xdr:rowOff>
    </xdr:from>
    <xdr:to>
      <xdr:col>11</xdr:col>
      <xdr:colOff>657225</xdr:colOff>
      <xdr:row>4</xdr:row>
      <xdr:rowOff>180975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38100" y="152400"/>
          <a:ext cx="8821831" cy="1149163"/>
          <a:chOff x="38100" y="152400"/>
          <a:chExt cx="8821831" cy="1149163"/>
        </a:xfrm>
      </xdr:grpSpPr>
      <xdr:pic>
        <xdr:nvPicPr>
          <xdr:cNvPr id="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42332</xdr:colOff>
      <xdr:row>0</xdr:row>
      <xdr:rowOff>116413</xdr:rowOff>
    </xdr:from>
    <xdr:to>
      <xdr:col>16</xdr:col>
      <xdr:colOff>312830</xdr:colOff>
      <xdr:row>2</xdr:row>
      <xdr:rowOff>683493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42332" y="116413"/>
          <a:ext cx="8842998" cy="1148105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1" y="126996"/>
          <a:ext cx="7493000" cy="976065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1" y="126996"/>
          <a:ext cx="7493000" cy="976065"/>
          <a:chOff x="38100" y="152400"/>
          <a:chExt cx="8821831" cy="1149163"/>
        </a:xfrm>
      </xdr:grpSpPr>
      <xdr:pic>
        <xdr:nvPicPr>
          <xdr:cNvPr id="3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N20"/>
  <sheetViews>
    <sheetView showGridLines="0" tabSelected="1" zoomScale="85" zoomScaleNormal="85" workbookViewId="0">
      <selection activeCell="A16" sqref="A16"/>
    </sheetView>
  </sheetViews>
  <sheetFormatPr baseColWidth="10" defaultRowHeight="14.25" x14ac:dyDescent="0.25"/>
  <cols>
    <col min="1" max="1" width="6.28515625" style="64" customWidth="1"/>
    <col min="2" max="2" width="11.42578125" style="57"/>
    <col min="3" max="3" width="14" style="57" customWidth="1"/>
    <col min="4" max="16384" width="11.42578125" style="57"/>
  </cols>
  <sheetData>
    <row r="1" spans="1:14" ht="21.95" customHeight="1" x14ac:dyDescent="0.25">
      <c r="A1" s="109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1:14" ht="21.95" customHeight="1" x14ac:dyDescent="0.25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</row>
    <row r="3" spans="1:14" ht="21.95" customHeight="1" x14ac:dyDescent="0.25">
      <c r="A3" s="109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N3" s="58"/>
    </row>
    <row r="4" spans="1:14" ht="21.95" customHeight="1" x14ac:dyDescent="0.25">
      <c r="A4" s="109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</row>
    <row r="5" spans="1:14" ht="21.95" customHeight="1" x14ac:dyDescent="0.25">
      <c r="A5" s="109"/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</row>
    <row r="6" spans="1:14" ht="26.25" customHeight="1" x14ac:dyDescent="0.25">
      <c r="A6" s="110" t="s">
        <v>56</v>
      </c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0"/>
    </row>
    <row r="7" spans="1:14" ht="31.5" customHeight="1" x14ac:dyDescent="0.25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</row>
    <row r="8" spans="1:14" x14ac:dyDescent="0.25">
      <c r="A8" s="108" t="s">
        <v>81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</row>
    <row r="9" spans="1:14" ht="15" customHeight="1" x14ac:dyDescent="0.25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</row>
    <row r="10" spans="1:14" x14ac:dyDescent="0.25">
      <c r="A10" s="108"/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8"/>
    </row>
    <row r="11" spans="1:14" s="60" customFormat="1" ht="31.5" customHeight="1" x14ac:dyDescent="0.2">
      <c r="A11" s="59" t="str">
        <f>+"Anexo 1. "&amp;'Anexo 1'!A6&amp;" "&amp;'Anexo 1'!A7</f>
        <v>Anexo 1. Comportamiento de los precios mayoristas de los principales alimentos en las principales ocho ciudades. Variación mensual. Abril 2019</v>
      </c>
    </row>
    <row r="12" spans="1:14" s="60" customFormat="1" ht="39" customHeight="1" x14ac:dyDescent="0.2">
      <c r="A12" s="107" t="str">
        <f>+"Anexo 2. "&amp;'Anexo 2'!A6&amp;" "&amp;'Anexo 2'!A7</f>
        <v>Anexo 2. Comportamiento de los precios mayoristas de los principales alimentos en las principales ocho ciudades. Variación año corrido. Abril 2019</v>
      </c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</row>
    <row r="13" spans="1:14" s="60" customFormat="1" ht="39" customHeight="1" x14ac:dyDescent="0.2">
      <c r="A13" s="107" t="str">
        <f>+"Anexo 3. "&amp;'Anexo 3'!A6&amp;" "&amp;'Anexo 3'!A7</f>
        <v>Anexo 3. Comportamiento de los precios mayoristas de los principales alimentos en las principales ocho ciudades. Variación anual. Abril 2019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</row>
    <row r="14" spans="1:14" x14ac:dyDescent="0.25">
      <c r="A14" s="61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</row>
    <row r="15" spans="1:14" ht="18.75" customHeight="1" x14ac:dyDescent="0.25">
      <c r="A15" s="63" t="s">
        <v>88</v>
      </c>
    </row>
    <row r="16" spans="1:14" s="58" customFormat="1" ht="30" customHeight="1" x14ac:dyDescent="0.25"/>
    <row r="17" spans="1:1" s="58" customFormat="1" ht="32.25" customHeight="1" x14ac:dyDescent="0.25"/>
    <row r="18" spans="1:1" s="58" customFormat="1" ht="34.5" customHeight="1" x14ac:dyDescent="0.25"/>
    <row r="19" spans="1:1" s="58" customFormat="1" x14ac:dyDescent="0.25"/>
    <row r="20" spans="1:1" x14ac:dyDescent="0.25">
      <c r="A20" s="57"/>
    </row>
  </sheetData>
  <mergeCells count="5">
    <mergeCell ref="A13:L13"/>
    <mergeCell ref="A8:L10"/>
    <mergeCell ref="A1:L5"/>
    <mergeCell ref="A6:L7"/>
    <mergeCell ref="A12:L12"/>
  </mergeCells>
  <phoneticPr fontId="3" type="noConversion"/>
  <hyperlinks>
    <hyperlink ref="A11" location="'Anexo 1'!A1" display="'Anexo 1'!A1"/>
    <hyperlink ref="A13:L13" location="'Anexo 3'!A1" display="'Anexo 3'!A1"/>
    <hyperlink ref="A12:L12" location="'Anexo 2'!A1" display="'Anexo 2'!A1"/>
  </hyperlink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showGridLines="0" topLeftCell="A43" zoomScaleNormal="100" workbookViewId="0">
      <selection activeCell="A60" sqref="A60"/>
    </sheetView>
  </sheetViews>
  <sheetFormatPr baseColWidth="10" defaultRowHeight="14.25" x14ac:dyDescent="0.25"/>
  <cols>
    <col min="1" max="1" width="24.42578125" style="7" customWidth="1"/>
    <col min="2" max="2" width="7.140625" style="7" customWidth="1"/>
    <col min="3" max="3" width="6.7109375" style="7" customWidth="1"/>
    <col min="4" max="4" width="7.140625" style="7" customWidth="1"/>
    <col min="5" max="5" width="6.7109375" style="7" customWidth="1"/>
    <col min="6" max="6" width="7.140625" style="7" customWidth="1"/>
    <col min="7" max="7" width="6.7109375" style="7" customWidth="1"/>
    <col min="8" max="8" width="7.140625" style="7" customWidth="1"/>
    <col min="9" max="9" width="6.7109375" style="7" customWidth="1"/>
    <col min="10" max="10" width="7.140625" style="7" customWidth="1"/>
    <col min="11" max="11" width="6.7109375" style="7" customWidth="1"/>
    <col min="12" max="12" width="7.140625" style="7" customWidth="1"/>
    <col min="13" max="13" width="6.7109375" style="7" customWidth="1"/>
    <col min="14" max="14" width="7.140625" style="7" customWidth="1"/>
    <col min="15" max="15" width="6.7109375" style="7" customWidth="1"/>
    <col min="16" max="16" width="7.140625" style="7" customWidth="1"/>
    <col min="17" max="17" width="6.7109375" style="7" customWidth="1"/>
    <col min="18" max="16384" width="11.42578125" style="7"/>
  </cols>
  <sheetData>
    <row r="1" spans="1:17" s="2" customFormat="1" ht="12" x14ac:dyDescent="0.2">
      <c r="A1" s="1"/>
      <c r="B1" s="1"/>
      <c r="C1" s="1"/>
      <c r="D1" s="1"/>
      <c r="E1" s="1"/>
      <c r="F1" s="1"/>
      <c r="G1" s="1"/>
    </row>
    <row r="2" spans="1:17" s="2" customFormat="1" ht="33.75" customHeight="1" x14ac:dyDescent="0.2">
      <c r="A2" s="1"/>
      <c r="B2" s="1"/>
      <c r="C2" s="1"/>
      <c r="D2" s="1"/>
      <c r="E2" s="1"/>
      <c r="F2" s="1"/>
      <c r="G2" s="1"/>
    </row>
    <row r="3" spans="1:17" s="2" customFormat="1" ht="56.1" customHeight="1" x14ac:dyDescent="0.2">
      <c r="A3" s="1"/>
      <c r="B3" s="1"/>
      <c r="C3" s="1"/>
      <c r="D3" s="1"/>
      <c r="E3" s="1"/>
      <c r="F3" s="1"/>
      <c r="G3" s="1"/>
    </row>
    <row r="4" spans="1:17" s="2" customFormat="1" ht="18.75" customHeight="1" x14ac:dyDescent="0.2">
      <c r="A4" s="115" t="s">
        <v>0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</row>
    <row r="5" spans="1:17" s="2" customFormat="1" ht="24" customHeight="1" x14ac:dyDescent="0.2">
      <c r="A5" s="115"/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</row>
    <row r="6" spans="1:17" s="5" customFormat="1" ht="18.75" customHeight="1" x14ac:dyDescent="0.25">
      <c r="A6" s="3" t="s">
        <v>18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s="5" customFormat="1" ht="19.5" customHeight="1" x14ac:dyDescent="0.25">
      <c r="A7" s="3" t="s">
        <v>82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s="2" customFormat="1" ht="12" x14ac:dyDescent="0.2">
      <c r="A8" s="6"/>
      <c r="B8" s="6"/>
      <c r="C8" s="6"/>
      <c r="D8" s="6"/>
      <c r="E8" s="6"/>
      <c r="F8" s="6"/>
      <c r="G8" s="6"/>
    </row>
    <row r="9" spans="1:17" x14ac:dyDescent="0.25">
      <c r="A9" s="112" t="s">
        <v>1</v>
      </c>
      <c r="B9" s="114" t="s">
        <v>2</v>
      </c>
      <c r="C9" s="114"/>
      <c r="D9" s="114" t="s">
        <v>3</v>
      </c>
      <c r="E9" s="114"/>
      <c r="F9" s="114" t="s">
        <v>4</v>
      </c>
      <c r="G9" s="114"/>
      <c r="H9" s="116" t="s">
        <v>5</v>
      </c>
      <c r="I9" s="116"/>
      <c r="J9" s="114" t="s">
        <v>6</v>
      </c>
      <c r="K9" s="114"/>
      <c r="L9" s="114" t="s">
        <v>7</v>
      </c>
      <c r="M9" s="114"/>
      <c r="N9" s="114" t="s">
        <v>8</v>
      </c>
      <c r="O9" s="114"/>
      <c r="P9" s="114" t="s">
        <v>9</v>
      </c>
      <c r="Q9" s="114"/>
    </row>
    <row r="10" spans="1:17" x14ac:dyDescent="0.25">
      <c r="A10" s="113"/>
      <c r="B10" s="8" t="s">
        <v>10</v>
      </c>
      <c r="C10" s="9" t="s">
        <v>11</v>
      </c>
      <c r="D10" s="8" t="s">
        <v>10</v>
      </c>
      <c r="E10" s="9" t="s">
        <v>11</v>
      </c>
      <c r="F10" s="8" t="s">
        <v>10</v>
      </c>
      <c r="G10" s="9" t="s">
        <v>11</v>
      </c>
      <c r="H10" s="8" t="s">
        <v>10</v>
      </c>
      <c r="I10" s="9" t="s">
        <v>11</v>
      </c>
      <c r="J10" s="8" t="s">
        <v>10</v>
      </c>
      <c r="K10" s="9" t="s">
        <v>11</v>
      </c>
      <c r="L10" s="8" t="s">
        <v>10</v>
      </c>
      <c r="M10" s="9" t="s">
        <v>11</v>
      </c>
      <c r="N10" s="8" t="s">
        <v>10</v>
      </c>
      <c r="O10" s="9" t="s">
        <v>11</v>
      </c>
      <c r="P10" s="8" t="s">
        <v>10</v>
      </c>
      <c r="Q10" s="9" t="s">
        <v>11</v>
      </c>
    </row>
    <row r="11" spans="1:17" x14ac:dyDescent="0.25">
      <c r="A11" s="10" t="s">
        <v>19</v>
      </c>
      <c r="B11" s="11"/>
      <c r="C11" s="10"/>
      <c r="D11" s="11"/>
      <c r="E11" s="10"/>
      <c r="F11" s="11"/>
      <c r="G11" s="10"/>
      <c r="H11" s="12"/>
      <c r="I11" s="10"/>
      <c r="J11" s="11"/>
      <c r="K11" s="10"/>
      <c r="L11" s="11"/>
      <c r="M11" s="10"/>
      <c r="N11" s="11"/>
      <c r="O11" s="10"/>
      <c r="P11" s="11"/>
      <c r="Q11" s="10"/>
    </row>
    <row r="12" spans="1:17" x14ac:dyDescent="0.25">
      <c r="A12" s="13" t="s">
        <v>20</v>
      </c>
      <c r="B12" s="14">
        <v>569</v>
      </c>
      <c r="C12" s="15">
        <v>-38.42</v>
      </c>
      <c r="D12" s="14">
        <v>937</v>
      </c>
      <c r="E12" s="15">
        <v>2.97</v>
      </c>
      <c r="F12" s="14">
        <v>741</v>
      </c>
      <c r="G12" s="15">
        <v>-12.2</v>
      </c>
      <c r="H12" s="14">
        <v>966</v>
      </c>
      <c r="I12" s="15">
        <v>-31.15</v>
      </c>
      <c r="J12" s="14">
        <v>718</v>
      </c>
      <c r="K12" s="15">
        <v>-2.71</v>
      </c>
      <c r="L12" s="14">
        <v>917</v>
      </c>
      <c r="M12" s="15">
        <v>3.03</v>
      </c>
      <c r="N12" s="14">
        <v>552</v>
      </c>
      <c r="O12" s="15">
        <v>-2.4700000000000002</v>
      </c>
      <c r="P12" s="14">
        <v>863</v>
      </c>
      <c r="Q12" s="15">
        <v>4.0999999999999996</v>
      </c>
    </row>
    <row r="13" spans="1:17" x14ac:dyDescent="0.25">
      <c r="A13" s="16" t="s">
        <v>21</v>
      </c>
      <c r="B13" s="17">
        <v>6700</v>
      </c>
      <c r="C13" s="18">
        <v>1.42</v>
      </c>
      <c r="D13" s="17">
        <v>4680</v>
      </c>
      <c r="E13" s="18">
        <v>20.81</v>
      </c>
      <c r="F13" s="17">
        <v>2954</v>
      </c>
      <c r="G13" s="18">
        <v>-17.23</v>
      </c>
      <c r="H13" s="19" t="s">
        <v>85</v>
      </c>
      <c r="I13" s="20" t="s">
        <v>86</v>
      </c>
      <c r="J13" s="17">
        <v>2569</v>
      </c>
      <c r="K13" s="18">
        <v>-17.48</v>
      </c>
      <c r="L13" s="17">
        <v>3254</v>
      </c>
      <c r="M13" s="18">
        <v>-9.5399999999999991</v>
      </c>
      <c r="N13" s="17">
        <v>3047</v>
      </c>
      <c r="O13" s="18">
        <v>7.21</v>
      </c>
      <c r="P13" s="17">
        <v>3200</v>
      </c>
      <c r="Q13" s="18">
        <v>-7.83</v>
      </c>
    </row>
    <row r="14" spans="1:17" x14ac:dyDescent="0.25">
      <c r="A14" s="13" t="s">
        <v>22</v>
      </c>
      <c r="B14" s="14">
        <v>1379</v>
      </c>
      <c r="C14" s="15">
        <v>2.4500000000000002</v>
      </c>
      <c r="D14" s="14">
        <v>1162</v>
      </c>
      <c r="E14" s="15">
        <v>10.56</v>
      </c>
      <c r="F14" s="14">
        <v>1213</v>
      </c>
      <c r="G14" s="15">
        <v>4.75</v>
      </c>
      <c r="H14" s="14">
        <v>1295</v>
      </c>
      <c r="I14" s="31">
        <v>-11.24</v>
      </c>
      <c r="J14" s="14">
        <v>1334</v>
      </c>
      <c r="K14" s="15">
        <v>4.0599999999999996</v>
      </c>
      <c r="L14" s="14">
        <v>1261</v>
      </c>
      <c r="M14" s="15">
        <v>7.69</v>
      </c>
      <c r="N14" s="14">
        <v>1573</v>
      </c>
      <c r="O14" s="15">
        <v>11.17</v>
      </c>
      <c r="P14" s="92">
        <v>1221</v>
      </c>
      <c r="Q14" s="30">
        <v>-1.45</v>
      </c>
    </row>
    <row r="15" spans="1:17" x14ac:dyDescent="0.25">
      <c r="A15" s="16" t="s">
        <v>23</v>
      </c>
      <c r="B15" s="17">
        <v>1994</v>
      </c>
      <c r="C15" s="18">
        <v>-2.21</v>
      </c>
      <c r="D15" s="17">
        <v>1852</v>
      </c>
      <c r="E15" s="18">
        <v>-15.51</v>
      </c>
      <c r="F15" s="17">
        <v>1583</v>
      </c>
      <c r="G15" s="18">
        <v>-2.46</v>
      </c>
      <c r="H15" s="19">
        <v>1865</v>
      </c>
      <c r="I15" s="32">
        <v>2.14</v>
      </c>
      <c r="J15" s="17">
        <v>2013</v>
      </c>
      <c r="K15" s="18">
        <v>23.27</v>
      </c>
      <c r="L15" s="17">
        <v>1589</v>
      </c>
      <c r="M15" s="18">
        <v>4.82</v>
      </c>
      <c r="N15" s="17">
        <v>1666</v>
      </c>
      <c r="O15" s="18">
        <v>-10.24</v>
      </c>
      <c r="P15" s="17">
        <v>978</v>
      </c>
      <c r="Q15" s="18">
        <v>-2.4900000000000002</v>
      </c>
    </row>
    <row r="16" spans="1:17" x14ac:dyDescent="0.25">
      <c r="A16" s="13" t="s">
        <v>24</v>
      </c>
      <c r="B16" s="14">
        <v>722</v>
      </c>
      <c r="C16" s="15">
        <v>-7.91</v>
      </c>
      <c r="D16" s="14">
        <v>1909</v>
      </c>
      <c r="E16" s="15">
        <v>21.36</v>
      </c>
      <c r="F16" s="14">
        <v>1175</v>
      </c>
      <c r="G16" s="15">
        <v>-5.09</v>
      </c>
      <c r="H16" s="14">
        <v>952</v>
      </c>
      <c r="I16" s="15">
        <v>-2.96</v>
      </c>
      <c r="J16" s="14">
        <v>760</v>
      </c>
      <c r="K16" s="15">
        <v>-34.200000000000003</v>
      </c>
      <c r="L16" s="14">
        <v>974</v>
      </c>
      <c r="M16" s="15">
        <v>0.1</v>
      </c>
      <c r="N16" s="14">
        <v>1000</v>
      </c>
      <c r="O16" s="15">
        <v>-0.3</v>
      </c>
      <c r="P16" s="72" t="s">
        <v>85</v>
      </c>
      <c r="Q16" s="39" t="s">
        <v>86</v>
      </c>
    </row>
    <row r="17" spans="1:17" x14ac:dyDescent="0.25">
      <c r="A17" s="16" t="s">
        <v>25</v>
      </c>
      <c r="B17" s="17">
        <v>1740</v>
      </c>
      <c r="C17" s="18">
        <v>-27.68</v>
      </c>
      <c r="D17" s="17">
        <v>1689</v>
      </c>
      <c r="E17" s="18">
        <v>-2.31</v>
      </c>
      <c r="F17" s="17">
        <v>858</v>
      </c>
      <c r="G17" s="18">
        <v>-44.39</v>
      </c>
      <c r="H17" s="19">
        <v>2181</v>
      </c>
      <c r="I17" s="32">
        <v>-6.76</v>
      </c>
      <c r="J17" s="17">
        <v>1407</v>
      </c>
      <c r="K17" s="18">
        <v>-29.05</v>
      </c>
      <c r="L17" s="17">
        <v>1366</v>
      </c>
      <c r="M17" s="18">
        <v>-29.84</v>
      </c>
      <c r="N17" s="17">
        <v>1140</v>
      </c>
      <c r="O17" s="18">
        <v>2.2400000000000002</v>
      </c>
      <c r="P17" s="17">
        <v>1383</v>
      </c>
      <c r="Q17" s="18">
        <v>-26.86</v>
      </c>
    </row>
    <row r="18" spans="1:17" x14ac:dyDescent="0.25">
      <c r="A18" s="13" t="s">
        <v>26</v>
      </c>
      <c r="B18" s="14">
        <v>1896</v>
      </c>
      <c r="C18" s="15">
        <v>44.18</v>
      </c>
      <c r="D18" s="14">
        <v>1234</v>
      </c>
      <c r="E18" s="15">
        <v>45.86</v>
      </c>
      <c r="F18" s="14">
        <v>1225</v>
      </c>
      <c r="G18" s="15">
        <v>16</v>
      </c>
      <c r="H18" s="14">
        <v>1392</v>
      </c>
      <c r="I18" s="31">
        <v>-3.93</v>
      </c>
      <c r="J18" s="14">
        <v>971</v>
      </c>
      <c r="K18" s="15">
        <v>0.62</v>
      </c>
      <c r="L18" s="14">
        <v>1047</v>
      </c>
      <c r="M18" s="15">
        <v>14.68</v>
      </c>
      <c r="N18" s="14">
        <v>773</v>
      </c>
      <c r="O18" s="15">
        <v>26.51</v>
      </c>
      <c r="P18" s="92">
        <v>1431</v>
      </c>
      <c r="Q18" s="30">
        <v>7.35</v>
      </c>
    </row>
    <row r="19" spans="1:17" x14ac:dyDescent="0.25">
      <c r="A19" s="16" t="s">
        <v>27</v>
      </c>
      <c r="B19" s="17">
        <v>683</v>
      </c>
      <c r="C19" s="18">
        <v>-20.3</v>
      </c>
      <c r="D19" s="17">
        <v>1494</v>
      </c>
      <c r="E19" s="18">
        <v>-2.23</v>
      </c>
      <c r="F19" s="17">
        <v>538</v>
      </c>
      <c r="G19" s="18">
        <v>-19.100000000000001</v>
      </c>
      <c r="H19" s="19">
        <v>1233</v>
      </c>
      <c r="I19" s="32">
        <v>-10.33</v>
      </c>
      <c r="J19" s="17">
        <v>443</v>
      </c>
      <c r="K19" s="18">
        <v>-9.2200000000000006</v>
      </c>
      <c r="L19" s="17">
        <v>607</v>
      </c>
      <c r="M19" s="18">
        <v>-29.99</v>
      </c>
      <c r="N19" s="17">
        <v>874</v>
      </c>
      <c r="O19" s="18">
        <v>8.57</v>
      </c>
      <c r="P19" s="93">
        <v>946</v>
      </c>
      <c r="Q19" s="18">
        <v>-1.97</v>
      </c>
    </row>
    <row r="20" spans="1:17" x14ac:dyDescent="0.25">
      <c r="A20" s="13" t="s">
        <v>28</v>
      </c>
      <c r="B20" s="14">
        <v>1764</v>
      </c>
      <c r="C20" s="15">
        <v>4.4400000000000004</v>
      </c>
      <c r="D20" s="14">
        <v>3284</v>
      </c>
      <c r="E20" s="15">
        <v>47.2</v>
      </c>
      <c r="F20" s="14">
        <v>2208</v>
      </c>
      <c r="G20" s="15">
        <v>12.42</v>
      </c>
      <c r="H20" s="14">
        <v>2446</v>
      </c>
      <c r="I20" s="15">
        <v>-1.92</v>
      </c>
      <c r="J20" s="14">
        <v>1735</v>
      </c>
      <c r="K20" s="15">
        <v>26</v>
      </c>
      <c r="L20" s="14">
        <v>1829</v>
      </c>
      <c r="M20" s="15">
        <v>12.21</v>
      </c>
      <c r="N20" s="14">
        <v>2243</v>
      </c>
      <c r="O20" s="15">
        <v>58.52</v>
      </c>
      <c r="P20" s="14">
        <v>2164</v>
      </c>
      <c r="Q20" s="15">
        <v>34.49</v>
      </c>
    </row>
    <row r="21" spans="1:17" x14ac:dyDescent="0.25">
      <c r="A21" s="16" t="s">
        <v>29</v>
      </c>
      <c r="B21" s="17">
        <v>1093</v>
      </c>
      <c r="C21" s="18">
        <v>-0.09</v>
      </c>
      <c r="D21" s="17">
        <v>742</v>
      </c>
      <c r="E21" s="18">
        <v>18.91</v>
      </c>
      <c r="F21" s="17">
        <v>920</v>
      </c>
      <c r="G21" s="18">
        <v>2.2200000000000002</v>
      </c>
      <c r="H21" s="19">
        <v>996</v>
      </c>
      <c r="I21" s="99">
        <v>19</v>
      </c>
      <c r="J21" s="17">
        <v>909</v>
      </c>
      <c r="K21" s="18">
        <v>16.39</v>
      </c>
      <c r="L21" s="17">
        <v>938</v>
      </c>
      <c r="M21" s="18">
        <v>-5.63</v>
      </c>
      <c r="N21" s="17">
        <v>705</v>
      </c>
      <c r="O21" s="18">
        <v>18.89</v>
      </c>
      <c r="P21" s="93" t="s">
        <v>85</v>
      </c>
      <c r="Q21" s="94" t="s">
        <v>86</v>
      </c>
    </row>
    <row r="22" spans="1:17" x14ac:dyDescent="0.25">
      <c r="A22" s="13" t="s">
        <v>87</v>
      </c>
      <c r="B22" s="14">
        <v>1212</v>
      </c>
      <c r="C22" s="15">
        <v>-24.3</v>
      </c>
      <c r="D22" s="72" t="s">
        <v>85</v>
      </c>
      <c r="E22" s="39" t="s">
        <v>86</v>
      </c>
      <c r="F22" s="14">
        <v>520</v>
      </c>
      <c r="G22" s="15">
        <v>-10.029999999999999</v>
      </c>
      <c r="H22" s="22">
        <v>1211</v>
      </c>
      <c r="I22" s="15">
        <v>-22.62</v>
      </c>
      <c r="J22" s="14">
        <v>482</v>
      </c>
      <c r="K22" s="15">
        <v>-35.479999999999997</v>
      </c>
      <c r="L22" s="72" t="s">
        <v>85</v>
      </c>
      <c r="M22" s="39" t="s">
        <v>86</v>
      </c>
      <c r="N22" s="14">
        <v>196</v>
      </c>
      <c r="O22" s="15">
        <v>-47.03</v>
      </c>
      <c r="P22" s="72">
        <v>822</v>
      </c>
      <c r="Q22" s="15">
        <v>-15.52</v>
      </c>
    </row>
    <row r="23" spans="1:17" x14ac:dyDescent="0.25">
      <c r="A23" s="16" t="s">
        <v>30</v>
      </c>
      <c r="B23" s="17">
        <v>1738</v>
      </c>
      <c r="C23" s="18">
        <v>52.59</v>
      </c>
      <c r="D23" s="17">
        <v>1840</v>
      </c>
      <c r="E23" s="18">
        <v>15.22</v>
      </c>
      <c r="F23" s="17">
        <v>1517</v>
      </c>
      <c r="G23" s="18">
        <v>55.91</v>
      </c>
      <c r="H23" s="17">
        <v>1704</v>
      </c>
      <c r="I23" s="100">
        <v>-1.45</v>
      </c>
      <c r="J23" s="17">
        <v>2031</v>
      </c>
      <c r="K23" s="18">
        <v>20.82</v>
      </c>
      <c r="L23" s="17">
        <v>1421</v>
      </c>
      <c r="M23" s="18">
        <v>54.79</v>
      </c>
      <c r="N23" s="17">
        <v>1843</v>
      </c>
      <c r="O23" s="18">
        <v>27.63</v>
      </c>
      <c r="P23" s="91">
        <v>2096</v>
      </c>
      <c r="Q23" s="21">
        <v>22.72</v>
      </c>
    </row>
    <row r="24" spans="1:17" x14ac:dyDescent="0.25">
      <c r="A24" s="95" t="s">
        <v>31</v>
      </c>
      <c r="B24" s="24">
        <v>1144</v>
      </c>
      <c r="C24" s="25">
        <v>-5.22</v>
      </c>
      <c r="D24" s="24">
        <v>1051</v>
      </c>
      <c r="E24" s="25">
        <v>-7.89</v>
      </c>
      <c r="F24" s="24">
        <v>1039</v>
      </c>
      <c r="G24" s="25">
        <v>-0.28999999999999998</v>
      </c>
      <c r="H24" s="101">
        <v>1202</v>
      </c>
      <c r="I24" s="102">
        <v>6.65</v>
      </c>
      <c r="J24" s="24">
        <v>1002</v>
      </c>
      <c r="K24" s="25">
        <v>-17.12</v>
      </c>
      <c r="L24" s="24">
        <v>781</v>
      </c>
      <c r="M24" s="25">
        <v>-14.74</v>
      </c>
      <c r="N24" s="24">
        <v>443</v>
      </c>
      <c r="O24" s="25">
        <v>-26.9</v>
      </c>
      <c r="P24" s="71">
        <v>1092</v>
      </c>
      <c r="Q24" s="25">
        <v>-3.28</v>
      </c>
    </row>
    <row r="25" spans="1:17" x14ac:dyDescent="0.25">
      <c r="A25" s="10" t="s">
        <v>32</v>
      </c>
      <c r="B25" s="26"/>
      <c r="C25" s="27"/>
      <c r="D25" s="26"/>
      <c r="E25" s="27"/>
      <c r="F25" s="26"/>
      <c r="G25" s="27"/>
      <c r="H25" s="28"/>
      <c r="I25" s="27"/>
      <c r="J25" s="26"/>
      <c r="K25" s="27"/>
      <c r="L25" s="26"/>
      <c r="M25" s="27"/>
      <c r="N25" s="26"/>
      <c r="O25" s="27"/>
      <c r="P25" s="26"/>
      <c r="Q25" s="27"/>
    </row>
    <row r="26" spans="1:17" x14ac:dyDescent="0.25">
      <c r="A26" s="13" t="s">
        <v>33</v>
      </c>
      <c r="B26" s="22">
        <v>6867</v>
      </c>
      <c r="C26" s="38">
        <v>20.49</v>
      </c>
      <c r="D26" s="14">
        <v>6720</v>
      </c>
      <c r="E26" s="15">
        <v>20.45</v>
      </c>
      <c r="F26" s="14">
        <v>4984</v>
      </c>
      <c r="G26" s="15">
        <v>1.2</v>
      </c>
      <c r="H26" s="22">
        <v>4523</v>
      </c>
      <c r="I26" s="30">
        <v>16.27</v>
      </c>
      <c r="J26" s="14">
        <v>5797</v>
      </c>
      <c r="K26" s="15">
        <v>15.48</v>
      </c>
      <c r="L26" s="22" t="s">
        <v>85</v>
      </c>
      <c r="M26" s="30" t="s">
        <v>86</v>
      </c>
      <c r="N26" s="22">
        <v>3211</v>
      </c>
      <c r="O26" s="23" t="s">
        <v>86</v>
      </c>
      <c r="P26" s="14">
        <v>6417</v>
      </c>
      <c r="Q26" s="15">
        <v>34.9</v>
      </c>
    </row>
    <row r="27" spans="1:17" x14ac:dyDescent="0.25">
      <c r="A27" s="16" t="s">
        <v>34</v>
      </c>
      <c r="B27" s="17">
        <v>620</v>
      </c>
      <c r="C27" s="18">
        <v>-14.48</v>
      </c>
      <c r="D27" s="17">
        <v>1468</v>
      </c>
      <c r="E27" s="18">
        <v>3.31</v>
      </c>
      <c r="F27" s="17">
        <v>1586</v>
      </c>
      <c r="G27" s="18">
        <v>0.32</v>
      </c>
      <c r="H27" s="19" t="s">
        <v>85</v>
      </c>
      <c r="I27" s="20" t="s">
        <v>86</v>
      </c>
      <c r="J27" s="17">
        <v>937</v>
      </c>
      <c r="K27" s="18">
        <v>0.64</v>
      </c>
      <c r="L27" s="17">
        <v>1639</v>
      </c>
      <c r="M27" s="18">
        <v>0.61</v>
      </c>
      <c r="N27" s="17">
        <v>917</v>
      </c>
      <c r="O27" s="18">
        <v>-5.46</v>
      </c>
      <c r="P27" s="17">
        <v>1050</v>
      </c>
      <c r="Q27" s="18">
        <v>7.14</v>
      </c>
    </row>
    <row r="28" spans="1:17" x14ac:dyDescent="0.25">
      <c r="A28" s="13" t="s">
        <v>35</v>
      </c>
      <c r="B28" s="14">
        <v>3052</v>
      </c>
      <c r="C28" s="15">
        <v>7.62</v>
      </c>
      <c r="D28" s="14">
        <v>3327</v>
      </c>
      <c r="E28" s="15">
        <v>0.39</v>
      </c>
      <c r="F28" s="72" t="s">
        <v>85</v>
      </c>
      <c r="G28" s="23" t="s">
        <v>86</v>
      </c>
      <c r="H28" s="14">
        <v>2954</v>
      </c>
      <c r="I28" s="31">
        <v>-2.02</v>
      </c>
      <c r="J28" s="14">
        <v>1861</v>
      </c>
      <c r="K28" s="15">
        <v>0.11</v>
      </c>
      <c r="L28" s="22" t="s">
        <v>85</v>
      </c>
      <c r="M28" s="23" t="s">
        <v>86</v>
      </c>
      <c r="N28" s="14">
        <v>5115</v>
      </c>
      <c r="O28" s="15">
        <v>0</v>
      </c>
      <c r="P28" s="14">
        <v>2386</v>
      </c>
      <c r="Q28" s="15">
        <v>-1.04</v>
      </c>
    </row>
    <row r="29" spans="1:17" x14ac:dyDescent="0.25">
      <c r="A29" s="16" t="s">
        <v>36</v>
      </c>
      <c r="B29" s="19" t="s">
        <v>85</v>
      </c>
      <c r="C29" s="20" t="s">
        <v>86</v>
      </c>
      <c r="D29" s="17">
        <v>3094</v>
      </c>
      <c r="E29" s="18">
        <v>-25.82</v>
      </c>
      <c r="F29" s="17">
        <v>3500</v>
      </c>
      <c r="G29" s="18">
        <v>-32.869999999999997</v>
      </c>
      <c r="H29" s="19">
        <v>4299</v>
      </c>
      <c r="I29" s="32">
        <v>6.89</v>
      </c>
      <c r="J29" s="17">
        <v>3143</v>
      </c>
      <c r="K29" s="18">
        <v>-37.4</v>
      </c>
      <c r="L29" s="17">
        <v>2873</v>
      </c>
      <c r="M29" s="18">
        <v>-37.76</v>
      </c>
      <c r="N29" s="17">
        <v>3070</v>
      </c>
      <c r="O29" s="18">
        <v>-25.99</v>
      </c>
      <c r="P29" s="17">
        <v>3025</v>
      </c>
      <c r="Q29" s="94" t="s">
        <v>86</v>
      </c>
    </row>
    <row r="30" spans="1:17" x14ac:dyDescent="0.25">
      <c r="A30" s="13" t="s">
        <v>37</v>
      </c>
      <c r="B30" s="14">
        <v>2103</v>
      </c>
      <c r="C30" s="15">
        <v>-9.59</v>
      </c>
      <c r="D30" s="14">
        <v>2660</v>
      </c>
      <c r="E30" s="15">
        <v>22.52</v>
      </c>
      <c r="F30" s="14">
        <v>1181</v>
      </c>
      <c r="G30" s="15">
        <v>-15.22</v>
      </c>
      <c r="H30" s="14">
        <v>2082</v>
      </c>
      <c r="I30" s="31">
        <v>1.86</v>
      </c>
      <c r="J30" s="14">
        <v>1417</v>
      </c>
      <c r="K30" s="15">
        <v>-12.42</v>
      </c>
      <c r="L30" s="14">
        <v>1875</v>
      </c>
      <c r="M30" s="15">
        <v>-1.99</v>
      </c>
      <c r="N30" s="14">
        <v>1189</v>
      </c>
      <c r="O30" s="15">
        <v>-6.89</v>
      </c>
      <c r="P30" s="14">
        <v>1381</v>
      </c>
      <c r="Q30" s="15">
        <v>0.15</v>
      </c>
    </row>
    <row r="31" spans="1:17" x14ac:dyDescent="0.25">
      <c r="A31" s="16" t="s">
        <v>57</v>
      </c>
      <c r="B31" s="17">
        <v>2698</v>
      </c>
      <c r="C31" s="18">
        <v>6.89</v>
      </c>
      <c r="D31" s="17">
        <v>3213</v>
      </c>
      <c r="E31" s="18">
        <v>5.66</v>
      </c>
      <c r="F31" s="17">
        <v>2565</v>
      </c>
      <c r="G31" s="18">
        <v>9.8000000000000007</v>
      </c>
      <c r="H31" s="19">
        <v>2478</v>
      </c>
      <c r="I31" s="32">
        <v>39.06</v>
      </c>
      <c r="J31" s="17">
        <v>2456</v>
      </c>
      <c r="K31" s="18">
        <v>5.68</v>
      </c>
      <c r="L31" s="17">
        <v>2491</v>
      </c>
      <c r="M31" s="18">
        <v>9.83</v>
      </c>
      <c r="N31" s="17">
        <v>2956</v>
      </c>
      <c r="O31" s="18">
        <v>1.41</v>
      </c>
      <c r="P31" s="17">
        <v>2099</v>
      </c>
      <c r="Q31" s="18">
        <v>-12.8</v>
      </c>
    </row>
    <row r="32" spans="1:17" x14ac:dyDescent="0.25">
      <c r="A32" s="13" t="s">
        <v>38</v>
      </c>
      <c r="B32" s="14">
        <v>3554</v>
      </c>
      <c r="C32" s="15">
        <v>0.65</v>
      </c>
      <c r="D32" s="14">
        <v>2564</v>
      </c>
      <c r="E32" s="15">
        <v>-10.76</v>
      </c>
      <c r="F32" s="14">
        <v>2829</v>
      </c>
      <c r="G32" s="15">
        <v>0.18</v>
      </c>
      <c r="H32" s="14">
        <v>3546</v>
      </c>
      <c r="I32" s="15">
        <v>1.69</v>
      </c>
      <c r="J32" s="14">
        <v>2476</v>
      </c>
      <c r="K32" s="15">
        <v>-7.27</v>
      </c>
      <c r="L32" s="14">
        <v>3397</v>
      </c>
      <c r="M32" s="15">
        <v>-3.08</v>
      </c>
      <c r="N32" s="14">
        <v>2449</v>
      </c>
      <c r="O32" s="15">
        <v>0.99</v>
      </c>
      <c r="P32" s="14">
        <v>2474</v>
      </c>
      <c r="Q32" s="15">
        <v>-3.13</v>
      </c>
    </row>
    <row r="33" spans="1:17" x14ac:dyDescent="0.25">
      <c r="A33" s="16" t="s">
        <v>39</v>
      </c>
      <c r="B33" s="17">
        <v>2212</v>
      </c>
      <c r="C33" s="18">
        <v>-5.19</v>
      </c>
      <c r="D33" s="17">
        <v>3050</v>
      </c>
      <c r="E33" s="18">
        <v>8.66</v>
      </c>
      <c r="F33" s="17">
        <v>2360</v>
      </c>
      <c r="G33" s="18">
        <v>-2.96</v>
      </c>
      <c r="H33" s="19">
        <v>2700</v>
      </c>
      <c r="I33" s="21">
        <v>42.63</v>
      </c>
      <c r="J33" s="17">
        <v>1824</v>
      </c>
      <c r="K33" s="18">
        <v>4.7699999999999996</v>
      </c>
      <c r="L33" s="17">
        <v>2790</v>
      </c>
      <c r="M33" s="18">
        <v>19.03</v>
      </c>
      <c r="N33" s="17">
        <v>2668</v>
      </c>
      <c r="O33" s="18">
        <v>21.11</v>
      </c>
      <c r="P33" s="17">
        <v>1419</v>
      </c>
      <c r="Q33" s="21">
        <v>-7.56</v>
      </c>
    </row>
    <row r="34" spans="1:17" x14ac:dyDescent="0.25">
      <c r="A34" s="33" t="s">
        <v>40</v>
      </c>
      <c r="B34" s="14">
        <v>2157</v>
      </c>
      <c r="C34" s="15">
        <v>-20.02</v>
      </c>
      <c r="D34" s="14">
        <v>3062</v>
      </c>
      <c r="E34" s="15">
        <v>-24.75</v>
      </c>
      <c r="F34" s="14">
        <v>1531</v>
      </c>
      <c r="G34" s="15">
        <v>-48.86</v>
      </c>
      <c r="H34" s="14">
        <v>1623</v>
      </c>
      <c r="I34" s="15">
        <v>-12.32</v>
      </c>
      <c r="J34" s="14">
        <v>1836</v>
      </c>
      <c r="K34" s="15">
        <v>-42.93</v>
      </c>
      <c r="L34" s="14">
        <v>1771</v>
      </c>
      <c r="M34" s="15">
        <v>-39.950000000000003</v>
      </c>
      <c r="N34" s="14">
        <v>1617</v>
      </c>
      <c r="O34" s="15">
        <v>-46.06</v>
      </c>
      <c r="P34" s="14">
        <v>1724</v>
      </c>
      <c r="Q34" s="15">
        <v>-29.29</v>
      </c>
    </row>
    <row r="35" spans="1:17" x14ac:dyDescent="0.25">
      <c r="A35" s="103" t="s">
        <v>54</v>
      </c>
      <c r="B35" s="17">
        <v>4889</v>
      </c>
      <c r="C35" s="18">
        <v>-18.190000000000001</v>
      </c>
      <c r="D35" s="17">
        <v>4971</v>
      </c>
      <c r="E35" s="94" t="s">
        <v>86</v>
      </c>
      <c r="F35" s="17">
        <v>4934</v>
      </c>
      <c r="G35" s="18">
        <v>-18.7</v>
      </c>
      <c r="H35" s="17">
        <v>5985</v>
      </c>
      <c r="I35" s="18">
        <v>-4.7300000000000004</v>
      </c>
      <c r="J35" s="17">
        <v>5172</v>
      </c>
      <c r="K35" s="18">
        <v>-14.19</v>
      </c>
      <c r="L35" s="17">
        <v>5240</v>
      </c>
      <c r="M35" s="18">
        <v>-11.84</v>
      </c>
      <c r="N35" s="17">
        <v>4885</v>
      </c>
      <c r="O35" s="18">
        <v>-20.93</v>
      </c>
      <c r="P35" s="17">
        <v>4610</v>
      </c>
      <c r="Q35" s="18">
        <v>-17.809999999999999</v>
      </c>
    </row>
    <row r="36" spans="1:17" x14ac:dyDescent="0.25">
      <c r="A36" s="13" t="s">
        <v>58</v>
      </c>
      <c r="B36" s="14">
        <v>4787</v>
      </c>
      <c r="C36" s="15">
        <v>-19.03</v>
      </c>
      <c r="D36" s="14">
        <v>4995</v>
      </c>
      <c r="E36" s="15">
        <v>-20.95</v>
      </c>
      <c r="F36" s="14">
        <v>4539</v>
      </c>
      <c r="G36" s="15">
        <v>-23.64</v>
      </c>
      <c r="H36" s="22">
        <v>6032</v>
      </c>
      <c r="I36" s="30">
        <v>-3.61</v>
      </c>
      <c r="J36" s="14">
        <v>4839</v>
      </c>
      <c r="K36" s="15">
        <v>-12.42</v>
      </c>
      <c r="L36" s="14">
        <v>4651</v>
      </c>
      <c r="M36" s="15">
        <v>-19.079999999999998</v>
      </c>
      <c r="N36" s="14">
        <v>4611</v>
      </c>
      <c r="O36" s="15">
        <v>-23.58</v>
      </c>
      <c r="P36" s="14">
        <v>4394</v>
      </c>
      <c r="Q36" s="15">
        <v>-14.75</v>
      </c>
    </row>
    <row r="37" spans="1:17" x14ac:dyDescent="0.25">
      <c r="A37" s="103" t="s">
        <v>41</v>
      </c>
      <c r="B37" s="17">
        <v>3053</v>
      </c>
      <c r="C37" s="18">
        <v>-28.3</v>
      </c>
      <c r="D37" s="17">
        <v>2745</v>
      </c>
      <c r="E37" s="18">
        <v>-28.48</v>
      </c>
      <c r="F37" s="17">
        <v>2379</v>
      </c>
      <c r="G37" s="18">
        <v>-36.9</v>
      </c>
      <c r="H37" s="17">
        <v>2773</v>
      </c>
      <c r="I37" s="100">
        <v>10.65</v>
      </c>
      <c r="J37" s="17">
        <v>2475</v>
      </c>
      <c r="K37" s="18">
        <v>-43.86</v>
      </c>
      <c r="L37" s="17">
        <v>3265</v>
      </c>
      <c r="M37" s="18">
        <v>-15.68</v>
      </c>
      <c r="N37" s="17">
        <v>3110</v>
      </c>
      <c r="O37" s="18">
        <v>-8.69</v>
      </c>
      <c r="P37" s="17">
        <v>3010</v>
      </c>
      <c r="Q37" s="18">
        <v>-25.14</v>
      </c>
    </row>
    <row r="38" spans="1:17" x14ac:dyDescent="0.25">
      <c r="A38" s="13" t="s">
        <v>42</v>
      </c>
      <c r="B38" s="14">
        <v>4568</v>
      </c>
      <c r="C38" s="15">
        <v>12.79</v>
      </c>
      <c r="D38" s="14">
        <v>3623</v>
      </c>
      <c r="E38" s="15">
        <v>13.54</v>
      </c>
      <c r="F38" s="14">
        <v>3874</v>
      </c>
      <c r="G38" s="15">
        <v>24.69</v>
      </c>
      <c r="H38" s="22">
        <v>3588</v>
      </c>
      <c r="I38" s="104">
        <v>18.260000000000002</v>
      </c>
      <c r="J38" s="14">
        <v>4101</v>
      </c>
      <c r="K38" s="15">
        <v>17.98</v>
      </c>
      <c r="L38" s="14">
        <v>3452</v>
      </c>
      <c r="M38" s="15">
        <v>37.86</v>
      </c>
      <c r="N38" s="14">
        <v>3458</v>
      </c>
      <c r="O38" s="15">
        <v>65.61</v>
      </c>
      <c r="P38" s="14">
        <v>3809</v>
      </c>
      <c r="Q38" s="15">
        <v>34.64</v>
      </c>
    </row>
    <row r="39" spans="1:17" x14ac:dyDescent="0.25">
      <c r="A39" s="103" t="s">
        <v>43</v>
      </c>
      <c r="B39" s="17">
        <v>1111</v>
      </c>
      <c r="C39" s="18">
        <v>-0.8</v>
      </c>
      <c r="D39" s="17">
        <v>1098</v>
      </c>
      <c r="E39" s="18">
        <v>1.29</v>
      </c>
      <c r="F39" s="17">
        <v>868</v>
      </c>
      <c r="G39" s="18">
        <v>12.87</v>
      </c>
      <c r="H39" s="19">
        <v>1043</v>
      </c>
      <c r="I39" s="100">
        <v>-0.95</v>
      </c>
      <c r="J39" s="19" t="s">
        <v>85</v>
      </c>
      <c r="K39" s="20" t="s">
        <v>86</v>
      </c>
      <c r="L39" s="19">
        <v>1065</v>
      </c>
      <c r="M39" s="18">
        <v>1.43</v>
      </c>
      <c r="N39" s="17">
        <v>1018</v>
      </c>
      <c r="O39" s="18">
        <v>-3.96</v>
      </c>
      <c r="P39" s="17">
        <v>666</v>
      </c>
      <c r="Q39" s="18">
        <v>-1.62</v>
      </c>
    </row>
    <row r="40" spans="1:17" x14ac:dyDescent="0.25">
      <c r="A40" s="13" t="s">
        <v>44</v>
      </c>
      <c r="B40" s="22" t="s">
        <v>85</v>
      </c>
      <c r="C40" s="23" t="s">
        <v>86</v>
      </c>
      <c r="D40" s="14">
        <v>1437</v>
      </c>
      <c r="E40" s="15">
        <v>-13.54</v>
      </c>
      <c r="F40" s="14">
        <v>1200</v>
      </c>
      <c r="G40" s="15">
        <v>-18.97</v>
      </c>
      <c r="H40" s="22">
        <v>1906</v>
      </c>
      <c r="I40" s="15">
        <v>3.36</v>
      </c>
      <c r="J40" s="14">
        <v>1410</v>
      </c>
      <c r="K40" s="15">
        <v>-21.67</v>
      </c>
      <c r="L40" s="14">
        <v>1237</v>
      </c>
      <c r="M40" s="15">
        <v>0.41</v>
      </c>
      <c r="N40" s="14">
        <v>2276</v>
      </c>
      <c r="O40" s="15">
        <v>-16.66</v>
      </c>
      <c r="P40" s="14">
        <v>1446</v>
      </c>
      <c r="Q40" s="15">
        <v>-17.61</v>
      </c>
    </row>
    <row r="41" spans="1:17" x14ac:dyDescent="0.25">
      <c r="A41" s="16" t="s">
        <v>45</v>
      </c>
      <c r="B41" s="17">
        <v>1598</v>
      </c>
      <c r="C41" s="18">
        <v>0.63</v>
      </c>
      <c r="D41" s="17">
        <v>1084</v>
      </c>
      <c r="E41" s="18">
        <v>-3.99</v>
      </c>
      <c r="F41" s="17">
        <v>1042</v>
      </c>
      <c r="G41" s="18">
        <v>-6.38</v>
      </c>
      <c r="H41" s="17">
        <v>1597</v>
      </c>
      <c r="I41" s="18">
        <v>9.83</v>
      </c>
      <c r="J41" s="17">
        <v>1108</v>
      </c>
      <c r="K41" s="18">
        <v>-15.16</v>
      </c>
      <c r="L41" s="17">
        <v>1212</v>
      </c>
      <c r="M41" s="18">
        <v>-6.19</v>
      </c>
      <c r="N41" s="17">
        <v>1398</v>
      </c>
      <c r="O41" s="18">
        <v>0.14000000000000001</v>
      </c>
      <c r="P41" s="17">
        <v>1450</v>
      </c>
      <c r="Q41" s="18">
        <v>1.97</v>
      </c>
    </row>
    <row r="42" spans="1:17" x14ac:dyDescent="0.25">
      <c r="A42" s="13" t="s">
        <v>46</v>
      </c>
      <c r="B42" s="14">
        <v>1792</v>
      </c>
      <c r="C42" s="15">
        <v>14.5</v>
      </c>
      <c r="D42" s="14">
        <v>1821</v>
      </c>
      <c r="E42" s="15">
        <v>-0.71</v>
      </c>
      <c r="F42" s="14">
        <v>1861</v>
      </c>
      <c r="G42" s="15">
        <v>23.33</v>
      </c>
      <c r="H42" s="22">
        <v>1892</v>
      </c>
      <c r="I42" s="30">
        <v>-6.84</v>
      </c>
      <c r="J42" s="14">
        <v>1781</v>
      </c>
      <c r="K42" s="15">
        <v>18.420000000000002</v>
      </c>
      <c r="L42" s="14">
        <v>2248</v>
      </c>
      <c r="M42" s="15">
        <v>0.22</v>
      </c>
      <c r="N42" s="14">
        <v>1709</v>
      </c>
      <c r="O42" s="15">
        <v>13.55</v>
      </c>
      <c r="P42" s="14">
        <v>1972</v>
      </c>
      <c r="Q42" s="30">
        <v>12.3</v>
      </c>
    </row>
    <row r="43" spans="1:17" x14ac:dyDescent="0.25">
      <c r="A43" s="105" t="s">
        <v>59</v>
      </c>
      <c r="B43" s="97" t="s">
        <v>85</v>
      </c>
      <c r="C43" s="98" t="s">
        <v>86</v>
      </c>
      <c r="D43" s="34">
        <v>3369</v>
      </c>
      <c r="E43" s="35">
        <v>-4.91</v>
      </c>
      <c r="F43" s="34">
        <v>3868</v>
      </c>
      <c r="G43" s="35">
        <v>-6.48</v>
      </c>
      <c r="H43" s="34">
        <v>5209</v>
      </c>
      <c r="I43" s="35">
        <v>3.99</v>
      </c>
      <c r="J43" s="34">
        <v>3334</v>
      </c>
      <c r="K43" s="35">
        <v>-7.39</v>
      </c>
      <c r="L43" s="97" t="s">
        <v>85</v>
      </c>
      <c r="M43" s="98" t="s">
        <v>86</v>
      </c>
      <c r="N43" s="34">
        <v>3038</v>
      </c>
      <c r="O43" s="35">
        <v>-13.4</v>
      </c>
      <c r="P43" s="34">
        <v>2994</v>
      </c>
      <c r="Q43" s="35">
        <v>-5.46</v>
      </c>
    </row>
    <row r="44" spans="1:17" x14ac:dyDescent="0.25">
      <c r="A44" s="10" t="s">
        <v>47</v>
      </c>
      <c r="B44" s="11"/>
      <c r="C44" s="10"/>
      <c r="D44" s="11"/>
      <c r="E44" s="10"/>
      <c r="F44" s="11"/>
      <c r="G44" s="10"/>
      <c r="H44" s="12"/>
      <c r="I44" s="10"/>
      <c r="J44" s="11"/>
      <c r="K44" s="10"/>
      <c r="L44" s="11"/>
      <c r="M44" s="10"/>
      <c r="N44" s="11"/>
      <c r="O44" s="10"/>
      <c r="P44" s="11"/>
      <c r="Q44" s="10"/>
    </row>
    <row r="45" spans="1:17" x14ac:dyDescent="0.25">
      <c r="A45" s="33" t="s">
        <v>48</v>
      </c>
      <c r="B45" s="29" t="s">
        <v>85</v>
      </c>
      <c r="C45" s="23" t="s">
        <v>86</v>
      </c>
      <c r="D45" s="14">
        <v>1636</v>
      </c>
      <c r="E45" s="15">
        <v>14.57</v>
      </c>
      <c r="F45" s="14">
        <v>1484</v>
      </c>
      <c r="G45" s="15">
        <v>2.2000000000000002</v>
      </c>
      <c r="H45" s="22" t="s">
        <v>85</v>
      </c>
      <c r="I45" s="23" t="s">
        <v>86</v>
      </c>
      <c r="J45" s="14">
        <v>1343</v>
      </c>
      <c r="K45" s="15">
        <v>4.51</v>
      </c>
      <c r="L45" s="14">
        <v>1945</v>
      </c>
      <c r="M45" s="15">
        <v>5.42</v>
      </c>
      <c r="N45" s="14">
        <v>1650</v>
      </c>
      <c r="O45" s="15">
        <v>30.43</v>
      </c>
      <c r="P45" s="14">
        <v>1807</v>
      </c>
      <c r="Q45" s="15">
        <v>0.06</v>
      </c>
    </row>
    <row r="46" spans="1:17" x14ac:dyDescent="0.25">
      <c r="A46" s="16" t="s">
        <v>49</v>
      </c>
      <c r="B46" s="17">
        <v>1298</v>
      </c>
      <c r="C46" s="18">
        <v>14.56</v>
      </c>
      <c r="D46" s="17">
        <v>1519</v>
      </c>
      <c r="E46" s="18">
        <v>20.36</v>
      </c>
      <c r="F46" s="17">
        <v>1353</v>
      </c>
      <c r="G46" s="18">
        <v>20.59</v>
      </c>
      <c r="H46" s="19">
        <v>1153</v>
      </c>
      <c r="I46" s="21">
        <v>44.85</v>
      </c>
      <c r="J46" s="17">
        <v>980</v>
      </c>
      <c r="K46" s="18">
        <v>-9.51</v>
      </c>
      <c r="L46" s="17">
        <v>1248</v>
      </c>
      <c r="M46" s="18">
        <v>11.93</v>
      </c>
      <c r="N46" s="17">
        <v>2015</v>
      </c>
      <c r="O46" s="18">
        <v>28.51</v>
      </c>
      <c r="P46" s="17">
        <v>1033</v>
      </c>
      <c r="Q46" s="18">
        <v>-1.99</v>
      </c>
    </row>
    <row r="47" spans="1:17" x14ac:dyDescent="0.25">
      <c r="A47" s="33" t="s">
        <v>50</v>
      </c>
      <c r="B47" s="14">
        <v>3566</v>
      </c>
      <c r="C47" s="15">
        <v>4.21</v>
      </c>
      <c r="D47" s="14">
        <v>3754</v>
      </c>
      <c r="E47" s="15">
        <v>1.51</v>
      </c>
      <c r="F47" s="14">
        <v>3092</v>
      </c>
      <c r="G47" s="15">
        <v>4.67</v>
      </c>
      <c r="H47" s="14">
        <v>3423</v>
      </c>
      <c r="I47" s="15">
        <v>38.81</v>
      </c>
      <c r="J47" s="14">
        <v>2660</v>
      </c>
      <c r="K47" s="15">
        <v>-11.01</v>
      </c>
      <c r="L47" s="14">
        <v>2585</v>
      </c>
      <c r="M47" s="15">
        <v>6.33</v>
      </c>
      <c r="N47" s="14">
        <v>3586</v>
      </c>
      <c r="O47" s="15">
        <v>1.56</v>
      </c>
      <c r="P47" s="14">
        <v>3299</v>
      </c>
      <c r="Q47" s="15">
        <v>4.07</v>
      </c>
    </row>
    <row r="48" spans="1:17" x14ac:dyDescent="0.25">
      <c r="A48" s="16" t="s">
        <v>51</v>
      </c>
      <c r="B48" s="17">
        <v>2038</v>
      </c>
      <c r="C48" s="18">
        <v>9.69</v>
      </c>
      <c r="D48" s="17">
        <v>2058</v>
      </c>
      <c r="E48" s="18">
        <v>-9.6999999999999993</v>
      </c>
      <c r="F48" s="17">
        <v>2055</v>
      </c>
      <c r="G48" s="18">
        <v>-8.18</v>
      </c>
      <c r="H48" s="19">
        <v>1734</v>
      </c>
      <c r="I48" s="21">
        <v>2.91</v>
      </c>
      <c r="J48" s="17">
        <v>1456</v>
      </c>
      <c r="K48" s="18">
        <v>22.77</v>
      </c>
      <c r="L48" s="17">
        <v>1951</v>
      </c>
      <c r="M48" s="18">
        <v>-5.52</v>
      </c>
      <c r="N48" s="17">
        <v>1442</v>
      </c>
      <c r="O48" s="18">
        <v>18.78</v>
      </c>
      <c r="P48" s="17">
        <v>1348</v>
      </c>
      <c r="Q48" s="18">
        <v>23.44</v>
      </c>
    </row>
    <row r="49" spans="1:17" x14ac:dyDescent="0.25">
      <c r="A49" s="36" t="s">
        <v>52</v>
      </c>
      <c r="B49" s="24">
        <v>1266</v>
      </c>
      <c r="C49" s="25">
        <v>6.75</v>
      </c>
      <c r="D49" s="24">
        <v>2719</v>
      </c>
      <c r="E49" s="25">
        <v>20.2</v>
      </c>
      <c r="F49" s="24">
        <v>1571</v>
      </c>
      <c r="G49" s="25">
        <v>-2.96</v>
      </c>
      <c r="H49" s="24">
        <v>910</v>
      </c>
      <c r="I49" s="25">
        <v>4.5999999999999996</v>
      </c>
      <c r="J49" s="24">
        <v>1582</v>
      </c>
      <c r="K49" s="37">
        <v>2.39</v>
      </c>
      <c r="L49" s="24">
        <v>1683</v>
      </c>
      <c r="M49" s="25">
        <v>8.16</v>
      </c>
      <c r="N49" s="24" t="s">
        <v>85</v>
      </c>
      <c r="O49" s="73" t="s">
        <v>86</v>
      </c>
      <c r="P49" s="24">
        <v>1580</v>
      </c>
      <c r="Q49" s="25">
        <v>2.46</v>
      </c>
    </row>
    <row r="50" spans="1:17" x14ac:dyDescent="0.25">
      <c r="A50" s="10" t="s">
        <v>60</v>
      </c>
      <c r="B50" s="11"/>
      <c r="C50" s="10"/>
      <c r="D50" s="11"/>
      <c r="E50" s="10"/>
      <c r="F50" s="11"/>
      <c r="G50" s="10"/>
      <c r="H50" s="12"/>
      <c r="I50" s="10"/>
      <c r="J50" s="11"/>
      <c r="K50" s="10"/>
      <c r="L50" s="11"/>
      <c r="M50" s="10"/>
      <c r="N50" s="11"/>
      <c r="O50" s="10"/>
      <c r="P50" s="11"/>
      <c r="Q50" s="10"/>
    </row>
    <row r="51" spans="1:17" x14ac:dyDescent="0.25">
      <c r="A51" s="33" t="s">
        <v>61</v>
      </c>
      <c r="B51" s="14">
        <v>2430</v>
      </c>
      <c r="C51" s="38">
        <v>0.37</v>
      </c>
      <c r="D51" s="14">
        <v>2342</v>
      </c>
      <c r="E51" s="15">
        <v>0.13</v>
      </c>
      <c r="F51" s="14">
        <v>2547</v>
      </c>
      <c r="G51" s="15">
        <v>0</v>
      </c>
      <c r="H51" s="14">
        <v>2511</v>
      </c>
      <c r="I51" s="15">
        <v>0.84</v>
      </c>
      <c r="J51" s="14">
        <v>2302</v>
      </c>
      <c r="K51" s="15">
        <v>1.19</v>
      </c>
      <c r="L51" s="14">
        <v>2544</v>
      </c>
      <c r="M51" s="15">
        <v>2.87</v>
      </c>
      <c r="N51" s="14">
        <v>2388</v>
      </c>
      <c r="O51" s="15">
        <v>0.34</v>
      </c>
      <c r="P51" s="14">
        <v>2496</v>
      </c>
      <c r="Q51" s="15">
        <v>0</v>
      </c>
    </row>
    <row r="52" spans="1:17" x14ac:dyDescent="0.25">
      <c r="A52" s="16" t="s">
        <v>62</v>
      </c>
      <c r="B52" s="17">
        <v>2038</v>
      </c>
      <c r="C52" s="18">
        <v>4.09</v>
      </c>
      <c r="D52" s="17">
        <v>2083</v>
      </c>
      <c r="E52" s="18">
        <v>4.99</v>
      </c>
      <c r="F52" s="17">
        <v>2040</v>
      </c>
      <c r="G52" s="18">
        <v>3.03</v>
      </c>
      <c r="H52" s="19">
        <v>2319</v>
      </c>
      <c r="I52" s="18">
        <v>0.56000000000000005</v>
      </c>
      <c r="J52" s="17">
        <v>2304</v>
      </c>
      <c r="K52" s="18">
        <v>4.7300000000000004</v>
      </c>
      <c r="L52" s="17">
        <v>2158</v>
      </c>
      <c r="M52" s="18">
        <v>5.58</v>
      </c>
      <c r="N52" s="17">
        <v>2060</v>
      </c>
      <c r="O52" s="18">
        <v>0</v>
      </c>
      <c r="P52" s="17">
        <v>2104</v>
      </c>
      <c r="Q52" s="18">
        <v>0</v>
      </c>
    </row>
    <row r="53" spans="1:17" x14ac:dyDescent="0.25">
      <c r="A53" s="33" t="s">
        <v>63</v>
      </c>
      <c r="B53" s="14">
        <v>5058</v>
      </c>
      <c r="C53" s="38">
        <v>2.31</v>
      </c>
      <c r="D53" s="14">
        <v>5824</v>
      </c>
      <c r="E53" s="15">
        <v>3.41</v>
      </c>
      <c r="F53" s="14">
        <v>5820</v>
      </c>
      <c r="G53" s="15">
        <v>2.11</v>
      </c>
      <c r="H53" s="14">
        <v>5069</v>
      </c>
      <c r="I53" s="15">
        <v>0</v>
      </c>
      <c r="J53" s="14">
        <v>5087</v>
      </c>
      <c r="K53" s="15">
        <v>2.42</v>
      </c>
      <c r="L53" s="22" t="s">
        <v>85</v>
      </c>
      <c r="M53" s="30" t="s">
        <v>86</v>
      </c>
      <c r="N53" s="14">
        <v>6144</v>
      </c>
      <c r="O53" s="15">
        <v>-1</v>
      </c>
      <c r="P53" s="14">
        <v>6595</v>
      </c>
      <c r="Q53" s="15">
        <v>-1.05</v>
      </c>
    </row>
    <row r="54" spans="1:17" x14ac:dyDescent="0.25">
      <c r="A54" s="16" t="s">
        <v>64</v>
      </c>
      <c r="B54" s="19" t="s">
        <v>85</v>
      </c>
      <c r="C54" s="20" t="s">
        <v>86</v>
      </c>
      <c r="D54" s="17">
        <v>4800</v>
      </c>
      <c r="E54" s="18">
        <v>0</v>
      </c>
      <c r="F54" s="17">
        <v>4280</v>
      </c>
      <c r="G54" s="18">
        <v>1.9</v>
      </c>
      <c r="H54" s="19" t="s">
        <v>85</v>
      </c>
      <c r="I54" s="20" t="s">
        <v>86</v>
      </c>
      <c r="J54" s="19" t="s">
        <v>85</v>
      </c>
      <c r="K54" s="20" t="s">
        <v>86</v>
      </c>
      <c r="L54" s="17">
        <v>4838</v>
      </c>
      <c r="M54" s="18">
        <v>7.25</v>
      </c>
      <c r="N54" s="17">
        <v>3205</v>
      </c>
      <c r="O54" s="18">
        <v>0.31</v>
      </c>
      <c r="P54" s="17">
        <v>3995</v>
      </c>
      <c r="Q54" s="18">
        <v>-1.58</v>
      </c>
    </row>
    <row r="55" spans="1:17" x14ac:dyDescent="0.25">
      <c r="A55" s="33" t="s">
        <v>65</v>
      </c>
      <c r="B55" s="14">
        <v>2449</v>
      </c>
      <c r="C55" s="38">
        <v>-2.66</v>
      </c>
      <c r="D55" s="14">
        <v>2670</v>
      </c>
      <c r="E55" s="15">
        <v>-3.99</v>
      </c>
      <c r="F55" s="14">
        <v>2450</v>
      </c>
      <c r="G55" s="15">
        <v>0</v>
      </c>
      <c r="H55" s="14">
        <v>2713</v>
      </c>
      <c r="I55" s="15">
        <v>0.26</v>
      </c>
      <c r="J55" s="14">
        <v>2624</v>
      </c>
      <c r="K55" s="15">
        <v>2.58</v>
      </c>
      <c r="L55" s="14">
        <v>2525</v>
      </c>
      <c r="M55" s="15">
        <v>1.57</v>
      </c>
      <c r="N55" s="14">
        <v>2720</v>
      </c>
      <c r="O55" s="15">
        <v>0</v>
      </c>
      <c r="P55" s="14">
        <v>2571</v>
      </c>
      <c r="Q55" s="15">
        <v>-0.89</v>
      </c>
    </row>
    <row r="56" spans="1:17" x14ac:dyDescent="0.25">
      <c r="A56" s="16" t="s">
        <v>66</v>
      </c>
      <c r="B56" s="17">
        <v>1608</v>
      </c>
      <c r="C56" s="18">
        <v>1.26</v>
      </c>
      <c r="D56" s="17">
        <v>1496</v>
      </c>
      <c r="E56" s="18">
        <v>0.47</v>
      </c>
      <c r="F56" s="19" t="s">
        <v>85</v>
      </c>
      <c r="G56" s="20" t="s">
        <v>86</v>
      </c>
      <c r="H56" s="19">
        <v>2056</v>
      </c>
      <c r="I56" s="21">
        <v>0.88</v>
      </c>
      <c r="J56" s="17">
        <v>1649</v>
      </c>
      <c r="K56" s="18">
        <v>0.86</v>
      </c>
      <c r="L56" s="17">
        <v>1692</v>
      </c>
      <c r="M56" s="18">
        <v>-1.63</v>
      </c>
      <c r="N56" s="17">
        <v>1450</v>
      </c>
      <c r="O56" s="18">
        <v>0</v>
      </c>
      <c r="P56" s="17">
        <v>1505</v>
      </c>
      <c r="Q56" s="18">
        <v>-2.71</v>
      </c>
    </row>
    <row r="57" spans="1:17" x14ac:dyDescent="0.25">
      <c r="A57" s="13" t="s">
        <v>67</v>
      </c>
      <c r="B57" s="14">
        <v>275</v>
      </c>
      <c r="C57" s="38">
        <v>0.73</v>
      </c>
      <c r="D57" s="14">
        <v>295</v>
      </c>
      <c r="E57" s="15">
        <v>3.51</v>
      </c>
      <c r="F57" s="14">
        <v>276</v>
      </c>
      <c r="G57" s="15">
        <v>2.2200000000000002</v>
      </c>
      <c r="H57" s="14">
        <v>271</v>
      </c>
      <c r="I57" s="15">
        <v>1.88</v>
      </c>
      <c r="J57" s="14">
        <v>266</v>
      </c>
      <c r="K57" s="15">
        <v>0.38</v>
      </c>
      <c r="L57" s="14">
        <v>290</v>
      </c>
      <c r="M57" s="15">
        <v>3.94</v>
      </c>
      <c r="N57" s="14">
        <v>290</v>
      </c>
      <c r="O57" s="15">
        <v>0.35</v>
      </c>
      <c r="P57" s="14">
        <v>272</v>
      </c>
      <c r="Q57" s="15">
        <v>0.74</v>
      </c>
    </row>
    <row r="58" spans="1:17" x14ac:dyDescent="0.25">
      <c r="A58" s="16" t="s">
        <v>68</v>
      </c>
      <c r="B58" s="17">
        <v>13875</v>
      </c>
      <c r="C58" s="18">
        <v>3.74</v>
      </c>
      <c r="D58" s="17">
        <v>13180</v>
      </c>
      <c r="E58" s="18">
        <v>12.17</v>
      </c>
      <c r="F58" s="17">
        <v>14000</v>
      </c>
      <c r="G58" s="18">
        <v>0</v>
      </c>
      <c r="H58" s="19">
        <v>12225</v>
      </c>
      <c r="I58" s="21">
        <v>0.55000000000000004</v>
      </c>
      <c r="J58" s="17">
        <v>13000</v>
      </c>
      <c r="K58" s="18">
        <v>2.1</v>
      </c>
      <c r="L58" s="17">
        <v>13813</v>
      </c>
      <c r="M58" s="18">
        <v>2.0699999999999998</v>
      </c>
      <c r="N58" s="17">
        <v>13625</v>
      </c>
      <c r="O58" s="18">
        <v>0</v>
      </c>
      <c r="P58" s="93" t="s">
        <v>85</v>
      </c>
      <c r="Q58" s="20" t="s">
        <v>86</v>
      </c>
    </row>
    <row r="59" spans="1:17" x14ac:dyDescent="0.25">
      <c r="A59" s="13" t="s">
        <v>69</v>
      </c>
      <c r="B59" s="22" t="s">
        <v>85</v>
      </c>
      <c r="C59" s="23" t="s">
        <v>86</v>
      </c>
      <c r="D59" s="14">
        <v>10908</v>
      </c>
      <c r="E59" s="15">
        <v>0.15</v>
      </c>
      <c r="F59" s="22" t="s">
        <v>85</v>
      </c>
      <c r="G59" s="23" t="s">
        <v>86</v>
      </c>
      <c r="H59" s="14">
        <v>12150</v>
      </c>
      <c r="I59" s="15">
        <v>0.21</v>
      </c>
      <c r="J59" s="72">
        <v>12450</v>
      </c>
      <c r="K59" s="15">
        <v>-1.92</v>
      </c>
      <c r="L59" s="14">
        <v>11708</v>
      </c>
      <c r="M59" s="15">
        <v>3.68</v>
      </c>
      <c r="N59" s="14">
        <v>13488</v>
      </c>
      <c r="O59" s="15">
        <v>1.6</v>
      </c>
      <c r="P59" s="14">
        <v>13333</v>
      </c>
      <c r="Q59" s="15">
        <v>0</v>
      </c>
    </row>
    <row r="60" spans="1:17" x14ac:dyDescent="0.25">
      <c r="A60" s="16" t="s">
        <v>89</v>
      </c>
      <c r="B60" s="17">
        <v>13500</v>
      </c>
      <c r="C60" s="18">
        <v>-2.7</v>
      </c>
      <c r="D60" s="17">
        <v>15221</v>
      </c>
      <c r="E60" s="18">
        <v>1.93</v>
      </c>
      <c r="F60" s="17">
        <v>18400</v>
      </c>
      <c r="G60" s="18">
        <v>0</v>
      </c>
      <c r="H60" s="19">
        <v>15063</v>
      </c>
      <c r="I60" s="21">
        <v>0.42</v>
      </c>
      <c r="J60" s="19">
        <v>16935</v>
      </c>
      <c r="K60" s="21">
        <v>-2.88</v>
      </c>
      <c r="L60" s="17">
        <v>13010</v>
      </c>
      <c r="M60" s="18">
        <v>1.1299999999999999</v>
      </c>
      <c r="N60" s="17">
        <v>18750</v>
      </c>
      <c r="O60" s="18">
        <v>0</v>
      </c>
      <c r="P60" s="17">
        <v>16333</v>
      </c>
      <c r="Q60" s="18">
        <v>0</v>
      </c>
    </row>
    <row r="61" spans="1:17" x14ac:dyDescent="0.25">
      <c r="A61" s="13" t="s">
        <v>70</v>
      </c>
      <c r="B61" s="22">
        <v>7000</v>
      </c>
      <c r="C61" s="30">
        <v>0.09</v>
      </c>
      <c r="D61" s="14">
        <v>8007</v>
      </c>
      <c r="E61" s="15">
        <v>-2.35</v>
      </c>
      <c r="F61" s="22">
        <v>8950</v>
      </c>
      <c r="G61" s="30">
        <v>-1.02</v>
      </c>
      <c r="H61" s="14">
        <v>7531</v>
      </c>
      <c r="I61" s="15">
        <v>0.33</v>
      </c>
      <c r="J61" s="14">
        <v>7535</v>
      </c>
      <c r="K61" s="15">
        <v>-0.28000000000000003</v>
      </c>
      <c r="L61" s="14">
        <v>7084</v>
      </c>
      <c r="M61" s="15">
        <v>-3.28</v>
      </c>
      <c r="N61" s="14">
        <v>8813</v>
      </c>
      <c r="O61" s="15">
        <v>-3.15</v>
      </c>
      <c r="P61" s="72" t="s">
        <v>85</v>
      </c>
      <c r="Q61" s="39" t="s">
        <v>86</v>
      </c>
    </row>
    <row r="62" spans="1:17" x14ac:dyDescent="0.25">
      <c r="A62" s="16" t="s">
        <v>71</v>
      </c>
      <c r="B62" s="17">
        <v>4978</v>
      </c>
      <c r="C62" s="18">
        <v>16.61</v>
      </c>
      <c r="D62" s="17">
        <v>4626</v>
      </c>
      <c r="E62" s="18">
        <v>-1.45</v>
      </c>
      <c r="F62" s="17">
        <v>4767</v>
      </c>
      <c r="G62" s="18">
        <v>0</v>
      </c>
      <c r="H62" s="19">
        <v>4625</v>
      </c>
      <c r="I62" s="21">
        <v>0.35</v>
      </c>
      <c r="J62" s="19">
        <v>6019</v>
      </c>
      <c r="K62" s="21">
        <v>1.1399999999999999</v>
      </c>
      <c r="L62" s="17">
        <v>4292</v>
      </c>
      <c r="M62" s="18">
        <v>0.73</v>
      </c>
      <c r="N62" s="17">
        <v>4575</v>
      </c>
      <c r="O62" s="18">
        <v>0</v>
      </c>
      <c r="P62" s="93" t="s">
        <v>85</v>
      </c>
      <c r="Q62" s="94" t="s">
        <v>86</v>
      </c>
    </row>
    <row r="63" spans="1:17" x14ac:dyDescent="0.25">
      <c r="A63" s="13" t="s">
        <v>72</v>
      </c>
      <c r="B63" s="22">
        <v>2040</v>
      </c>
      <c r="C63" s="30">
        <v>16.5</v>
      </c>
      <c r="D63" s="14">
        <v>2204</v>
      </c>
      <c r="E63" s="15">
        <v>14.91</v>
      </c>
      <c r="F63" s="22">
        <v>2212</v>
      </c>
      <c r="G63" s="30">
        <v>14.85</v>
      </c>
      <c r="H63" s="14">
        <v>1985</v>
      </c>
      <c r="I63" s="15">
        <v>6.78</v>
      </c>
      <c r="J63" s="14">
        <v>1893</v>
      </c>
      <c r="K63" s="15">
        <v>3.05</v>
      </c>
      <c r="L63" s="72" t="s">
        <v>85</v>
      </c>
      <c r="M63" s="39" t="s">
        <v>86</v>
      </c>
      <c r="N63" s="14">
        <v>1820</v>
      </c>
      <c r="O63" s="15">
        <v>0</v>
      </c>
      <c r="P63" s="72" t="s">
        <v>85</v>
      </c>
      <c r="Q63" s="39" t="s">
        <v>86</v>
      </c>
    </row>
    <row r="64" spans="1:17" x14ac:dyDescent="0.25">
      <c r="A64" s="16" t="s">
        <v>73</v>
      </c>
      <c r="B64" s="17">
        <v>11288</v>
      </c>
      <c r="C64" s="18">
        <v>-1.03</v>
      </c>
      <c r="D64" s="17">
        <v>9436</v>
      </c>
      <c r="E64" s="18">
        <v>3.62</v>
      </c>
      <c r="F64" s="17">
        <v>9541</v>
      </c>
      <c r="G64" s="18">
        <v>-0.81</v>
      </c>
      <c r="H64" s="19">
        <v>7830</v>
      </c>
      <c r="I64" s="21">
        <v>2.23</v>
      </c>
      <c r="J64" s="19">
        <v>10577</v>
      </c>
      <c r="K64" s="21">
        <v>-0.05</v>
      </c>
      <c r="L64" s="17">
        <v>11262</v>
      </c>
      <c r="M64" s="18">
        <v>-2.37</v>
      </c>
      <c r="N64" s="17">
        <v>9133</v>
      </c>
      <c r="O64" s="18">
        <v>0</v>
      </c>
      <c r="P64" s="17">
        <v>9228</v>
      </c>
      <c r="Q64" s="18">
        <v>0</v>
      </c>
    </row>
    <row r="65" spans="1:17" x14ac:dyDescent="0.25">
      <c r="A65" s="13" t="s">
        <v>74</v>
      </c>
      <c r="B65" s="22">
        <v>1329</v>
      </c>
      <c r="C65" s="30">
        <v>0.38</v>
      </c>
      <c r="D65" s="14">
        <v>1815</v>
      </c>
      <c r="E65" s="15">
        <v>2.08</v>
      </c>
      <c r="F65" s="22">
        <v>2263</v>
      </c>
      <c r="G65" s="38">
        <v>0</v>
      </c>
      <c r="H65" s="14">
        <v>1535</v>
      </c>
      <c r="I65" s="15">
        <v>0.13</v>
      </c>
      <c r="J65" s="14">
        <v>3059</v>
      </c>
      <c r="K65" s="15">
        <v>1.97</v>
      </c>
      <c r="L65" s="14">
        <v>1913</v>
      </c>
      <c r="M65" s="15">
        <v>6.81</v>
      </c>
      <c r="N65" s="14">
        <v>2816</v>
      </c>
      <c r="O65" s="15">
        <v>0</v>
      </c>
      <c r="P65" s="14">
        <v>2847</v>
      </c>
      <c r="Q65" s="15">
        <v>-0.32</v>
      </c>
    </row>
    <row r="66" spans="1:17" x14ac:dyDescent="0.25">
      <c r="A66" s="16" t="s">
        <v>75</v>
      </c>
      <c r="B66" s="17">
        <v>2155</v>
      </c>
      <c r="C66" s="18">
        <v>2.04</v>
      </c>
      <c r="D66" s="17">
        <v>2871</v>
      </c>
      <c r="E66" s="18">
        <v>2.61</v>
      </c>
      <c r="F66" s="17">
        <v>2322</v>
      </c>
      <c r="G66" s="18">
        <v>0</v>
      </c>
      <c r="H66" s="19">
        <v>2906</v>
      </c>
      <c r="I66" s="21">
        <v>0.35</v>
      </c>
      <c r="J66" s="19">
        <v>3147</v>
      </c>
      <c r="K66" s="21">
        <v>-1.07</v>
      </c>
      <c r="L66" s="17">
        <v>2513</v>
      </c>
      <c r="M66" s="18">
        <v>8.65</v>
      </c>
      <c r="N66" s="93" t="s">
        <v>85</v>
      </c>
      <c r="O66" s="94" t="s">
        <v>86</v>
      </c>
      <c r="P66" s="17">
        <v>2648</v>
      </c>
      <c r="Q66" s="18">
        <v>0</v>
      </c>
    </row>
    <row r="67" spans="1:17" x14ac:dyDescent="0.25">
      <c r="A67" s="13" t="s">
        <v>76</v>
      </c>
      <c r="B67" s="22">
        <v>22699</v>
      </c>
      <c r="C67" s="30">
        <v>-14.37</v>
      </c>
      <c r="D67" s="14">
        <v>19338</v>
      </c>
      <c r="E67" s="15">
        <v>0.03</v>
      </c>
      <c r="F67" s="22">
        <v>20817</v>
      </c>
      <c r="G67" s="30">
        <v>0.38</v>
      </c>
      <c r="H67" s="14">
        <v>25445</v>
      </c>
      <c r="I67" s="15">
        <v>1.1599999999999999</v>
      </c>
      <c r="J67" s="14">
        <v>18992</v>
      </c>
      <c r="K67" s="15">
        <v>1.49</v>
      </c>
      <c r="L67" s="14">
        <v>19981</v>
      </c>
      <c r="M67" s="15">
        <v>-0.76</v>
      </c>
      <c r="N67" s="14">
        <v>19761</v>
      </c>
      <c r="O67" s="15">
        <v>1.33</v>
      </c>
      <c r="P67" s="14">
        <v>20814</v>
      </c>
      <c r="Q67" s="15">
        <v>0.18</v>
      </c>
    </row>
    <row r="68" spans="1:17" x14ac:dyDescent="0.25">
      <c r="A68" s="16" t="s">
        <v>77</v>
      </c>
      <c r="B68" s="17">
        <v>11948</v>
      </c>
      <c r="C68" s="18">
        <v>-4.1399999999999997</v>
      </c>
      <c r="D68" s="17">
        <v>9256</v>
      </c>
      <c r="E68" s="18">
        <v>-5.33</v>
      </c>
      <c r="F68" s="17">
        <v>11100</v>
      </c>
      <c r="G68" s="18">
        <v>0</v>
      </c>
      <c r="H68" s="19" t="s">
        <v>85</v>
      </c>
      <c r="I68" s="20" t="s">
        <v>86</v>
      </c>
      <c r="J68" s="19">
        <v>17773</v>
      </c>
      <c r="K68" s="21">
        <v>2</v>
      </c>
      <c r="L68" s="93" t="s">
        <v>85</v>
      </c>
      <c r="M68" s="94" t="s">
        <v>86</v>
      </c>
      <c r="N68" s="17">
        <v>10359</v>
      </c>
      <c r="O68" s="18">
        <v>0.03</v>
      </c>
      <c r="P68" s="93" t="s">
        <v>85</v>
      </c>
      <c r="Q68" s="94" t="s">
        <v>86</v>
      </c>
    </row>
    <row r="69" spans="1:17" x14ac:dyDescent="0.25">
      <c r="A69" s="13" t="s">
        <v>78</v>
      </c>
      <c r="B69" s="22">
        <v>2102</v>
      </c>
      <c r="C69" s="30">
        <v>-6.49</v>
      </c>
      <c r="D69" s="14">
        <v>2107</v>
      </c>
      <c r="E69" s="15">
        <v>2.13</v>
      </c>
      <c r="F69" s="22">
        <v>1902</v>
      </c>
      <c r="G69" s="30">
        <v>-0.26</v>
      </c>
      <c r="H69" s="14">
        <v>1725</v>
      </c>
      <c r="I69" s="15">
        <v>0.17</v>
      </c>
      <c r="J69" s="14">
        <v>3908</v>
      </c>
      <c r="K69" s="15">
        <v>14.74</v>
      </c>
      <c r="L69" s="14">
        <v>1670</v>
      </c>
      <c r="M69" s="15">
        <v>-5.28</v>
      </c>
      <c r="N69" s="14">
        <v>2238</v>
      </c>
      <c r="O69" s="15">
        <v>-2.78</v>
      </c>
      <c r="P69" s="14">
        <v>2970</v>
      </c>
      <c r="Q69" s="15">
        <v>-0.4</v>
      </c>
    </row>
    <row r="70" spans="1:17" x14ac:dyDescent="0.25">
      <c r="A70" s="16" t="s">
        <v>79</v>
      </c>
      <c r="B70" s="17">
        <v>5100</v>
      </c>
      <c r="C70" s="18">
        <v>-1.79</v>
      </c>
      <c r="D70" s="17">
        <v>5354</v>
      </c>
      <c r="E70" s="18">
        <v>-5.66</v>
      </c>
      <c r="F70" s="17">
        <v>4187</v>
      </c>
      <c r="G70" s="18">
        <v>0</v>
      </c>
      <c r="H70" s="19">
        <v>4281</v>
      </c>
      <c r="I70" s="21">
        <v>1.73</v>
      </c>
      <c r="J70" s="19">
        <v>6583</v>
      </c>
      <c r="K70" s="21">
        <v>-0.48</v>
      </c>
      <c r="L70" s="17">
        <v>3278</v>
      </c>
      <c r="M70" s="18">
        <v>1.64</v>
      </c>
      <c r="N70" s="17">
        <v>5233</v>
      </c>
      <c r="O70" s="18">
        <v>0</v>
      </c>
      <c r="P70" s="17">
        <v>4923</v>
      </c>
      <c r="Q70" s="18">
        <v>0</v>
      </c>
    </row>
    <row r="71" spans="1:17" x14ac:dyDescent="0.25">
      <c r="A71" s="95" t="s">
        <v>80</v>
      </c>
      <c r="B71" s="101">
        <v>11038</v>
      </c>
      <c r="C71" s="106">
        <v>-0.34</v>
      </c>
      <c r="D71" s="71">
        <v>10425</v>
      </c>
      <c r="E71" s="96" t="s">
        <v>86</v>
      </c>
      <c r="F71" s="101">
        <v>7604</v>
      </c>
      <c r="G71" s="106">
        <v>0.64</v>
      </c>
      <c r="H71" s="24">
        <v>15885</v>
      </c>
      <c r="I71" s="25">
        <v>0.57999999999999996</v>
      </c>
      <c r="J71" s="24">
        <v>14544</v>
      </c>
      <c r="K71" s="25">
        <v>3.27</v>
      </c>
      <c r="L71" s="71" t="s">
        <v>85</v>
      </c>
      <c r="M71" s="96" t="s">
        <v>86</v>
      </c>
      <c r="N71" s="24">
        <v>11719</v>
      </c>
      <c r="O71" s="25">
        <v>0</v>
      </c>
      <c r="P71" s="71" t="s">
        <v>85</v>
      </c>
      <c r="Q71" s="96" t="s">
        <v>86</v>
      </c>
    </row>
    <row r="72" spans="1:17" x14ac:dyDescent="0.25">
      <c r="A72" s="16"/>
      <c r="B72" s="17"/>
      <c r="C72" s="18"/>
      <c r="D72" s="93"/>
      <c r="E72" s="94"/>
      <c r="F72" s="17"/>
      <c r="G72" s="18"/>
      <c r="H72" s="19"/>
      <c r="I72" s="21"/>
      <c r="J72" s="19"/>
      <c r="K72" s="21"/>
      <c r="L72" s="93"/>
      <c r="M72" s="94"/>
      <c r="N72" s="17"/>
      <c r="O72" s="18"/>
      <c r="P72" s="93"/>
      <c r="Q72" s="94"/>
    </row>
    <row r="73" spans="1:17" x14ac:dyDescent="0.25">
      <c r="A73" s="40" t="s">
        <v>55</v>
      </c>
      <c r="B73" s="14"/>
      <c r="C73" s="38"/>
      <c r="D73" s="14"/>
      <c r="E73" s="15"/>
      <c r="F73" s="22"/>
      <c r="G73" s="23"/>
      <c r="H73" s="14"/>
      <c r="I73" s="15"/>
      <c r="J73" s="14"/>
      <c r="K73" s="15"/>
      <c r="L73" s="14"/>
      <c r="M73" s="15"/>
      <c r="N73" s="14"/>
      <c r="O73" s="15"/>
      <c r="P73" s="14"/>
      <c r="Q73" s="15"/>
    </row>
    <row r="74" spans="1:17" x14ac:dyDescent="0.25">
      <c r="A74" s="65" t="s">
        <v>12</v>
      </c>
      <c r="B74" s="41"/>
      <c r="C74" s="42"/>
      <c r="D74" s="41"/>
      <c r="E74" s="42"/>
      <c r="F74" s="41"/>
      <c r="G74" s="42"/>
      <c r="H74" s="41"/>
      <c r="I74" s="42"/>
      <c r="J74" s="41"/>
      <c r="K74" s="42"/>
      <c r="L74" s="41"/>
      <c r="M74" s="42"/>
      <c r="N74" s="41"/>
      <c r="O74" s="42"/>
      <c r="P74" s="41"/>
      <c r="Q74" s="42"/>
    </row>
    <row r="75" spans="1:17" x14ac:dyDescent="0.25">
      <c r="A75" s="66" t="s">
        <v>13</v>
      </c>
      <c r="B75" s="41"/>
      <c r="C75" s="42"/>
      <c r="D75" s="41"/>
      <c r="E75" s="42"/>
      <c r="F75" s="41"/>
      <c r="G75" s="42"/>
      <c r="H75" s="41"/>
      <c r="I75" s="42"/>
      <c r="J75" s="41"/>
      <c r="K75" s="42"/>
      <c r="L75" s="41"/>
      <c r="M75" s="42"/>
      <c r="N75" s="41"/>
      <c r="O75" s="42"/>
      <c r="P75" s="41"/>
      <c r="Q75" s="42"/>
    </row>
    <row r="76" spans="1:17" x14ac:dyDescent="0.25">
      <c r="A76" s="111" t="s">
        <v>14</v>
      </c>
      <c r="B76" s="111"/>
      <c r="C76" s="111"/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</row>
    <row r="77" spans="1:17" x14ac:dyDescent="0.25">
      <c r="A77" s="43" t="s">
        <v>15</v>
      </c>
      <c r="B77" s="44"/>
      <c r="C77" s="67"/>
      <c r="D77" s="68"/>
      <c r="E77" s="67"/>
      <c r="F77" s="68"/>
      <c r="G77" s="67"/>
      <c r="H77" s="69"/>
      <c r="I77" s="67"/>
      <c r="J77" s="68"/>
      <c r="K77" s="70"/>
      <c r="L77" s="68"/>
      <c r="M77" s="70"/>
      <c r="N77" s="68"/>
      <c r="O77" s="70"/>
      <c r="P77" s="68"/>
      <c r="Q77" s="70"/>
    </row>
    <row r="78" spans="1:17" x14ac:dyDescent="0.25">
      <c r="A78" s="45" t="s">
        <v>16</v>
      </c>
      <c r="B78" s="41"/>
      <c r="C78" s="42"/>
      <c r="D78" s="41"/>
      <c r="E78" s="42"/>
      <c r="F78" s="41"/>
      <c r="G78" s="42"/>
      <c r="H78" s="41"/>
      <c r="I78" s="42"/>
      <c r="J78" s="41"/>
      <c r="K78" s="42"/>
      <c r="L78" s="41"/>
      <c r="M78" s="42"/>
      <c r="N78" s="41"/>
      <c r="O78" s="42"/>
      <c r="P78" s="41"/>
      <c r="Q78" s="42"/>
    </row>
    <row r="79" spans="1:17" x14ac:dyDescent="0.25">
      <c r="A79" s="45"/>
      <c r="B79" s="41"/>
      <c r="C79" s="42"/>
      <c r="D79" s="41"/>
      <c r="E79" s="42"/>
      <c r="F79" s="41"/>
      <c r="G79" s="42"/>
      <c r="H79" s="41"/>
      <c r="I79" s="42"/>
      <c r="J79" s="41"/>
      <c r="K79" s="42"/>
      <c r="L79" s="41"/>
      <c r="M79" s="42"/>
      <c r="N79" s="41"/>
      <c r="O79" s="42"/>
      <c r="P79" s="41"/>
      <c r="Q79" s="42"/>
    </row>
    <row r="80" spans="1:17" x14ac:dyDescent="0.25">
      <c r="A80" s="46" t="str">
        <f>+Índice!A15</f>
        <v>Fecha de actualización: 7 de mayo de 2019</v>
      </c>
      <c r="B80" s="41"/>
      <c r="C80" s="42"/>
      <c r="D80" s="41"/>
      <c r="E80" s="42"/>
      <c r="F80" s="41"/>
      <c r="G80" s="42"/>
      <c r="H80" s="41"/>
      <c r="I80" s="42"/>
      <c r="J80" s="41"/>
      <c r="K80" s="42"/>
      <c r="L80" s="41"/>
      <c r="M80" s="42"/>
      <c r="N80" s="41"/>
      <c r="O80" s="42"/>
      <c r="P80" s="41"/>
      <c r="Q80" s="42"/>
    </row>
    <row r="81" spans="1:17" x14ac:dyDescent="0.25">
      <c r="A81" s="45"/>
      <c r="B81" s="41"/>
      <c r="C81" s="42"/>
      <c r="D81" s="41"/>
      <c r="E81" s="42"/>
      <c r="F81" s="41"/>
      <c r="G81" s="42"/>
      <c r="H81" s="41"/>
      <c r="I81" s="42"/>
      <c r="J81" s="41"/>
      <c r="K81" s="42"/>
      <c r="L81" s="41"/>
      <c r="M81" s="42"/>
      <c r="N81" s="41"/>
      <c r="O81" s="42"/>
      <c r="P81" s="41"/>
      <c r="Q81" s="42"/>
    </row>
    <row r="82" spans="1:17" x14ac:dyDescent="0.25">
      <c r="A82" s="45"/>
      <c r="B82" s="41"/>
      <c r="C82" s="42"/>
      <c r="D82" s="41"/>
      <c r="E82" s="42"/>
      <c r="F82" s="41"/>
      <c r="G82" s="42"/>
      <c r="H82" s="41"/>
      <c r="I82" s="42"/>
      <c r="J82" s="41"/>
      <c r="K82" s="42"/>
      <c r="L82" s="41"/>
      <c r="M82" s="42"/>
      <c r="N82" s="41"/>
      <c r="O82" s="42"/>
      <c r="P82" s="41"/>
      <c r="Q82" s="42"/>
    </row>
    <row r="83" spans="1:17" x14ac:dyDescent="0.25">
      <c r="A83" s="45"/>
      <c r="B83" s="41"/>
      <c r="C83" s="42"/>
      <c r="D83" s="41"/>
      <c r="E83" s="42"/>
      <c r="F83" s="41"/>
      <c r="G83" s="42"/>
      <c r="H83" s="41"/>
      <c r="I83" s="42"/>
      <c r="J83" s="41"/>
      <c r="K83" s="42"/>
      <c r="L83" s="41"/>
      <c r="M83" s="42"/>
      <c r="N83" s="41"/>
      <c r="O83" s="42"/>
      <c r="P83" s="41"/>
      <c r="Q83" s="42"/>
    </row>
    <row r="84" spans="1:17" x14ac:dyDescent="0.25">
      <c r="A84" s="45"/>
      <c r="B84" s="41"/>
      <c r="C84" s="42"/>
      <c r="D84" s="41"/>
      <c r="E84" s="42"/>
      <c r="F84" s="41"/>
      <c r="G84" s="42"/>
      <c r="H84" s="41"/>
      <c r="I84" s="42"/>
      <c r="J84" s="41"/>
      <c r="K84" s="42"/>
      <c r="L84" s="41"/>
      <c r="M84" s="42"/>
      <c r="N84" s="41"/>
      <c r="O84" s="42"/>
      <c r="P84" s="41"/>
      <c r="Q84" s="42"/>
    </row>
  </sheetData>
  <mergeCells count="11">
    <mergeCell ref="A4:Q5"/>
    <mergeCell ref="H9:I9"/>
    <mergeCell ref="J9:K9"/>
    <mergeCell ref="L9:M9"/>
    <mergeCell ref="N9:O9"/>
    <mergeCell ref="P9:Q9"/>
    <mergeCell ref="A76:Q76"/>
    <mergeCell ref="A9:A10"/>
    <mergeCell ref="B9:C9"/>
    <mergeCell ref="D9:E9"/>
    <mergeCell ref="F9:G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zoomScale="90" zoomScaleNormal="90" workbookViewId="0"/>
  </sheetViews>
  <sheetFormatPr baseColWidth="10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15" t="s">
        <v>0</v>
      </c>
      <c r="B4" s="115"/>
      <c r="C4" s="115"/>
      <c r="D4" s="115"/>
      <c r="E4" s="115"/>
      <c r="F4" s="115"/>
      <c r="G4" s="115"/>
      <c r="H4" s="115"/>
      <c r="I4" s="115"/>
    </row>
    <row r="5" spans="1:9" s="2" customFormat="1" ht="18.75" customHeight="1" x14ac:dyDescent="0.2">
      <c r="A5" s="115"/>
      <c r="B5" s="115"/>
      <c r="C5" s="115"/>
      <c r="D5" s="115"/>
      <c r="E5" s="115"/>
      <c r="F5" s="115"/>
      <c r="G5" s="115"/>
      <c r="H5" s="115"/>
      <c r="I5" s="115"/>
    </row>
    <row r="6" spans="1:9" s="2" customFormat="1" ht="18.75" customHeight="1" x14ac:dyDescent="0.2">
      <c r="A6" s="3" t="s">
        <v>18</v>
      </c>
      <c r="B6" s="47"/>
      <c r="C6" s="47"/>
      <c r="D6" s="47"/>
      <c r="E6" s="47"/>
      <c r="F6" s="47"/>
      <c r="G6" s="47"/>
      <c r="H6" s="47"/>
      <c r="I6" s="47"/>
    </row>
    <row r="7" spans="1:9" s="2" customFormat="1" ht="15" customHeight="1" x14ac:dyDescent="0.2">
      <c r="A7" s="3" t="s">
        <v>83</v>
      </c>
      <c r="B7" s="47"/>
      <c r="C7" s="47"/>
      <c r="D7" s="47"/>
      <c r="E7" s="47"/>
      <c r="F7" s="47"/>
      <c r="G7" s="47"/>
      <c r="H7" s="47"/>
      <c r="I7" s="47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48" t="s">
        <v>17</v>
      </c>
      <c r="B9" s="49" t="s">
        <v>2</v>
      </c>
      <c r="C9" s="49" t="s">
        <v>3</v>
      </c>
      <c r="D9" s="49" t="s">
        <v>4</v>
      </c>
      <c r="E9" s="50" t="s">
        <v>5</v>
      </c>
      <c r="F9" s="49" t="s">
        <v>6</v>
      </c>
      <c r="G9" s="49" t="s">
        <v>7</v>
      </c>
      <c r="H9" s="49" t="s">
        <v>8</v>
      </c>
      <c r="I9" s="49" t="s">
        <v>9</v>
      </c>
    </row>
    <row r="10" spans="1:9" x14ac:dyDescent="0.25">
      <c r="A10" s="10" t="s">
        <v>19</v>
      </c>
      <c r="B10" s="10"/>
      <c r="C10" s="10"/>
      <c r="D10" s="10"/>
      <c r="E10" s="10"/>
      <c r="F10" s="10"/>
      <c r="G10" s="10"/>
      <c r="H10" s="10"/>
      <c r="I10" s="10"/>
    </row>
    <row r="11" spans="1:9" x14ac:dyDescent="0.25">
      <c r="A11" s="2" t="s">
        <v>20</v>
      </c>
      <c r="B11" s="74">
        <v>-34.295612009237885</v>
      </c>
      <c r="C11" s="74">
        <v>-21.326616288832934</v>
      </c>
      <c r="D11" s="74">
        <v>-13.53558926487748</v>
      </c>
      <c r="E11" s="74">
        <v>-14.739629302736102</v>
      </c>
      <c r="F11" s="74">
        <v>-28.910891089108915</v>
      </c>
      <c r="G11" s="74">
        <v>-6.2372188139059315</v>
      </c>
      <c r="H11" s="74">
        <v>-26.984126984126977</v>
      </c>
      <c r="I11" s="74">
        <v>-3.6830357142857095</v>
      </c>
    </row>
    <row r="12" spans="1:9" x14ac:dyDescent="0.25">
      <c r="A12" s="75" t="s">
        <v>21</v>
      </c>
      <c r="B12" s="76">
        <v>6.9092069570767745</v>
      </c>
      <c r="C12" s="76">
        <v>35.41666666666665</v>
      </c>
      <c r="D12" s="76">
        <v>-16.435643564356418</v>
      </c>
      <c r="E12" s="77" t="s">
        <v>86</v>
      </c>
      <c r="F12" s="76">
        <v>-14.537591483699286</v>
      </c>
      <c r="G12" s="76">
        <v>-18.446115288220575</v>
      </c>
      <c r="H12" s="76">
        <v>-10.723703486668612</v>
      </c>
      <c r="I12" s="76">
        <v>-6.6511085180863461</v>
      </c>
    </row>
    <row r="13" spans="1:9" x14ac:dyDescent="0.25">
      <c r="A13" s="2" t="s">
        <v>22</v>
      </c>
      <c r="B13" s="74">
        <v>-12.499999999999989</v>
      </c>
      <c r="C13" s="74">
        <v>-14.68428781204112</v>
      </c>
      <c r="D13" s="74">
        <v>-11.781818181818171</v>
      </c>
      <c r="E13" s="74">
        <v>-9.6301465457083069</v>
      </c>
      <c r="F13" s="74">
        <v>-17.091361093847112</v>
      </c>
      <c r="G13" s="74">
        <v>-18.06367771280053</v>
      </c>
      <c r="H13" s="74">
        <v>-5.4119061936259811</v>
      </c>
      <c r="I13" s="74">
        <v>-18.163538873994632</v>
      </c>
    </row>
    <row r="14" spans="1:9" x14ac:dyDescent="0.25">
      <c r="A14" s="75" t="s">
        <v>23</v>
      </c>
      <c r="B14" s="76">
        <v>33.467202141900955</v>
      </c>
      <c r="C14" s="76">
        <v>8.3040935672514582</v>
      </c>
      <c r="D14" s="76">
        <v>25.634920634920654</v>
      </c>
      <c r="E14" s="77" t="s">
        <v>86</v>
      </c>
      <c r="F14" s="76">
        <v>70.882852292020388</v>
      </c>
      <c r="G14" s="76">
        <v>24.043715846994562</v>
      </c>
      <c r="H14" s="76">
        <v>-24.238290131878127</v>
      </c>
      <c r="I14" s="76">
        <v>-39.517625231910948</v>
      </c>
    </row>
    <row r="15" spans="1:9" x14ac:dyDescent="0.25">
      <c r="A15" s="2" t="s">
        <v>24</v>
      </c>
      <c r="B15" s="74">
        <v>-3.6048064085447251</v>
      </c>
      <c r="C15" s="74">
        <v>72.13706041478811</v>
      </c>
      <c r="D15" s="74">
        <v>46.144278606965152</v>
      </c>
      <c r="E15" s="74">
        <v>50.871632329635432</v>
      </c>
      <c r="F15" s="74">
        <v>47.572815533980602</v>
      </c>
      <c r="G15" s="74">
        <v>43.446244477172293</v>
      </c>
      <c r="H15" s="74">
        <v>-1.8645731108930308</v>
      </c>
      <c r="I15" s="78" t="s">
        <v>86</v>
      </c>
    </row>
    <row r="16" spans="1:9" x14ac:dyDescent="0.25">
      <c r="A16" s="75" t="s">
        <v>25</v>
      </c>
      <c r="B16" s="76">
        <v>6.1622940817571692</v>
      </c>
      <c r="C16" s="76">
        <v>15.054495912806543</v>
      </c>
      <c r="D16" s="76">
        <v>-23.049327354260107</v>
      </c>
      <c r="E16" s="76">
        <v>43.486842105263143</v>
      </c>
      <c r="F16" s="76">
        <v>38.89437314906219</v>
      </c>
      <c r="G16" s="76">
        <v>-11.585760517799359</v>
      </c>
      <c r="H16" s="76">
        <v>-24.252491694352173</v>
      </c>
      <c r="I16" s="76">
        <v>-2.5369978858351017</v>
      </c>
    </row>
    <row r="17" spans="1:9" x14ac:dyDescent="0.25">
      <c r="A17" s="2" t="s">
        <v>26</v>
      </c>
      <c r="B17" s="74">
        <v>1.9354838709677136</v>
      </c>
      <c r="C17" s="74">
        <v>13.627992633517504</v>
      </c>
      <c r="D17" s="74">
        <v>-7.1969696969696795</v>
      </c>
      <c r="E17" s="74">
        <v>7.0769230769230473</v>
      </c>
      <c r="F17" s="74">
        <v>1.7819706498951815</v>
      </c>
      <c r="G17" s="74">
        <v>-14.669926650366738</v>
      </c>
      <c r="H17" s="74">
        <v>-2.5220680958386033</v>
      </c>
      <c r="I17" s="74">
        <v>-0.41753653444676075</v>
      </c>
    </row>
    <row r="18" spans="1:9" x14ac:dyDescent="0.25">
      <c r="A18" s="75" t="s">
        <v>27</v>
      </c>
      <c r="B18" s="76">
        <v>-56.68991756499684</v>
      </c>
      <c r="C18" s="76">
        <v>-35.240572171651493</v>
      </c>
      <c r="D18" s="76">
        <v>-52.262644188110016</v>
      </c>
      <c r="E18" s="76">
        <v>1.7326732673267564</v>
      </c>
      <c r="F18" s="76">
        <v>-58.168083097261558</v>
      </c>
      <c r="G18" s="76">
        <v>-51.127214170692412</v>
      </c>
      <c r="H18" s="76">
        <v>-46.248462484624838</v>
      </c>
      <c r="I18" s="76">
        <v>-44.023668639053263</v>
      </c>
    </row>
    <row r="19" spans="1:9" x14ac:dyDescent="0.25">
      <c r="A19" s="2" t="s">
        <v>28</v>
      </c>
      <c r="B19" s="74">
        <v>-21.038495971351811</v>
      </c>
      <c r="C19" s="74">
        <v>-8.8284286507495757</v>
      </c>
      <c r="D19" s="74">
        <v>-3.9582427142235921</v>
      </c>
      <c r="E19" s="74">
        <v>14.245679588977133</v>
      </c>
      <c r="F19" s="74">
        <v>-2.8555431131018882</v>
      </c>
      <c r="G19" s="74">
        <v>-16.863636363636346</v>
      </c>
      <c r="H19" s="74">
        <v>-12.073696589572712</v>
      </c>
      <c r="I19" s="74">
        <v>4.1385948026949171</v>
      </c>
    </row>
    <row r="20" spans="1:9" x14ac:dyDescent="0.25">
      <c r="A20" s="75" t="s">
        <v>29</v>
      </c>
      <c r="B20" s="76">
        <v>25.057208237986274</v>
      </c>
      <c r="C20" s="76">
        <v>48.103792415169643</v>
      </c>
      <c r="D20" s="76">
        <v>27.955493741307368</v>
      </c>
      <c r="E20" s="76">
        <v>45.827232796486086</v>
      </c>
      <c r="F20" s="76">
        <v>42.253521126760596</v>
      </c>
      <c r="G20" s="76">
        <v>27.967257844474737</v>
      </c>
      <c r="H20" s="76">
        <v>10.501567398119139</v>
      </c>
      <c r="I20" s="77" t="s">
        <v>86</v>
      </c>
    </row>
    <row r="21" spans="1:9" x14ac:dyDescent="0.25">
      <c r="A21" s="2" t="s">
        <v>30</v>
      </c>
      <c r="B21" s="74">
        <v>-14.087988136431061</v>
      </c>
      <c r="C21" s="74">
        <v>13.16113161131609</v>
      </c>
      <c r="D21" s="74">
        <v>-3.2525510204081676</v>
      </c>
      <c r="E21" s="74">
        <v>-9.8889476467477362</v>
      </c>
      <c r="F21" s="80">
        <v>8.377801494130189</v>
      </c>
      <c r="G21" s="80">
        <v>-15.164179104477615</v>
      </c>
      <c r="H21" s="74">
        <v>-15.497478220999517</v>
      </c>
      <c r="I21" s="74">
        <v>11.430090377458789</v>
      </c>
    </row>
    <row r="22" spans="1:9" x14ac:dyDescent="0.25">
      <c r="A22" s="81" t="s">
        <v>31</v>
      </c>
      <c r="B22" s="82">
        <v>10.852713178294572</v>
      </c>
      <c r="C22" s="82">
        <v>5.8408862034239561</v>
      </c>
      <c r="D22" s="82">
        <v>28.748451053283741</v>
      </c>
      <c r="E22" s="82">
        <v>15.244487056567579</v>
      </c>
      <c r="F22" s="82">
        <v>2.2448979591837004</v>
      </c>
      <c r="G22" s="82">
        <v>-7.7922077922077833</v>
      </c>
      <c r="H22" s="82">
        <v>-47.387173396674562</v>
      </c>
      <c r="I22" s="82">
        <v>-10.929853181076677</v>
      </c>
    </row>
    <row r="23" spans="1:9" x14ac:dyDescent="0.25">
      <c r="A23" s="83" t="s">
        <v>32</v>
      </c>
      <c r="B23" s="84"/>
      <c r="C23" s="84"/>
      <c r="D23" s="84"/>
      <c r="E23" s="84"/>
      <c r="F23" s="84"/>
      <c r="G23" s="84"/>
      <c r="H23" s="84"/>
      <c r="I23" s="84"/>
    </row>
    <row r="24" spans="1:9" x14ac:dyDescent="0.25">
      <c r="A24" s="2" t="s">
        <v>33</v>
      </c>
      <c r="B24" s="78" t="s">
        <v>86</v>
      </c>
      <c r="C24" s="74">
        <v>43.651132962804631</v>
      </c>
      <c r="D24" s="74">
        <v>24.6</v>
      </c>
      <c r="E24" s="78" t="s">
        <v>86</v>
      </c>
      <c r="F24" s="74">
        <v>62.244612370556986</v>
      </c>
      <c r="G24" s="78" t="s">
        <v>86</v>
      </c>
      <c r="H24" s="74">
        <v>74.830508474576305</v>
      </c>
      <c r="I24" s="80">
        <v>81.733220050977067</v>
      </c>
    </row>
    <row r="25" spans="1:9" x14ac:dyDescent="0.25">
      <c r="A25" s="75" t="s">
        <v>34</v>
      </c>
      <c r="B25" s="76">
        <v>-9.4890510948905096</v>
      </c>
      <c r="C25" s="76">
        <v>14.508580343213717</v>
      </c>
      <c r="D25" s="76">
        <v>-3.8787878787878816</v>
      </c>
      <c r="E25" s="77" t="s">
        <v>86</v>
      </c>
      <c r="F25" s="76">
        <v>1.7372421281216077</v>
      </c>
      <c r="G25" s="76">
        <v>16.821097647897364</v>
      </c>
      <c r="H25" s="76">
        <v>14.912280701754387</v>
      </c>
      <c r="I25" s="76">
        <v>8.2474226804123631</v>
      </c>
    </row>
    <row r="26" spans="1:9" x14ac:dyDescent="0.25">
      <c r="A26" s="2" t="s">
        <v>35</v>
      </c>
      <c r="B26" s="80">
        <v>15.649867374005311</v>
      </c>
      <c r="C26" s="74">
        <v>10.202053660152387</v>
      </c>
      <c r="D26" s="79" t="s">
        <v>86</v>
      </c>
      <c r="E26" s="74">
        <v>0</v>
      </c>
      <c r="F26" s="74">
        <v>2.3652365236523476</v>
      </c>
      <c r="G26" s="79" t="s">
        <v>86</v>
      </c>
      <c r="H26" s="74">
        <v>5.0308008213552302</v>
      </c>
      <c r="I26" s="80">
        <v>2.8891763691246242</v>
      </c>
    </row>
    <row r="27" spans="1:9" x14ac:dyDescent="0.25">
      <c r="A27" s="75" t="s">
        <v>36</v>
      </c>
      <c r="B27" s="77" t="s">
        <v>86</v>
      </c>
      <c r="C27" s="76">
        <v>-20.401337792642117</v>
      </c>
      <c r="D27" s="76">
        <v>-16.327994262491032</v>
      </c>
      <c r="E27" s="76">
        <v>38.81175330965452</v>
      </c>
      <c r="F27" s="85">
        <v>-0.28553299492385387</v>
      </c>
      <c r="G27" s="76">
        <v>-21.567021567021548</v>
      </c>
      <c r="H27" s="76">
        <v>-13.227812323346521</v>
      </c>
      <c r="I27" s="77" t="s">
        <v>86</v>
      </c>
    </row>
    <row r="28" spans="1:9" x14ac:dyDescent="0.25">
      <c r="A28" s="2" t="s">
        <v>37</v>
      </c>
      <c r="B28" s="74">
        <v>-2.9533917858791003</v>
      </c>
      <c r="C28" s="74">
        <v>33.467134972403414</v>
      </c>
      <c r="D28" s="74">
        <v>-9.1538461538461462</v>
      </c>
      <c r="E28" s="74">
        <v>5.4177215189873174</v>
      </c>
      <c r="F28" s="80">
        <v>14.090177133655368</v>
      </c>
      <c r="G28" s="74">
        <v>1.7915309446254302</v>
      </c>
      <c r="H28" s="74">
        <v>10.399257195914569</v>
      </c>
      <c r="I28" s="74">
        <v>13.289581624282176</v>
      </c>
    </row>
    <row r="29" spans="1:9" x14ac:dyDescent="0.25">
      <c r="A29" s="75" t="s">
        <v>53</v>
      </c>
      <c r="B29" s="76">
        <v>74.054758800521526</v>
      </c>
      <c r="C29" s="76">
        <v>119.34883720930229</v>
      </c>
      <c r="D29" s="76">
        <v>74.150664697193562</v>
      </c>
      <c r="E29" s="77" t="s">
        <v>86</v>
      </c>
      <c r="F29" s="86" t="s">
        <v>86</v>
      </c>
      <c r="G29" s="85">
        <v>159.74702380952385</v>
      </c>
      <c r="H29" s="76">
        <v>116.72629695885513</v>
      </c>
      <c r="I29" s="86" t="s">
        <v>86</v>
      </c>
    </row>
    <row r="30" spans="1:9" x14ac:dyDescent="0.25">
      <c r="A30" s="2" t="s">
        <v>38</v>
      </c>
      <c r="B30" s="74">
        <v>8.0900243309002704</v>
      </c>
      <c r="C30" s="74">
        <v>-22.53776435045318</v>
      </c>
      <c r="D30" s="74">
        <v>-5.0352467270896266</v>
      </c>
      <c r="E30" s="74">
        <v>8.4735393086570845</v>
      </c>
      <c r="F30" s="74">
        <v>-7.4392523364485985</v>
      </c>
      <c r="G30" s="74">
        <v>-8.8787553648068673</v>
      </c>
      <c r="H30" s="74">
        <v>0.78189300411519724</v>
      </c>
      <c r="I30" s="74">
        <v>6.4086021505376456</v>
      </c>
    </row>
    <row r="31" spans="1:9" x14ac:dyDescent="0.25">
      <c r="A31" s="75" t="s">
        <v>39</v>
      </c>
      <c r="B31" s="76">
        <v>101.27388535031852</v>
      </c>
      <c r="C31" s="76">
        <v>100.92226613965747</v>
      </c>
      <c r="D31" s="77" t="s">
        <v>86</v>
      </c>
      <c r="E31" s="76">
        <v>52.284263959390856</v>
      </c>
      <c r="F31" s="76">
        <v>20.87475149105369</v>
      </c>
      <c r="G31" s="76">
        <v>215.25423728813558</v>
      </c>
      <c r="H31" s="76">
        <v>138.42716711349422</v>
      </c>
      <c r="I31" s="86" t="s">
        <v>86</v>
      </c>
    </row>
    <row r="32" spans="1:9" x14ac:dyDescent="0.25">
      <c r="A32" s="2" t="s">
        <v>40</v>
      </c>
      <c r="B32" s="87">
        <v>19.435215946843833</v>
      </c>
      <c r="C32" s="74">
        <v>78.959672706019873</v>
      </c>
      <c r="D32" s="74">
        <v>20.172684458398727</v>
      </c>
      <c r="E32" s="78" t="s">
        <v>86</v>
      </c>
      <c r="F32" s="74">
        <v>22.074468085106425</v>
      </c>
      <c r="G32" s="87">
        <v>17.752659574468076</v>
      </c>
      <c r="H32" s="74">
        <v>55.182341650671773</v>
      </c>
      <c r="I32" s="74">
        <v>32.615384615384627</v>
      </c>
    </row>
    <row r="33" spans="1:9" x14ac:dyDescent="0.25">
      <c r="A33" s="75" t="s">
        <v>54</v>
      </c>
      <c r="B33" s="76">
        <v>-10.656961552818235</v>
      </c>
      <c r="C33" s="76">
        <v>-7.2423398328690709</v>
      </c>
      <c r="D33" s="76">
        <v>-10.825147347740637</v>
      </c>
      <c r="E33" s="76">
        <v>22.502030869212032</v>
      </c>
      <c r="F33" s="76">
        <v>-5.3403755868544289</v>
      </c>
      <c r="G33" s="76">
        <v>-14.582185491276389</v>
      </c>
      <c r="H33" s="76">
        <v>-16.813999639184562</v>
      </c>
      <c r="I33" s="76">
        <v>-11.46483981462827</v>
      </c>
    </row>
    <row r="34" spans="1:9" x14ac:dyDescent="0.25">
      <c r="A34" s="2" t="s">
        <v>41</v>
      </c>
      <c r="B34" s="74">
        <v>16.17199391171993</v>
      </c>
      <c r="C34" s="74">
        <v>24.659400544959098</v>
      </c>
      <c r="D34" s="74">
        <v>20.030272452068655</v>
      </c>
      <c r="E34" s="74">
        <v>15.734557595993358</v>
      </c>
      <c r="F34" s="74">
        <v>36.51406508549362</v>
      </c>
      <c r="G34" s="74">
        <v>23.955960516324957</v>
      </c>
      <c r="H34" s="74">
        <v>78.325688073394502</v>
      </c>
      <c r="I34" s="74">
        <v>47.838899803536371</v>
      </c>
    </row>
    <row r="35" spans="1:9" x14ac:dyDescent="0.25">
      <c r="A35" s="75" t="s">
        <v>42</v>
      </c>
      <c r="B35" s="76">
        <v>55.057705363204356</v>
      </c>
      <c r="C35" s="76">
        <v>21.25167336010707</v>
      </c>
      <c r="D35" s="76">
        <v>94.282848545636952</v>
      </c>
      <c r="E35" s="76">
        <v>40.156250000000007</v>
      </c>
      <c r="F35" s="76">
        <v>22.41791044776118</v>
      </c>
      <c r="G35" s="76">
        <v>84.796573875803034</v>
      </c>
      <c r="H35" s="76">
        <v>73.246492985971969</v>
      </c>
      <c r="I35" s="76">
        <v>39.472720615159297</v>
      </c>
    </row>
    <row r="36" spans="1:9" x14ac:dyDescent="0.25">
      <c r="A36" s="2" t="s">
        <v>43</v>
      </c>
      <c r="B36" s="74">
        <v>7.8640776699029136</v>
      </c>
      <c r="C36" s="74">
        <v>7.3313782991202281</v>
      </c>
      <c r="D36" s="74">
        <v>88.695652173913004</v>
      </c>
      <c r="E36" s="80">
        <v>-1.510859301227585</v>
      </c>
      <c r="F36" s="78" t="s">
        <v>86</v>
      </c>
      <c r="G36" s="80">
        <v>28.313253012048168</v>
      </c>
      <c r="H36" s="74">
        <v>13.616071428571441</v>
      </c>
      <c r="I36" s="74">
        <v>5.8823529411764497</v>
      </c>
    </row>
    <row r="37" spans="1:9" x14ac:dyDescent="0.25">
      <c r="A37" s="75" t="s">
        <v>44</v>
      </c>
      <c r="B37" s="77" t="s">
        <v>86</v>
      </c>
      <c r="C37" s="76">
        <v>-19.450672645739907</v>
      </c>
      <c r="D37" s="76">
        <v>-11.111111111111127</v>
      </c>
      <c r="E37" s="76">
        <v>5.1296194153337193</v>
      </c>
      <c r="F37" s="76">
        <v>23.684210526315795</v>
      </c>
      <c r="G37" s="76">
        <v>-8.9771891096394381</v>
      </c>
      <c r="H37" s="76">
        <v>40.407156076495987</v>
      </c>
      <c r="I37" s="76">
        <v>26.9534679543459</v>
      </c>
    </row>
    <row r="38" spans="1:9" x14ac:dyDescent="0.25">
      <c r="A38" s="2" t="s">
        <v>45</v>
      </c>
      <c r="B38" s="74">
        <v>-1.5403573629081957</v>
      </c>
      <c r="C38" s="74">
        <v>-9.9667774086378955</v>
      </c>
      <c r="D38" s="74">
        <v>23.167848699763603</v>
      </c>
      <c r="E38" s="74">
        <v>21.352583586626128</v>
      </c>
      <c r="F38" s="74">
        <v>7.2604065827686304</v>
      </c>
      <c r="G38" s="74">
        <v>-3.8858049167327602</v>
      </c>
      <c r="H38" s="74">
        <v>5.350414468726461</v>
      </c>
      <c r="I38" s="74">
        <v>6.1493411420205035</v>
      </c>
    </row>
    <row r="39" spans="1:9" x14ac:dyDescent="0.25">
      <c r="A39" s="81" t="s">
        <v>46</v>
      </c>
      <c r="B39" s="82">
        <v>31.089978054133162</v>
      </c>
      <c r="C39" s="82">
        <v>4.7153536515238459</v>
      </c>
      <c r="D39" s="82">
        <v>36.336996336996343</v>
      </c>
      <c r="E39" s="82">
        <v>-16.541685046316722</v>
      </c>
      <c r="F39" s="82">
        <v>35.643564356435654</v>
      </c>
      <c r="G39" s="88">
        <v>-7.1841453344343442</v>
      </c>
      <c r="H39" s="82">
        <v>63.384321223709335</v>
      </c>
      <c r="I39" s="82">
        <v>30.856005308560075</v>
      </c>
    </row>
    <row r="40" spans="1:9" x14ac:dyDescent="0.25">
      <c r="A40" s="83" t="s">
        <v>47</v>
      </c>
      <c r="B40" s="84"/>
      <c r="C40" s="84"/>
      <c r="D40" s="84"/>
      <c r="E40" s="84"/>
      <c r="F40" s="84"/>
      <c r="G40" s="84"/>
      <c r="H40" s="84"/>
      <c r="I40" s="84"/>
    </row>
    <row r="41" spans="1:9" x14ac:dyDescent="0.25">
      <c r="A41" s="2" t="s">
        <v>48</v>
      </c>
      <c r="B41" s="78" t="s">
        <v>86</v>
      </c>
      <c r="C41" s="74">
        <v>-4.7729918509895271</v>
      </c>
      <c r="D41" s="74">
        <v>23.666666666666679</v>
      </c>
      <c r="E41" s="78" t="s">
        <v>86</v>
      </c>
      <c r="F41" s="74">
        <v>-8.5772634445200566</v>
      </c>
      <c r="G41" s="74">
        <v>50.193050193050205</v>
      </c>
      <c r="H41" s="74">
        <v>30.641330166270798</v>
      </c>
      <c r="I41" s="80">
        <v>33.653846153846168</v>
      </c>
    </row>
    <row r="42" spans="1:9" x14ac:dyDescent="0.25">
      <c r="A42" s="75" t="s">
        <v>49</v>
      </c>
      <c r="B42" s="76">
        <v>59.068627450980358</v>
      </c>
      <c r="C42" s="76">
        <v>41.69776119402988</v>
      </c>
      <c r="D42" s="76">
        <v>50.836120401337801</v>
      </c>
      <c r="E42" s="76">
        <v>68.814055636896072</v>
      </c>
      <c r="F42" s="76">
        <v>0.82304526748973039</v>
      </c>
      <c r="G42" s="76">
        <v>54.264524103831867</v>
      </c>
      <c r="H42" s="76">
        <v>16.362252663622524</v>
      </c>
      <c r="I42" s="76">
        <v>28.802992518703242</v>
      </c>
    </row>
    <row r="43" spans="1:9" x14ac:dyDescent="0.25">
      <c r="A43" s="2" t="s">
        <v>50</v>
      </c>
      <c r="B43" s="74">
        <v>93.817787418655101</v>
      </c>
      <c r="C43" s="74">
        <v>72.518382352941174</v>
      </c>
      <c r="D43" s="74">
        <v>80.081537565521259</v>
      </c>
      <c r="E43" s="74">
        <v>88.907284768211923</v>
      </c>
      <c r="F43" s="74">
        <v>61.702127659574479</v>
      </c>
      <c r="G43" s="74">
        <v>97.629969418960229</v>
      </c>
      <c r="H43" s="74">
        <v>98.012147984538899</v>
      </c>
      <c r="I43" s="74">
        <v>65.945674044265587</v>
      </c>
    </row>
    <row r="44" spans="1:9" x14ac:dyDescent="0.25">
      <c r="A44" s="75" t="s">
        <v>51</v>
      </c>
      <c r="B44" s="76">
        <v>69.833333333333329</v>
      </c>
      <c r="C44" s="76">
        <v>11.605206073752704</v>
      </c>
      <c r="D44" s="76">
        <v>4.84693877551019</v>
      </c>
      <c r="E44" s="76">
        <v>13.555992141453842</v>
      </c>
      <c r="F44" s="76">
        <v>23.076923076923062</v>
      </c>
      <c r="G44" s="76">
        <v>3.6112586298459926</v>
      </c>
      <c r="H44" s="76">
        <v>21.790540540540505</v>
      </c>
      <c r="I44" s="76">
        <v>21.332133213321349</v>
      </c>
    </row>
    <row r="45" spans="1:9" x14ac:dyDescent="0.25">
      <c r="A45" s="89" t="s">
        <v>52</v>
      </c>
      <c r="B45" s="90">
        <v>44.355758266818633</v>
      </c>
      <c r="C45" s="90">
        <v>26.81902985074629</v>
      </c>
      <c r="D45" s="90">
        <v>11.497515968772177</v>
      </c>
      <c r="E45" s="90">
        <v>-6.7622950819672178</v>
      </c>
      <c r="F45" s="90">
        <v>0.50825921219823655</v>
      </c>
      <c r="G45" s="90">
        <v>22.4</v>
      </c>
      <c r="H45" s="90">
        <v>19.789473684210535</v>
      </c>
      <c r="I45" s="90">
        <v>1.347017318794097</v>
      </c>
    </row>
    <row r="46" spans="1:9" x14ac:dyDescent="0.25">
      <c r="A46" s="2"/>
      <c r="B46" s="74"/>
      <c r="C46" s="74"/>
      <c r="D46" s="74"/>
      <c r="E46" s="74"/>
      <c r="F46" s="74"/>
      <c r="G46" s="74"/>
      <c r="H46" s="74"/>
      <c r="I46" s="74"/>
    </row>
    <row r="47" spans="1:9" x14ac:dyDescent="0.25">
      <c r="A47" s="43" t="s">
        <v>12</v>
      </c>
      <c r="B47" s="52"/>
      <c r="C47" s="53"/>
      <c r="D47" s="53"/>
      <c r="E47" s="52"/>
      <c r="F47" s="53"/>
      <c r="G47" s="53"/>
      <c r="H47" s="53"/>
      <c r="I47" s="53"/>
    </row>
    <row r="48" spans="1:9" x14ac:dyDescent="0.25">
      <c r="A48" s="54" t="s">
        <v>14</v>
      </c>
      <c r="B48" s="54"/>
      <c r="C48" s="54"/>
      <c r="D48" s="54"/>
      <c r="E48" s="54"/>
      <c r="F48" s="54"/>
      <c r="G48" s="54"/>
      <c r="H48" s="54"/>
      <c r="I48" s="54"/>
    </row>
    <row r="49" spans="1:9" x14ac:dyDescent="0.25">
      <c r="A49" s="55" t="s">
        <v>15</v>
      </c>
      <c r="B49" s="52"/>
      <c r="C49" s="53"/>
      <c r="D49" s="53"/>
      <c r="E49" s="52"/>
      <c r="F49" s="53"/>
      <c r="G49" s="53"/>
      <c r="H49" s="53"/>
      <c r="I49" s="53"/>
    </row>
    <row r="50" spans="1:9" x14ac:dyDescent="0.25">
      <c r="A50" s="45" t="s">
        <v>16</v>
      </c>
      <c r="B50" s="56"/>
      <c r="C50" s="56"/>
      <c r="D50" s="56"/>
      <c r="E50" s="56"/>
      <c r="F50" s="56"/>
      <c r="G50" s="56"/>
      <c r="H50" s="56"/>
      <c r="I50" s="56"/>
    </row>
    <row r="51" spans="1:9" x14ac:dyDescent="0.25">
      <c r="A51" s="45"/>
      <c r="B51" s="41"/>
      <c r="C51" s="42"/>
      <c r="D51" s="41"/>
      <c r="E51" s="42"/>
      <c r="F51" s="41"/>
      <c r="G51" s="42"/>
      <c r="H51" s="41"/>
      <c r="I51" s="42"/>
    </row>
    <row r="52" spans="1:9" x14ac:dyDescent="0.25">
      <c r="A52" s="46" t="str">
        <f>+Índice!A15</f>
        <v>Fecha de actualización: 7 de mayo de 2019</v>
      </c>
      <c r="B52" s="41"/>
      <c r="C52" s="42"/>
      <c r="D52" s="41"/>
      <c r="E52" s="42"/>
      <c r="F52" s="41"/>
      <c r="G52" s="42"/>
      <c r="H52" s="41"/>
      <c r="I52" s="42"/>
    </row>
    <row r="53" spans="1:9" x14ac:dyDescent="0.25">
      <c r="A53" s="45"/>
      <c r="B53" s="41"/>
      <c r="C53" s="42"/>
      <c r="D53" s="41"/>
      <c r="E53" s="42"/>
      <c r="F53" s="41"/>
      <c r="G53" s="42"/>
      <c r="H53" s="41"/>
      <c r="I53" s="42"/>
    </row>
    <row r="54" spans="1:9" x14ac:dyDescent="0.25">
      <c r="A54" s="45"/>
      <c r="B54" s="41"/>
      <c r="C54" s="42"/>
      <c r="D54" s="41"/>
      <c r="E54" s="42"/>
      <c r="F54" s="41"/>
      <c r="G54" s="42"/>
      <c r="H54" s="41"/>
      <c r="I54" s="42"/>
    </row>
    <row r="55" spans="1:9" x14ac:dyDescent="0.25">
      <c r="A55" s="45"/>
      <c r="B55" s="41"/>
      <c r="C55" s="42"/>
      <c r="D55" s="41"/>
      <c r="E55" s="42"/>
      <c r="F55" s="41"/>
      <c r="G55" s="42"/>
      <c r="H55" s="41"/>
      <c r="I55" s="42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zoomScale="90" zoomScaleNormal="90" workbookViewId="0"/>
  </sheetViews>
  <sheetFormatPr baseColWidth="10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15" t="s">
        <v>0</v>
      </c>
      <c r="B4" s="115"/>
      <c r="C4" s="115"/>
      <c r="D4" s="115"/>
      <c r="E4" s="115"/>
      <c r="F4" s="115"/>
      <c r="G4" s="115"/>
      <c r="H4" s="115"/>
      <c r="I4" s="115"/>
    </row>
    <row r="5" spans="1:9" s="2" customFormat="1" ht="18.75" customHeight="1" x14ac:dyDescent="0.2">
      <c r="A5" s="115"/>
      <c r="B5" s="115"/>
      <c r="C5" s="115"/>
      <c r="D5" s="115"/>
      <c r="E5" s="115"/>
      <c r="F5" s="115"/>
      <c r="G5" s="115"/>
      <c r="H5" s="115"/>
      <c r="I5" s="115"/>
    </row>
    <row r="6" spans="1:9" s="2" customFormat="1" ht="18.75" customHeight="1" x14ac:dyDescent="0.2">
      <c r="A6" s="3" t="s">
        <v>18</v>
      </c>
      <c r="B6" s="47"/>
      <c r="C6" s="47"/>
      <c r="D6" s="47"/>
      <c r="E6" s="47"/>
      <c r="F6" s="47"/>
      <c r="G6" s="47"/>
      <c r="H6" s="47"/>
      <c r="I6" s="47"/>
    </row>
    <row r="7" spans="1:9" s="2" customFormat="1" ht="15" customHeight="1" x14ac:dyDescent="0.2">
      <c r="A7" s="3" t="s">
        <v>84</v>
      </c>
      <c r="B7" s="47"/>
      <c r="C7" s="47"/>
      <c r="D7" s="47"/>
      <c r="E7" s="47"/>
      <c r="F7" s="47"/>
      <c r="G7" s="47"/>
      <c r="H7" s="47"/>
      <c r="I7" s="47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48" t="s">
        <v>17</v>
      </c>
      <c r="B9" s="49" t="s">
        <v>2</v>
      </c>
      <c r="C9" s="49" t="s">
        <v>3</v>
      </c>
      <c r="D9" s="49" t="s">
        <v>4</v>
      </c>
      <c r="E9" s="50" t="s">
        <v>5</v>
      </c>
      <c r="F9" s="49" t="s">
        <v>6</v>
      </c>
      <c r="G9" s="49" t="s">
        <v>7</v>
      </c>
      <c r="H9" s="49" t="s">
        <v>8</v>
      </c>
      <c r="I9" s="49" t="s">
        <v>9</v>
      </c>
    </row>
    <row r="10" spans="1:9" x14ac:dyDescent="0.25">
      <c r="A10" s="10" t="s">
        <v>19</v>
      </c>
      <c r="B10" s="10"/>
      <c r="C10" s="10"/>
      <c r="D10" s="10"/>
      <c r="E10" s="10"/>
      <c r="F10" s="10"/>
      <c r="G10" s="10"/>
      <c r="H10" s="10"/>
      <c r="I10" s="10"/>
    </row>
    <row r="11" spans="1:9" x14ac:dyDescent="0.25">
      <c r="A11" s="2" t="s">
        <v>20</v>
      </c>
      <c r="B11" s="74">
        <v>-30.098280098280117</v>
      </c>
      <c r="C11" s="74">
        <v>1.0787486515641653</v>
      </c>
      <c r="D11" s="74">
        <v>44.163424124513618</v>
      </c>
      <c r="E11" s="74">
        <v>20.149253731343265</v>
      </c>
      <c r="F11" s="74">
        <v>8.2956259426847812</v>
      </c>
      <c r="G11" s="74">
        <v>36.66169895678091</v>
      </c>
      <c r="H11" s="74">
        <v>-12.101910828025463</v>
      </c>
      <c r="I11" s="74">
        <v>8.6901763224181536</v>
      </c>
    </row>
    <row r="12" spans="1:9" x14ac:dyDescent="0.25">
      <c r="A12" s="75" t="s">
        <v>21</v>
      </c>
      <c r="B12" s="76">
        <v>10.780423280423278</v>
      </c>
      <c r="C12" s="76">
        <v>20.370370370370349</v>
      </c>
      <c r="D12" s="76">
        <v>-13.32159624413144</v>
      </c>
      <c r="E12" s="77" t="s">
        <v>86</v>
      </c>
      <c r="F12" s="76">
        <v>-0.34910783553142588</v>
      </c>
      <c r="G12" s="76">
        <v>-4.2659605766402153</v>
      </c>
      <c r="H12" s="76">
        <v>-6.3038130381303574</v>
      </c>
      <c r="I12" s="76">
        <v>9.289617486338809</v>
      </c>
    </row>
    <row r="13" spans="1:9" x14ac:dyDescent="0.25">
      <c r="A13" s="2" t="s">
        <v>22</v>
      </c>
      <c r="B13" s="74">
        <v>65.347721822542027</v>
      </c>
      <c r="C13" s="74">
        <v>73.432835820895463</v>
      </c>
      <c r="D13" s="74">
        <v>75.542691751085343</v>
      </c>
      <c r="E13" s="74">
        <v>26.34146341463406</v>
      </c>
      <c r="F13" s="74">
        <v>64.083640836408335</v>
      </c>
      <c r="G13" s="74">
        <v>79.374110953058349</v>
      </c>
      <c r="H13" s="74">
        <v>94.437577255871446</v>
      </c>
      <c r="I13" s="74">
        <v>37.499999999999957</v>
      </c>
    </row>
    <row r="14" spans="1:9" x14ac:dyDescent="0.25">
      <c r="A14" s="75" t="s">
        <v>23</v>
      </c>
      <c r="B14" s="76">
        <v>43.76351838500365</v>
      </c>
      <c r="C14" s="76">
        <v>34.105720492396841</v>
      </c>
      <c r="D14" s="76">
        <v>29.647829647829639</v>
      </c>
      <c r="E14" s="77" t="s">
        <v>86</v>
      </c>
      <c r="F14" s="76">
        <v>73.534482758620683</v>
      </c>
      <c r="G14" s="76">
        <v>37.337942955920497</v>
      </c>
      <c r="H14" s="76">
        <v>51.179673321234141</v>
      </c>
      <c r="I14" s="76">
        <v>49.085365853658459</v>
      </c>
    </row>
    <row r="15" spans="1:9" x14ac:dyDescent="0.25">
      <c r="A15" s="2" t="s">
        <v>24</v>
      </c>
      <c r="B15" s="74">
        <v>-12.696493349455906</v>
      </c>
      <c r="C15" s="74">
        <v>42.144452717795964</v>
      </c>
      <c r="D15" s="74">
        <v>-7.8431372549019773</v>
      </c>
      <c r="E15" s="74">
        <v>8.0590238365493292</v>
      </c>
      <c r="F15" s="74">
        <v>-24.826904055390699</v>
      </c>
      <c r="G15" s="74">
        <v>-0.10256410256411774</v>
      </c>
      <c r="H15" s="74">
        <v>17.785630153121335</v>
      </c>
      <c r="I15" s="78" t="s">
        <v>86</v>
      </c>
    </row>
    <row r="16" spans="1:9" x14ac:dyDescent="0.25">
      <c r="A16" s="75" t="s">
        <v>25</v>
      </c>
      <c r="B16" s="76">
        <v>-14.622178606476933</v>
      </c>
      <c r="C16" s="76">
        <v>-45.778491171749614</v>
      </c>
      <c r="D16" s="76">
        <v>-51.525423728813571</v>
      </c>
      <c r="E16" s="76">
        <v>-1.84518451845187</v>
      </c>
      <c r="F16" s="76">
        <v>-34.588563458856335</v>
      </c>
      <c r="G16" s="76">
        <v>-32.676195170034497</v>
      </c>
      <c r="H16" s="76">
        <v>-40.532081377151798</v>
      </c>
      <c r="I16" s="76">
        <v>-30.292338709677434</v>
      </c>
    </row>
    <row r="17" spans="1:9" x14ac:dyDescent="0.25">
      <c r="A17" s="2" t="s">
        <v>26</v>
      </c>
      <c r="B17" s="74">
        <v>-15.281501340482606</v>
      </c>
      <c r="C17" s="74">
        <v>15.219421101774033</v>
      </c>
      <c r="D17" s="74">
        <v>-2.3125996810207106</v>
      </c>
      <c r="E17" s="74">
        <v>-15.840386940749717</v>
      </c>
      <c r="F17" s="74">
        <v>35.994397759103627</v>
      </c>
      <c r="G17" s="74">
        <v>-3.2347504621072387</v>
      </c>
      <c r="H17" s="74">
        <v>-5.6166056166056304</v>
      </c>
      <c r="I17" s="74">
        <v>1.489361702127634</v>
      </c>
    </row>
    <row r="18" spans="1:9" x14ac:dyDescent="0.25">
      <c r="A18" s="75" t="s">
        <v>27</v>
      </c>
      <c r="B18" s="76">
        <v>-0.72674418604650182</v>
      </c>
      <c r="C18" s="76">
        <v>1.2195121951219967</v>
      </c>
      <c r="D18" s="76">
        <v>-1.2844036697247985</v>
      </c>
      <c r="E18" s="76">
        <v>51.4742014742015</v>
      </c>
      <c r="F18" s="76">
        <v>-1.116071428571408</v>
      </c>
      <c r="G18" s="76">
        <v>-3.3439490445859699</v>
      </c>
      <c r="H18" s="76">
        <v>39.840000000000053</v>
      </c>
      <c r="I18" s="76">
        <v>3.6144578313252573</v>
      </c>
    </row>
    <row r="19" spans="1:9" x14ac:dyDescent="0.25">
      <c r="A19" s="2" t="s">
        <v>28</v>
      </c>
      <c r="B19" s="74">
        <v>-5.4155495978552182</v>
      </c>
      <c r="C19" s="74">
        <v>-17.070707070707059</v>
      </c>
      <c r="D19" s="74">
        <v>-33.753375337533775</v>
      </c>
      <c r="E19" s="74">
        <v>-6.0675883256528396</v>
      </c>
      <c r="F19" s="74">
        <v>-32.856037151702786</v>
      </c>
      <c r="G19" s="74">
        <v>-40.539661898569555</v>
      </c>
      <c r="H19" s="74">
        <v>-33.834808259587</v>
      </c>
      <c r="I19" s="74">
        <v>-29.990294403105789</v>
      </c>
    </row>
    <row r="20" spans="1:9" x14ac:dyDescent="0.25">
      <c r="A20" s="75" t="s">
        <v>29</v>
      </c>
      <c r="B20" s="76">
        <v>3.6018957345971492</v>
      </c>
      <c r="C20" s="76">
        <v>-0.53619302949065029</v>
      </c>
      <c r="D20" s="76">
        <v>4.4267877412031753</v>
      </c>
      <c r="E20" s="76">
        <v>-9.2069279854147368</v>
      </c>
      <c r="F20" s="76">
        <v>-4.7169811320754267</v>
      </c>
      <c r="G20" s="76">
        <v>-21.963394342762086</v>
      </c>
      <c r="H20" s="76">
        <v>25</v>
      </c>
      <c r="I20" s="77" t="s">
        <v>86</v>
      </c>
    </row>
    <row r="21" spans="1:9" x14ac:dyDescent="0.25">
      <c r="A21" s="2" t="s">
        <v>30</v>
      </c>
      <c r="B21" s="74">
        <v>-32.947530864197525</v>
      </c>
      <c r="C21" s="74">
        <v>-29.230769230769237</v>
      </c>
      <c r="D21" s="74">
        <v>-46.071809456096716</v>
      </c>
      <c r="E21" s="74">
        <v>-45.402114706824726</v>
      </c>
      <c r="F21" s="74">
        <v>-24.216417910447753</v>
      </c>
      <c r="G21" s="80">
        <v>-43.722772277227726</v>
      </c>
      <c r="H21" s="74">
        <v>-30.083459787556887</v>
      </c>
      <c r="I21" s="74">
        <v>-23.082568807339477</v>
      </c>
    </row>
    <row r="22" spans="1:9" x14ac:dyDescent="0.25">
      <c r="A22" s="81" t="s">
        <v>31</v>
      </c>
      <c r="B22" s="82">
        <v>-34.926052332195688</v>
      </c>
      <c r="C22" s="82">
        <v>-35.123456790123477</v>
      </c>
      <c r="D22" s="82">
        <v>-24.546114742193158</v>
      </c>
      <c r="E22" s="82">
        <v>-31.587933978372217</v>
      </c>
      <c r="F22" s="82">
        <v>-43.293718166383698</v>
      </c>
      <c r="G22" s="82">
        <v>-38.35832675611681</v>
      </c>
      <c r="H22" s="82">
        <v>-40.456989247311817</v>
      </c>
      <c r="I22" s="82">
        <v>-37.919272313814666</v>
      </c>
    </row>
    <row r="23" spans="1:9" x14ac:dyDescent="0.25">
      <c r="A23" s="83" t="s">
        <v>32</v>
      </c>
      <c r="B23" s="84"/>
      <c r="C23" s="84"/>
      <c r="D23" s="84"/>
      <c r="E23" s="84"/>
      <c r="F23" s="84"/>
      <c r="G23" s="84"/>
      <c r="H23" s="84"/>
      <c r="I23" s="84"/>
    </row>
    <row r="24" spans="1:9" x14ac:dyDescent="0.25">
      <c r="A24" s="2" t="s">
        <v>33</v>
      </c>
      <c r="B24" s="78" t="s">
        <v>86</v>
      </c>
      <c r="C24" s="74">
        <v>11.627906976744207</v>
      </c>
      <c r="D24" s="74">
        <v>16.830754805438318</v>
      </c>
      <c r="E24" s="78" t="s">
        <v>86</v>
      </c>
      <c r="F24" s="74">
        <v>11.997681607418919</v>
      </c>
      <c r="G24" s="78" t="s">
        <v>86</v>
      </c>
      <c r="H24" s="74">
        <v>14.230343300110771</v>
      </c>
      <c r="I24" s="80">
        <v>16.018803109745061</v>
      </c>
    </row>
    <row r="25" spans="1:9" x14ac:dyDescent="0.25">
      <c r="A25" s="75" t="s">
        <v>34</v>
      </c>
      <c r="B25" s="76">
        <v>19.23076923076923</v>
      </c>
      <c r="C25" s="76">
        <v>-0.13605442176874982</v>
      </c>
      <c r="D25" s="76">
        <v>-6.4306784660766887</v>
      </c>
      <c r="E25" s="77" t="s">
        <v>86</v>
      </c>
      <c r="F25" s="76">
        <v>-3.302373581011353</v>
      </c>
      <c r="G25" s="76">
        <v>-2.8452874925903537</v>
      </c>
      <c r="H25" s="76">
        <v>-9.7440944881889369</v>
      </c>
      <c r="I25" s="76">
        <v>4.0634291377601661</v>
      </c>
    </row>
    <row r="26" spans="1:9" x14ac:dyDescent="0.25">
      <c r="A26" s="2" t="s">
        <v>35</v>
      </c>
      <c r="B26" s="80">
        <v>6.7879636109167141</v>
      </c>
      <c r="C26" s="74">
        <v>4.8865069356872848</v>
      </c>
      <c r="D26" s="79" t="s">
        <v>86</v>
      </c>
      <c r="E26" s="74">
        <v>-1.9256308100929154</v>
      </c>
      <c r="F26" s="74">
        <v>1.4721919302072006</v>
      </c>
      <c r="G26" s="79" t="s">
        <v>86</v>
      </c>
      <c r="H26" s="74">
        <v>18.211231800323535</v>
      </c>
      <c r="I26" s="80">
        <v>12.706660368445899</v>
      </c>
    </row>
    <row r="27" spans="1:9" x14ac:dyDescent="0.25">
      <c r="A27" s="75" t="s">
        <v>36</v>
      </c>
      <c r="B27" s="77" t="s">
        <v>86</v>
      </c>
      <c r="C27" s="76">
        <v>-22.475570032573266</v>
      </c>
      <c r="D27" s="76">
        <v>-21.43658810325476</v>
      </c>
      <c r="E27" s="76">
        <v>12.304075235109725</v>
      </c>
      <c r="F27" s="85">
        <v>-10.455840455840459</v>
      </c>
      <c r="G27" s="76">
        <v>-15.49999999999997</v>
      </c>
      <c r="H27" s="76">
        <v>-23.745653253850008</v>
      </c>
      <c r="I27" s="77" t="s">
        <v>86</v>
      </c>
    </row>
    <row r="28" spans="1:9" x14ac:dyDescent="0.25">
      <c r="A28" s="2" t="s">
        <v>37</v>
      </c>
      <c r="B28" s="74">
        <v>6.9684638860630477</v>
      </c>
      <c r="C28" s="74">
        <v>10.099337748344395</v>
      </c>
      <c r="D28" s="74">
        <v>-18.887362637362635</v>
      </c>
      <c r="E28" s="74">
        <v>-4.8007681229012E-2</v>
      </c>
      <c r="F28" s="80">
        <v>-4.7074646940148179</v>
      </c>
      <c r="G28" s="74">
        <v>-10.201149425287326</v>
      </c>
      <c r="H28" s="74">
        <v>-14.151624548736464</v>
      </c>
      <c r="I28" s="74">
        <v>7.3872472783825582</v>
      </c>
    </row>
    <row r="29" spans="1:9" x14ac:dyDescent="0.25">
      <c r="A29" s="75" t="s">
        <v>53</v>
      </c>
      <c r="B29" s="76">
        <v>37.20452209660845</v>
      </c>
      <c r="C29" s="76">
        <v>21.109399075500757</v>
      </c>
      <c r="D29" s="76">
        <v>33.295647258338064</v>
      </c>
      <c r="E29" s="77" t="s">
        <v>86</v>
      </c>
      <c r="F29" s="86" t="s">
        <v>86</v>
      </c>
      <c r="G29" s="85">
        <v>64.437117286858168</v>
      </c>
      <c r="H29" s="76">
        <v>28.814460393407803</v>
      </c>
      <c r="I29" s="86" t="s">
        <v>86</v>
      </c>
    </row>
    <row r="30" spans="1:9" x14ac:dyDescent="0.25">
      <c r="A30" s="2" t="s">
        <v>38</v>
      </c>
      <c r="B30" s="74">
        <v>10.647571606475736</v>
      </c>
      <c r="C30" s="74">
        <v>19.144981412639382</v>
      </c>
      <c r="D30" s="74">
        <v>30.428769017980638</v>
      </c>
      <c r="E30" s="74">
        <v>12.571428571428589</v>
      </c>
      <c r="F30" s="74">
        <v>25.557809330628768</v>
      </c>
      <c r="G30" s="74">
        <v>8.1158497772120022</v>
      </c>
      <c r="H30" s="74">
        <v>11.877569666514344</v>
      </c>
      <c r="I30" s="74">
        <v>24.823410696266414</v>
      </c>
    </row>
    <row r="31" spans="1:9" x14ac:dyDescent="0.25">
      <c r="A31" s="75" t="s">
        <v>39</v>
      </c>
      <c r="B31" s="76">
        <v>-13.996889580093319</v>
      </c>
      <c r="C31" s="76">
        <v>0.89315249751902304</v>
      </c>
      <c r="D31" s="77" t="s">
        <v>86</v>
      </c>
      <c r="E31" s="76">
        <v>-16.563658838071682</v>
      </c>
      <c r="F31" s="76">
        <v>-31.19577517917763</v>
      </c>
      <c r="G31" s="76">
        <v>24</v>
      </c>
      <c r="H31" s="76">
        <v>-4.7822983583154732</v>
      </c>
      <c r="I31" s="86" t="s">
        <v>86</v>
      </c>
    </row>
    <row r="32" spans="1:9" x14ac:dyDescent="0.25">
      <c r="A32" s="2" t="s">
        <v>40</v>
      </c>
      <c r="B32" s="87">
        <v>2.6165556612749441</v>
      </c>
      <c r="C32" s="74">
        <v>13.281539030706657</v>
      </c>
      <c r="D32" s="74">
        <v>-24.950980392156865</v>
      </c>
      <c r="E32" s="78" t="s">
        <v>86</v>
      </c>
      <c r="F32" s="74">
        <v>-19.965126416739299</v>
      </c>
      <c r="G32" s="87">
        <v>20.887372013651895</v>
      </c>
      <c r="H32" s="74">
        <v>-24.403927068723664</v>
      </c>
      <c r="I32" s="74">
        <v>0.40768782760631783</v>
      </c>
    </row>
    <row r="33" spans="1:9" x14ac:dyDescent="0.25">
      <c r="A33" s="75" t="s">
        <v>54</v>
      </c>
      <c r="B33" s="76">
        <v>-16.704367496084917</v>
      </c>
      <c r="C33" s="76">
        <v>3.6092097075296037</v>
      </c>
      <c r="D33" s="76">
        <v>6.2997658079625651</v>
      </c>
      <c r="E33" s="76">
        <v>14.437488142667476</v>
      </c>
      <c r="F33" s="76">
        <v>-0.24737167594305332</v>
      </c>
      <c r="G33" s="76">
        <v>-4.2983021706433089E-2</v>
      </c>
      <c r="H33" s="76">
        <v>4.3212669683257765</v>
      </c>
      <c r="I33" s="76">
        <v>0.13673655423882547</v>
      </c>
    </row>
    <row r="34" spans="1:9" x14ac:dyDescent="0.25">
      <c r="A34" s="2" t="s">
        <v>41</v>
      </c>
      <c r="B34" s="74">
        <v>0.22980958634271076</v>
      </c>
      <c r="C34" s="74">
        <v>14.327363598500643</v>
      </c>
      <c r="D34" s="74">
        <v>-14.578096947935338</v>
      </c>
      <c r="E34" s="74">
        <v>-9.5564253098499368</v>
      </c>
      <c r="F34" s="74">
        <v>10.441767068273089</v>
      </c>
      <c r="G34" s="74">
        <v>48.409090909090892</v>
      </c>
      <c r="H34" s="74">
        <v>43.054277828886889</v>
      </c>
      <c r="I34" s="74">
        <v>25.207986688851914</v>
      </c>
    </row>
    <row r="35" spans="1:9" x14ac:dyDescent="0.25">
      <c r="A35" s="75" t="s">
        <v>42</v>
      </c>
      <c r="B35" s="76">
        <v>15.062972292191468</v>
      </c>
      <c r="C35" s="76">
        <v>4.4393196886710617</v>
      </c>
      <c r="D35" s="76">
        <v>21.862220824158541</v>
      </c>
      <c r="E35" s="76">
        <v>5.9970457902510876</v>
      </c>
      <c r="F35" s="76">
        <v>36.472545757071551</v>
      </c>
      <c r="G35" s="76">
        <v>-0.40392383150604783</v>
      </c>
      <c r="H35" s="76">
        <v>48.859233749461929</v>
      </c>
      <c r="I35" s="76">
        <v>31.890581717451539</v>
      </c>
    </row>
    <row r="36" spans="1:9" x14ac:dyDescent="0.25">
      <c r="A36" s="2" t="s">
        <v>43</v>
      </c>
      <c r="B36" s="74">
        <v>19.848975188781015</v>
      </c>
      <c r="C36" s="74">
        <v>2.3299161230195597</v>
      </c>
      <c r="D36" s="74">
        <v>-2.2522522522522737</v>
      </c>
      <c r="E36" s="80">
        <v>-6.8750000000000089</v>
      </c>
      <c r="F36" s="78" t="s">
        <v>86</v>
      </c>
      <c r="G36" s="80">
        <v>-8.8184931506849473</v>
      </c>
      <c r="H36" s="74">
        <v>-14.020270270270274</v>
      </c>
      <c r="I36" s="74">
        <v>-2.9154518950437414</v>
      </c>
    </row>
    <row r="37" spans="1:9" x14ac:dyDescent="0.25">
      <c r="A37" s="75" t="s">
        <v>44</v>
      </c>
      <c r="B37" s="77" t="s">
        <v>86</v>
      </c>
      <c r="C37" s="76">
        <v>19.550748752079915</v>
      </c>
      <c r="D37" s="76">
        <v>1.0101010101009944</v>
      </c>
      <c r="E37" s="76">
        <v>1.6533333333333067</v>
      </c>
      <c r="F37" s="76">
        <v>10.936270653029133</v>
      </c>
      <c r="G37" s="76">
        <v>27.002053388090363</v>
      </c>
      <c r="H37" s="76">
        <v>29.686609686609657</v>
      </c>
      <c r="I37" s="76">
        <v>14.853057982525808</v>
      </c>
    </row>
    <row r="38" spans="1:9" x14ac:dyDescent="0.25">
      <c r="A38" s="2" t="s">
        <v>45</v>
      </c>
      <c r="B38" s="74">
        <v>46.740128558310424</v>
      </c>
      <c r="C38" s="74">
        <v>54.196301564722575</v>
      </c>
      <c r="D38" s="74">
        <v>74.247491638795978</v>
      </c>
      <c r="E38" s="74">
        <v>34.201680672268878</v>
      </c>
      <c r="F38" s="74">
        <v>37.128712871287092</v>
      </c>
      <c r="G38" s="74">
        <v>51.68961201501876</v>
      </c>
      <c r="H38" s="74">
        <v>39.800000000000011</v>
      </c>
      <c r="I38" s="74">
        <v>35.767790262172227</v>
      </c>
    </row>
    <row r="39" spans="1:9" x14ac:dyDescent="0.25">
      <c r="A39" s="81" t="s">
        <v>46</v>
      </c>
      <c r="B39" s="82">
        <v>-11.15518096182444</v>
      </c>
      <c r="C39" s="82">
        <v>-1.0326086956521707</v>
      </c>
      <c r="D39" s="82">
        <v>-4.8081841432225048</v>
      </c>
      <c r="E39" s="82">
        <v>1.3390465988216249</v>
      </c>
      <c r="F39" s="82">
        <v>-6.0158311345646425</v>
      </c>
      <c r="G39" s="88">
        <v>-4.1364605543709914</v>
      </c>
      <c r="H39" s="82">
        <v>-0.52386495925496046</v>
      </c>
      <c r="I39" s="82">
        <v>0.30518819938964992</v>
      </c>
    </row>
    <row r="40" spans="1:9" x14ac:dyDescent="0.25">
      <c r="A40" s="83" t="s">
        <v>47</v>
      </c>
      <c r="B40" s="84"/>
      <c r="C40" s="84"/>
      <c r="D40" s="84"/>
      <c r="E40" s="84"/>
      <c r="F40" s="84"/>
      <c r="G40" s="84"/>
      <c r="H40" s="84"/>
      <c r="I40" s="84"/>
    </row>
    <row r="41" spans="1:9" x14ac:dyDescent="0.25">
      <c r="A41" s="2" t="s">
        <v>48</v>
      </c>
      <c r="B41" s="78" t="s">
        <v>86</v>
      </c>
      <c r="C41" s="74">
        <v>17.275985663082395</v>
      </c>
      <c r="D41" s="74">
        <v>46.49555774925966</v>
      </c>
      <c r="E41" s="78" t="s">
        <v>86</v>
      </c>
      <c r="F41" s="74">
        <v>-0.22288261515596153</v>
      </c>
      <c r="G41" s="74">
        <v>114.6799116997793</v>
      </c>
      <c r="H41" s="74">
        <v>118.83289124668433</v>
      </c>
      <c r="I41" s="80">
        <v>46.553122465531203</v>
      </c>
    </row>
    <row r="42" spans="1:9" x14ac:dyDescent="0.25">
      <c r="A42" s="75" t="s">
        <v>49</v>
      </c>
      <c r="B42" s="76">
        <v>45.842696629213449</v>
      </c>
      <c r="C42" s="76">
        <v>20.459952418715343</v>
      </c>
      <c r="D42" s="76">
        <v>21.019677996422192</v>
      </c>
      <c r="E42" s="76">
        <v>14.498510427010981</v>
      </c>
      <c r="F42" s="76">
        <v>15.566037735849058</v>
      </c>
      <c r="G42" s="76">
        <v>26.700507614213187</v>
      </c>
      <c r="H42" s="76">
        <v>8.43971631205671</v>
      </c>
      <c r="I42" s="76">
        <v>36.100131752305728</v>
      </c>
    </row>
    <row r="43" spans="1:9" x14ac:dyDescent="0.25">
      <c r="A43" s="2" t="s">
        <v>50</v>
      </c>
      <c r="B43" s="74">
        <v>127.9336734693878</v>
      </c>
      <c r="C43" s="74">
        <v>78.932316491897026</v>
      </c>
      <c r="D43" s="74">
        <v>119.13536498936925</v>
      </c>
      <c r="E43" s="74">
        <v>61.310084825636224</v>
      </c>
      <c r="F43" s="74">
        <v>81.19891008174389</v>
      </c>
      <c r="G43" s="74">
        <v>109.31174089068816</v>
      </c>
      <c r="H43" s="74">
        <v>87.945492662473711</v>
      </c>
      <c r="I43" s="74">
        <v>79.782016348773837</v>
      </c>
    </row>
    <row r="44" spans="1:9" x14ac:dyDescent="0.25">
      <c r="A44" s="75" t="s">
        <v>51</v>
      </c>
      <c r="B44" s="76">
        <v>38.828337874659354</v>
      </c>
      <c r="C44" s="76">
        <v>17.064846416382238</v>
      </c>
      <c r="D44" s="76">
        <v>21.597633136094665</v>
      </c>
      <c r="E44" s="76">
        <v>29.985007496251946</v>
      </c>
      <c r="F44" s="76">
        <v>29.652715939447937</v>
      </c>
      <c r="G44" s="76">
        <v>24.267515923566862</v>
      </c>
      <c r="H44" s="76">
        <v>38.122605363984619</v>
      </c>
      <c r="I44" s="76">
        <v>47.322404371584682</v>
      </c>
    </row>
    <row r="45" spans="1:9" x14ac:dyDescent="0.25">
      <c r="A45" s="89" t="s">
        <v>52</v>
      </c>
      <c r="B45" s="90">
        <v>31.600831600831512</v>
      </c>
      <c r="C45" s="90">
        <v>271.95622435020528</v>
      </c>
      <c r="D45" s="90">
        <v>96.375000000000028</v>
      </c>
      <c r="E45" s="90">
        <v>-9.0000000000000071</v>
      </c>
      <c r="F45" s="90">
        <v>99.999999999999972</v>
      </c>
      <c r="G45" s="90">
        <v>55.977757182576426</v>
      </c>
      <c r="H45" s="90">
        <v>36.450839328537121</v>
      </c>
      <c r="I45" s="90">
        <v>103.87096774193543</v>
      </c>
    </row>
    <row r="46" spans="1:9" x14ac:dyDescent="0.25">
      <c r="A46" s="13"/>
      <c r="B46" s="51"/>
      <c r="C46" s="51"/>
      <c r="D46" s="51"/>
      <c r="E46" s="51"/>
      <c r="F46" s="51"/>
      <c r="G46" s="51"/>
      <c r="H46" s="51"/>
      <c r="I46" s="51"/>
    </row>
    <row r="47" spans="1:9" x14ac:dyDescent="0.25">
      <c r="A47" s="43" t="s">
        <v>12</v>
      </c>
      <c r="B47" s="52"/>
      <c r="C47" s="53"/>
      <c r="D47" s="53"/>
      <c r="E47" s="52"/>
      <c r="F47" s="53"/>
      <c r="G47" s="53"/>
      <c r="H47" s="53"/>
      <c r="I47" s="53"/>
    </row>
    <row r="48" spans="1:9" x14ac:dyDescent="0.25">
      <c r="A48" s="54" t="s">
        <v>14</v>
      </c>
      <c r="B48" s="54"/>
      <c r="C48" s="54"/>
      <c r="D48" s="54"/>
      <c r="E48" s="54"/>
      <c r="F48" s="54"/>
      <c r="G48" s="54"/>
      <c r="H48" s="54"/>
      <c r="I48" s="54"/>
    </row>
    <row r="49" spans="1:9" x14ac:dyDescent="0.25">
      <c r="A49" s="55" t="s">
        <v>15</v>
      </c>
      <c r="B49" s="52"/>
      <c r="C49" s="53"/>
      <c r="D49" s="53"/>
      <c r="E49" s="52"/>
      <c r="F49" s="53"/>
      <c r="G49" s="53"/>
      <c r="H49" s="53"/>
      <c r="I49" s="53"/>
    </row>
    <row r="50" spans="1:9" x14ac:dyDescent="0.25">
      <c r="A50" s="45" t="s">
        <v>16</v>
      </c>
      <c r="B50" s="56"/>
      <c r="C50" s="56"/>
      <c r="D50" s="56"/>
      <c r="E50" s="56"/>
      <c r="F50" s="56"/>
      <c r="G50" s="56"/>
      <c r="H50" s="56"/>
      <c r="I50" s="56"/>
    </row>
    <row r="51" spans="1:9" x14ac:dyDescent="0.25">
      <c r="A51" s="45"/>
      <c r="B51" s="41"/>
      <c r="C51" s="42"/>
      <c r="D51" s="41"/>
      <c r="E51" s="42"/>
      <c r="F51" s="41"/>
      <c r="G51" s="42"/>
      <c r="H51" s="41"/>
      <c r="I51" s="42"/>
    </row>
    <row r="52" spans="1:9" x14ac:dyDescent="0.25">
      <c r="A52" s="46" t="str">
        <f>+Índice!A15</f>
        <v>Fecha de actualización: 7 de mayo de 2019</v>
      </c>
      <c r="B52" s="41"/>
      <c r="C52" s="42"/>
      <c r="D52" s="41"/>
      <c r="E52" s="42"/>
      <c r="F52" s="41"/>
      <c r="G52" s="42"/>
      <c r="H52" s="41"/>
      <c r="I52" s="42"/>
    </row>
    <row r="53" spans="1:9" x14ac:dyDescent="0.25">
      <c r="A53" s="45"/>
      <c r="B53" s="41"/>
      <c r="C53" s="42"/>
      <c r="D53" s="41"/>
      <c r="E53" s="42"/>
      <c r="F53" s="41"/>
      <c r="G53" s="42"/>
      <c r="H53" s="41"/>
      <c r="I53" s="42"/>
    </row>
    <row r="54" spans="1:9" x14ac:dyDescent="0.25">
      <c r="A54" s="45"/>
      <c r="B54" s="41"/>
      <c r="C54" s="42"/>
      <c r="D54" s="41"/>
      <c r="E54" s="42"/>
      <c r="F54" s="41"/>
      <c r="G54" s="42"/>
      <c r="H54" s="41"/>
      <c r="I54" s="42"/>
    </row>
    <row r="55" spans="1:9" x14ac:dyDescent="0.25">
      <c r="A55" s="45"/>
      <c r="B55" s="41"/>
      <c r="C55" s="42"/>
      <c r="D55" s="41"/>
      <c r="E55" s="42"/>
      <c r="F55" s="41"/>
      <c r="G55" s="42"/>
      <c r="H55" s="41"/>
      <c r="I55" s="42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Anexo 1</vt:lpstr>
      <vt:lpstr>Anexo 2</vt:lpstr>
      <vt:lpstr>Anexo 3</vt:lpstr>
    </vt:vector>
  </TitlesOfParts>
  <Company>DANE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Elsa Beatriz Hernandez Gomez</cp:lastModifiedBy>
  <cp:lastPrinted>2018-10-02T21:35:14Z</cp:lastPrinted>
  <dcterms:created xsi:type="dcterms:W3CDTF">2007-01-25T17:17:56Z</dcterms:created>
  <dcterms:modified xsi:type="dcterms:W3CDTF">2019-05-06T19:35:12Z</dcterms:modified>
</cp:coreProperties>
</file>