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260" yWindow="1695" windowWidth="2100" windowHeight="6450" tabRatio="815"/>
  </bookViews>
  <sheets>
    <sheet name="Índice" sheetId="519" r:id="rId1"/>
    <sheet name="Anexo 1" sheetId="520" r:id="rId2"/>
    <sheet name="Anexo 2" sheetId="521" r:id="rId3"/>
    <sheet name="Anexo 3" sheetId="522" r:id="rId4"/>
  </sheets>
  <calcPr calcId="145621"/>
</workbook>
</file>

<file path=xl/calcChain.xml><?xml version="1.0" encoding="utf-8"?>
<calcChain xmlns="http://schemas.openxmlformats.org/spreadsheetml/2006/main">
  <c r="A12" i="519" l="1"/>
  <c r="A13" i="519"/>
  <c r="A52" i="522"/>
  <c r="A52" i="521" l="1"/>
  <c r="A78" i="520"/>
  <c r="A11" i="519"/>
</calcChain>
</file>

<file path=xl/sharedStrings.xml><?xml version="1.0" encoding="utf-8"?>
<sst xmlns="http://schemas.openxmlformats.org/spreadsheetml/2006/main" count="348" uniqueCount="88">
  <si>
    <t>Sistema de Información de Precios y Abastecimiento del Sector Agropecuario -SIPSA- 
Precios Mayoristas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</si>
  <si>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</si>
  <si>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</si>
  <si>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</si>
  <si>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</si>
  <si>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</si>
  <si>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</si>
  <si>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</si>
  <si>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</si>
  <si>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</si>
  <si>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</si>
  <si>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</si>
  <si>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*Variedad predominante en el mercado</t>
  </si>
  <si>
    <t>** Los precios reportados para los huevos son $/unidad y los del aceite vegetal mezcla $/litro.</t>
  </si>
  <si>
    <t>Var%: Variación porcentual con respecto al promedio del mes anterior</t>
  </si>
  <si>
    <t>n.d.: no disponible</t>
  </si>
  <si>
    <t xml:space="preserve"> -: no es posible calcular la variación</t>
  </si>
  <si>
    <t>Producto</t>
  </si>
  <si>
    <t>Comportamiento de los precios mayoristas de los principales alimentos en las principales ocho ciudades.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</si>
  <si>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</si>
  <si>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</si>
  <si>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</si>
  <si>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</si>
  <si>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</si>
  <si>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</si>
  <si>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</si>
  <si>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</si>
  <si>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</si>
  <si>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</si>
  <si>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</si>
  <si>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</si>
  <si>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</si>
  <si>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</si>
  <si>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</si>
  <si>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</si>
  <si>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</si>
  <si>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</si>
  <si>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</si>
  <si>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</si>
  <si>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</si>
  <si>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</si>
  <si>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</si>
  <si>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</si>
  <si>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Piña *</t>
  </si>
  <si>
    <t>Tomate de árbol</t>
  </si>
  <si>
    <t>Tubérculos y plátanos</t>
  </si>
  <si>
    <t>Arracacha*</t>
  </si>
  <si>
    <t>Papa negra*</t>
  </si>
  <si>
    <t>Papa criolla</t>
  </si>
  <si>
    <t>Plátano hartón verde</t>
  </si>
  <si>
    <t>Yuca*</t>
  </si>
  <si>
    <t>Limón común</t>
  </si>
  <si>
    <r>
      <t>Fuente:</t>
    </r>
    <r>
      <rPr>
        <sz val="8"/>
        <rFont val="Segoe UI"/>
        <family val="2"/>
      </rPr>
      <t xml:space="preserve"> SIPSA - DANE</t>
    </r>
  </si>
  <si>
    <t>SISTEMA DE INFORMACIÓN DE PRECIOS Y ABASTECIMIENTO DEL SECTOR AGROPECUARIO 
-SIPSA- 
PRECIOS MAYORISTAS</t>
  </si>
  <si>
    <t>Manzana verde importada</t>
  </si>
  <si>
    <t>Aguacate papelillo</t>
  </si>
  <si>
    <t>Papaya Maradol</t>
  </si>
  <si>
    <t>Abril de 2020</t>
  </si>
  <si>
    <t>Variación año corrido. Abril 2020</t>
  </si>
  <si>
    <t>Variación anual. Abril 2020</t>
  </si>
  <si>
    <t>Variación mensual. Abril 2020</t>
  </si>
  <si>
    <t>n.d.</t>
  </si>
  <si>
    <t>-</t>
  </si>
  <si>
    <t>Papaya maradol</t>
  </si>
  <si>
    <t>Uva red globe nacional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</si>
  <si>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</si>
  <si>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</si>
  <si>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</si>
  <si>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</si>
  <si>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</si>
  <si>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</si>
  <si>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Maíz amarillo trillado</t>
  </si>
  <si>
    <t>Huevo tipo AA**</t>
  </si>
  <si>
    <t>Queso costeño</t>
  </si>
  <si>
    <t>Carne de cerdo, lomo sin hueso</t>
  </si>
  <si>
    <t>Carne de res, cadera</t>
  </si>
  <si>
    <t>Pechuga de pollo</t>
  </si>
  <si>
    <t>Aceite vegetal mezcla**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</si>
  <si>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</si>
  <si>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</si>
  <si>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</si>
  <si>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</si>
  <si>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</si>
  <si>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</si>
  <si>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</si>
  <si>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</si>
  <si>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</si>
  <si>
    <t>Fecha de actualización: 6 de mayo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</si>
</sst>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3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8"/>
      <name val="Segoe UI"/>
      <family val="2"/>
    </font>
    <font>
      <b/>
      <sz val="8"/>
      <color theme="1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9"/>
      <name val="Segoe UI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1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4" applyNumberFormat="0" applyAlignment="0" applyProtection="0"/>
    <xf numFmtId="0" fontId="9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4" applyNumberFormat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29" borderId="0" applyNumberFormat="0" applyBorder="0" applyAlignment="0" applyProtection="0"/>
    <xf numFmtId="0" fontId="6" fillId="0" borderId="0"/>
    <xf numFmtId="0" fontId="6" fillId="30" borderId="6" applyNumberFormat="0" applyFont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20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9" fontId="17" fillId="0" borderId="0" applyFont="0" applyFill="0" applyBorder="0" applyAlignment="0" applyProtection="0"/>
  </cellStyleXfs>
  <cellXfs count="135">
    <xf numFmtId="0" fontId="0" fillId="0" borderId="0" xfId="0"/>
    <xf numFmtId="0" fontId="18" fillId="0" borderId="0" xfId="0" applyFont="1" applyFill="1" applyBorder="1" applyAlignment="1"/>
    <xf numFmtId="0" fontId="18" fillId="0" borderId="0" xfId="0" applyFont="1" applyFill="1" applyBorder="1"/>
    <xf numFmtId="0" fontId="20" fillId="33" borderId="0" xfId="0" applyFont="1" applyFill="1" applyBorder="1" applyAlignment="1">
      <alignment vertical="center"/>
    </xf>
    <xf numFmtId="0" fontId="20" fillId="33" borderId="0" xfId="0" applyFont="1" applyFill="1" applyBorder="1" applyAlignment="1">
      <alignment vertical="center" wrapText="1"/>
    </xf>
    <xf numFmtId="0" fontId="21" fillId="0" borderId="0" xfId="0" applyFont="1" applyFill="1" applyBorder="1"/>
    <xf numFmtId="0" fontId="18" fillId="0" borderId="0" xfId="0" applyFont="1" applyFill="1"/>
    <xf numFmtId="0" fontId="21" fillId="0" borderId="0" xfId="0" applyFont="1"/>
    <xf numFmtId="167" fontId="22" fillId="0" borderId="2" xfId="33" applyNumberFormat="1" applyFont="1" applyFill="1" applyBorder="1" applyAlignment="1">
      <alignment horizontal="center"/>
    </xf>
    <xf numFmtId="0" fontId="24" fillId="0" borderId="0" xfId="0" applyFont="1" applyFill="1" applyBorder="1"/>
    <xf numFmtId="167" fontId="25" fillId="0" borderId="0" xfId="33" applyNumberFormat="1" applyFont="1" applyFill="1" applyBorder="1" applyAlignment="1">
      <alignment horizontal="right"/>
    </xf>
    <xf numFmtId="2" fontId="25" fillId="0" borderId="0" xfId="33" applyNumberFormat="1" applyFont="1" applyFill="1" applyBorder="1" applyAlignment="1">
      <alignment horizontal="right"/>
    </xf>
    <xf numFmtId="0" fontId="24" fillId="33" borderId="0" xfId="0" applyFont="1" applyFill="1" applyBorder="1"/>
    <xf numFmtId="167" fontId="25" fillId="33" borderId="0" xfId="33" applyNumberFormat="1" applyFont="1" applyFill="1" applyBorder="1" applyAlignment="1">
      <alignment horizontal="right"/>
    </xf>
    <xf numFmtId="167" fontId="25" fillId="0" borderId="0" xfId="33" applyNumberFormat="1" applyFont="1" applyFill="1" applyBorder="1" applyAlignment="1">
      <alignment horizontal="center" vertical="center"/>
    </xf>
    <xf numFmtId="167" fontId="25" fillId="0" borderId="2" xfId="33" applyNumberFormat="1" applyFont="1" applyFill="1" applyBorder="1" applyAlignment="1">
      <alignment horizontal="right"/>
    </xf>
    <xf numFmtId="0" fontId="24" fillId="0" borderId="0" xfId="0" applyFont="1" applyFill="1" applyBorder="1" applyAlignment="1"/>
    <xf numFmtId="0" fontId="24" fillId="0" borderId="2" xfId="0" applyFont="1" applyFill="1" applyBorder="1" applyAlignment="1"/>
    <xf numFmtId="2" fontId="25" fillId="0" borderId="0" xfId="33" applyNumberFormat="1" applyFont="1" applyFill="1" applyBorder="1" applyAlignment="1">
      <alignment horizontal="right" vertical="center"/>
    </xf>
    <xf numFmtId="0" fontId="22" fillId="0" borderId="0" xfId="0" applyFont="1" applyFill="1" applyBorder="1"/>
    <xf numFmtId="167" fontId="25" fillId="0" borderId="0" xfId="33" applyNumberFormat="1" applyFont="1" applyAlignment="1">
      <alignment horizontal="right"/>
    </xf>
    <xf numFmtId="2" fontId="25" fillId="0" borderId="0" xfId="33" applyNumberFormat="1" applyFont="1" applyAlignment="1">
      <alignment horizontal="right"/>
    </xf>
    <xf numFmtId="0" fontId="24" fillId="0" borderId="0" xfId="0" applyFont="1" applyFill="1"/>
    <xf numFmtId="0" fontId="24" fillId="0" borderId="0" xfId="0" applyFont="1" applyFill="1" applyBorder="1" applyAlignment="1">
      <alignment horizontal="right"/>
    </xf>
    <xf numFmtId="0" fontId="25" fillId="0" borderId="0" xfId="0" applyFont="1"/>
    <xf numFmtId="0" fontId="23" fillId="0" borderId="0" xfId="0" applyFont="1"/>
    <xf numFmtId="0" fontId="26" fillId="33" borderId="0" xfId="0" applyFont="1" applyFill="1" applyBorder="1" applyAlignment="1">
      <alignment vertical="center" wrapText="1"/>
    </xf>
    <xf numFmtId="4" fontId="25" fillId="0" borderId="0" xfId="33" applyNumberFormat="1" applyFont="1" applyFill="1" applyBorder="1" applyAlignment="1">
      <alignment horizontal="right"/>
    </xf>
    <xf numFmtId="10" fontId="18" fillId="0" borderId="0" xfId="38" applyNumberFormat="1" applyFont="1" applyFill="1" applyAlignment="1">
      <alignment horizontal="right"/>
    </xf>
    <xf numFmtId="10" fontId="26" fillId="0" borderId="0" xfId="38" applyNumberFormat="1" applyFont="1" applyFill="1" applyAlignment="1">
      <alignment horizontal="right"/>
    </xf>
    <xf numFmtId="0" fontId="24" fillId="0" borderId="0" xfId="0" applyFont="1" applyBorder="1" applyAlignment="1">
      <alignment vertical="center"/>
    </xf>
    <xf numFmtId="10" fontId="25" fillId="0" borderId="0" xfId="38" applyNumberFormat="1" applyFont="1" applyAlignment="1">
      <alignment horizontal="right"/>
    </xf>
    <xf numFmtId="0" fontId="21" fillId="31" borderId="0" xfId="0" applyFont="1" applyFill="1" applyBorder="1"/>
    <xf numFmtId="0" fontId="21" fillId="0" borderId="0" xfId="0" applyFont="1" applyBorder="1"/>
    <xf numFmtId="0" fontId="30" fillId="31" borderId="0" xfId="0" applyFont="1" applyFill="1" applyBorder="1" applyAlignment="1">
      <alignment vertical="center"/>
    </xf>
    <xf numFmtId="0" fontId="27" fillId="32" borderId="0" xfId="0" applyFont="1" applyFill="1" applyBorder="1"/>
    <xf numFmtId="0" fontId="21" fillId="32" borderId="0" xfId="0" applyFont="1" applyFill="1" applyBorder="1"/>
    <xf numFmtId="0" fontId="20" fillId="31" borderId="0" xfId="0" applyFont="1" applyFill="1" applyBorder="1"/>
    <xf numFmtId="0" fontId="27" fillId="31" borderId="0" xfId="0" applyFont="1" applyFill="1" applyBorder="1"/>
    <xf numFmtId="0" fontId="24" fillId="0" borderId="0" xfId="0" applyFont="1"/>
    <xf numFmtId="0" fontId="24" fillId="0" borderId="0" xfId="0" applyFont="1" applyAlignment="1">
      <alignment vertical="center"/>
    </xf>
    <xf numFmtId="2" fontId="24" fillId="0" borderId="0" xfId="33" applyNumberFormat="1" applyFont="1" applyFill="1" applyAlignment="1">
      <alignment horizontal="right"/>
    </xf>
    <xf numFmtId="167" fontId="22" fillId="0" borderId="0" xfId="33" applyNumberFormat="1" applyFont="1" applyFill="1" applyAlignment="1">
      <alignment horizontal="right"/>
    </xf>
    <xf numFmtId="167" fontId="24" fillId="0" borderId="0" xfId="33" applyNumberFormat="1" applyFont="1" applyFill="1" applyAlignment="1">
      <alignment horizontal="right"/>
    </xf>
    <xf numFmtId="2" fontId="22" fillId="0" borderId="0" xfId="33" applyNumberFormat="1" applyFont="1" applyFill="1" applyAlignment="1">
      <alignment horizontal="right"/>
    </xf>
    <xf numFmtId="167" fontId="25" fillId="0" borderId="0" xfId="33" applyNumberFormat="1" applyFont="1" applyFill="1" applyBorder="1" applyAlignment="1">
      <alignment horizontal="center"/>
    </xf>
    <xf numFmtId="4" fontId="31" fillId="0" borderId="0" xfId="33" applyNumberFormat="1" applyFont="1" applyFill="1" applyBorder="1" applyAlignment="1">
      <alignment horizontal="right"/>
    </xf>
    <xf numFmtId="0" fontId="18" fillId="33" borderId="0" xfId="0" applyFont="1" applyFill="1" applyBorder="1"/>
    <xf numFmtId="4" fontId="31" fillId="33" borderId="0" xfId="33" applyNumberFormat="1" applyFont="1" applyFill="1" applyBorder="1" applyAlignment="1">
      <alignment horizontal="right"/>
    </xf>
    <xf numFmtId="4" fontId="31" fillId="0" borderId="0" xfId="33" applyNumberFormat="1" applyFont="1" applyFill="1" applyBorder="1" applyAlignment="1">
      <alignment horizontal="right" vertical="center"/>
    </xf>
    <xf numFmtId="0" fontId="18" fillId="33" borderId="2" xfId="0" applyFont="1" applyFill="1" applyBorder="1"/>
    <xf numFmtId="4" fontId="31" fillId="33" borderId="2" xfId="33" applyNumberFormat="1" applyFont="1" applyFill="1" applyBorder="1" applyAlignment="1">
      <alignment horizontal="right"/>
    </xf>
    <xf numFmtId="0" fontId="26" fillId="33" borderId="0" xfId="0" applyFont="1" applyFill="1" applyBorder="1" applyAlignment="1">
      <alignment horizontal="centerContinuous"/>
    </xf>
    <xf numFmtId="4" fontId="26" fillId="33" borderId="0" xfId="33" applyNumberFormat="1" applyFont="1" applyFill="1" applyBorder="1" applyAlignment="1">
      <alignment horizontal="centerContinuous"/>
    </xf>
    <xf numFmtId="4" fontId="31" fillId="33" borderId="0" xfId="33" applyNumberFormat="1" applyFont="1" applyFill="1" applyBorder="1" applyAlignment="1">
      <alignment horizontal="right" vertical="center"/>
    </xf>
    <xf numFmtId="4" fontId="31" fillId="0" borderId="0" xfId="33" applyNumberFormat="1" applyFont="1" applyFill="1" applyBorder="1" applyAlignment="1" applyProtection="1">
      <alignment horizontal="right"/>
    </xf>
    <xf numFmtId="4" fontId="31" fillId="33" borderId="2" xfId="33" applyNumberFormat="1" applyFont="1" applyFill="1" applyBorder="1" applyAlignment="1">
      <alignment horizontal="right" vertical="center"/>
    </xf>
    <xf numFmtId="0" fontId="18" fillId="0" borderId="2" xfId="0" applyFont="1" applyFill="1" applyBorder="1"/>
    <xf numFmtId="4" fontId="31" fillId="0" borderId="2" xfId="33" applyNumberFormat="1" applyFont="1" applyFill="1" applyBorder="1" applyAlignment="1">
      <alignment horizontal="right"/>
    </xf>
    <xf numFmtId="167" fontId="25" fillId="0" borderId="0" xfId="33" applyNumberFormat="1" applyFont="1" applyFill="1" applyBorder="1" applyAlignment="1">
      <alignment horizontal="right" vertical="center"/>
    </xf>
    <xf numFmtId="167" fontId="25" fillId="33" borderId="0" xfId="33" applyNumberFormat="1" applyFont="1" applyFill="1" applyBorder="1" applyAlignment="1">
      <alignment horizontal="center"/>
    </xf>
    <xf numFmtId="0" fontId="24" fillId="31" borderId="0" xfId="0" applyFont="1" applyFill="1" applyBorder="1"/>
    <xf numFmtId="167" fontId="25" fillId="31" borderId="0" xfId="33" applyNumberFormat="1" applyFont="1" applyFill="1" applyBorder="1" applyAlignment="1">
      <alignment horizontal="right"/>
    </xf>
    <xf numFmtId="2" fontId="25" fillId="31" borderId="0" xfId="33" applyNumberFormat="1" applyFont="1" applyFill="1" applyBorder="1" applyAlignment="1">
      <alignment horizontal="right"/>
    </xf>
    <xf numFmtId="167" fontId="25" fillId="31" borderId="0" xfId="33" applyNumberFormat="1" applyFont="1" applyFill="1" applyBorder="1" applyAlignment="1">
      <alignment horizontal="center"/>
    </xf>
    <xf numFmtId="167" fontId="25" fillId="31" borderId="0" xfId="33" applyNumberFormat="1" applyFont="1" applyFill="1" applyBorder="1" applyAlignment="1">
      <alignment horizontal="center" vertical="center"/>
    </xf>
    <xf numFmtId="0" fontId="25" fillId="31" borderId="0" xfId="33" applyNumberFormat="1" applyFont="1" applyFill="1" applyBorder="1" applyAlignment="1">
      <alignment horizontal="right" vertical="center"/>
    </xf>
    <xf numFmtId="0" fontId="21" fillId="31" borderId="0" xfId="0" applyFont="1" applyFill="1"/>
    <xf numFmtId="0" fontId="18" fillId="0" borderId="0" xfId="0" applyFont="1" applyFill="1" applyBorder="1" applyAlignment="1">
      <alignment horizontal="right"/>
    </xf>
    <xf numFmtId="0" fontId="20" fillId="33" borderId="0" xfId="0" applyFont="1" applyFill="1" applyBorder="1" applyAlignment="1">
      <alignment horizontal="right" vertical="center" wrapText="1"/>
    </xf>
    <xf numFmtId="0" fontId="18" fillId="0" borderId="0" xfId="0" applyFont="1" applyFill="1" applyAlignment="1">
      <alignment horizontal="right"/>
    </xf>
    <xf numFmtId="0" fontId="25" fillId="0" borderId="0" xfId="33" applyNumberFormat="1" applyFont="1" applyFill="1" applyBorder="1" applyAlignment="1">
      <alignment horizontal="right" vertical="center"/>
    </xf>
    <xf numFmtId="0" fontId="21" fillId="0" borderId="0" xfId="0" applyFont="1" applyAlignment="1">
      <alignment horizontal="right"/>
    </xf>
    <xf numFmtId="167" fontId="25" fillId="33" borderId="0" xfId="33" applyNumberFormat="1" applyFont="1" applyFill="1" applyBorder="1" applyAlignment="1">
      <alignment horizontal="right" vertical="center"/>
    </xf>
    <xf numFmtId="0" fontId="24" fillId="0" borderId="2" xfId="0" applyFont="1" applyFill="1" applyBorder="1"/>
    <xf numFmtId="167" fontId="25" fillId="0" borderId="2" xfId="33" applyNumberFormat="1" applyFont="1" applyFill="1" applyBorder="1" applyAlignment="1">
      <alignment horizontal="right" vertical="center"/>
    </xf>
    <xf numFmtId="167" fontId="25" fillId="0" borderId="2" xfId="33" applyNumberFormat="1" applyFont="1" applyFill="1" applyBorder="1" applyAlignment="1">
      <alignment horizontal="center"/>
    </xf>
    <xf numFmtId="0" fontId="21" fillId="0" borderId="0" xfId="0" applyFont="1" applyFill="1"/>
    <xf numFmtId="0" fontId="26" fillId="0" borderId="1" xfId="0" applyFont="1" applyFill="1" applyBorder="1" applyAlignment="1">
      <alignment horizontal="center" vertical="center"/>
    </xf>
    <xf numFmtId="10" fontId="26" fillId="0" borderId="1" xfId="43" applyNumberFormat="1" applyFont="1" applyFill="1" applyBorder="1" applyAlignment="1">
      <alignment horizontal="center"/>
    </xf>
    <xf numFmtId="10" fontId="32" fillId="0" borderId="1" xfId="43" applyNumberFormat="1" applyFont="1" applyFill="1" applyBorder="1" applyAlignment="1">
      <alignment horizontal="center"/>
    </xf>
    <xf numFmtId="0" fontId="2" fillId="31" borderId="0" xfId="31" quotePrefix="1" applyFill="1" applyBorder="1" applyAlignment="1" applyProtection="1">
      <alignment vertical="center"/>
    </xf>
    <xf numFmtId="4" fontId="25" fillId="33" borderId="0" xfId="33" applyNumberFormat="1" applyFont="1" applyFill="1" applyBorder="1" applyAlignment="1">
      <alignment horizontal="right"/>
    </xf>
    <xf numFmtId="4" fontId="25" fillId="0" borderId="0" xfId="33" applyNumberFormat="1" applyFont="1" applyFill="1" applyBorder="1" applyAlignment="1">
      <alignment horizontal="right" vertical="center"/>
    </xf>
    <xf numFmtId="4" fontId="25" fillId="33" borderId="0" xfId="33" applyNumberFormat="1" applyFont="1" applyFill="1" applyBorder="1" applyAlignment="1">
      <alignment horizontal="right" vertical="center"/>
    </xf>
    <xf numFmtId="4" fontId="25" fillId="0" borderId="2" xfId="33" applyNumberFormat="1" applyFont="1" applyFill="1" applyBorder="1" applyAlignment="1">
      <alignment horizontal="right"/>
    </xf>
    <xf numFmtId="4" fontId="25" fillId="0" borderId="2" xfId="33" applyNumberFormat="1" applyFont="1" applyFill="1" applyBorder="1" applyAlignment="1">
      <alignment horizontal="right" vertical="center"/>
    </xf>
    <xf numFmtId="167" fontId="25" fillId="0" borderId="2" xfId="33" applyNumberFormat="1" applyFont="1" applyFill="1" applyBorder="1" applyAlignment="1">
      <alignment horizontal="center" vertical="center"/>
    </xf>
    <xf numFmtId="4" fontId="22" fillId="0" borderId="2" xfId="33" applyNumberFormat="1" applyFont="1" applyFill="1" applyBorder="1" applyAlignment="1">
      <alignment horizontal="center"/>
    </xf>
    <xf numFmtId="167" fontId="25" fillId="0" borderId="0" xfId="33" applyNumberFormat="1" applyFont="1" applyFill="1" applyBorder="1" applyAlignment="1">
      <alignment horizontal="center" vertical="justify"/>
    </xf>
    <xf numFmtId="4" fontId="25" fillId="0" borderId="0" xfId="33" applyNumberFormat="1" applyFont="1" applyFill="1" applyBorder="1" applyAlignment="1">
      <alignment horizontal="center" vertical="justify"/>
    </xf>
    <xf numFmtId="167" fontId="25" fillId="33" borderId="0" xfId="33" applyNumberFormat="1" applyFont="1" applyFill="1" applyBorder="1" applyAlignment="1">
      <alignment horizontal="center" vertical="justify"/>
    </xf>
    <xf numFmtId="4" fontId="25" fillId="33" borderId="0" xfId="33" applyNumberFormat="1" applyFont="1" applyFill="1" applyBorder="1" applyAlignment="1">
      <alignment horizontal="center" vertical="justify"/>
    </xf>
    <xf numFmtId="167" fontId="25" fillId="0" borderId="2" xfId="33" applyNumberFormat="1" applyFont="1" applyFill="1" applyBorder="1" applyAlignment="1">
      <alignment horizontal="center" vertical="justify"/>
    </xf>
    <xf numFmtId="4" fontId="25" fillId="0" borderId="2" xfId="33" applyNumberFormat="1" applyFont="1" applyFill="1" applyBorder="1" applyAlignment="1">
      <alignment horizontal="center" vertical="justify"/>
    </xf>
    <xf numFmtId="2" fontId="25" fillId="0" borderId="0" xfId="33" applyNumberFormat="1" applyFont="1" applyFill="1" applyBorder="1" applyAlignment="1">
      <alignment horizontal="center" vertical="justify"/>
    </xf>
    <xf numFmtId="43" fontId="25" fillId="33" borderId="0" xfId="33" applyNumberFormat="1" applyFont="1" applyFill="1" applyBorder="1" applyAlignment="1">
      <alignment horizontal="right"/>
    </xf>
    <xf numFmtId="0" fontId="31" fillId="33" borderId="0" xfId="33" applyNumberFormat="1" applyFont="1" applyFill="1" applyBorder="1" applyAlignment="1" applyProtection="1">
      <alignment horizontal="center" vertical="justify"/>
    </xf>
    <xf numFmtId="4" fontId="31" fillId="33" borderId="0" xfId="33" applyNumberFormat="1" applyFont="1" applyFill="1" applyBorder="1" applyAlignment="1">
      <alignment horizontal="center" vertical="justify"/>
    </xf>
    <xf numFmtId="0" fontId="31" fillId="0" borderId="0" xfId="33" applyNumberFormat="1" applyFont="1" applyFill="1" applyBorder="1" applyAlignment="1" applyProtection="1">
      <alignment horizontal="center" vertical="justify"/>
    </xf>
    <xf numFmtId="4" fontId="31" fillId="33" borderId="2" xfId="33" applyNumberFormat="1" applyFont="1" applyFill="1" applyBorder="1" applyAlignment="1">
      <alignment horizontal="center" vertical="justify"/>
    </xf>
    <xf numFmtId="4" fontId="31" fillId="0" borderId="0" xfId="33" applyNumberFormat="1" applyFont="1" applyFill="1" applyBorder="1" applyAlignment="1">
      <alignment horizontal="center" vertical="justify"/>
    </xf>
    <xf numFmtId="0" fontId="31" fillId="0" borderId="0" xfId="33" applyNumberFormat="1" applyFont="1" applyFill="1" applyBorder="1" applyAlignment="1">
      <alignment horizontal="center" vertical="justify"/>
    </xf>
    <xf numFmtId="0" fontId="31" fillId="33" borderId="0" xfId="33" applyNumberFormat="1" applyFont="1" applyFill="1" applyBorder="1" applyAlignment="1">
      <alignment horizontal="center" vertical="justify"/>
    </xf>
    <xf numFmtId="0" fontId="24" fillId="0" borderId="0" xfId="0" applyFont="1" applyFill="1" applyAlignment="1">
      <alignment horizontal="left"/>
    </xf>
    <xf numFmtId="0" fontId="24" fillId="33" borderId="2" xfId="0" applyFont="1" applyFill="1" applyBorder="1"/>
    <xf numFmtId="167" fontId="25" fillId="33" borderId="2" xfId="33" applyNumberFormat="1" applyFont="1" applyFill="1" applyBorder="1" applyAlignment="1">
      <alignment horizontal="right"/>
    </xf>
    <xf numFmtId="4" fontId="25" fillId="33" borderId="2" xfId="33" applyNumberFormat="1" applyFont="1" applyFill="1" applyBorder="1" applyAlignment="1">
      <alignment horizontal="right"/>
    </xf>
    <xf numFmtId="167" fontId="25" fillId="33" borderId="2" xfId="33" applyNumberFormat="1" applyFont="1" applyFill="1" applyBorder="1" applyAlignment="1">
      <alignment horizontal="right" vertical="center"/>
    </xf>
    <xf numFmtId="4" fontId="25" fillId="33" borderId="2" xfId="33" applyNumberFormat="1" applyFont="1" applyFill="1" applyBorder="1" applyAlignment="1">
      <alignment horizontal="right" vertical="center"/>
    </xf>
    <xf numFmtId="167" fontId="25" fillId="33" borderId="2" xfId="33" applyNumberFormat="1" applyFont="1" applyFill="1" applyBorder="1" applyAlignment="1">
      <alignment horizontal="center"/>
    </xf>
    <xf numFmtId="0" fontId="22" fillId="33" borderId="0" xfId="0" applyFont="1" applyFill="1" applyBorder="1" applyAlignment="1">
      <alignment horizontal="centerContinuous"/>
    </xf>
    <xf numFmtId="0" fontId="24" fillId="33" borderId="0" xfId="0" applyFont="1" applyFill="1" applyBorder="1" applyAlignment="1">
      <alignment horizontal="right"/>
    </xf>
    <xf numFmtId="4" fontId="22" fillId="33" borderId="0" xfId="33" applyNumberFormat="1" applyFont="1" applyFill="1" applyBorder="1" applyAlignment="1">
      <alignment horizontal="right"/>
    </xf>
    <xf numFmtId="167" fontId="24" fillId="33" borderId="0" xfId="33" applyNumberFormat="1" applyFont="1" applyFill="1" applyBorder="1" applyAlignment="1">
      <alignment horizontal="right"/>
    </xf>
    <xf numFmtId="4" fontId="25" fillId="33" borderId="0" xfId="33" applyNumberFormat="1" applyFont="1" applyFill="1" applyBorder="1" applyAlignment="1">
      <alignment horizontal="center" vertical="center"/>
    </xf>
    <xf numFmtId="4" fontId="25" fillId="0" borderId="0" xfId="33" applyNumberFormat="1" applyFont="1" applyFill="1" applyBorder="1" applyAlignment="1">
      <alignment horizontal="right" vertical="justify"/>
    </xf>
    <xf numFmtId="4" fontId="25" fillId="33" borderId="0" xfId="33" applyNumberFormat="1" applyFont="1" applyFill="1" applyBorder="1" applyAlignment="1">
      <alignment horizontal="right" vertical="justify"/>
    </xf>
    <xf numFmtId="4" fontId="25" fillId="0" borderId="0" xfId="33" applyNumberFormat="1" applyFont="1" applyFill="1" applyBorder="1" applyAlignment="1">
      <alignment horizontal="center" vertical="center"/>
    </xf>
    <xf numFmtId="0" fontId="24" fillId="33" borderId="0" xfId="0" applyFont="1" applyFill="1" applyBorder="1" applyAlignment="1">
      <alignment horizontal="right" wrapText="1"/>
    </xf>
    <xf numFmtId="4" fontId="22" fillId="33" borderId="0" xfId="33" applyNumberFormat="1" applyFont="1" applyFill="1" applyBorder="1" applyAlignment="1">
      <alignment horizontal="right" wrapText="1"/>
    </xf>
    <xf numFmtId="167" fontId="24" fillId="33" borderId="0" xfId="33" applyNumberFormat="1" applyFont="1" applyFill="1" applyBorder="1" applyAlignment="1">
      <alignment horizontal="right" wrapText="1"/>
    </xf>
    <xf numFmtId="4" fontId="25" fillId="33" borderId="0" xfId="33" applyNumberFormat="1" applyFont="1" applyFill="1" applyBorder="1" applyAlignment="1">
      <alignment horizontal="center"/>
    </xf>
    <xf numFmtId="4" fontId="25" fillId="0" borderId="2" xfId="33" applyNumberFormat="1" applyFont="1" applyFill="1" applyBorder="1" applyAlignment="1">
      <alignment horizontal="right" vertical="justify"/>
    </xf>
    <xf numFmtId="4" fontId="31" fillId="33" borderId="0" xfId="33" applyNumberFormat="1" applyFont="1" applyFill="1" applyBorder="1" applyAlignment="1">
      <alignment horizontal="right" vertical="justify"/>
    </xf>
    <xf numFmtId="0" fontId="2" fillId="31" borderId="0" xfId="31" quotePrefix="1" applyFill="1" applyBorder="1" applyAlignment="1" applyProtection="1">
      <alignment horizontal="left" vertical="center" wrapText="1"/>
    </xf>
    <xf numFmtId="0" fontId="29" fillId="32" borderId="0" xfId="0" applyFont="1" applyFill="1" applyBorder="1" applyAlignment="1">
      <alignment horizontal="center" vertical="center" wrapText="1"/>
    </xf>
    <xf numFmtId="0" fontId="27" fillId="31" borderId="0" xfId="0" applyFont="1" applyFill="1" applyBorder="1" applyAlignment="1">
      <alignment horizontal="center"/>
    </xf>
    <xf numFmtId="0" fontId="28" fillId="34" borderId="0" xfId="0" applyFont="1" applyFill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167" fontId="22" fillId="0" borderId="1" xfId="33" applyNumberFormat="1" applyFont="1" applyFill="1" applyBorder="1" applyAlignment="1">
      <alignment horizontal="center"/>
    </xf>
    <xf numFmtId="0" fontId="19" fillId="34" borderId="0" xfId="0" applyFont="1" applyFill="1" applyBorder="1" applyAlignment="1">
      <alignment horizontal="center" vertical="center" wrapText="1"/>
    </xf>
    <xf numFmtId="167" fontId="23" fillId="0" borderId="1" xfId="33" applyNumberFormat="1" applyFont="1" applyFill="1" applyBorder="1" applyAlignment="1">
      <alignment horizontal="center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/>
    <cellStyle name="Euro 2" xfId="30"/>
    <cellStyle name="Hipervínculo" xfId="31" builtinId="8"/>
    <cellStyle name="Incorrecto" xfId="32" builtinId="27" customBuiltin="1"/>
    <cellStyle name="Millares" xfId="33" builtinId="3"/>
    <cellStyle name="Millares 2" xfId="34"/>
    <cellStyle name="Neutral" xfId="35" builtinId="28" customBuiltin="1"/>
    <cellStyle name="Normal" xfId="0" builtinId="0"/>
    <cellStyle name="Normal 2" xfId="36"/>
    <cellStyle name="Notas 2" xfId="37"/>
    <cellStyle name="Porcentaje" xfId="43" builtinId="5"/>
    <cellStyle name="Porcentaje 2" xfId="38"/>
    <cellStyle name="Porcentaje 3" xfId="39"/>
    <cellStyle name="Salida 2" xfId="40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152400</xdr:rowOff>
    </xdr:from>
    <xdr:to>
      <xdr:col>11</xdr:col>
      <xdr:colOff>657225</xdr:colOff>
      <xdr:row>4</xdr:row>
      <xdr:rowOff>180975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38100" y="152400"/>
          <a:ext cx="8821831" cy="1149163"/>
          <a:chOff x="38100" y="152400"/>
          <a:chExt cx="8821831" cy="1149163"/>
        </a:xfrm>
      </xdr:grpSpPr>
      <xdr:pic>
        <xdr:nvPicPr>
          <xdr:cNvPr id="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42332</xdr:colOff>
      <xdr:row>0</xdr:row>
      <xdr:rowOff>116413</xdr:rowOff>
    </xdr:from>
    <xdr:to>
      <xdr:col>16</xdr:col>
      <xdr:colOff>312830</xdr:colOff>
      <xdr:row>2</xdr:row>
      <xdr:rowOff>683493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42332" y="116413"/>
          <a:ext cx="8842998" cy="1148105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1" y="126996"/>
          <a:ext cx="7475008" cy="983473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1" y="126996"/>
          <a:ext cx="7475008" cy="983473"/>
          <a:chOff x="38100" y="152400"/>
          <a:chExt cx="8821831" cy="1149163"/>
        </a:xfrm>
      </xdr:grpSpPr>
      <xdr:pic>
        <xdr:nvPicPr>
          <xdr:cNvPr id="3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N20"/>
  <sheetViews>
    <sheetView showGridLines="0" tabSelected="1" zoomScale="85" zoomScaleNormal="85" workbookViewId="0">
      <selection activeCell="A16" sqref="A16"/>
    </sheetView>
  </sheetViews>
  <sheetFormatPr baseColWidth="10" defaultColWidth="11.42578125" defaultRowHeight="14.25" x14ac:dyDescent="0.25"/>
  <cols>
    <col min="1" max="1" width="6.28515625" style="38" customWidth="1"/>
    <col min="2" max="2" width="11.42578125" style="32"/>
    <col min="3" max="3" width="14" style="32" customWidth="1"/>
    <col min="4" max="16384" width="11.42578125" style="32"/>
  </cols>
  <sheetData>
    <row r="1" spans="1:14" ht="21.95" customHeight="1" x14ac:dyDescent="0.25">
      <c r="A1" s="127"/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</row>
    <row r="2" spans="1:14" ht="21.95" customHeight="1" x14ac:dyDescent="0.25">
      <c r="A2" s="127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</row>
    <row r="3" spans="1:14" ht="21.95" customHeight="1" x14ac:dyDescent="0.25">
      <c r="A3" s="127"/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N3" s="33"/>
    </row>
    <row r="4" spans="1:14" ht="21.95" customHeight="1" x14ac:dyDescent="0.25">
      <c r="A4" s="127"/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</row>
    <row r="5" spans="1:14" ht="21.95" customHeight="1" x14ac:dyDescent="0.25">
      <c r="A5" s="127"/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</row>
    <row r="6" spans="1:14" ht="36" customHeight="1" x14ac:dyDescent="0.25">
      <c r="A6" s="128" t="s">
        <v>53</v>
      </c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</row>
    <row r="7" spans="1:14" ht="31.5" customHeight="1" x14ac:dyDescent="0.25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</row>
    <row r="8" spans="1:14" x14ac:dyDescent="0.25">
      <c r="A8" s="126" t="s">
        <v>57</v>
      </c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</row>
    <row r="9" spans="1:14" ht="15" customHeight="1" x14ac:dyDescent="0.25">
      <c r="A9" s="126"/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</row>
    <row r="10" spans="1:14" x14ac:dyDescent="0.25">
      <c r="A10" s="126"/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126"/>
    </row>
    <row r="11" spans="1:14" s="34" customFormat="1" ht="31.5" customHeight="1" x14ac:dyDescent="0.2">
      <c r="A11" s="81" t="str">
        <f>+"Anexo 1. "&amp;'Anexo 1'!A6&amp;" "&amp;'Anexo 1'!A7</f>
        <v>Anexo 1. Comportamiento de los precios mayoristas de los principales alimentos en las principales ocho ciudades. Variación mensual. Abril 2020</v>
      </c>
    </row>
    <row r="12" spans="1:14" s="34" customFormat="1" ht="39" customHeight="1" x14ac:dyDescent="0.2">
      <c r="A12" s="125" t="str">
        <f>+"Anexo 2. "&amp;'Anexo 2'!A6&amp;" "&amp;'Anexo 2'!A7</f>
        <v>Anexo 2. Comportamiento de los precios mayoristas de los principales alimentos en las principales ocho ciudades. Variación año corrido. Abril 2020</v>
      </c>
      <c r="B12" s="125"/>
      <c r="C12" s="125"/>
      <c r="D12" s="125"/>
      <c r="E12" s="125"/>
      <c r="F12" s="125"/>
      <c r="G12" s="125"/>
      <c r="H12" s="125"/>
      <c r="I12" s="125"/>
      <c r="J12" s="125"/>
      <c r="K12" s="125"/>
      <c r="L12" s="125"/>
    </row>
    <row r="13" spans="1:14" s="34" customFormat="1" ht="39" customHeight="1" x14ac:dyDescent="0.2">
      <c r="A13" s="125" t="str">
        <f>+"Anexo 3. "&amp;'Anexo 3'!A6&amp;" "&amp;'Anexo 3'!A7</f>
        <v>Anexo 3. Comportamiento de los precios mayoristas de los principales alimentos en las principales ocho ciudades. Variación anual. Abril 2020</v>
      </c>
      <c r="B13" s="125"/>
      <c r="C13" s="125"/>
      <c r="D13" s="125"/>
      <c r="E13" s="125"/>
      <c r="F13" s="125"/>
      <c r="G13" s="125"/>
      <c r="H13" s="125"/>
      <c r="I13" s="125"/>
      <c r="J13" s="125"/>
      <c r="K13" s="125"/>
      <c r="L13" s="125"/>
    </row>
    <row r="14" spans="1:14" x14ac:dyDescent="0.25">
      <c r="A14" s="35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</row>
    <row r="15" spans="1:14" ht="18.75" customHeight="1" x14ac:dyDescent="0.25">
      <c r="A15" s="37" t="s">
        <v>87</v>
      </c>
    </row>
    <row r="16" spans="1:14" s="33" customFormat="1" ht="30" customHeight="1" x14ac:dyDescent="0.25"/>
    <row r="17" spans="1:1" s="33" customFormat="1" ht="32.25" customHeight="1" x14ac:dyDescent="0.25"/>
    <row r="18" spans="1:1" s="33" customFormat="1" ht="34.5" customHeight="1" x14ac:dyDescent="0.25"/>
    <row r="19" spans="1:1" s="33" customFormat="1" x14ac:dyDescent="0.25"/>
    <row r="20" spans="1:1" x14ac:dyDescent="0.25">
      <c r="A20" s="32"/>
    </row>
  </sheetData>
  <mergeCells count="5">
    <mergeCell ref="A13:L13"/>
    <mergeCell ref="A8:L10"/>
    <mergeCell ref="A1:L5"/>
    <mergeCell ref="A6:L7"/>
    <mergeCell ref="A12:L12"/>
  </mergeCells>
  <phoneticPr fontId="3" type="noConversion"/>
  <hyperlinks>
    <hyperlink ref="A11" location="'Anexo 1'!A1" display="'Anexo 1'!A1"/>
    <hyperlink ref="A13:L13" location="'Anexo 3'!A1" display="'Anexo 3'!A1"/>
    <hyperlink ref="A12:L12" location="'Anexo 2'!A1" display="'Anexo 2'!A1"/>
  </hyperlink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showGridLines="0" topLeftCell="A46" workbookViewId="0">
      <selection activeCell="B61" sqref="B61"/>
    </sheetView>
  </sheetViews>
  <sheetFormatPr baseColWidth="10" defaultColWidth="11.42578125" defaultRowHeight="14.25" x14ac:dyDescent="0.25"/>
  <cols>
    <col min="1" max="1" width="24.42578125" style="7" customWidth="1"/>
    <col min="2" max="2" width="7.140625" style="7" customWidth="1"/>
    <col min="3" max="3" width="6.7109375" style="72" customWidth="1"/>
    <col min="4" max="4" width="7.140625" style="7" customWidth="1"/>
    <col min="5" max="5" width="6.7109375" style="72" customWidth="1"/>
    <col min="6" max="6" width="7.140625" style="7" customWidth="1"/>
    <col min="7" max="7" width="6.7109375" style="72" customWidth="1"/>
    <col min="8" max="8" width="7.140625" style="7" customWidth="1"/>
    <col min="9" max="9" width="6.7109375" style="72" customWidth="1"/>
    <col min="10" max="10" width="7.140625" style="7" customWidth="1"/>
    <col min="11" max="11" width="6.7109375" style="72" customWidth="1"/>
    <col min="12" max="12" width="7.140625" style="7" customWidth="1"/>
    <col min="13" max="13" width="6.7109375" style="72" customWidth="1"/>
    <col min="14" max="14" width="7.140625" style="7" customWidth="1"/>
    <col min="15" max="15" width="6.7109375" style="72" customWidth="1"/>
    <col min="16" max="16" width="7.140625" style="7" customWidth="1"/>
    <col min="17" max="17" width="6.7109375" style="72" customWidth="1"/>
    <col min="18" max="16384" width="11.42578125" style="7"/>
  </cols>
  <sheetData>
    <row r="1" spans="1:17" s="2" customFormat="1" ht="12" x14ac:dyDescent="0.2">
      <c r="A1" s="1"/>
      <c r="B1" s="1"/>
      <c r="C1" s="68"/>
      <c r="D1" s="1"/>
      <c r="E1" s="68"/>
      <c r="F1" s="1"/>
      <c r="G1" s="68"/>
      <c r="I1" s="68"/>
      <c r="K1" s="68"/>
      <c r="M1" s="68"/>
      <c r="O1" s="68"/>
      <c r="Q1" s="68"/>
    </row>
    <row r="2" spans="1:17" s="2" customFormat="1" ht="33.75" customHeight="1" x14ac:dyDescent="0.2">
      <c r="A2" s="1"/>
      <c r="B2" s="1"/>
      <c r="C2" s="68"/>
      <c r="D2" s="1"/>
      <c r="E2" s="68"/>
      <c r="F2" s="1"/>
      <c r="G2" s="68"/>
      <c r="I2" s="68"/>
      <c r="K2" s="68"/>
      <c r="M2" s="68"/>
      <c r="O2" s="68"/>
      <c r="Q2" s="68"/>
    </row>
    <row r="3" spans="1:17" s="2" customFormat="1" ht="56.1" customHeight="1" x14ac:dyDescent="0.2">
      <c r="A3" s="1"/>
      <c r="B3" s="1"/>
      <c r="C3" s="68"/>
      <c r="D3" s="1"/>
      <c r="E3" s="68"/>
      <c r="F3" s="1"/>
      <c r="G3" s="68"/>
      <c r="I3" s="68"/>
      <c r="K3" s="68"/>
      <c r="M3" s="68"/>
      <c r="O3" s="68"/>
      <c r="Q3" s="68"/>
    </row>
    <row r="4" spans="1:17" s="2" customFormat="1" ht="18.75" customHeight="1" x14ac:dyDescent="0.2">
      <c r="A4" s="133" t="s">
        <v>0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</row>
    <row r="5" spans="1:17" s="2" customFormat="1" ht="24" customHeight="1" x14ac:dyDescent="0.2">
      <c r="A5" s="133"/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</row>
    <row r="6" spans="1:17" s="5" customFormat="1" ht="18.75" customHeight="1" x14ac:dyDescent="0.25">
      <c r="A6" s="3" t="s">
        <v>18</v>
      </c>
      <c r="B6" s="4"/>
      <c r="C6" s="69"/>
      <c r="D6" s="4"/>
      <c r="E6" s="69"/>
      <c r="F6" s="4"/>
      <c r="G6" s="69"/>
      <c r="H6" s="4"/>
      <c r="I6" s="69"/>
      <c r="J6" s="4"/>
      <c r="K6" s="69"/>
      <c r="L6" s="4"/>
      <c r="M6" s="69"/>
      <c r="N6" s="4"/>
      <c r="O6" s="69"/>
      <c r="P6" s="4"/>
      <c r="Q6" s="69"/>
    </row>
    <row r="7" spans="1:17" s="5" customFormat="1" ht="19.5" customHeight="1" x14ac:dyDescent="0.25">
      <c r="A7" s="3" t="s">
        <v>60</v>
      </c>
      <c r="B7" s="4"/>
      <c r="C7" s="69"/>
      <c r="D7" s="4"/>
      <c r="E7" s="69"/>
      <c r="F7" s="4"/>
      <c r="G7" s="69"/>
      <c r="H7" s="4"/>
      <c r="I7" s="69"/>
      <c r="J7" s="4"/>
      <c r="K7" s="69"/>
      <c r="L7" s="4"/>
      <c r="M7" s="69"/>
      <c r="N7" s="4"/>
      <c r="O7" s="69"/>
      <c r="P7" s="4"/>
      <c r="Q7" s="69"/>
    </row>
    <row r="8" spans="1:17" s="2" customFormat="1" ht="12" x14ac:dyDescent="0.2">
      <c r="A8" s="6"/>
      <c r="B8" s="6"/>
      <c r="C8" s="70"/>
      <c r="D8" s="6"/>
      <c r="E8" s="70"/>
      <c r="F8" s="6"/>
      <c r="G8" s="70"/>
      <c r="I8" s="68"/>
      <c r="K8" s="68"/>
      <c r="M8" s="68"/>
      <c r="O8" s="68"/>
      <c r="Q8" s="68"/>
    </row>
    <row r="9" spans="1:17" x14ac:dyDescent="0.25">
      <c r="A9" s="130" t="s">
        <v>1</v>
      </c>
      <c r="B9" s="132" t="s">
        <v>2</v>
      </c>
      <c r="C9" s="132"/>
      <c r="D9" s="132" t="s">
        <v>3</v>
      </c>
      <c r="E9" s="132"/>
      <c r="F9" s="132" t="s">
        <v>4</v>
      </c>
      <c r="G9" s="132"/>
      <c r="H9" s="134" t="s">
        <v>5</v>
      </c>
      <c r="I9" s="134"/>
      <c r="J9" s="132" t="s">
        <v>6</v>
      </c>
      <c r="K9" s="132"/>
      <c r="L9" s="132" t="s">
        <v>7</v>
      </c>
      <c r="M9" s="132"/>
      <c r="N9" s="132" t="s">
        <v>8</v>
      </c>
      <c r="O9" s="132"/>
      <c r="P9" s="132" t="s">
        <v>9</v>
      </c>
      <c r="Q9" s="132"/>
    </row>
    <row r="10" spans="1:17" x14ac:dyDescent="0.25">
      <c r="A10" s="131"/>
      <c r="B10" s="8" t="s">
        <v>10</v>
      </c>
      <c r="C10" s="88" t="s">
        <v>11</v>
      </c>
      <c r="D10" s="8" t="s">
        <v>10</v>
      </c>
      <c r="E10" s="88" t="s">
        <v>11</v>
      </c>
      <c r="F10" s="8" t="s">
        <v>10</v>
      </c>
      <c r="G10" s="88" t="s">
        <v>11</v>
      </c>
      <c r="H10" s="8" t="s">
        <v>10</v>
      </c>
      <c r="I10" s="88" t="s">
        <v>11</v>
      </c>
      <c r="J10" s="8" t="s">
        <v>10</v>
      </c>
      <c r="K10" s="88" t="s">
        <v>11</v>
      </c>
      <c r="L10" s="8" t="s">
        <v>10</v>
      </c>
      <c r="M10" s="88" t="s">
        <v>11</v>
      </c>
      <c r="N10" s="8" t="s">
        <v>10</v>
      </c>
      <c r="O10" s="88" t="s">
        <v>11</v>
      </c>
      <c r="P10" s="8" t="s">
        <v>10</v>
      </c>
      <c r="Q10" s="88" t="s">
        <v>11</v>
      </c>
    </row>
    <row r="11" spans="1:17" x14ac:dyDescent="0.25">
      <c r="A11" s="111" t="s">
        <v>19</v>
      </c>
      <c r="B11" s="112"/>
      <c r="C11" s="113"/>
      <c r="D11" s="112"/>
      <c r="E11" s="113"/>
      <c r="F11" s="112"/>
      <c r="G11" s="113"/>
      <c r="H11" s="114"/>
      <c r="I11" s="113"/>
      <c r="J11" s="112"/>
      <c r="K11" s="113"/>
      <c r="L11" s="112"/>
      <c r="M11" s="113"/>
      <c r="N11" s="112"/>
      <c r="O11" s="113"/>
      <c r="P11" s="112"/>
      <c r="Q11" s="113"/>
    </row>
    <row r="12" spans="1:17" x14ac:dyDescent="0.25">
      <c r="A12" s="9" t="s">
        <v>20</v>
      </c>
      <c r="B12" s="10">
        <v>647</v>
      </c>
      <c r="C12" s="27">
        <v>-3.43</v>
      </c>
      <c r="D12" s="10">
        <v>1145</v>
      </c>
      <c r="E12" s="27">
        <v>-2.2999999999999998</v>
      </c>
      <c r="F12" s="10">
        <v>813</v>
      </c>
      <c r="G12" s="27">
        <v>-1.57</v>
      </c>
      <c r="H12" s="10">
        <v>796</v>
      </c>
      <c r="I12" s="27">
        <v>-5.69</v>
      </c>
      <c r="J12" s="10">
        <v>867</v>
      </c>
      <c r="K12" s="27">
        <v>8.51</v>
      </c>
      <c r="L12" s="10">
        <v>873</v>
      </c>
      <c r="M12" s="27">
        <v>-1.02</v>
      </c>
      <c r="N12" s="10">
        <v>685</v>
      </c>
      <c r="O12" s="27">
        <v>1.03</v>
      </c>
      <c r="P12" s="10">
        <v>989</v>
      </c>
      <c r="Q12" s="27">
        <v>1.96</v>
      </c>
    </row>
    <row r="13" spans="1:17" x14ac:dyDescent="0.25">
      <c r="A13" s="12" t="s">
        <v>21</v>
      </c>
      <c r="B13" s="60">
        <v>9136</v>
      </c>
      <c r="C13" s="84">
        <v>17.84</v>
      </c>
      <c r="D13" s="13">
        <v>5847</v>
      </c>
      <c r="E13" s="82">
        <v>-3.61</v>
      </c>
      <c r="F13" s="13">
        <v>5297</v>
      </c>
      <c r="G13" s="82">
        <v>-2.75</v>
      </c>
      <c r="H13" s="73" t="s">
        <v>61</v>
      </c>
      <c r="I13" s="115" t="s">
        <v>62</v>
      </c>
      <c r="J13" s="13">
        <v>4746</v>
      </c>
      <c r="K13" s="82">
        <v>-6.11</v>
      </c>
      <c r="L13" s="13">
        <v>4917</v>
      </c>
      <c r="M13" s="82">
        <v>-9.5</v>
      </c>
      <c r="N13" s="13">
        <v>4735</v>
      </c>
      <c r="O13" s="82">
        <v>-8.77</v>
      </c>
      <c r="P13" s="13">
        <v>5162</v>
      </c>
      <c r="Q13" s="82">
        <v>0.57999999999999996</v>
      </c>
    </row>
    <row r="14" spans="1:17" x14ac:dyDescent="0.25">
      <c r="A14" s="9" t="s">
        <v>22</v>
      </c>
      <c r="B14" s="89">
        <v>1227</v>
      </c>
      <c r="C14" s="116">
        <v>9.65</v>
      </c>
      <c r="D14" s="10">
        <v>951</v>
      </c>
      <c r="E14" s="27">
        <v>6.49</v>
      </c>
      <c r="F14" s="10">
        <v>973</v>
      </c>
      <c r="G14" s="27">
        <v>6.34</v>
      </c>
      <c r="H14" s="10">
        <v>1178</v>
      </c>
      <c r="I14" s="27">
        <v>4.0599999999999996</v>
      </c>
      <c r="J14" s="10">
        <v>1060</v>
      </c>
      <c r="K14" s="27">
        <v>7.83</v>
      </c>
      <c r="L14" s="10">
        <v>978</v>
      </c>
      <c r="M14" s="27">
        <v>10.76</v>
      </c>
      <c r="N14" s="10">
        <v>1156</v>
      </c>
      <c r="O14" s="27">
        <v>-13.02</v>
      </c>
      <c r="P14" s="45">
        <v>1039</v>
      </c>
      <c r="Q14" s="83">
        <v>-1.61</v>
      </c>
    </row>
    <row r="15" spans="1:17" x14ac:dyDescent="0.25">
      <c r="A15" s="12" t="s">
        <v>23</v>
      </c>
      <c r="B15" s="13">
        <v>1909</v>
      </c>
      <c r="C15" s="82">
        <v>-17.11</v>
      </c>
      <c r="D15" s="13">
        <v>2017</v>
      </c>
      <c r="E15" s="82">
        <v>-15.32</v>
      </c>
      <c r="F15" s="13">
        <v>1666</v>
      </c>
      <c r="G15" s="82">
        <v>-10.96</v>
      </c>
      <c r="H15" s="73">
        <v>2296</v>
      </c>
      <c r="I15" s="84">
        <v>-12.17</v>
      </c>
      <c r="J15" s="13">
        <v>2221</v>
      </c>
      <c r="K15" s="82">
        <v>7.55</v>
      </c>
      <c r="L15" s="13">
        <v>1400</v>
      </c>
      <c r="M15" s="82">
        <v>-26</v>
      </c>
      <c r="N15" s="13">
        <v>1377</v>
      </c>
      <c r="O15" s="82">
        <v>-14.53</v>
      </c>
      <c r="P15" s="91">
        <v>894</v>
      </c>
      <c r="Q15" s="117">
        <v>-22.4</v>
      </c>
    </row>
    <row r="16" spans="1:17" x14ac:dyDescent="0.25">
      <c r="A16" s="9" t="s">
        <v>24</v>
      </c>
      <c r="B16" s="10">
        <v>773</v>
      </c>
      <c r="C16" s="27">
        <v>-15.15</v>
      </c>
      <c r="D16" s="10">
        <v>1590</v>
      </c>
      <c r="E16" s="27">
        <v>-0.87</v>
      </c>
      <c r="F16" s="10">
        <v>819</v>
      </c>
      <c r="G16" s="27">
        <v>-16.600000000000001</v>
      </c>
      <c r="H16" s="10">
        <v>823</v>
      </c>
      <c r="I16" s="27">
        <v>-7.32</v>
      </c>
      <c r="J16" s="10">
        <v>753</v>
      </c>
      <c r="K16" s="27">
        <v>-32.1</v>
      </c>
      <c r="L16" s="10">
        <v>885</v>
      </c>
      <c r="M16" s="27">
        <v>-21.68</v>
      </c>
      <c r="N16" s="10">
        <v>844</v>
      </c>
      <c r="O16" s="27">
        <v>-4.3099999999999996</v>
      </c>
      <c r="P16" s="59" t="s">
        <v>61</v>
      </c>
      <c r="Q16" s="118" t="s">
        <v>62</v>
      </c>
    </row>
    <row r="17" spans="1:17" x14ac:dyDescent="0.25">
      <c r="A17" s="12" t="s">
        <v>25</v>
      </c>
      <c r="B17" s="13">
        <v>1334</v>
      </c>
      <c r="C17" s="82">
        <v>-44.81</v>
      </c>
      <c r="D17" s="13">
        <v>1744</v>
      </c>
      <c r="E17" s="82">
        <v>-37.24</v>
      </c>
      <c r="F17" s="13">
        <v>925</v>
      </c>
      <c r="G17" s="82">
        <v>-49.56</v>
      </c>
      <c r="H17" s="73">
        <v>1285</v>
      </c>
      <c r="I17" s="84">
        <v>-50.41</v>
      </c>
      <c r="J17" s="13">
        <v>1415</v>
      </c>
      <c r="K17" s="82">
        <v>-53.15</v>
      </c>
      <c r="L17" s="13">
        <v>880</v>
      </c>
      <c r="M17" s="82">
        <v>-59.43</v>
      </c>
      <c r="N17" s="13">
        <v>1055</v>
      </c>
      <c r="O17" s="82">
        <v>-60.2</v>
      </c>
      <c r="P17" s="13">
        <v>1415</v>
      </c>
      <c r="Q17" s="82">
        <v>-54.96</v>
      </c>
    </row>
    <row r="18" spans="1:17" x14ac:dyDescent="0.25">
      <c r="A18" s="9" t="s">
        <v>26</v>
      </c>
      <c r="B18" s="10">
        <v>1804</v>
      </c>
      <c r="C18" s="27">
        <v>-18.920000000000002</v>
      </c>
      <c r="D18" s="10">
        <v>970</v>
      </c>
      <c r="E18" s="27">
        <v>-50.74</v>
      </c>
      <c r="F18" s="10">
        <v>1251</v>
      </c>
      <c r="G18" s="27">
        <v>-24.96</v>
      </c>
      <c r="H18" s="10">
        <v>1700</v>
      </c>
      <c r="I18" s="27">
        <v>-21.48</v>
      </c>
      <c r="J18" s="10">
        <v>815</v>
      </c>
      <c r="K18" s="27">
        <v>-36.58</v>
      </c>
      <c r="L18" s="10">
        <v>1209</v>
      </c>
      <c r="M18" s="27">
        <v>-17.02</v>
      </c>
      <c r="N18" s="10">
        <v>601</v>
      </c>
      <c r="O18" s="27">
        <v>-54.68</v>
      </c>
      <c r="P18" s="10">
        <v>1387</v>
      </c>
      <c r="Q18" s="27">
        <v>-29.02</v>
      </c>
    </row>
    <row r="19" spans="1:17" x14ac:dyDescent="0.25">
      <c r="A19" s="12" t="s">
        <v>27</v>
      </c>
      <c r="B19" s="13">
        <v>1001</v>
      </c>
      <c r="C19" s="82">
        <v>-39.840000000000003</v>
      </c>
      <c r="D19" s="13">
        <v>1919</v>
      </c>
      <c r="E19" s="82">
        <v>-32.520000000000003</v>
      </c>
      <c r="F19" s="13">
        <v>701</v>
      </c>
      <c r="G19" s="82">
        <v>-53.82</v>
      </c>
      <c r="H19" s="73">
        <v>1066</v>
      </c>
      <c r="I19" s="84">
        <v>-39.22</v>
      </c>
      <c r="J19" s="13">
        <v>615</v>
      </c>
      <c r="K19" s="82">
        <v>-55.37</v>
      </c>
      <c r="L19" s="13">
        <v>776</v>
      </c>
      <c r="M19" s="82">
        <v>-47.35</v>
      </c>
      <c r="N19" s="13">
        <v>1096</v>
      </c>
      <c r="O19" s="82">
        <v>-38.22</v>
      </c>
      <c r="P19" s="60">
        <v>1178</v>
      </c>
      <c r="Q19" s="84">
        <v>-28.61</v>
      </c>
    </row>
    <row r="20" spans="1:17" x14ac:dyDescent="0.25">
      <c r="A20" s="9" t="s">
        <v>28</v>
      </c>
      <c r="B20" s="10">
        <v>1924</v>
      </c>
      <c r="C20" s="27">
        <v>-11.25</v>
      </c>
      <c r="D20" s="10">
        <v>2254</v>
      </c>
      <c r="E20" s="27">
        <v>-8.26</v>
      </c>
      <c r="F20" s="10">
        <v>2385</v>
      </c>
      <c r="G20" s="27">
        <v>-9.25</v>
      </c>
      <c r="H20" s="10">
        <v>2609</v>
      </c>
      <c r="I20" s="27">
        <v>0.93</v>
      </c>
      <c r="J20" s="10">
        <v>1456</v>
      </c>
      <c r="K20" s="27">
        <v>-9.9</v>
      </c>
      <c r="L20" s="10">
        <v>2080</v>
      </c>
      <c r="M20" s="27">
        <v>-20.149999999999999</v>
      </c>
      <c r="N20" s="10">
        <v>1348</v>
      </c>
      <c r="O20" s="27">
        <v>-25.28</v>
      </c>
      <c r="P20" s="89">
        <v>1347</v>
      </c>
      <c r="Q20" s="116">
        <v>-11.61</v>
      </c>
    </row>
    <row r="21" spans="1:17" x14ac:dyDescent="0.25">
      <c r="A21" s="12" t="s">
        <v>29</v>
      </c>
      <c r="B21" s="13">
        <v>1649</v>
      </c>
      <c r="C21" s="82">
        <v>5.0999999999999996</v>
      </c>
      <c r="D21" s="13">
        <v>1354</v>
      </c>
      <c r="E21" s="82">
        <v>9.5500000000000007</v>
      </c>
      <c r="F21" s="13">
        <v>1759</v>
      </c>
      <c r="G21" s="82">
        <v>7.52</v>
      </c>
      <c r="H21" s="73">
        <v>1554</v>
      </c>
      <c r="I21" s="84">
        <v>16.75</v>
      </c>
      <c r="J21" s="13">
        <v>1665</v>
      </c>
      <c r="K21" s="82">
        <v>29.17</v>
      </c>
      <c r="L21" s="13">
        <v>1733</v>
      </c>
      <c r="M21" s="82">
        <v>8.7899999999999991</v>
      </c>
      <c r="N21" s="13">
        <v>1213</v>
      </c>
      <c r="O21" s="82">
        <v>93.77</v>
      </c>
      <c r="P21" s="60">
        <v>1930</v>
      </c>
      <c r="Q21" s="115" t="s">
        <v>62</v>
      </c>
    </row>
    <row r="22" spans="1:17" x14ac:dyDescent="0.25">
      <c r="A22" s="9" t="s">
        <v>30</v>
      </c>
      <c r="B22" s="10">
        <v>1536</v>
      </c>
      <c r="C22" s="27">
        <v>-31.52</v>
      </c>
      <c r="D22" s="10">
        <v>1737</v>
      </c>
      <c r="E22" s="27">
        <v>-19.47</v>
      </c>
      <c r="F22" s="10">
        <v>1273</v>
      </c>
      <c r="G22" s="27">
        <v>-34.950000000000003</v>
      </c>
      <c r="H22" s="10">
        <v>1723</v>
      </c>
      <c r="I22" s="27">
        <v>-29.85</v>
      </c>
      <c r="J22" s="10">
        <v>2010</v>
      </c>
      <c r="K22" s="27">
        <v>-7.33</v>
      </c>
      <c r="L22" s="10">
        <v>1418</v>
      </c>
      <c r="M22" s="27">
        <v>-29.1</v>
      </c>
      <c r="N22" s="10">
        <v>1649</v>
      </c>
      <c r="O22" s="27">
        <v>-17.63</v>
      </c>
      <c r="P22" s="89">
        <v>1874</v>
      </c>
      <c r="Q22" s="116">
        <v>-7.73</v>
      </c>
    </row>
    <row r="23" spans="1:17" x14ac:dyDescent="0.25">
      <c r="A23" s="105" t="s">
        <v>31</v>
      </c>
      <c r="B23" s="106">
        <v>1386</v>
      </c>
      <c r="C23" s="107">
        <v>-8.15</v>
      </c>
      <c r="D23" s="106">
        <v>1453</v>
      </c>
      <c r="E23" s="107">
        <v>-9.24</v>
      </c>
      <c r="F23" s="106">
        <v>1224</v>
      </c>
      <c r="G23" s="107">
        <v>-4.38</v>
      </c>
      <c r="H23" s="108">
        <v>1282</v>
      </c>
      <c r="I23" s="109">
        <v>-9.08</v>
      </c>
      <c r="J23" s="106">
        <v>1328</v>
      </c>
      <c r="K23" s="107">
        <v>-1.56</v>
      </c>
      <c r="L23" s="106">
        <v>1025</v>
      </c>
      <c r="M23" s="107">
        <v>-12.24</v>
      </c>
      <c r="N23" s="106">
        <v>583</v>
      </c>
      <c r="O23" s="107">
        <v>-28.38</v>
      </c>
      <c r="P23" s="110">
        <v>1256</v>
      </c>
      <c r="Q23" s="109">
        <v>-17.04</v>
      </c>
    </row>
    <row r="24" spans="1:17" x14ac:dyDescent="0.25">
      <c r="A24" s="111" t="s">
        <v>32</v>
      </c>
      <c r="B24" s="119"/>
      <c r="C24" s="120"/>
      <c r="D24" s="119"/>
      <c r="E24" s="120"/>
      <c r="F24" s="119"/>
      <c r="G24" s="120"/>
      <c r="H24" s="121"/>
      <c r="I24" s="120"/>
      <c r="J24" s="119"/>
      <c r="K24" s="120"/>
      <c r="L24" s="119"/>
      <c r="M24" s="120"/>
      <c r="N24" s="119"/>
      <c r="O24" s="120"/>
      <c r="P24" s="119"/>
      <c r="Q24" s="120"/>
    </row>
    <row r="25" spans="1:17" x14ac:dyDescent="0.25">
      <c r="A25" s="9" t="s">
        <v>55</v>
      </c>
      <c r="B25" s="89" t="s">
        <v>61</v>
      </c>
      <c r="C25" s="90" t="s">
        <v>62</v>
      </c>
      <c r="D25" s="10">
        <v>4891</v>
      </c>
      <c r="E25" s="27">
        <v>-9.43</v>
      </c>
      <c r="F25" s="10">
        <v>4172</v>
      </c>
      <c r="G25" s="27">
        <v>-14.03</v>
      </c>
      <c r="H25" s="14">
        <v>6250</v>
      </c>
      <c r="I25" s="83">
        <v>1.2</v>
      </c>
      <c r="J25" s="10">
        <v>4706</v>
      </c>
      <c r="K25" s="27">
        <v>-8.7799999999999994</v>
      </c>
      <c r="L25" s="14" t="s">
        <v>61</v>
      </c>
      <c r="M25" s="83" t="s">
        <v>62</v>
      </c>
      <c r="N25" s="59">
        <v>4440</v>
      </c>
      <c r="O25" s="83">
        <v>-13.75</v>
      </c>
      <c r="P25" s="10">
        <v>4479</v>
      </c>
      <c r="Q25" s="27">
        <v>5.17</v>
      </c>
    </row>
    <row r="26" spans="1:17" x14ac:dyDescent="0.25">
      <c r="A26" s="12" t="s">
        <v>33</v>
      </c>
      <c r="B26" s="13">
        <v>552</v>
      </c>
      <c r="C26" s="82">
        <v>-10.24</v>
      </c>
      <c r="D26" s="13">
        <v>1977</v>
      </c>
      <c r="E26" s="82">
        <v>3.62</v>
      </c>
      <c r="F26" s="13">
        <v>1444</v>
      </c>
      <c r="G26" s="82">
        <v>-5.25</v>
      </c>
      <c r="H26" s="91" t="s">
        <v>61</v>
      </c>
      <c r="I26" s="92" t="s">
        <v>62</v>
      </c>
      <c r="J26" s="13">
        <v>1063</v>
      </c>
      <c r="K26" s="82">
        <v>4.42</v>
      </c>
      <c r="L26" s="13">
        <v>2233</v>
      </c>
      <c r="M26" s="82">
        <v>13.87</v>
      </c>
      <c r="N26" s="13">
        <v>1153</v>
      </c>
      <c r="O26" s="82">
        <v>6.07</v>
      </c>
      <c r="P26" s="13">
        <v>1215</v>
      </c>
      <c r="Q26" s="82">
        <v>15.06</v>
      </c>
    </row>
    <row r="27" spans="1:17" x14ac:dyDescent="0.25">
      <c r="A27" s="9" t="s">
        <v>34</v>
      </c>
      <c r="B27" s="10">
        <v>4233</v>
      </c>
      <c r="C27" s="27">
        <v>16.420000000000002</v>
      </c>
      <c r="D27" s="10">
        <v>3727</v>
      </c>
      <c r="E27" s="27">
        <v>-0.05</v>
      </c>
      <c r="F27" s="89" t="s">
        <v>61</v>
      </c>
      <c r="G27" s="90" t="s">
        <v>62</v>
      </c>
      <c r="H27" s="10">
        <v>3824</v>
      </c>
      <c r="I27" s="27">
        <v>3.63</v>
      </c>
      <c r="J27" s="10">
        <v>2375</v>
      </c>
      <c r="K27" s="27">
        <v>1.45</v>
      </c>
      <c r="L27" s="89" t="s">
        <v>61</v>
      </c>
      <c r="M27" s="90" t="s">
        <v>62</v>
      </c>
      <c r="N27" s="10">
        <v>5539</v>
      </c>
      <c r="O27" s="27">
        <v>4.18</v>
      </c>
      <c r="P27" s="10">
        <v>2242</v>
      </c>
      <c r="Q27" s="27">
        <v>-8</v>
      </c>
    </row>
    <row r="28" spans="1:17" x14ac:dyDescent="0.25">
      <c r="A28" s="12" t="s">
        <v>35</v>
      </c>
      <c r="B28" s="91" t="s">
        <v>61</v>
      </c>
      <c r="C28" s="92" t="s">
        <v>62</v>
      </c>
      <c r="D28" s="13">
        <v>2884</v>
      </c>
      <c r="E28" s="82">
        <v>-24.7</v>
      </c>
      <c r="F28" s="13">
        <v>3729</v>
      </c>
      <c r="G28" s="82">
        <v>-21.05</v>
      </c>
      <c r="H28" s="91" t="s">
        <v>61</v>
      </c>
      <c r="I28" s="92" t="s">
        <v>62</v>
      </c>
      <c r="J28" s="13">
        <v>3392</v>
      </c>
      <c r="K28" s="82">
        <v>-17.350000000000001</v>
      </c>
      <c r="L28" s="13">
        <v>3468</v>
      </c>
      <c r="M28" s="82">
        <v>-6.77</v>
      </c>
      <c r="N28" s="13">
        <v>2795</v>
      </c>
      <c r="O28" s="82">
        <v>-25.23</v>
      </c>
      <c r="P28" s="13">
        <v>3798</v>
      </c>
      <c r="Q28" s="82">
        <v>-10.19</v>
      </c>
    </row>
    <row r="29" spans="1:17" x14ac:dyDescent="0.25">
      <c r="A29" s="9" t="s">
        <v>36</v>
      </c>
      <c r="B29" s="10">
        <v>2333</v>
      </c>
      <c r="C29" s="27">
        <v>-3.71</v>
      </c>
      <c r="D29" s="10">
        <v>2486</v>
      </c>
      <c r="E29" s="27">
        <v>18.95</v>
      </c>
      <c r="F29" s="10">
        <v>1068</v>
      </c>
      <c r="G29" s="27">
        <v>-26.65</v>
      </c>
      <c r="H29" s="10">
        <v>2542</v>
      </c>
      <c r="I29" s="27">
        <v>0.04</v>
      </c>
      <c r="J29" s="10">
        <v>1666</v>
      </c>
      <c r="K29" s="27">
        <v>3.09</v>
      </c>
      <c r="L29" s="10">
        <v>1782</v>
      </c>
      <c r="M29" s="27">
        <v>-26.45</v>
      </c>
      <c r="N29" s="10">
        <v>1341</v>
      </c>
      <c r="O29" s="27">
        <v>-27.32</v>
      </c>
      <c r="P29" s="10">
        <v>1562</v>
      </c>
      <c r="Q29" s="27">
        <v>0.84</v>
      </c>
    </row>
    <row r="30" spans="1:17" x14ac:dyDescent="0.25">
      <c r="A30" s="12" t="s">
        <v>51</v>
      </c>
      <c r="B30" s="60">
        <v>4205</v>
      </c>
      <c r="C30" s="84">
        <v>-1.89</v>
      </c>
      <c r="D30" s="13">
        <v>2637</v>
      </c>
      <c r="E30" s="82">
        <v>45.53</v>
      </c>
      <c r="F30" s="13">
        <v>3020</v>
      </c>
      <c r="G30" s="82">
        <v>31.48</v>
      </c>
      <c r="H30" s="73">
        <v>3595</v>
      </c>
      <c r="I30" s="84">
        <v>58.3</v>
      </c>
      <c r="J30" s="13">
        <v>3002</v>
      </c>
      <c r="K30" s="82">
        <v>32.770000000000003</v>
      </c>
      <c r="L30" s="13">
        <v>4868</v>
      </c>
      <c r="M30" s="82">
        <v>63.08</v>
      </c>
      <c r="N30" s="13">
        <v>3238</v>
      </c>
      <c r="O30" s="82">
        <v>62.06</v>
      </c>
      <c r="P30" s="13">
        <v>3427</v>
      </c>
      <c r="Q30" s="82">
        <v>34.659999999999997</v>
      </c>
    </row>
    <row r="31" spans="1:17" x14ac:dyDescent="0.25">
      <c r="A31" s="9" t="s">
        <v>37</v>
      </c>
      <c r="B31" s="59">
        <v>3361</v>
      </c>
      <c r="C31" s="83">
        <v>-0.18</v>
      </c>
      <c r="D31" s="10">
        <v>2751</v>
      </c>
      <c r="E31" s="27">
        <v>0.88</v>
      </c>
      <c r="F31" s="10">
        <v>2707</v>
      </c>
      <c r="G31" s="27">
        <v>5.49</v>
      </c>
      <c r="H31" s="59">
        <v>3797</v>
      </c>
      <c r="I31" s="83">
        <v>0.34</v>
      </c>
      <c r="J31" s="10">
        <v>2680</v>
      </c>
      <c r="K31" s="27">
        <v>-1.4</v>
      </c>
      <c r="L31" s="59">
        <v>3569</v>
      </c>
      <c r="M31" s="83">
        <v>-4.9000000000000004</v>
      </c>
      <c r="N31" s="59">
        <v>2249</v>
      </c>
      <c r="O31" s="83">
        <v>-0.31</v>
      </c>
      <c r="P31" s="10">
        <v>2596</v>
      </c>
      <c r="Q31" s="27">
        <v>-1.41</v>
      </c>
    </row>
    <row r="32" spans="1:17" x14ac:dyDescent="0.25">
      <c r="A32" s="12" t="s">
        <v>38</v>
      </c>
      <c r="B32" s="13">
        <v>2325</v>
      </c>
      <c r="C32" s="82">
        <v>-18.079999999999998</v>
      </c>
      <c r="D32" s="13">
        <v>3857</v>
      </c>
      <c r="E32" s="82">
        <v>-7.73</v>
      </c>
      <c r="F32" s="13">
        <v>1489</v>
      </c>
      <c r="G32" s="122" t="s">
        <v>62</v>
      </c>
      <c r="H32" s="73" t="s">
        <v>61</v>
      </c>
      <c r="I32" s="115" t="s">
        <v>62</v>
      </c>
      <c r="J32" s="13">
        <v>2633</v>
      </c>
      <c r="K32" s="82">
        <v>0</v>
      </c>
      <c r="L32" s="13" t="s">
        <v>61</v>
      </c>
      <c r="M32" s="82" t="s">
        <v>62</v>
      </c>
      <c r="N32" s="13">
        <v>4008</v>
      </c>
      <c r="O32" s="82">
        <v>23.21</v>
      </c>
      <c r="P32" s="13">
        <v>2135</v>
      </c>
      <c r="Q32" s="82">
        <v>16.73</v>
      </c>
    </row>
    <row r="33" spans="1:17" x14ac:dyDescent="0.25">
      <c r="A33" s="9" t="s">
        <v>39</v>
      </c>
      <c r="B33" s="10">
        <v>2181</v>
      </c>
      <c r="C33" s="27">
        <v>-8.59</v>
      </c>
      <c r="D33" s="10">
        <v>3304</v>
      </c>
      <c r="E33" s="27">
        <v>-3.62</v>
      </c>
      <c r="F33" s="10">
        <v>2416</v>
      </c>
      <c r="G33" s="83">
        <v>-4.8099999999999996</v>
      </c>
      <c r="H33" s="45" t="s">
        <v>61</v>
      </c>
      <c r="I33" s="83" t="s">
        <v>62</v>
      </c>
      <c r="J33" s="10">
        <v>2975</v>
      </c>
      <c r="K33" s="27">
        <v>0.98</v>
      </c>
      <c r="L33" s="59">
        <v>2843</v>
      </c>
      <c r="M33" s="83">
        <v>-8.23</v>
      </c>
      <c r="N33" s="10">
        <v>2956</v>
      </c>
      <c r="O33" s="27">
        <v>12.4</v>
      </c>
      <c r="P33" s="10">
        <v>2150</v>
      </c>
      <c r="Q33" s="27">
        <v>-4.99</v>
      </c>
    </row>
    <row r="34" spans="1:17" x14ac:dyDescent="0.25">
      <c r="A34" s="12" t="s">
        <v>54</v>
      </c>
      <c r="B34" s="73">
        <v>6200</v>
      </c>
      <c r="C34" s="84">
        <v>-7.09</v>
      </c>
      <c r="D34" s="13">
        <v>6248</v>
      </c>
      <c r="E34" s="82">
        <v>-2.92</v>
      </c>
      <c r="F34" s="13">
        <v>6089</v>
      </c>
      <c r="G34" s="82">
        <v>-1.44</v>
      </c>
      <c r="H34" s="73">
        <v>6468</v>
      </c>
      <c r="I34" s="84">
        <v>0.12</v>
      </c>
      <c r="J34" s="13">
        <v>6445</v>
      </c>
      <c r="K34" s="82">
        <v>-2.92</v>
      </c>
      <c r="L34" s="13">
        <v>6367</v>
      </c>
      <c r="M34" s="82">
        <v>-1.3</v>
      </c>
      <c r="N34" s="13">
        <v>6132</v>
      </c>
      <c r="O34" s="82">
        <v>-1.78</v>
      </c>
      <c r="P34" s="13">
        <v>6170</v>
      </c>
      <c r="Q34" s="82">
        <v>0.44</v>
      </c>
    </row>
    <row r="35" spans="1:17" x14ac:dyDescent="0.25">
      <c r="A35" s="9" t="s">
        <v>40</v>
      </c>
      <c r="B35" s="10">
        <v>4220</v>
      </c>
      <c r="C35" s="27">
        <v>10.79</v>
      </c>
      <c r="D35" s="10">
        <v>4396</v>
      </c>
      <c r="E35" s="27">
        <v>25.39</v>
      </c>
      <c r="F35" s="10">
        <v>3402</v>
      </c>
      <c r="G35" s="27">
        <v>10.92</v>
      </c>
      <c r="H35" s="10" t="s">
        <v>61</v>
      </c>
      <c r="I35" s="116" t="s">
        <v>62</v>
      </c>
      <c r="J35" s="10">
        <v>3009</v>
      </c>
      <c r="K35" s="27">
        <v>-16.899999999999999</v>
      </c>
      <c r="L35" s="10">
        <v>4094</v>
      </c>
      <c r="M35" s="27">
        <v>18.600000000000001</v>
      </c>
      <c r="N35" s="10">
        <v>2996</v>
      </c>
      <c r="O35" s="27">
        <v>-1.45</v>
      </c>
      <c r="P35" s="10">
        <v>3357</v>
      </c>
      <c r="Q35" s="27">
        <v>-5.2</v>
      </c>
    </row>
    <row r="36" spans="1:17" x14ac:dyDescent="0.25">
      <c r="A36" s="12" t="s">
        <v>41</v>
      </c>
      <c r="B36" s="13">
        <v>4040</v>
      </c>
      <c r="C36" s="82">
        <v>-5.87</v>
      </c>
      <c r="D36" s="13">
        <v>3572</v>
      </c>
      <c r="E36" s="82">
        <v>-2.46</v>
      </c>
      <c r="F36" s="13">
        <v>3128</v>
      </c>
      <c r="G36" s="82">
        <v>-0.32</v>
      </c>
      <c r="H36" s="73">
        <v>3589</v>
      </c>
      <c r="I36" s="84">
        <v>-3.96</v>
      </c>
      <c r="J36" s="13">
        <v>3812</v>
      </c>
      <c r="K36" s="82">
        <v>17.11</v>
      </c>
      <c r="L36" s="13">
        <v>2718</v>
      </c>
      <c r="M36" s="82">
        <v>-21.58</v>
      </c>
      <c r="N36" s="13">
        <v>2996</v>
      </c>
      <c r="O36" s="82">
        <v>23.7</v>
      </c>
      <c r="P36" s="13">
        <v>3225</v>
      </c>
      <c r="Q36" s="82">
        <v>-3.18</v>
      </c>
    </row>
    <row r="37" spans="1:17" x14ac:dyDescent="0.25">
      <c r="A37" s="9" t="s">
        <v>42</v>
      </c>
      <c r="B37" s="10">
        <v>1291</v>
      </c>
      <c r="C37" s="27">
        <v>2.46</v>
      </c>
      <c r="D37" s="10">
        <v>1399</v>
      </c>
      <c r="E37" s="27">
        <v>-7.1</v>
      </c>
      <c r="F37" s="10">
        <v>764</v>
      </c>
      <c r="G37" s="83">
        <v>-22.59</v>
      </c>
      <c r="H37" s="10" t="s">
        <v>61</v>
      </c>
      <c r="I37" s="116" t="s">
        <v>62</v>
      </c>
      <c r="J37" s="89" t="s">
        <v>61</v>
      </c>
      <c r="K37" s="90" t="s">
        <v>62</v>
      </c>
      <c r="L37" s="14">
        <v>1200</v>
      </c>
      <c r="M37" s="116">
        <v>4.9000000000000004</v>
      </c>
      <c r="N37" s="10">
        <v>1855</v>
      </c>
      <c r="O37" s="27">
        <v>17.48</v>
      </c>
      <c r="P37" s="10">
        <v>998</v>
      </c>
      <c r="Q37" s="27">
        <v>-10.65</v>
      </c>
    </row>
    <row r="38" spans="1:17" x14ac:dyDescent="0.25">
      <c r="A38" s="12" t="s">
        <v>63</v>
      </c>
      <c r="B38" s="91" t="s">
        <v>61</v>
      </c>
      <c r="C38" s="92" t="s">
        <v>62</v>
      </c>
      <c r="D38" s="13">
        <v>1173</v>
      </c>
      <c r="E38" s="82">
        <v>-31.88</v>
      </c>
      <c r="F38" s="13">
        <v>1075</v>
      </c>
      <c r="G38" s="82">
        <v>-20.010000000000002</v>
      </c>
      <c r="H38" s="91" t="s">
        <v>61</v>
      </c>
      <c r="I38" s="92" t="s">
        <v>62</v>
      </c>
      <c r="J38" s="13">
        <v>1198</v>
      </c>
      <c r="K38" s="82">
        <v>-39.22</v>
      </c>
      <c r="L38" s="13">
        <v>1399</v>
      </c>
      <c r="M38" s="82">
        <v>-8.74</v>
      </c>
      <c r="N38" s="13">
        <v>1904</v>
      </c>
      <c r="O38" s="82">
        <v>-26.63</v>
      </c>
      <c r="P38" s="13">
        <v>1472</v>
      </c>
      <c r="Q38" s="82">
        <v>-33.99</v>
      </c>
    </row>
    <row r="39" spans="1:17" x14ac:dyDescent="0.25">
      <c r="A39" s="9" t="s">
        <v>43</v>
      </c>
      <c r="B39" s="10">
        <v>1566</v>
      </c>
      <c r="C39" s="27">
        <v>-22.36</v>
      </c>
      <c r="D39" s="10">
        <v>942</v>
      </c>
      <c r="E39" s="27">
        <v>-30.27</v>
      </c>
      <c r="F39" s="10">
        <v>904</v>
      </c>
      <c r="G39" s="27">
        <v>-27.85</v>
      </c>
      <c r="H39" s="89" t="s">
        <v>61</v>
      </c>
      <c r="I39" s="90" t="s">
        <v>62</v>
      </c>
      <c r="J39" s="10">
        <v>1375</v>
      </c>
      <c r="K39" s="27">
        <v>-2.27</v>
      </c>
      <c r="L39" s="10">
        <v>1240</v>
      </c>
      <c r="M39" s="27">
        <v>-27.32</v>
      </c>
      <c r="N39" s="89" t="s">
        <v>61</v>
      </c>
      <c r="O39" s="90" t="s">
        <v>62</v>
      </c>
      <c r="P39" s="89" t="s">
        <v>61</v>
      </c>
      <c r="Q39" s="90" t="s">
        <v>62</v>
      </c>
    </row>
    <row r="40" spans="1:17" x14ac:dyDescent="0.25">
      <c r="A40" s="12" t="s">
        <v>44</v>
      </c>
      <c r="B40" s="13">
        <v>2210</v>
      </c>
      <c r="C40" s="82">
        <v>8.33</v>
      </c>
      <c r="D40" s="13">
        <v>2315</v>
      </c>
      <c r="E40" s="82">
        <v>4.6100000000000003</v>
      </c>
      <c r="F40" s="13">
        <v>2211</v>
      </c>
      <c r="G40" s="82">
        <v>6.5</v>
      </c>
      <c r="H40" s="73">
        <v>2831</v>
      </c>
      <c r="I40" s="84">
        <v>15.13</v>
      </c>
      <c r="J40" s="13">
        <v>2309</v>
      </c>
      <c r="K40" s="82">
        <v>7.05</v>
      </c>
      <c r="L40" s="13">
        <v>2636</v>
      </c>
      <c r="M40" s="82">
        <v>4.5999999999999996</v>
      </c>
      <c r="N40" s="13">
        <v>2045</v>
      </c>
      <c r="O40" s="82">
        <v>-0.49</v>
      </c>
      <c r="P40" s="13">
        <v>2302</v>
      </c>
      <c r="Q40" s="82">
        <v>4.92</v>
      </c>
    </row>
    <row r="41" spans="1:17" x14ac:dyDescent="0.25">
      <c r="A41" s="17" t="s">
        <v>64</v>
      </c>
      <c r="B41" s="93" t="s">
        <v>61</v>
      </c>
      <c r="C41" s="94" t="s">
        <v>62</v>
      </c>
      <c r="D41" s="15">
        <v>3373</v>
      </c>
      <c r="E41" s="85">
        <v>-17.059999999999999</v>
      </c>
      <c r="F41" s="15">
        <v>3859</v>
      </c>
      <c r="G41" s="85">
        <v>-15.96</v>
      </c>
      <c r="H41" s="87">
        <v>3838</v>
      </c>
      <c r="I41" s="94">
        <v>-10.16</v>
      </c>
      <c r="J41" s="15">
        <v>3849</v>
      </c>
      <c r="K41" s="85">
        <v>-16.440000000000001</v>
      </c>
      <c r="L41" s="93" t="s">
        <v>61</v>
      </c>
      <c r="M41" s="94" t="s">
        <v>62</v>
      </c>
      <c r="N41" s="15">
        <v>3203</v>
      </c>
      <c r="O41" s="85">
        <v>-18.170000000000002</v>
      </c>
      <c r="P41" s="15">
        <v>2998</v>
      </c>
      <c r="Q41" s="85">
        <v>-15.64</v>
      </c>
    </row>
    <row r="42" spans="1:17" x14ac:dyDescent="0.25">
      <c r="A42" s="111" t="s">
        <v>45</v>
      </c>
      <c r="B42" s="112"/>
      <c r="C42" s="113"/>
      <c r="D42" s="112"/>
      <c r="E42" s="113"/>
      <c r="F42" s="112"/>
      <c r="G42" s="113"/>
      <c r="H42" s="114"/>
      <c r="I42" s="113"/>
      <c r="J42" s="112"/>
      <c r="K42" s="113"/>
      <c r="L42" s="112"/>
      <c r="M42" s="113"/>
      <c r="N42" s="112"/>
      <c r="O42" s="113"/>
      <c r="P42" s="112"/>
      <c r="Q42" s="113"/>
    </row>
    <row r="43" spans="1:17" x14ac:dyDescent="0.25">
      <c r="A43" s="16" t="s">
        <v>46</v>
      </c>
      <c r="B43" s="95" t="s">
        <v>61</v>
      </c>
      <c r="C43" s="90" t="s">
        <v>62</v>
      </c>
      <c r="D43" s="10">
        <v>1605</v>
      </c>
      <c r="E43" s="27">
        <v>-11.08</v>
      </c>
      <c r="F43" s="10">
        <v>1643</v>
      </c>
      <c r="G43" s="27">
        <v>-3.3</v>
      </c>
      <c r="H43" s="89" t="s">
        <v>61</v>
      </c>
      <c r="I43" s="90" t="s">
        <v>62</v>
      </c>
      <c r="J43" s="10">
        <v>1566</v>
      </c>
      <c r="K43" s="27">
        <v>-17.62</v>
      </c>
      <c r="L43" s="10">
        <v>1642</v>
      </c>
      <c r="M43" s="27">
        <v>-6.17</v>
      </c>
      <c r="N43" s="10">
        <v>2788</v>
      </c>
      <c r="O43" s="27">
        <v>13.56</v>
      </c>
      <c r="P43" s="10">
        <v>2167</v>
      </c>
      <c r="Q43" s="27">
        <v>0</v>
      </c>
    </row>
    <row r="44" spans="1:17" x14ac:dyDescent="0.25">
      <c r="A44" s="12" t="s">
        <v>47</v>
      </c>
      <c r="B44" s="13">
        <v>796</v>
      </c>
      <c r="C44" s="82">
        <v>-17.34</v>
      </c>
      <c r="D44" s="13">
        <v>1173</v>
      </c>
      <c r="E44" s="82">
        <v>-4.9400000000000004</v>
      </c>
      <c r="F44" s="13">
        <v>1070</v>
      </c>
      <c r="G44" s="82">
        <v>-2.46</v>
      </c>
      <c r="H44" s="73">
        <v>815</v>
      </c>
      <c r="I44" s="84">
        <v>-13.57</v>
      </c>
      <c r="J44" s="13">
        <v>755</v>
      </c>
      <c r="K44" s="82">
        <v>-4.91</v>
      </c>
      <c r="L44" s="13">
        <v>974</v>
      </c>
      <c r="M44" s="82">
        <v>-7.77</v>
      </c>
      <c r="N44" s="13">
        <v>2421</v>
      </c>
      <c r="O44" s="82">
        <v>28.23</v>
      </c>
      <c r="P44" s="13">
        <v>664</v>
      </c>
      <c r="Q44" s="82">
        <v>-16.690000000000001</v>
      </c>
    </row>
    <row r="45" spans="1:17" x14ac:dyDescent="0.25">
      <c r="A45" s="16" t="s">
        <v>48</v>
      </c>
      <c r="B45" s="10">
        <v>2950</v>
      </c>
      <c r="C45" s="27">
        <v>56</v>
      </c>
      <c r="D45" s="10">
        <v>3104</v>
      </c>
      <c r="E45" s="27">
        <v>32.880000000000003</v>
      </c>
      <c r="F45" s="10">
        <v>2736</v>
      </c>
      <c r="G45" s="27">
        <v>54.23</v>
      </c>
      <c r="H45" s="10">
        <v>2700</v>
      </c>
      <c r="I45" s="27">
        <v>27.54</v>
      </c>
      <c r="J45" s="10">
        <v>2219</v>
      </c>
      <c r="K45" s="27">
        <v>47.05</v>
      </c>
      <c r="L45" s="10">
        <v>2273</v>
      </c>
      <c r="M45" s="27">
        <v>33.630000000000003</v>
      </c>
      <c r="N45" s="10">
        <v>2961</v>
      </c>
      <c r="O45" s="27">
        <v>40.53</v>
      </c>
      <c r="P45" s="10">
        <v>2666</v>
      </c>
      <c r="Q45" s="27">
        <v>50.2</v>
      </c>
    </row>
    <row r="46" spans="1:17" x14ac:dyDescent="0.25">
      <c r="A46" s="12" t="s">
        <v>49</v>
      </c>
      <c r="B46" s="13">
        <v>1400</v>
      </c>
      <c r="C46" s="82">
        <v>14.47</v>
      </c>
      <c r="D46" s="13">
        <v>1938</v>
      </c>
      <c r="E46" s="82">
        <v>20.37</v>
      </c>
      <c r="F46" s="13">
        <v>1978</v>
      </c>
      <c r="G46" s="82">
        <v>23.16</v>
      </c>
      <c r="H46" s="73">
        <v>1158</v>
      </c>
      <c r="I46" s="84">
        <v>1.94</v>
      </c>
      <c r="J46" s="13">
        <v>1527</v>
      </c>
      <c r="K46" s="82">
        <v>26.72</v>
      </c>
      <c r="L46" s="13">
        <v>1717</v>
      </c>
      <c r="M46" s="82">
        <v>20.83</v>
      </c>
      <c r="N46" s="13">
        <v>1569</v>
      </c>
      <c r="O46" s="82">
        <v>32.630000000000003</v>
      </c>
      <c r="P46" s="13">
        <v>1379</v>
      </c>
      <c r="Q46" s="82">
        <v>34.409999999999997</v>
      </c>
    </row>
    <row r="47" spans="1:17" x14ac:dyDescent="0.25">
      <c r="A47" s="17" t="s">
        <v>50</v>
      </c>
      <c r="B47" s="15">
        <v>670</v>
      </c>
      <c r="C47" s="85">
        <v>-4.96</v>
      </c>
      <c r="D47" s="15">
        <v>1377</v>
      </c>
      <c r="E47" s="85">
        <v>-6.45</v>
      </c>
      <c r="F47" s="15">
        <v>1036</v>
      </c>
      <c r="G47" s="85">
        <v>-6.33</v>
      </c>
      <c r="H47" s="15">
        <v>591</v>
      </c>
      <c r="I47" s="85">
        <v>-7.94</v>
      </c>
      <c r="J47" s="15">
        <v>959</v>
      </c>
      <c r="K47" s="86">
        <v>-6.26</v>
      </c>
      <c r="L47" s="15">
        <v>1268</v>
      </c>
      <c r="M47" s="85">
        <v>-13.03</v>
      </c>
      <c r="N47" s="93" t="s">
        <v>61</v>
      </c>
      <c r="O47" s="94" t="s">
        <v>62</v>
      </c>
      <c r="P47" s="15">
        <v>882</v>
      </c>
      <c r="Q47" s="85">
        <v>-6.86</v>
      </c>
    </row>
    <row r="48" spans="1:17" x14ac:dyDescent="0.25">
      <c r="A48" s="111" t="s">
        <v>65</v>
      </c>
      <c r="B48" s="112"/>
      <c r="C48" s="113"/>
      <c r="D48" s="112"/>
      <c r="E48" s="113"/>
      <c r="F48" s="112"/>
      <c r="G48" s="113"/>
      <c r="H48" s="114"/>
      <c r="I48" s="113"/>
      <c r="J48" s="112"/>
      <c r="K48" s="113"/>
      <c r="L48" s="112"/>
      <c r="M48" s="113"/>
      <c r="N48" s="112"/>
      <c r="O48" s="113"/>
      <c r="P48" s="112"/>
      <c r="Q48" s="113"/>
    </row>
    <row r="49" spans="1:17" x14ac:dyDescent="0.25">
      <c r="A49" s="16" t="s">
        <v>66</v>
      </c>
      <c r="B49" s="10">
        <v>3396</v>
      </c>
      <c r="C49" s="83">
        <v>3.92</v>
      </c>
      <c r="D49" s="10">
        <v>3530</v>
      </c>
      <c r="E49" s="27">
        <v>6.87</v>
      </c>
      <c r="F49" s="10">
        <v>3856</v>
      </c>
      <c r="G49" s="27">
        <v>6.73</v>
      </c>
      <c r="H49" s="10">
        <v>3712</v>
      </c>
      <c r="I49" s="27">
        <v>10.18</v>
      </c>
      <c r="J49" s="10">
        <v>3475</v>
      </c>
      <c r="K49" s="27">
        <v>9.73</v>
      </c>
      <c r="L49" s="10">
        <v>3725</v>
      </c>
      <c r="M49" s="27">
        <v>8.85</v>
      </c>
      <c r="N49" s="10">
        <v>3708</v>
      </c>
      <c r="O49" s="27">
        <v>5.4</v>
      </c>
      <c r="P49" s="10">
        <v>3750</v>
      </c>
      <c r="Q49" s="27">
        <v>4.46</v>
      </c>
    </row>
    <row r="50" spans="1:17" x14ac:dyDescent="0.25">
      <c r="A50" s="12" t="s">
        <v>67</v>
      </c>
      <c r="B50" s="13">
        <v>2150</v>
      </c>
      <c r="C50" s="82">
        <v>0.94</v>
      </c>
      <c r="D50" s="13">
        <v>2531</v>
      </c>
      <c r="E50" s="82">
        <v>20.87</v>
      </c>
      <c r="F50" s="13">
        <v>3646</v>
      </c>
      <c r="G50" s="82">
        <v>53.39</v>
      </c>
      <c r="H50" s="73">
        <v>2615</v>
      </c>
      <c r="I50" s="82">
        <v>25.54</v>
      </c>
      <c r="J50" s="13">
        <v>2860</v>
      </c>
      <c r="K50" s="82">
        <v>9.4499999999999993</v>
      </c>
      <c r="L50" s="13">
        <v>3243</v>
      </c>
      <c r="M50" s="82">
        <v>39.299999999999997</v>
      </c>
      <c r="N50" s="13">
        <v>3088</v>
      </c>
      <c r="O50" s="82">
        <v>23.47</v>
      </c>
      <c r="P50" s="13">
        <v>2860</v>
      </c>
      <c r="Q50" s="82">
        <v>22.91</v>
      </c>
    </row>
    <row r="51" spans="1:17" x14ac:dyDescent="0.25">
      <c r="A51" s="16" t="s">
        <v>68</v>
      </c>
      <c r="B51" s="10">
        <v>5658</v>
      </c>
      <c r="C51" s="83">
        <v>5.6</v>
      </c>
      <c r="D51" s="10">
        <v>6873</v>
      </c>
      <c r="E51" s="27">
        <v>28.3</v>
      </c>
      <c r="F51" s="89" t="s">
        <v>61</v>
      </c>
      <c r="G51" s="90" t="s">
        <v>62</v>
      </c>
      <c r="H51" s="10">
        <v>7517</v>
      </c>
      <c r="I51" s="27">
        <v>36.97</v>
      </c>
      <c r="J51" s="10">
        <v>5267</v>
      </c>
      <c r="K51" s="27">
        <v>5.07</v>
      </c>
      <c r="L51" s="14" t="s">
        <v>61</v>
      </c>
      <c r="M51" s="83" t="s">
        <v>62</v>
      </c>
      <c r="N51" s="10">
        <v>7250</v>
      </c>
      <c r="O51" s="27">
        <v>28.59</v>
      </c>
      <c r="P51" s="10">
        <v>6774</v>
      </c>
      <c r="Q51" s="27">
        <v>7.88</v>
      </c>
    </row>
    <row r="52" spans="1:17" x14ac:dyDescent="0.25">
      <c r="A52" s="12" t="s">
        <v>69</v>
      </c>
      <c r="B52" s="91" t="s">
        <v>61</v>
      </c>
      <c r="C52" s="92" t="s">
        <v>62</v>
      </c>
      <c r="D52" s="13">
        <v>5603</v>
      </c>
      <c r="E52" s="82">
        <v>8.8800000000000008</v>
      </c>
      <c r="F52" s="13">
        <v>4453</v>
      </c>
      <c r="G52" s="82">
        <v>15.09</v>
      </c>
      <c r="H52" s="91" t="s">
        <v>61</v>
      </c>
      <c r="I52" s="92" t="s">
        <v>62</v>
      </c>
      <c r="J52" s="91" t="s">
        <v>61</v>
      </c>
      <c r="K52" s="92" t="s">
        <v>62</v>
      </c>
      <c r="L52" s="13">
        <v>3900</v>
      </c>
      <c r="M52" s="82">
        <v>-6.97</v>
      </c>
      <c r="N52" s="13">
        <v>3496</v>
      </c>
      <c r="O52" s="82">
        <v>11.34</v>
      </c>
      <c r="P52" s="13">
        <v>3926</v>
      </c>
      <c r="Q52" s="82">
        <v>8.9600000000000009</v>
      </c>
    </row>
    <row r="53" spans="1:17" x14ac:dyDescent="0.25">
      <c r="A53" s="16" t="s">
        <v>70</v>
      </c>
      <c r="B53" s="10">
        <v>3554</v>
      </c>
      <c r="C53" s="83">
        <v>40.42</v>
      </c>
      <c r="D53" s="10">
        <v>4367</v>
      </c>
      <c r="E53" s="27">
        <v>47.83</v>
      </c>
      <c r="F53" s="10">
        <v>3855</v>
      </c>
      <c r="G53" s="27">
        <v>31.12</v>
      </c>
      <c r="H53" s="10">
        <v>5630</v>
      </c>
      <c r="I53" s="27">
        <v>91.5</v>
      </c>
      <c r="J53" s="10">
        <v>2917</v>
      </c>
      <c r="K53" s="27">
        <v>14.12</v>
      </c>
      <c r="L53" s="10">
        <v>5070</v>
      </c>
      <c r="M53" s="27">
        <v>80.62</v>
      </c>
      <c r="N53" s="10">
        <v>3800</v>
      </c>
      <c r="O53" s="27">
        <v>37.630000000000003</v>
      </c>
      <c r="P53" s="10">
        <v>3617</v>
      </c>
      <c r="Q53" s="27">
        <v>33.72</v>
      </c>
    </row>
    <row r="54" spans="1:17" x14ac:dyDescent="0.25">
      <c r="A54" s="12" t="s">
        <v>71</v>
      </c>
      <c r="B54" s="13">
        <v>1339</v>
      </c>
      <c r="C54" s="82">
        <v>1.67</v>
      </c>
      <c r="D54" s="91" t="s">
        <v>61</v>
      </c>
      <c r="E54" s="92" t="s">
        <v>62</v>
      </c>
      <c r="F54" s="91" t="s">
        <v>61</v>
      </c>
      <c r="G54" s="92" t="s">
        <v>62</v>
      </c>
      <c r="H54" s="73">
        <v>1860</v>
      </c>
      <c r="I54" s="84">
        <v>16.91</v>
      </c>
      <c r="J54" s="13">
        <v>1742</v>
      </c>
      <c r="K54" s="82">
        <v>1.1000000000000001</v>
      </c>
      <c r="L54" s="91" t="s">
        <v>61</v>
      </c>
      <c r="M54" s="92" t="s">
        <v>62</v>
      </c>
      <c r="N54" s="13">
        <v>1485</v>
      </c>
      <c r="O54" s="82">
        <v>2.41</v>
      </c>
      <c r="P54" s="13">
        <v>1509</v>
      </c>
      <c r="Q54" s="82">
        <v>6.57</v>
      </c>
    </row>
    <row r="55" spans="1:17" x14ac:dyDescent="0.25">
      <c r="A55" s="9" t="s">
        <v>72</v>
      </c>
      <c r="B55" s="89" t="s">
        <v>61</v>
      </c>
      <c r="C55" s="89" t="s">
        <v>62</v>
      </c>
      <c r="D55" s="10">
        <v>344</v>
      </c>
      <c r="E55" s="27">
        <v>20.28</v>
      </c>
      <c r="F55" s="10">
        <v>324</v>
      </c>
      <c r="G55" s="27">
        <v>14.08</v>
      </c>
      <c r="H55" s="10">
        <v>357</v>
      </c>
      <c r="I55" s="27">
        <v>9.17</v>
      </c>
      <c r="J55" s="10">
        <v>374</v>
      </c>
      <c r="K55" s="27">
        <v>20.260000000000002</v>
      </c>
      <c r="L55" s="10">
        <v>338</v>
      </c>
      <c r="M55" s="27">
        <v>34.659999999999997</v>
      </c>
      <c r="N55" s="10">
        <v>410</v>
      </c>
      <c r="O55" s="27">
        <v>21.66</v>
      </c>
      <c r="P55" s="10">
        <v>358</v>
      </c>
      <c r="Q55" s="27">
        <v>11.88</v>
      </c>
    </row>
    <row r="56" spans="1:17" x14ac:dyDescent="0.25">
      <c r="A56" s="12" t="s">
        <v>73</v>
      </c>
      <c r="B56" s="13">
        <v>14281</v>
      </c>
      <c r="C56" s="96">
        <v>0.66</v>
      </c>
      <c r="D56" s="13">
        <v>13279</v>
      </c>
      <c r="E56" s="82">
        <v>-6.02</v>
      </c>
      <c r="F56" s="13">
        <v>14200</v>
      </c>
      <c r="G56" s="82">
        <v>0.53</v>
      </c>
      <c r="H56" s="73">
        <v>14763</v>
      </c>
      <c r="I56" s="84">
        <v>3.6</v>
      </c>
      <c r="J56" s="13">
        <v>13417</v>
      </c>
      <c r="K56" s="82">
        <v>-0.61</v>
      </c>
      <c r="L56" s="13">
        <v>13500</v>
      </c>
      <c r="M56" s="82">
        <v>-0.92</v>
      </c>
      <c r="N56" s="13">
        <v>14500</v>
      </c>
      <c r="O56" s="82">
        <v>2.9</v>
      </c>
      <c r="P56" s="91" t="s">
        <v>61</v>
      </c>
      <c r="Q56" s="92" t="s">
        <v>62</v>
      </c>
    </row>
    <row r="57" spans="1:17" x14ac:dyDescent="0.25">
      <c r="A57" s="9" t="s">
        <v>74</v>
      </c>
      <c r="B57" s="89">
        <v>14000</v>
      </c>
      <c r="C57" s="116">
        <v>0</v>
      </c>
      <c r="D57" s="10">
        <v>13213</v>
      </c>
      <c r="E57" s="27">
        <v>-4.0199999999999996</v>
      </c>
      <c r="F57" s="89" t="s">
        <v>61</v>
      </c>
      <c r="G57" s="90" t="s">
        <v>62</v>
      </c>
      <c r="H57" s="89">
        <v>12483</v>
      </c>
      <c r="I57" s="116">
        <v>-2.89</v>
      </c>
      <c r="J57" s="10">
        <v>14531</v>
      </c>
      <c r="K57" s="27">
        <v>0.25</v>
      </c>
      <c r="L57" s="10">
        <v>13250</v>
      </c>
      <c r="M57" s="27">
        <v>-0.25</v>
      </c>
      <c r="N57" s="10">
        <v>15570</v>
      </c>
      <c r="O57" s="27">
        <v>0.94</v>
      </c>
      <c r="P57" s="10">
        <v>15667</v>
      </c>
      <c r="Q57" s="27">
        <v>-2.08</v>
      </c>
    </row>
    <row r="58" spans="1:17" x14ac:dyDescent="0.25">
      <c r="A58" s="12" t="s">
        <v>75</v>
      </c>
      <c r="B58" s="13">
        <v>15888</v>
      </c>
      <c r="C58" s="82">
        <v>1.24</v>
      </c>
      <c r="D58" s="13">
        <v>16693</v>
      </c>
      <c r="E58" s="82">
        <v>2.2000000000000002</v>
      </c>
      <c r="F58" s="13">
        <v>22136</v>
      </c>
      <c r="G58" s="82">
        <v>1.42</v>
      </c>
      <c r="H58" s="73">
        <v>17098</v>
      </c>
      <c r="I58" s="84">
        <v>6.36</v>
      </c>
      <c r="J58" s="91">
        <v>17656</v>
      </c>
      <c r="K58" s="117">
        <v>3.49</v>
      </c>
      <c r="L58" s="13">
        <v>14000</v>
      </c>
      <c r="M58" s="82">
        <v>3.96</v>
      </c>
      <c r="N58" s="13">
        <v>21460</v>
      </c>
      <c r="O58" s="82">
        <v>5.55</v>
      </c>
      <c r="P58" s="13">
        <v>17000</v>
      </c>
      <c r="Q58" s="82">
        <v>0</v>
      </c>
    </row>
    <row r="59" spans="1:17" x14ac:dyDescent="0.25">
      <c r="A59" s="9" t="s">
        <v>76</v>
      </c>
      <c r="B59" s="59">
        <v>6631</v>
      </c>
      <c r="C59" s="83">
        <v>-1.59</v>
      </c>
      <c r="D59" s="10">
        <v>7117</v>
      </c>
      <c r="E59" s="27">
        <v>-11.12</v>
      </c>
      <c r="F59" s="59">
        <v>9216</v>
      </c>
      <c r="G59" s="83">
        <v>-1.35</v>
      </c>
      <c r="H59" s="10">
        <v>7157</v>
      </c>
      <c r="I59" s="27">
        <v>-0.71</v>
      </c>
      <c r="J59" s="10">
        <v>7581</v>
      </c>
      <c r="K59" s="27">
        <v>-0.18</v>
      </c>
      <c r="L59" s="45">
        <v>7433</v>
      </c>
      <c r="M59" s="27">
        <v>0.41</v>
      </c>
      <c r="N59" s="45">
        <v>10730</v>
      </c>
      <c r="O59" s="27">
        <v>11.19</v>
      </c>
      <c r="P59" s="89" t="s">
        <v>61</v>
      </c>
      <c r="Q59" s="90" t="s">
        <v>62</v>
      </c>
    </row>
    <row r="60" spans="1:17" x14ac:dyDescent="0.25">
      <c r="A60" s="12" t="s">
        <v>77</v>
      </c>
      <c r="B60" s="13">
        <v>5421</v>
      </c>
      <c r="C60" s="82">
        <v>3.36</v>
      </c>
      <c r="D60" s="13">
        <v>5838</v>
      </c>
      <c r="E60" s="82">
        <v>8.23</v>
      </c>
      <c r="F60" s="13">
        <v>5948</v>
      </c>
      <c r="G60" s="82">
        <v>6.14</v>
      </c>
      <c r="H60" s="73">
        <v>5253</v>
      </c>
      <c r="I60" s="84">
        <v>8.8699999999999992</v>
      </c>
      <c r="J60" s="73">
        <v>6411</v>
      </c>
      <c r="K60" s="84">
        <v>-0.12</v>
      </c>
      <c r="L60" s="13">
        <v>4894</v>
      </c>
      <c r="M60" s="82">
        <v>0.99</v>
      </c>
      <c r="N60" s="13">
        <v>5164</v>
      </c>
      <c r="O60" s="82">
        <v>0.56000000000000005</v>
      </c>
      <c r="P60" s="13">
        <v>5764</v>
      </c>
      <c r="Q60" s="82">
        <v>3.11</v>
      </c>
    </row>
    <row r="61" spans="1:17" x14ac:dyDescent="0.25">
      <c r="A61" s="9" t="s">
        <v>78</v>
      </c>
      <c r="B61" s="59">
        <v>2282</v>
      </c>
      <c r="C61" s="83">
        <v>6.29</v>
      </c>
      <c r="D61" s="10">
        <v>2438</v>
      </c>
      <c r="E61" s="27">
        <v>3.48</v>
      </c>
      <c r="F61" s="59">
        <v>2586</v>
      </c>
      <c r="G61" s="83">
        <v>7.08</v>
      </c>
      <c r="H61" s="10">
        <v>2431</v>
      </c>
      <c r="I61" s="27">
        <v>8.5299999999999994</v>
      </c>
      <c r="J61" s="10">
        <v>2420</v>
      </c>
      <c r="K61" s="27">
        <v>6.28</v>
      </c>
      <c r="L61" s="89" t="s">
        <v>61</v>
      </c>
      <c r="M61" s="90" t="s">
        <v>62</v>
      </c>
      <c r="N61" s="10">
        <v>2398</v>
      </c>
      <c r="O61" s="27">
        <v>5.73</v>
      </c>
      <c r="P61" s="89" t="s">
        <v>61</v>
      </c>
      <c r="Q61" s="90" t="s">
        <v>62</v>
      </c>
    </row>
    <row r="62" spans="1:17" x14ac:dyDescent="0.25">
      <c r="A62" s="12" t="s">
        <v>79</v>
      </c>
      <c r="B62" s="13">
        <v>7776</v>
      </c>
      <c r="C62" s="82">
        <v>1.33</v>
      </c>
      <c r="D62" s="13">
        <v>9400</v>
      </c>
      <c r="E62" s="82">
        <v>2.6</v>
      </c>
      <c r="F62" s="13">
        <v>11086</v>
      </c>
      <c r="G62" s="82">
        <v>5.74</v>
      </c>
      <c r="H62" s="91">
        <v>7715</v>
      </c>
      <c r="I62" s="92">
        <v>0.68</v>
      </c>
      <c r="J62" s="73">
        <v>11074</v>
      </c>
      <c r="K62" s="84">
        <v>7.77</v>
      </c>
      <c r="L62" s="13">
        <v>10584</v>
      </c>
      <c r="M62" s="82">
        <v>-5.92</v>
      </c>
      <c r="N62" s="13">
        <v>9264</v>
      </c>
      <c r="O62" s="82">
        <v>-0.68</v>
      </c>
      <c r="P62" s="13">
        <v>9183</v>
      </c>
      <c r="Q62" s="82">
        <v>-0.9</v>
      </c>
    </row>
    <row r="63" spans="1:17" x14ac:dyDescent="0.25">
      <c r="A63" s="9" t="s">
        <v>80</v>
      </c>
      <c r="B63" s="59">
        <v>1561</v>
      </c>
      <c r="C63" s="83">
        <v>-0.06</v>
      </c>
      <c r="D63" s="10">
        <v>1940</v>
      </c>
      <c r="E63" s="27">
        <v>3.97</v>
      </c>
      <c r="F63" s="59">
        <v>2752</v>
      </c>
      <c r="G63" s="83">
        <v>2.04</v>
      </c>
      <c r="H63" s="10">
        <v>1835</v>
      </c>
      <c r="I63" s="27">
        <v>10.210000000000001</v>
      </c>
      <c r="J63" s="10">
        <v>3142</v>
      </c>
      <c r="K63" s="27">
        <v>1.91</v>
      </c>
      <c r="L63" s="10">
        <v>2292</v>
      </c>
      <c r="M63" s="27">
        <v>4.18</v>
      </c>
      <c r="N63" s="10">
        <v>2938</v>
      </c>
      <c r="O63" s="27">
        <v>0.82</v>
      </c>
      <c r="P63" s="10">
        <v>2950</v>
      </c>
      <c r="Q63" s="27">
        <v>2.5</v>
      </c>
    </row>
    <row r="64" spans="1:17" x14ac:dyDescent="0.25">
      <c r="A64" s="12" t="s">
        <v>81</v>
      </c>
      <c r="B64" s="13">
        <v>2613</v>
      </c>
      <c r="C64" s="82">
        <v>4.8600000000000003</v>
      </c>
      <c r="D64" s="13">
        <v>3618</v>
      </c>
      <c r="E64" s="82">
        <v>4.24</v>
      </c>
      <c r="F64" s="13">
        <v>3135</v>
      </c>
      <c r="G64" s="82">
        <v>6.31</v>
      </c>
      <c r="H64" s="73">
        <v>3415</v>
      </c>
      <c r="I64" s="84">
        <v>0.06</v>
      </c>
      <c r="J64" s="73">
        <v>3313</v>
      </c>
      <c r="K64" s="84">
        <v>2.2200000000000002</v>
      </c>
      <c r="L64" s="13">
        <v>2996</v>
      </c>
      <c r="M64" s="82">
        <v>5.75</v>
      </c>
      <c r="N64" s="91" t="s">
        <v>61</v>
      </c>
      <c r="O64" s="92" t="s">
        <v>62</v>
      </c>
      <c r="P64" s="13">
        <v>3171</v>
      </c>
      <c r="Q64" s="82">
        <v>4.38</v>
      </c>
    </row>
    <row r="65" spans="1:17" x14ac:dyDescent="0.25">
      <c r="A65" s="9" t="s">
        <v>82</v>
      </c>
      <c r="B65" s="59">
        <v>18180</v>
      </c>
      <c r="C65" s="83">
        <v>1.55</v>
      </c>
      <c r="D65" s="10">
        <v>20481</v>
      </c>
      <c r="E65" s="27">
        <v>1.26</v>
      </c>
      <c r="F65" s="59">
        <v>25235</v>
      </c>
      <c r="G65" s="83">
        <v>13</v>
      </c>
      <c r="H65" s="89" t="s">
        <v>61</v>
      </c>
      <c r="I65" s="90" t="s">
        <v>62</v>
      </c>
      <c r="J65" s="10">
        <v>18832</v>
      </c>
      <c r="K65" s="27">
        <v>2.46</v>
      </c>
      <c r="L65" s="10">
        <v>25545</v>
      </c>
      <c r="M65" s="27">
        <v>17.649999999999999</v>
      </c>
      <c r="N65" s="10">
        <v>22079</v>
      </c>
      <c r="O65" s="27">
        <v>4.37</v>
      </c>
      <c r="P65" s="10">
        <v>24185</v>
      </c>
      <c r="Q65" s="27">
        <v>12.51</v>
      </c>
    </row>
    <row r="66" spans="1:17" x14ac:dyDescent="0.25">
      <c r="A66" s="12" t="s">
        <v>83</v>
      </c>
      <c r="B66" s="13">
        <v>12542</v>
      </c>
      <c r="C66" s="82">
        <v>0.78</v>
      </c>
      <c r="D66" s="13">
        <v>9774</v>
      </c>
      <c r="E66" s="82">
        <v>4.8899999999999997</v>
      </c>
      <c r="F66" s="13">
        <v>11375</v>
      </c>
      <c r="G66" s="82">
        <v>0.11</v>
      </c>
      <c r="H66" s="91" t="s">
        <v>61</v>
      </c>
      <c r="I66" s="92" t="s">
        <v>62</v>
      </c>
      <c r="J66" s="73">
        <v>17933</v>
      </c>
      <c r="K66" s="84">
        <v>0.22</v>
      </c>
      <c r="L66" s="91" t="s">
        <v>61</v>
      </c>
      <c r="M66" s="92" t="s">
        <v>62</v>
      </c>
      <c r="N66" s="13">
        <v>10731</v>
      </c>
      <c r="O66" s="82">
        <v>-1.72</v>
      </c>
      <c r="P66" s="13">
        <v>15413</v>
      </c>
      <c r="Q66" s="82">
        <v>2.19</v>
      </c>
    </row>
    <row r="67" spans="1:17" x14ac:dyDescent="0.25">
      <c r="A67" s="9" t="s">
        <v>84</v>
      </c>
      <c r="B67" s="59">
        <v>2641</v>
      </c>
      <c r="C67" s="83">
        <v>-0.97</v>
      </c>
      <c r="D67" s="10">
        <v>2402</v>
      </c>
      <c r="E67" s="27">
        <v>0.42</v>
      </c>
      <c r="F67" s="59">
        <v>3254</v>
      </c>
      <c r="G67" s="83">
        <v>27.31</v>
      </c>
      <c r="H67" s="10">
        <v>2587</v>
      </c>
      <c r="I67" s="27">
        <v>44.85</v>
      </c>
      <c r="J67" s="10">
        <v>3986</v>
      </c>
      <c r="K67" s="27">
        <v>0.71</v>
      </c>
      <c r="L67" s="10">
        <v>2538</v>
      </c>
      <c r="M67" s="27">
        <v>19.940000000000001</v>
      </c>
      <c r="N67" s="10">
        <v>3723</v>
      </c>
      <c r="O67" s="27">
        <v>31.83</v>
      </c>
      <c r="P67" s="10" t="s">
        <v>61</v>
      </c>
      <c r="Q67" s="27" t="s">
        <v>62</v>
      </c>
    </row>
    <row r="68" spans="1:17" x14ac:dyDescent="0.25">
      <c r="A68" s="12" t="s">
        <v>85</v>
      </c>
      <c r="B68" s="13">
        <v>4967</v>
      </c>
      <c r="C68" s="82">
        <v>2.2200000000000002</v>
      </c>
      <c r="D68" s="13">
        <v>5191</v>
      </c>
      <c r="E68" s="82">
        <v>-0.94</v>
      </c>
      <c r="F68" s="13">
        <v>5707</v>
      </c>
      <c r="G68" s="82">
        <v>11.4</v>
      </c>
      <c r="H68" s="73">
        <v>4544</v>
      </c>
      <c r="I68" s="84">
        <v>-0.7</v>
      </c>
      <c r="J68" s="73">
        <v>5330</v>
      </c>
      <c r="K68" s="84">
        <v>-2.35</v>
      </c>
      <c r="L68" s="60">
        <v>3715</v>
      </c>
      <c r="M68" s="82">
        <v>6.14</v>
      </c>
      <c r="N68" s="13">
        <v>5756</v>
      </c>
      <c r="O68" s="82">
        <v>6.06</v>
      </c>
      <c r="P68" s="13">
        <v>5712</v>
      </c>
      <c r="Q68" s="82">
        <v>2.42</v>
      </c>
    </row>
    <row r="69" spans="1:17" s="77" customFormat="1" x14ac:dyDescent="0.25">
      <c r="A69" s="74" t="s">
        <v>86</v>
      </c>
      <c r="B69" s="75">
        <v>11064</v>
      </c>
      <c r="C69" s="86">
        <v>0.24</v>
      </c>
      <c r="D69" s="15">
        <v>11444</v>
      </c>
      <c r="E69" s="85">
        <v>3.81</v>
      </c>
      <c r="F69" s="75">
        <v>8534</v>
      </c>
      <c r="G69" s="86">
        <v>-0.87</v>
      </c>
      <c r="H69" s="15">
        <v>11142</v>
      </c>
      <c r="I69" s="85">
        <v>-1.81</v>
      </c>
      <c r="J69" s="15">
        <v>12472</v>
      </c>
      <c r="K69" s="85">
        <v>0</v>
      </c>
      <c r="L69" s="76">
        <v>9259</v>
      </c>
      <c r="M69" s="123">
        <v>5.26</v>
      </c>
      <c r="N69" s="15">
        <v>10191</v>
      </c>
      <c r="O69" s="85">
        <v>-0.35</v>
      </c>
      <c r="P69" s="15">
        <v>8306</v>
      </c>
      <c r="Q69" s="85">
        <v>0.27</v>
      </c>
    </row>
    <row r="70" spans="1:17" s="67" customFormat="1" x14ac:dyDescent="0.25">
      <c r="A70" s="61"/>
      <c r="B70" s="62"/>
      <c r="C70" s="63"/>
      <c r="D70" s="64"/>
      <c r="E70" s="63"/>
      <c r="F70" s="62"/>
      <c r="G70" s="63"/>
      <c r="H70" s="65"/>
      <c r="I70" s="66"/>
      <c r="J70" s="65"/>
      <c r="K70" s="66"/>
      <c r="L70" s="64"/>
      <c r="M70" s="63"/>
      <c r="N70" s="62"/>
      <c r="O70" s="63"/>
      <c r="P70" s="64"/>
      <c r="Q70" s="63"/>
    </row>
    <row r="71" spans="1:17" x14ac:dyDescent="0.25">
      <c r="A71" s="19" t="s">
        <v>52</v>
      </c>
      <c r="B71" s="10"/>
      <c r="C71" s="18"/>
      <c r="D71" s="10"/>
      <c r="E71" s="11"/>
      <c r="F71" s="14"/>
      <c r="G71" s="71"/>
      <c r="H71" s="10"/>
      <c r="I71" s="11"/>
      <c r="J71" s="10"/>
      <c r="K71" s="11"/>
      <c r="L71" s="10"/>
      <c r="M71" s="11"/>
      <c r="N71" s="10"/>
      <c r="O71" s="11"/>
      <c r="P71" s="10"/>
      <c r="Q71" s="11"/>
    </row>
    <row r="72" spans="1:17" x14ac:dyDescent="0.25">
      <c r="A72" s="39" t="s">
        <v>12</v>
      </c>
      <c r="B72" s="20"/>
      <c r="C72" s="21"/>
      <c r="D72" s="20"/>
      <c r="E72" s="21"/>
      <c r="F72" s="20"/>
      <c r="G72" s="21"/>
      <c r="H72" s="20"/>
      <c r="I72" s="21"/>
      <c r="J72" s="20"/>
      <c r="K72" s="21"/>
      <c r="L72" s="20"/>
      <c r="M72" s="21"/>
      <c r="N72" s="20"/>
      <c r="O72" s="21"/>
      <c r="P72" s="20"/>
      <c r="Q72" s="21"/>
    </row>
    <row r="73" spans="1:17" x14ac:dyDescent="0.25">
      <c r="A73" s="40" t="s">
        <v>13</v>
      </c>
      <c r="B73" s="20"/>
      <c r="C73" s="21"/>
      <c r="D73" s="20"/>
      <c r="E73" s="21"/>
      <c r="F73" s="20"/>
      <c r="G73" s="21"/>
      <c r="H73" s="20"/>
      <c r="I73" s="21"/>
      <c r="J73" s="20"/>
      <c r="K73" s="21"/>
      <c r="L73" s="20"/>
      <c r="M73" s="21"/>
      <c r="N73" s="20"/>
      <c r="O73" s="21"/>
      <c r="P73" s="20"/>
      <c r="Q73" s="21"/>
    </row>
    <row r="74" spans="1:17" x14ac:dyDescent="0.25">
      <c r="A74" s="129" t="s">
        <v>14</v>
      </c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</row>
    <row r="75" spans="1:17" x14ac:dyDescent="0.25">
      <c r="A75" s="22" t="s">
        <v>15</v>
      </c>
      <c r="B75" s="23"/>
      <c r="C75" s="41"/>
      <c r="D75" s="42"/>
      <c r="E75" s="41"/>
      <c r="F75" s="42"/>
      <c r="G75" s="41"/>
      <c r="H75" s="43"/>
      <c r="I75" s="41"/>
      <c r="J75" s="42"/>
      <c r="K75" s="44"/>
      <c r="L75" s="42"/>
      <c r="M75" s="44"/>
      <c r="N75" s="42"/>
      <c r="O75" s="44"/>
      <c r="P75" s="42"/>
      <c r="Q75" s="44"/>
    </row>
    <row r="76" spans="1:17" x14ac:dyDescent="0.25">
      <c r="A76" s="24" t="s">
        <v>16</v>
      </c>
      <c r="B76" s="20"/>
      <c r="C76" s="21"/>
      <c r="D76" s="20"/>
      <c r="E76" s="21"/>
      <c r="F76" s="20"/>
      <c r="G76" s="21"/>
      <c r="H76" s="20"/>
      <c r="I76" s="21"/>
      <c r="J76" s="20"/>
      <c r="K76" s="21"/>
      <c r="L76" s="20"/>
      <c r="M76" s="21"/>
      <c r="N76" s="20"/>
      <c r="O76" s="21"/>
      <c r="P76" s="20"/>
      <c r="Q76" s="21"/>
    </row>
    <row r="77" spans="1:17" x14ac:dyDescent="0.25">
      <c r="A77" s="24"/>
      <c r="B77" s="20"/>
      <c r="C77" s="21"/>
      <c r="D77" s="20"/>
      <c r="E77" s="21"/>
      <c r="F77" s="20"/>
      <c r="G77" s="21"/>
      <c r="H77" s="20"/>
      <c r="I77" s="21"/>
      <c r="J77" s="20"/>
      <c r="K77" s="21"/>
      <c r="L77" s="20"/>
      <c r="M77" s="21"/>
      <c r="N77" s="20"/>
      <c r="O77" s="21"/>
      <c r="P77" s="20"/>
      <c r="Q77" s="21"/>
    </row>
    <row r="78" spans="1:17" x14ac:dyDescent="0.25">
      <c r="A78" s="25" t="str">
        <f>+Índice!A15</f>
        <v>Fecha de actualización: 6 de mayo de 2020</v>
      </c>
      <c r="B78" s="20"/>
      <c r="C78" s="21"/>
      <c r="D78" s="20"/>
      <c r="E78" s="21"/>
      <c r="F78" s="20"/>
      <c r="G78" s="21"/>
      <c r="H78" s="20"/>
      <c r="I78" s="21"/>
      <c r="J78" s="20"/>
      <c r="K78" s="21"/>
      <c r="L78" s="20"/>
      <c r="M78" s="21"/>
      <c r="N78" s="20"/>
      <c r="O78" s="21"/>
      <c r="P78" s="20"/>
      <c r="Q78" s="21"/>
    </row>
    <row r="79" spans="1:17" x14ac:dyDescent="0.25">
      <c r="A79" s="24"/>
      <c r="B79" s="20"/>
      <c r="C79" s="21"/>
      <c r="D79" s="20"/>
      <c r="E79" s="21"/>
      <c r="F79" s="20"/>
      <c r="G79" s="21"/>
      <c r="H79" s="20"/>
      <c r="I79" s="21"/>
      <c r="J79" s="20"/>
      <c r="K79" s="21"/>
      <c r="L79" s="20"/>
      <c r="M79" s="21"/>
      <c r="N79" s="20"/>
      <c r="O79" s="21"/>
      <c r="P79" s="20"/>
      <c r="Q79" s="21"/>
    </row>
    <row r="80" spans="1:17" x14ac:dyDescent="0.25">
      <c r="A80" s="24"/>
      <c r="B80" s="20"/>
      <c r="C80" s="21"/>
      <c r="D80" s="20"/>
      <c r="E80" s="21"/>
      <c r="F80" s="20"/>
      <c r="G80" s="21"/>
      <c r="H80" s="20"/>
      <c r="I80" s="21"/>
      <c r="J80" s="20"/>
      <c r="K80" s="21"/>
      <c r="L80" s="20"/>
      <c r="M80" s="21"/>
      <c r="N80" s="20"/>
      <c r="O80" s="21"/>
      <c r="P80" s="20"/>
      <c r="Q80" s="21"/>
    </row>
    <row r="81" spans="1:17" x14ac:dyDescent="0.25">
      <c r="A81" s="24"/>
      <c r="B81" s="20"/>
      <c r="C81" s="21"/>
      <c r="D81" s="20"/>
      <c r="E81" s="21"/>
      <c r="F81" s="20"/>
      <c r="G81" s="21"/>
      <c r="H81" s="20"/>
      <c r="I81" s="21"/>
      <c r="J81" s="20"/>
      <c r="K81" s="21"/>
      <c r="L81" s="20"/>
      <c r="M81" s="21"/>
      <c r="N81" s="20"/>
      <c r="O81" s="21"/>
      <c r="P81" s="20"/>
      <c r="Q81" s="21"/>
    </row>
    <row r="82" spans="1:17" x14ac:dyDescent="0.25">
      <c r="A82" s="24"/>
      <c r="B82" s="20"/>
      <c r="C82" s="21"/>
      <c r="D82" s="20"/>
      <c r="E82" s="21"/>
      <c r="F82" s="20"/>
      <c r="G82" s="21"/>
      <c r="H82" s="20"/>
      <c r="I82" s="21"/>
      <c r="J82" s="20"/>
      <c r="K82" s="21"/>
      <c r="L82" s="20"/>
      <c r="M82" s="21"/>
      <c r="N82" s="20"/>
      <c r="O82" s="21"/>
      <c r="P82" s="20"/>
      <c r="Q82" s="21"/>
    </row>
  </sheetData>
  <mergeCells count="11">
    <mergeCell ref="A4:Q5"/>
    <mergeCell ref="H9:I9"/>
    <mergeCell ref="J9:K9"/>
    <mergeCell ref="L9:M9"/>
    <mergeCell ref="N9:O9"/>
    <mergeCell ref="P9:Q9"/>
    <mergeCell ref="A74:Q74"/>
    <mergeCell ref="A9:A10"/>
    <mergeCell ref="B9:C9"/>
    <mergeCell ref="D9:E9"/>
    <mergeCell ref="F9:G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workbookViewId="0">
      <selection activeCell="C30" sqref="C30"/>
    </sheetView>
  </sheetViews>
  <sheetFormatPr baseColWidth="10" defaultColWidth="11.42578125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33" t="s">
        <v>0</v>
      </c>
      <c r="B4" s="133"/>
      <c r="C4" s="133"/>
      <c r="D4" s="133"/>
      <c r="E4" s="133"/>
      <c r="F4" s="133"/>
      <c r="G4" s="133"/>
      <c r="H4" s="133"/>
      <c r="I4" s="133"/>
    </row>
    <row r="5" spans="1:9" s="2" customFormat="1" ht="24" customHeight="1" x14ac:dyDescent="0.2">
      <c r="A5" s="133"/>
      <c r="B5" s="133"/>
      <c r="C5" s="133"/>
      <c r="D5" s="133"/>
      <c r="E5" s="133"/>
      <c r="F5" s="133"/>
      <c r="G5" s="133"/>
      <c r="H5" s="133"/>
      <c r="I5" s="133"/>
    </row>
    <row r="6" spans="1:9" s="2" customFormat="1" ht="18.75" customHeight="1" x14ac:dyDescent="0.2">
      <c r="A6" s="3" t="s">
        <v>18</v>
      </c>
      <c r="B6" s="26"/>
      <c r="C6" s="26"/>
      <c r="D6" s="26"/>
      <c r="E6" s="26"/>
      <c r="F6" s="26"/>
      <c r="G6" s="26"/>
      <c r="H6" s="26"/>
      <c r="I6" s="26"/>
    </row>
    <row r="7" spans="1:9" s="2" customFormat="1" ht="15" customHeight="1" x14ac:dyDescent="0.2">
      <c r="A7" s="3" t="s">
        <v>58</v>
      </c>
      <c r="B7" s="26"/>
      <c r="C7" s="26"/>
      <c r="D7" s="26"/>
      <c r="E7" s="26"/>
      <c r="F7" s="26"/>
      <c r="G7" s="26"/>
      <c r="H7" s="26"/>
      <c r="I7" s="26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78" t="s">
        <v>17</v>
      </c>
      <c r="B9" s="79" t="s">
        <v>2</v>
      </c>
      <c r="C9" s="79" t="s">
        <v>3</v>
      </c>
      <c r="D9" s="79" t="s">
        <v>4</v>
      </c>
      <c r="E9" s="80" t="s">
        <v>5</v>
      </c>
      <c r="F9" s="79" t="s">
        <v>6</v>
      </c>
      <c r="G9" s="79" t="s">
        <v>7</v>
      </c>
      <c r="H9" s="79" t="s">
        <v>8</v>
      </c>
      <c r="I9" s="79" t="s">
        <v>9</v>
      </c>
    </row>
    <row r="10" spans="1:9" x14ac:dyDescent="0.25">
      <c r="A10" s="52" t="s">
        <v>19</v>
      </c>
      <c r="B10" s="52"/>
      <c r="C10" s="52"/>
      <c r="D10" s="52"/>
      <c r="E10" s="52"/>
      <c r="F10" s="52"/>
      <c r="G10" s="52"/>
      <c r="H10" s="52"/>
      <c r="I10" s="52"/>
    </row>
    <row r="11" spans="1:9" x14ac:dyDescent="0.25">
      <c r="A11" s="2" t="s">
        <v>20</v>
      </c>
      <c r="B11" s="46">
        <v>-25.887743413516617</v>
      </c>
      <c r="C11" s="46">
        <v>-27.116486314449396</v>
      </c>
      <c r="D11" s="46">
        <v>-4.3529411764706039</v>
      </c>
      <c r="E11" s="46">
        <v>54.86381322957201</v>
      </c>
      <c r="F11" s="46">
        <v>-38.027162258756263</v>
      </c>
      <c r="G11" s="46">
        <v>-1.1325028312570873</v>
      </c>
      <c r="H11" s="46">
        <v>-36.160298229263752</v>
      </c>
      <c r="I11" s="46">
        <v>-31.080139372822313</v>
      </c>
    </row>
    <row r="12" spans="1:9" x14ac:dyDescent="0.25">
      <c r="A12" s="47" t="s">
        <v>21</v>
      </c>
      <c r="B12" s="48">
        <v>56.626092919595372</v>
      </c>
      <c r="C12" s="48">
        <v>84.973109775387542</v>
      </c>
      <c r="D12" s="48">
        <v>68.909438775510239</v>
      </c>
      <c r="E12" s="97" t="s">
        <v>62</v>
      </c>
      <c r="F12" s="48">
        <v>105.72171651495448</v>
      </c>
      <c r="G12" s="48">
        <v>20.485175202156313</v>
      </c>
      <c r="H12" s="48">
        <v>77.473763118440758</v>
      </c>
      <c r="I12" s="48">
        <v>81.632653061224531</v>
      </c>
    </row>
    <row r="13" spans="1:9" x14ac:dyDescent="0.25">
      <c r="A13" s="2" t="s">
        <v>22</v>
      </c>
      <c r="B13" s="46">
        <v>8.873114463176579</v>
      </c>
      <c r="C13" s="46">
        <v>10.71012805587892</v>
      </c>
      <c r="D13" s="46">
        <v>11.073059360730596</v>
      </c>
      <c r="E13" s="46">
        <v>-0.50675675675674325</v>
      </c>
      <c r="F13" s="46">
        <v>7.6142131979695549</v>
      </c>
      <c r="G13" s="46">
        <v>6.7685589519650868</v>
      </c>
      <c r="H13" s="46">
        <v>-1.112061591103497</v>
      </c>
      <c r="I13" s="46">
        <v>-0.5741626794258381</v>
      </c>
    </row>
    <row r="14" spans="1:9" x14ac:dyDescent="0.25">
      <c r="A14" s="47" t="s">
        <v>23</v>
      </c>
      <c r="B14" s="124">
        <v>49.725490196078439</v>
      </c>
      <c r="C14" s="48">
        <v>51.65413533834591</v>
      </c>
      <c r="D14" s="48">
        <v>75.368421052631575</v>
      </c>
      <c r="E14" s="97" t="s">
        <v>62</v>
      </c>
      <c r="F14" s="48">
        <v>97.773820124666088</v>
      </c>
      <c r="G14" s="48">
        <v>32.45033112582778</v>
      </c>
      <c r="H14" s="48">
        <v>-40.208423795049931</v>
      </c>
      <c r="I14" s="48">
        <v>-31.071703932151141</v>
      </c>
    </row>
    <row r="15" spans="1:9" x14ac:dyDescent="0.25">
      <c r="A15" s="2" t="s">
        <v>24</v>
      </c>
      <c r="B15" s="46">
        <v>-11.454753722794964</v>
      </c>
      <c r="C15" s="46">
        <v>33.725820016820848</v>
      </c>
      <c r="D15" s="46">
        <v>27.769110764430582</v>
      </c>
      <c r="E15" s="46">
        <v>1.3546798029556717</v>
      </c>
      <c r="F15" s="46">
        <v>21.061093247588445</v>
      </c>
      <c r="G15" s="46">
        <v>11.46095717884128</v>
      </c>
      <c r="H15" s="46">
        <v>-30.477759472817134</v>
      </c>
      <c r="I15" s="99" t="s">
        <v>62</v>
      </c>
    </row>
    <row r="16" spans="1:9" x14ac:dyDescent="0.25">
      <c r="A16" s="47" t="s">
        <v>25</v>
      </c>
      <c r="B16" s="48">
        <v>-33.763654419066526</v>
      </c>
      <c r="C16" s="48">
        <v>-1.7464788732394321</v>
      </c>
      <c r="D16" s="48">
        <v>-38.333333333333321</v>
      </c>
      <c r="E16" s="48">
        <v>-37.10230053842389</v>
      </c>
      <c r="F16" s="48">
        <v>-3.6759700476514556</v>
      </c>
      <c r="G16" s="48">
        <v>-53.830010493179437</v>
      </c>
      <c r="H16" s="48">
        <v>15.174672489082951</v>
      </c>
      <c r="I16" s="48">
        <v>15.040650406504108</v>
      </c>
    </row>
    <row r="17" spans="1:9" x14ac:dyDescent="0.25">
      <c r="A17" s="2" t="s">
        <v>26</v>
      </c>
      <c r="B17" s="46">
        <v>21.236559139784926</v>
      </c>
      <c r="C17" s="46">
        <v>-21.009771986970684</v>
      </c>
      <c r="D17" s="46">
        <v>5.037783375314886</v>
      </c>
      <c r="E17" s="46">
        <v>30.970724191063191</v>
      </c>
      <c r="F17" s="46">
        <v>-13.57370095440087</v>
      </c>
      <c r="G17" s="46">
        <v>3.4217279726261651</v>
      </c>
      <c r="H17" s="46">
        <v>-28.622327790973877</v>
      </c>
      <c r="I17" s="46">
        <v>1.2408759124087565</v>
      </c>
    </row>
    <row r="18" spans="1:9" x14ac:dyDescent="0.25">
      <c r="A18" s="47" t="s">
        <v>27</v>
      </c>
      <c r="B18" s="48">
        <v>-25.741839762611274</v>
      </c>
      <c r="C18" s="48">
        <v>-3.1786074672048303</v>
      </c>
      <c r="D18" s="48">
        <v>-32.20502901353963</v>
      </c>
      <c r="E18" s="48">
        <v>-21.675238795003683</v>
      </c>
      <c r="F18" s="48">
        <v>-49.672667757774136</v>
      </c>
      <c r="G18" s="48">
        <v>-41.654135338345867</v>
      </c>
      <c r="H18" s="48">
        <v>-20.058351568198376</v>
      </c>
      <c r="I18" s="48">
        <v>-23.803363518758069</v>
      </c>
    </row>
    <row r="19" spans="1:9" x14ac:dyDescent="0.25">
      <c r="A19" s="2" t="s">
        <v>28</v>
      </c>
      <c r="B19" s="46">
        <v>-0.15568240788789156</v>
      </c>
      <c r="C19" s="46">
        <v>-51.630901287553655</v>
      </c>
      <c r="D19" s="46">
        <v>-6.2131340935902664</v>
      </c>
      <c r="E19" s="46">
        <v>-18.033301916431032</v>
      </c>
      <c r="F19" s="46">
        <v>-39.079497907949786</v>
      </c>
      <c r="G19" s="46">
        <v>-22.1556886227545</v>
      </c>
      <c r="H19" s="46">
        <v>-55.745239658568622</v>
      </c>
      <c r="I19" s="46">
        <v>-53.964456596035546</v>
      </c>
    </row>
    <row r="20" spans="1:9" x14ac:dyDescent="0.25">
      <c r="A20" s="47" t="s">
        <v>29</v>
      </c>
      <c r="B20" s="48">
        <v>135.57142857142858</v>
      </c>
      <c r="C20" s="48">
        <v>200.88888888888886</v>
      </c>
      <c r="D20" s="48">
        <v>151.28571428571433</v>
      </c>
      <c r="E20" s="48">
        <v>98.721227621483365</v>
      </c>
      <c r="F20" s="48">
        <v>178.89447236180902</v>
      </c>
      <c r="G20" s="48">
        <v>183.63338788870703</v>
      </c>
      <c r="H20" s="48">
        <v>81.315396113602418</v>
      </c>
      <c r="I20" s="97" t="s">
        <v>62</v>
      </c>
    </row>
    <row r="21" spans="1:9" x14ac:dyDescent="0.25">
      <c r="A21" s="2" t="s">
        <v>30</v>
      </c>
      <c r="B21" s="46">
        <v>-14.237855946398669</v>
      </c>
      <c r="C21" s="46">
        <v>5.4644808743169682</v>
      </c>
      <c r="D21" s="46">
        <v>-4.7868362004487626</v>
      </c>
      <c r="E21" s="46">
        <v>-16.723054615756382</v>
      </c>
      <c r="F21" s="49">
        <v>21.74439733494853</v>
      </c>
      <c r="G21" s="49">
        <v>-6.5876152832674677</v>
      </c>
      <c r="H21" s="46">
        <v>-2.9429075927015713</v>
      </c>
      <c r="I21" s="46">
        <v>4.4593088071348985</v>
      </c>
    </row>
    <row r="22" spans="1:9" x14ac:dyDescent="0.25">
      <c r="A22" s="50" t="s">
        <v>31</v>
      </c>
      <c r="B22" s="51">
        <v>1.2417823228634051</v>
      </c>
      <c r="C22" s="51">
        <v>4.7584715212689144</v>
      </c>
      <c r="D22" s="51">
        <v>5.1546391752577136</v>
      </c>
      <c r="E22" s="51">
        <v>-3.0990173847316949</v>
      </c>
      <c r="F22" s="51">
        <v>-4.3227665706051743</v>
      </c>
      <c r="G22" s="51">
        <v>-9.1312056737588687</v>
      </c>
      <c r="H22" s="51">
        <v>-45.868152274837506</v>
      </c>
      <c r="I22" s="100" t="s">
        <v>62</v>
      </c>
    </row>
    <row r="23" spans="1:9" x14ac:dyDescent="0.25">
      <c r="A23" s="52" t="s">
        <v>32</v>
      </c>
      <c r="B23" s="53"/>
      <c r="C23" s="53"/>
      <c r="D23" s="53"/>
      <c r="E23" s="53"/>
      <c r="F23" s="53"/>
      <c r="G23" s="53"/>
      <c r="H23" s="53"/>
      <c r="I23" s="53"/>
    </row>
    <row r="24" spans="1:9" x14ac:dyDescent="0.25">
      <c r="A24" s="2" t="s">
        <v>55</v>
      </c>
      <c r="B24" s="99" t="s">
        <v>62</v>
      </c>
      <c r="C24" s="46">
        <v>17.487388902233981</v>
      </c>
      <c r="D24" s="46">
        <v>7.1391884951206741</v>
      </c>
      <c r="E24" s="101" t="s">
        <v>62</v>
      </c>
      <c r="F24" s="46">
        <v>47.569771088115374</v>
      </c>
      <c r="G24" s="99" t="s">
        <v>62</v>
      </c>
      <c r="H24" s="46">
        <v>43.225806451612868</v>
      </c>
      <c r="I24" s="49">
        <v>42.916400765794528</v>
      </c>
    </row>
    <row r="25" spans="1:9" x14ac:dyDescent="0.25">
      <c r="A25" s="47" t="s">
        <v>33</v>
      </c>
      <c r="B25" s="48">
        <v>-41.276595744680847</v>
      </c>
      <c r="C25" s="48">
        <v>26.245210727969372</v>
      </c>
      <c r="D25" s="48">
        <v>-4.5604758757435304</v>
      </c>
      <c r="E25" s="97" t="s">
        <v>62</v>
      </c>
      <c r="F25" s="48">
        <v>9.3621399176954547</v>
      </c>
      <c r="G25" s="48">
        <v>12.493702770780857</v>
      </c>
      <c r="H25" s="48">
        <v>-10.062402496099832</v>
      </c>
      <c r="I25" s="48">
        <v>7.6173604960141583</v>
      </c>
    </row>
    <row r="26" spans="1:9" x14ac:dyDescent="0.25">
      <c r="A26" s="2" t="s">
        <v>34</v>
      </c>
      <c r="B26" s="49">
        <v>5.8250000000000357</v>
      </c>
      <c r="C26" s="46">
        <v>-0.24089935760168713</v>
      </c>
      <c r="D26" s="102" t="s">
        <v>62</v>
      </c>
      <c r="E26" s="46">
        <v>-3.0180065939639844</v>
      </c>
      <c r="F26" s="46">
        <v>10.981308411214918</v>
      </c>
      <c r="G26" s="102" t="s">
        <v>62</v>
      </c>
      <c r="H26" s="46">
        <v>-18.171074013886855</v>
      </c>
      <c r="I26" s="49">
        <v>-28.825396825396822</v>
      </c>
    </row>
    <row r="27" spans="1:9" x14ac:dyDescent="0.25">
      <c r="A27" s="47" t="s">
        <v>35</v>
      </c>
      <c r="B27" s="97" t="s">
        <v>62</v>
      </c>
      <c r="C27" s="48">
        <v>-32.189043028450506</v>
      </c>
      <c r="D27" s="48">
        <v>-24.788221056877781</v>
      </c>
      <c r="E27" s="98" t="s">
        <v>62</v>
      </c>
      <c r="F27" s="54">
        <v>-21.463301690206084</v>
      </c>
      <c r="G27" s="48">
        <v>-8.0350039777247204</v>
      </c>
      <c r="H27" s="48">
        <v>-39.78888410168031</v>
      </c>
      <c r="I27" s="48">
        <v>-17.434782608695642</v>
      </c>
    </row>
    <row r="28" spans="1:9" x14ac:dyDescent="0.25">
      <c r="A28" s="2" t="s">
        <v>36</v>
      </c>
      <c r="B28" s="46">
        <v>0.47372954349698126</v>
      </c>
      <c r="C28" s="46">
        <v>43.69942196531791</v>
      </c>
      <c r="D28" s="46">
        <v>-37.725947521865898</v>
      </c>
      <c r="E28" s="46">
        <v>0.99324592769169939</v>
      </c>
      <c r="F28" s="49">
        <v>5.5098163394553312</v>
      </c>
      <c r="G28" s="46">
        <v>-24.5554614733277</v>
      </c>
      <c r="H28" s="46">
        <v>-20.41543026706232</v>
      </c>
      <c r="I28" s="46">
        <v>-0.25542784163475885</v>
      </c>
    </row>
    <row r="29" spans="1:9" x14ac:dyDescent="0.25">
      <c r="A29" s="47" t="s">
        <v>51</v>
      </c>
      <c r="B29" s="48">
        <v>54.193548387096712</v>
      </c>
      <c r="C29" s="48">
        <v>38.716465018411348</v>
      </c>
      <c r="D29" s="48">
        <v>43.74107567824845</v>
      </c>
      <c r="E29" s="48">
        <v>71.845124282982823</v>
      </c>
      <c r="F29" s="103" t="s">
        <v>62</v>
      </c>
      <c r="G29" s="54">
        <v>68.442906574394442</v>
      </c>
      <c r="H29" s="48">
        <v>51.733833177132141</v>
      </c>
      <c r="I29" s="48">
        <v>73.518987341772132</v>
      </c>
    </row>
    <row r="30" spans="1:9" x14ac:dyDescent="0.25">
      <c r="A30" s="2" t="s">
        <v>37</v>
      </c>
      <c r="B30" s="46">
        <v>-3.8890477552187774</v>
      </c>
      <c r="C30" s="46">
        <v>-4.7437673130193652</v>
      </c>
      <c r="D30" s="46">
        <v>5.4949337490257211</v>
      </c>
      <c r="E30" s="46">
        <v>0.84993359893759113</v>
      </c>
      <c r="F30" s="46">
        <v>-0.96082779009608599</v>
      </c>
      <c r="G30" s="46">
        <v>2.9420248053072084</v>
      </c>
      <c r="H30" s="46">
        <v>-12.761830876648562</v>
      </c>
      <c r="I30" s="46">
        <v>6.3498566161409586</v>
      </c>
    </row>
    <row r="31" spans="1:9" x14ac:dyDescent="0.25">
      <c r="A31" s="47" t="s">
        <v>38</v>
      </c>
      <c r="B31" s="48">
        <v>67.507204610951007</v>
      </c>
      <c r="C31" s="48">
        <v>181.94444444444443</v>
      </c>
      <c r="D31" s="48" t="s">
        <v>62</v>
      </c>
      <c r="E31" s="48" t="s">
        <v>62</v>
      </c>
      <c r="F31" s="48">
        <v>57.100238663484504</v>
      </c>
      <c r="G31" s="48" t="s">
        <v>62</v>
      </c>
      <c r="H31" s="48">
        <v>108.75000000000003</v>
      </c>
      <c r="I31" s="48">
        <v>41.954787234042534</v>
      </c>
    </row>
    <row r="32" spans="1:9" x14ac:dyDescent="0.25">
      <c r="A32" s="2" t="s">
        <v>39</v>
      </c>
      <c r="B32" s="55">
        <v>-6.9142125480153416</v>
      </c>
      <c r="C32" s="46">
        <v>109.11392405063292</v>
      </c>
      <c r="D32" s="46">
        <v>83.866057838660595</v>
      </c>
      <c r="E32" s="99" t="s">
        <v>62</v>
      </c>
      <c r="F32" s="46">
        <v>106.16770616770611</v>
      </c>
      <c r="G32" s="55">
        <v>100.07037297677685</v>
      </c>
      <c r="H32" s="46">
        <v>170.69597069597066</v>
      </c>
      <c r="I32" s="46">
        <v>66.151468315301386</v>
      </c>
    </row>
    <row r="33" spans="1:9" x14ac:dyDescent="0.25">
      <c r="A33" s="47" t="s">
        <v>54</v>
      </c>
      <c r="B33" s="48">
        <v>-1.0059077119591198</v>
      </c>
      <c r="C33" s="48">
        <v>-0.68351613415990053</v>
      </c>
      <c r="D33" s="48">
        <v>2.6639689765638019</v>
      </c>
      <c r="E33" s="48">
        <v>11.961225549593202</v>
      </c>
      <c r="F33" s="48">
        <v>1.3205470837918565</v>
      </c>
      <c r="G33" s="48">
        <v>3.075926825319697</v>
      </c>
      <c r="H33" s="48">
        <v>0.26160889470243642</v>
      </c>
      <c r="I33" s="48">
        <v>4.0121375590019825</v>
      </c>
    </row>
    <row r="34" spans="1:9" x14ac:dyDescent="0.25">
      <c r="A34" s="2" t="s">
        <v>40</v>
      </c>
      <c r="B34" s="46">
        <v>82.447038478166917</v>
      </c>
      <c r="C34" s="46">
        <v>122.02020202020205</v>
      </c>
      <c r="D34" s="46">
        <v>85.395095367847418</v>
      </c>
      <c r="E34" s="101" t="s">
        <v>62</v>
      </c>
      <c r="F34" s="46">
        <v>70.096099491238007</v>
      </c>
      <c r="G34" s="46">
        <v>57.280061467537436</v>
      </c>
      <c r="H34" s="46">
        <v>81.136638452236951</v>
      </c>
      <c r="I34" s="46">
        <v>51.694532309082717</v>
      </c>
    </row>
    <row r="35" spans="1:9" x14ac:dyDescent="0.25">
      <c r="A35" s="47" t="s">
        <v>41</v>
      </c>
      <c r="B35" s="48">
        <v>19.244391971664676</v>
      </c>
      <c r="C35" s="48">
        <v>5.4309327036599742</v>
      </c>
      <c r="D35" s="48">
        <v>31.428571428571452</v>
      </c>
      <c r="E35" s="48">
        <v>30.79446064139939</v>
      </c>
      <c r="F35" s="48">
        <v>10.109763142692074</v>
      </c>
      <c r="G35" s="48">
        <v>10.984075132707204</v>
      </c>
      <c r="H35" s="48">
        <v>-19.742834181623358</v>
      </c>
      <c r="I35" s="48">
        <v>-8.7952488687782822</v>
      </c>
    </row>
    <row r="36" spans="1:9" x14ac:dyDescent="0.25">
      <c r="A36" s="2" t="s">
        <v>42</v>
      </c>
      <c r="B36" s="46">
        <v>22.369668246445528</v>
      </c>
      <c r="C36" s="46">
        <v>25.922592259225908</v>
      </c>
      <c r="D36" s="46">
        <v>45.247148288973385</v>
      </c>
      <c r="E36" s="101" t="s">
        <v>62</v>
      </c>
      <c r="F36" s="99" t="s">
        <v>62</v>
      </c>
      <c r="G36" s="101" t="s">
        <v>62</v>
      </c>
      <c r="H36" s="46">
        <v>75.662878787878782</v>
      </c>
      <c r="I36" s="46">
        <v>32.360742705570303</v>
      </c>
    </row>
    <row r="37" spans="1:9" x14ac:dyDescent="0.25">
      <c r="A37" s="47" t="s">
        <v>56</v>
      </c>
      <c r="B37" s="97" t="s">
        <v>62</v>
      </c>
      <c r="C37" s="48">
        <v>-21.852098600932703</v>
      </c>
      <c r="D37" s="48">
        <v>-3.932082216264543</v>
      </c>
      <c r="E37" s="98" t="s">
        <v>62</v>
      </c>
      <c r="F37" s="48">
        <v>11.962616822429894</v>
      </c>
      <c r="G37" s="48">
        <v>16.973244147157196</v>
      </c>
      <c r="H37" s="48">
        <v>2.420656266810095</v>
      </c>
      <c r="I37" s="48">
        <v>17.760000000000041</v>
      </c>
    </row>
    <row r="38" spans="1:9" x14ac:dyDescent="0.25">
      <c r="A38" s="2" t="s">
        <v>43</v>
      </c>
      <c r="B38" s="46">
        <v>-0.69752694990488084</v>
      </c>
      <c r="C38" s="46">
        <v>-24.640000000000008</v>
      </c>
      <c r="D38" s="46">
        <v>-14.312796208530798</v>
      </c>
      <c r="E38" s="101" t="s">
        <v>62</v>
      </c>
      <c r="F38" s="46">
        <v>5.1223241590213853</v>
      </c>
      <c r="G38" s="46">
        <v>-13.468248429867447</v>
      </c>
      <c r="H38" s="101" t="s">
        <v>62</v>
      </c>
      <c r="I38" s="101" t="s">
        <v>62</v>
      </c>
    </row>
    <row r="39" spans="1:9" x14ac:dyDescent="0.25">
      <c r="A39" s="50" t="s">
        <v>44</v>
      </c>
      <c r="B39" s="51">
        <v>44.161774298760584</v>
      </c>
      <c r="C39" s="51">
        <v>54.230512991339118</v>
      </c>
      <c r="D39" s="51">
        <v>46.61803713527852</v>
      </c>
      <c r="E39" s="51">
        <v>47.064935064935028</v>
      </c>
      <c r="F39" s="51">
        <v>57.71857923497268</v>
      </c>
      <c r="G39" s="56">
        <v>10.616869492236681</v>
      </c>
      <c r="H39" s="51">
        <v>46.805455850682009</v>
      </c>
      <c r="I39" s="51">
        <v>37.023809523809526</v>
      </c>
    </row>
    <row r="40" spans="1:9" x14ac:dyDescent="0.25">
      <c r="A40" s="52" t="s">
        <v>45</v>
      </c>
      <c r="B40" s="53"/>
      <c r="C40" s="53"/>
      <c r="D40" s="53"/>
      <c r="E40" s="53"/>
      <c r="F40" s="53"/>
      <c r="G40" s="53"/>
      <c r="H40" s="53"/>
      <c r="I40" s="53"/>
    </row>
    <row r="41" spans="1:9" x14ac:dyDescent="0.25">
      <c r="A41" s="2" t="s">
        <v>46</v>
      </c>
      <c r="B41" s="99" t="s">
        <v>62</v>
      </c>
      <c r="C41" s="46">
        <v>-2.0146520146520186</v>
      </c>
      <c r="D41" s="46">
        <v>-1.3213213213213337</v>
      </c>
      <c r="E41" s="99" t="s">
        <v>62</v>
      </c>
      <c r="F41" s="46">
        <v>-13.813979086406158</v>
      </c>
      <c r="G41" s="46">
        <v>-3.3549146556797971</v>
      </c>
      <c r="H41" s="46">
        <v>13.057583130575834</v>
      </c>
      <c r="I41" s="49">
        <v>7.8109452736318197</v>
      </c>
    </row>
    <row r="42" spans="1:9" x14ac:dyDescent="0.25">
      <c r="A42" s="47" t="s">
        <v>47</v>
      </c>
      <c r="B42" s="48">
        <v>39.89455184534274</v>
      </c>
      <c r="C42" s="48">
        <v>25.186766275346862</v>
      </c>
      <c r="D42" s="48">
        <v>51.34370579915133</v>
      </c>
      <c r="E42" s="48">
        <v>38.135593220339018</v>
      </c>
      <c r="F42" s="48">
        <v>-2.0752269779506949</v>
      </c>
      <c r="G42" s="48">
        <v>40.345821325648416</v>
      </c>
      <c r="H42" s="48">
        <v>6.8796068796068699</v>
      </c>
      <c r="I42" s="48">
        <v>15.881326352530545</v>
      </c>
    </row>
    <row r="43" spans="1:9" x14ac:dyDescent="0.25">
      <c r="A43" s="2" t="s">
        <v>48</v>
      </c>
      <c r="B43" s="46">
        <v>109.06648757555408</v>
      </c>
      <c r="C43" s="46">
        <v>67.783783783783761</v>
      </c>
      <c r="D43" s="46">
        <v>145.82210242587598</v>
      </c>
      <c r="E43" s="46">
        <v>43.92324093816633</v>
      </c>
      <c r="F43" s="46">
        <v>64.736451373422412</v>
      </c>
      <c r="G43" s="46">
        <v>90.687919463087226</v>
      </c>
      <c r="H43" s="46">
        <v>180.13245033112582</v>
      </c>
      <c r="I43" s="46">
        <v>73.680781758957693</v>
      </c>
    </row>
    <row r="44" spans="1:9" x14ac:dyDescent="0.25">
      <c r="A44" s="47" t="s">
        <v>49</v>
      </c>
      <c r="B44" s="48">
        <v>45.37902388369681</v>
      </c>
      <c r="C44" s="48">
        <v>36.191145467322585</v>
      </c>
      <c r="D44" s="48">
        <v>44.274252370532437</v>
      </c>
      <c r="E44" s="48">
        <v>19.135802469135797</v>
      </c>
      <c r="F44" s="48">
        <v>14.72577009767091</v>
      </c>
      <c r="G44" s="48">
        <v>33.931357254290198</v>
      </c>
      <c r="H44" s="48">
        <v>15.367647058823518</v>
      </c>
      <c r="I44" s="48">
        <v>6.7337461300309709</v>
      </c>
    </row>
    <row r="45" spans="1:9" x14ac:dyDescent="0.25">
      <c r="A45" s="57" t="s">
        <v>50</v>
      </c>
      <c r="B45" s="58">
        <v>-14.431673052362692</v>
      </c>
      <c r="C45" s="58">
        <v>-11.275773195876305</v>
      </c>
      <c r="D45" s="58">
        <v>-26.315789473684216</v>
      </c>
      <c r="E45" s="58">
        <v>-15.450643776824046</v>
      </c>
      <c r="F45" s="58">
        <v>-16.244541484716169</v>
      </c>
      <c r="G45" s="58">
        <v>-19.081046585832794</v>
      </c>
      <c r="H45" s="58">
        <v>-21.052631578947356</v>
      </c>
      <c r="I45" s="58">
        <v>-16.159695817490494</v>
      </c>
    </row>
    <row r="46" spans="1:9" x14ac:dyDescent="0.25">
      <c r="A46" s="2"/>
      <c r="B46" s="46"/>
      <c r="C46" s="46"/>
      <c r="D46" s="46"/>
      <c r="E46" s="46"/>
      <c r="F46" s="46"/>
      <c r="G46" s="46"/>
      <c r="H46" s="46"/>
      <c r="I46" s="46"/>
    </row>
    <row r="47" spans="1:9" x14ac:dyDescent="0.25">
      <c r="A47" s="22" t="s">
        <v>12</v>
      </c>
      <c r="B47" s="28"/>
      <c r="C47" s="29"/>
      <c r="D47" s="29"/>
      <c r="E47" s="28"/>
      <c r="F47" s="29"/>
      <c r="G47" s="29"/>
      <c r="H47" s="29"/>
      <c r="I47" s="29"/>
    </row>
    <row r="48" spans="1:9" x14ac:dyDescent="0.25">
      <c r="A48" s="30" t="s">
        <v>14</v>
      </c>
      <c r="B48" s="30"/>
      <c r="C48" s="30"/>
      <c r="D48" s="30"/>
      <c r="E48" s="30"/>
      <c r="F48" s="30"/>
      <c r="G48" s="30"/>
      <c r="H48" s="30"/>
      <c r="I48" s="30"/>
    </row>
    <row r="49" spans="1:9" x14ac:dyDescent="0.25">
      <c r="A49" s="104" t="s">
        <v>15</v>
      </c>
      <c r="B49" s="28"/>
      <c r="C49" s="29"/>
      <c r="D49" s="29"/>
      <c r="E49" s="28"/>
      <c r="F49" s="29"/>
      <c r="G49" s="29"/>
      <c r="H49" s="29"/>
      <c r="I49" s="29"/>
    </row>
    <row r="50" spans="1:9" x14ac:dyDescent="0.25">
      <c r="A50" s="24" t="s">
        <v>16</v>
      </c>
      <c r="B50" s="31"/>
      <c r="C50" s="31"/>
      <c r="D50" s="31"/>
      <c r="E50" s="31"/>
      <c r="F50" s="31"/>
      <c r="G50" s="31"/>
      <c r="H50" s="31"/>
      <c r="I50" s="31"/>
    </row>
    <row r="51" spans="1:9" x14ac:dyDescent="0.25">
      <c r="A51" s="24"/>
      <c r="B51" s="20"/>
      <c r="C51" s="21"/>
      <c r="D51" s="20"/>
      <c r="E51" s="21"/>
      <c r="F51" s="20"/>
      <c r="G51" s="21"/>
      <c r="H51" s="20"/>
      <c r="I51" s="21"/>
    </row>
    <row r="52" spans="1:9" x14ac:dyDescent="0.25">
      <c r="A52" s="25" t="str">
        <f>+Índice!A15</f>
        <v>Fecha de actualización: 6 de mayo de 2020</v>
      </c>
      <c r="B52" s="20"/>
      <c r="C52" s="21"/>
      <c r="D52" s="20"/>
      <c r="E52" s="21"/>
      <c r="F52" s="20"/>
      <c r="G52" s="21"/>
      <c r="H52" s="20"/>
      <c r="I52" s="21"/>
    </row>
    <row r="53" spans="1:9" x14ac:dyDescent="0.25">
      <c r="A53" s="24"/>
      <c r="B53" s="20"/>
      <c r="C53" s="21"/>
      <c r="D53" s="20"/>
      <c r="E53" s="21"/>
      <c r="F53" s="20"/>
      <c r="G53" s="21"/>
      <c r="H53" s="20"/>
      <c r="I53" s="21"/>
    </row>
    <row r="54" spans="1:9" x14ac:dyDescent="0.25">
      <c r="A54" s="24"/>
      <c r="B54" s="20"/>
      <c r="C54" s="21"/>
      <c r="D54" s="20"/>
      <c r="E54" s="21"/>
      <c r="F54" s="20"/>
      <c r="G54" s="21"/>
      <c r="H54" s="20"/>
      <c r="I54" s="21"/>
    </row>
    <row r="55" spans="1:9" x14ac:dyDescent="0.25">
      <c r="A55" s="24"/>
      <c r="B55" s="20"/>
      <c r="C55" s="21"/>
      <c r="D55" s="20"/>
      <c r="E55" s="21"/>
      <c r="F55" s="20"/>
      <c r="G55" s="21"/>
      <c r="H55" s="20"/>
      <c r="I55" s="21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workbookViewId="0">
      <selection activeCell="O28" sqref="O28"/>
    </sheetView>
  </sheetViews>
  <sheetFormatPr baseColWidth="10" defaultColWidth="11.42578125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33" t="s">
        <v>0</v>
      </c>
      <c r="B4" s="133"/>
      <c r="C4" s="133"/>
      <c r="D4" s="133"/>
      <c r="E4" s="133"/>
      <c r="F4" s="133"/>
      <c r="G4" s="133"/>
      <c r="H4" s="133"/>
      <c r="I4" s="133"/>
    </row>
    <row r="5" spans="1:9" s="2" customFormat="1" ht="27.75" customHeight="1" x14ac:dyDescent="0.2">
      <c r="A5" s="133"/>
      <c r="B5" s="133"/>
      <c r="C5" s="133"/>
      <c r="D5" s="133"/>
      <c r="E5" s="133"/>
      <c r="F5" s="133"/>
      <c r="G5" s="133"/>
      <c r="H5" s="133"/>
      <c r="I5" s="133"/>
    </row>
    <row r="6" spans="1:9" s="2" customFormat="1" ht="18.75" customHeight="1" x14ac:dyDescent="0.2">
      <c r="A6" s="3" t="s">
        <v>18</v>
      </c>
      <c r="B6" s="26"/>
      <c r="C6" s="26"/>
      <c r="D6" s="26"/>
      <c r="E6" s="26"/>
      <c r="F6" s="26"/>
      <c r="G6" s="26"/>
      <c r="H6" s="26"/>
      <c r="I6" s="26"/>
    </row>
    <row r="7" spans="1:9" s="2" customFormat="1" ht="15" customHeight="1" x14ac:dyDescent="0.2">
      <c r="A7" s="3" t="s">
        <v>59</v>
      </c>
      <c r="B7" s="26"/>
      <c r="C7" s="26"/>
      <c r="D7" s="26"/>
      <c r="E7" s="26"/>
      <c r="F7" s="26"/>
      <c r="G7" s="26"/>
      <c r="H7" s="26"/>
      <c r="I7" s="26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78" t="s">
        <v>17</v>
      </c>
      <c r="B9" s="79" t="s">
        <v>2</v>
      </c>
      <c r="C9" s="79" t="s">
        <v>3</v>
      </c>
      <c r="D9" s="79" t="s">
        <v>4</v>
      </c>
      <c r="E9" s="80" t="s">
        <v>5</v>
      </c>
      <c r="F9" s="79" t="s">
        <v>6</v>
      </c>
      <c r="G9" s="79" t="s">
        <v>7</v>
      </c>
      <c r="H9" s="79" t="s">
        <v>8</v>
      </c>
      <c r="I9" s="79" t="s">
        <v>9</v>
      </c>
    </row>
    <row r="10" spans="1:9" x14ac:dyDescent="0.25">
      <c r="A10" s="52" t="s">
        <v>19</v>
      </c>
      <c r="B10" s="52"/>
      <c r="C10" s="52"/>
      <c r="D10" s="52"/>
      <c r="E10" s="52"/>
      <c r="F10" s="52"/>
      <c r="G10" s="52"/>
      <c r="H10" s="52"/>
      <c r="I10" s="52"/>
    </row>
    <row r="11" spans="1:9" x14ac:dyDescent="0.25">
      <c r="A11" s="2" t="s">
        <v>20</v>
      </c>
      <c r="B11" s="46">
        <v>13.708260105448144</v>
      </c>
      <c r="C11" s="46">
        <v>22.198505869797238</v>
      </c>
      <c r="D11" s="46">
        <v>9.7165991902833593</v>
      </c>
      <c r="E11" s="46">
        <v>-17.59834368530019</v>
      </c>
      <c r="F11" s="46">
        <v>20.752089136490248</v>
      </c>
      <c r="G11" s="46">
        <v>-4.7982551799345625</v>
      </c>
      <c r="H11" s="46">
        <v>24.094202898550687</v>
      </c>
      <c r="I11" s="46">
        <v>14.600231749710302</v>
      </c>
    </row>
    <row r="12" spans="1:9" x14ac:dyDescent="0.25">
      <c r="A12" s="47" t="s">
        <v>21</v>
      </c>
      <c r="B12" s="48">
        <v>36.358208955223837</v>
      </c>
      <c r="C12" s="48">
        <v>24.935897435897459</v>
      </c>
      <c r="D12" s="48">
        <v>79.316181448882887</v>
      </c>
      <c r="E12" s="97" t="s">
        <v>62</v>
      </c>
      <c r="F12" s="48">
        <v>84.741144414168929</v>
      </c>
      <c r="G12" s="48">
        <v>51.106330669944725</v>
      </c>
      <c r="H12" s="48">
        <v>55.39875287167704</v>
      </c>
      <c r="I12" s="48">
        <v>61.312500000000036</v>
      </c>
    </row>
    <row r="13" spans="1:9" x14ac:dyDescent="0.25">
      <c r="A13" s="2" t="s">
        <v>22</v>
      </c>
      <c r="B13" s="46">
        <v>-11.022480058013052</v>
      </c>
      <c r="C13" s="46">
        <v>-18.158347676419982</v>
      </c>
      <c r="D13" s="46">
        <v>-19.785655399835122</v>
      </c>
      <c r="E13" s="46">
        <v>-9.0347490347490336</v>
      </c>
      <c r="F13" s="46">
        <v>-20.539730134932533</v>
      </c>
      <c r="G13" s="46">
        <v>-22.442505947660585</v>
      </c>
      <c r="H13" s="46">
        <v>-26.50985378258105</v>
      </c>
      <c r="I13" s="46">
        <v>-14.905814905814896</v>
      </c>
    </row>
    <row r="14" spans="1:9" x14ac:dyDescent="0.25">
      <c r="A14" s="47" t="s">
        <v>23</v>
      </c>
      <c r="B14" s="124">
        <v>-3.6345280161534488</v>
      </c>
      <c r="C14" s="48">
        <v>8.9092872570194714</v>
      </c>
      <c r="D14" s="48">
        <v>5.2432090966519462</v>
      </c>
      <c r="E14" s="97" t="s">
        <v>62</v>
      </c>
      <c r="F14" s="48">
        <v>10.33283656234476</v>
      </c>
      <c r="G14" s="48">
        <v>-11.894273127753319</v>
      </c>
      <c r="H14" s="48">
        <v>-17.3469387755102</v>
      </c>
      <c r="I14" s="48">
        <v>-8.5889570552147418</v>
      </c>
    </row>
    <row r="15" spans="1:9" x14ac:dyDescent="0.25">
      <c r="A15" s="2" t="s">
        <v>24</v>
      </c>
      <c r="B15" s="46">
        <v>7.063711911357351</v>
      </c>
      <c r="C15" s="46">
        <v>-16.710319539025665</v>
      </c>
      <c r="D15" s="46">
        <v>-30.297872340425524</v>
      </c>
      <c r="E15" s="46">
        <v>-13.550420168067223</v>
      </c>
      <c r="F15" s="46">
        <v>-0.92105263157895578</v>
      </c>
      <c r="G15" s="46">
        <v>-9.1375770020533658</v>
      </c>
      <c r="H15" s="46">
        <v>-15.600000000000014</v>
      </c>
      <c r="I15" s="99" t="s">
        <v>62</v>
      </c>
    </row>
    <row r="16" spans="1:9" x14ac:dyDescent="0.25">
      <c r="A16" s="47" t="s">
        <v>25</v>
      </c>
      <c r="B16" s="48">
        <v>-23.333333333333307</v>
      </c>
      <c r="C16" s="48">
        <v>3.2563647128478035</v>
      </c>
      <c r="D16" s="48">
        <v>7.8088578088578497</v>
      </c>
      <c r="E16" s="48">
        <v>-41.082072443833106</v>
      </c>
      <c r="F16" s="48">
        <v>0.56858564321251581</v>
      </c>
      <c r="G16" s="48">
        <v>-35.57833089311859</v>
      </c>
      <c r="H16" s="48">
        <v>-7.4561403508772051</v>
      </c>
      <c r="I16" s="48">
        <v>2.3138105567607203</v>
      </c>
    </row>
    <row r="17" spans="1:9" x14ac:dyDescent="0.25">
      <c r="A17" s="2" t="s">
        <v>26</v>
      </c>
      <c r="B17" s="46">
        <v>-4.8523206751055259</v>
      </c>
      <c r="C17" s="46">
        <v>-21.393841166936799</v>
      </c>
      <c r="D17" s="46">
        <v>2.1224489795918622</v>
      </c>
      <c r="E17" s="46">
        <v>22.126436781609172</v>
      </c>
      <c r="F17" s="46">
        <v>-16.065911431513936</v>
      </c>
      <c r="G17" s="46">
        <v>15.472779369627542</v>
      </c>
      <c r="H17" s="46">
        <v>-22.2509702457956</v>
      </c>
      <c r="I17" s="46">
        <v>-3.0747728860936463</v>
      </c>
    </row>
    <row r="18" spans="1:9" x14ac:dyDescent="0.25">
      <c r="A18" s="47" t="s">
        <v>27</v>
      </c>
      <c r="B18" s="48">
        <v>46.559297218155194</v>
      </c>
      <c r="C18" s="48">
        <v>28.447121820615795</v>
      </c>
      <c r="D18" s="48">
        <v>30.297397769516742</v>
      </c>
      <c r="E18" s="48">
        <v>-13.544201135442036</v>
      </c>
      <c r="F18" s="48">
        <v>38.826185101580158</v>
      </c>
      <c r="G18" s="48">
        <v>27.841845140032916</v>
      </c>
      <c r="H18" s="48">
        <v>25.400457665903929</v>
      </c>
      <c r="I18" s="48">
        <v>24.52431289640591</v>
      </c>
    </row>
    <row r="19" spans="1:9" x14ac:dyDescent="0.25">
      <c r="A19" s="2" t="s">
        <v>28</v>
      </c>
      <c r="B19" s="46">
        <v>9.0702947845805468</v>
      </c>
      <c r="C19" s="46">
        <v>-31.364190012180259</v>
      </c>
      <c r="D19" s="46">
        <v>8.0163043478260754</v>
      </c>
      <c r="E19" s="46">
        <v>6.66394112837283</v>
      </c>
      <c r="F19" s="46">
        <v>-16.080691642651324</v>
      </c>
      <c r="G19" s="46">
        <v>13.72334609075998</v>
      </c>
      <c r="H19" s="46">
        <v>-39.901917075345537</v>
      </c>
      <c r="I19" s="46">
        <v>-37.754158964879849</v>
      </c>
    </row>
    <row r="20" spans="1:9" x14ac:dyDescent="0.25">
      <c r="A20" s="47" t="s">
        <v>29</v>
      </c>
      <c r="B20" s="48">
        <v>50.869167429094219</v>
      </c>
      <c r="C20" s="48">
        <v>82.479784366576766</v>
      </c>
      <c r="D20" s="48">
        <v>91.195652173913075</v>
      </c>
      <c r="E20" s="48">
        <v>56.024096385542244</v>
      </c>
      <c r="F20" s="48">
        <v>83.168316831683128</v>
      </c>
      <c r="G20" s="48">
        <v>84.754797441364602</v>
      </c>
      <c r="H20" s="48">
        <v>72.056737588652524</v>
      </c>
      <c r="I20" s="97" t="s">
        <v>62</v>
      </c>
    </row>
    <row r="21" spans="1:9" x14ac:dyDescent="0.25">
      <c r="A21" s="2" t="s">
        <v>30</v>
      </c>
      <c r="B21" s="46">
        <v>-11.622554660529349</v>
      </c>
      <c r="C21" s="46">
        <v>-5.5978260869565144</v>
      </c>
      <c r="D21" s="46">
        <v>-16.084377059986831</v>
      </c>
      <c r="E21" s="46">
        <v>1.1150234741784226</v>
      </c>
      <c r="F21" s="46">
        <v>-1.0339734121122546</v>
      </c>
      <c r="G21" s="49">
        <v>-0.21111893033081142</v>
      </c>
      <c r="H21" s="46">
        <v>-10.526315789473683</v>
      </c>
      <c r="I21" s="46">
        <v>-10.591603053435128</v>
      </c>
    </row>
    <row r="22" spans="1:9" x14ac:dyDescent="0.25">
      <c r="A22" s="50" t="s">
        <v>31</v>
      </c>
      <c r="B22" s="51">
        <v>21.153846153846189</v>
      </c>
      <c r="C22" s="51">
        <v>38.249286393910523</v>
      </c>
      <c r="D22" s="51">
        <v>17.80558229066407</v>
      </c>
      <c r="E22" s="51">
        <v>6.6555740432612254</v>
      </c>
      <c r="F22" s="51">
        <v>32.534930139720601</v>
      </c>
      <c r="G22" s="51">
        <v>31.241997439180501</v>
      </c>
      <c r="H22" s="51">
        <v>31.602708803611801</v>
      </c>
      <c r="I22" s="100" t="s">
        <v>62</v>
      </c>
    </row>
    <row r="23" spans="1:9" x14ac:dyDescent="0.25">
      <c r="A23" s="52" t="s">
        <v>32</v>
      </c>
      <c r="B23" s="53"/>
      <c r="C23" s="53"/>
      <c r="D23" s="53"/>
      <c r="E23" s="53"/>
      <c r="F23" s="53"/>
      <c r="G23" s="53"/>
      <c r="H23" s="53"/>
      <c r="I23" s="53"/>
    </row>
    <row r="24" spans="1:9" x14ac:dyDescent="0.25">
      <c r="A24" s="2" t="s">
        <v>55</v>
      </c>
      <c r="B24" s="99" t="s">
        <v>62</v>
      </c>
      <c r="C24" s="46">
        <v>-27.217261904761891</v>
      </c>
      <c r="D24" s="46">
        <v>-16.292134831460714</v>
      </c>
      <c r="E24" s="101" t="s">
        <v>62</v>
      </c>
      <c r="F24" s="46">
        <v>-18.820079351388664</v>
      </c>
      <c r="G24" s="99" t="s">
        <v>62</v>
      </c>
      <c r="H24" s="46">
        <v>-28.259815802229781</v>
      </c>
      <c r="I24" s="49">
        <v>-30.201028517999063</v>
      </c>
    </row>
    <row r="25" spans="1:9" x14ac:dyDescent="0.25">
      <c r="A25" s="47" t="s">
        <v>33</v>
      </c>
      <c r="B25" s="48">
        <v>-10.967741935483843</v>
      </c>
      <c r="C25" s="48">
        <v>34.673024523160834</v>
      </c>
      <c r="D25" s="48">
        <v>-8.95334174022695</v>
      </c>
      <c r="E25" s="97" t="s">
        <v>62</v>
      </c>
      <c r="F25" s="48">
        <v>13.447171824973324</v>
      </c>
      <c r="G25" s="48">
        <v>36.241610738255005</v>
      </c>
      <c r="H25" s="48">
        <v>25.736095965103623</v>
      </c>
      <c r="I25" s="48">
        <v>15.714285714285703</v>
      </c>
    </row>
    <row r="26" spans="1:9" x14ac:dyDescent="0.25">
      <c r="A26" s="2" t="s">
        <v>34</v>
      </c>
      <c r="B26" s="49">
        <v>38.695937090432551</v>
      </c>
      <c r="C26" s="46">
        <v>12.022843402464689</v>
      </c>
      <c r="D26" s="102" t="s">
        <v>62</v>
      </c>
      <c r="E26" s="46">
        <v>29.451591062965466</v>
      </c>
      <c r="F26" s="46">
        <v>27.61955937667917</v>
      </c>
      <c r="G26" s="102" t="s">
        <v>62</v>
      </c>
      <c r="H26" s="46">
        <v>8.289345063538601</v>
      </c>
      <c r="I26" s="49">
        <v>-1.1027790030877949</v>
      </c>
    </row>
    <row r="27" spans="1:9" x14ac:dyDescent="0.25">
      <c r="A27" s="47" t="s">
        <v>35</v>
      </c>
      <c r="B27" s="97" t="s">
        <v>62</v>
      </c>
      <c r="C27" s="48">
        <v>-6.7873303167420911</v>
      </c>
      <c r="D27" s="48">
        <v>6.5428571428571392</v>
      </c>
      <c r="E27" s="98" t="s">
        <v>62</v>
      </c>
      <c r="F27" s="54">
        <v>7.9223671651288186</v>
      </c>
      <c r="G27" s="48">
        <v>20.710059171597695</v>
      </c>
      <c r="H27" s="48">
        <v>-8.9576547231270389</v>
      </c>
      <c r="I27" s="48">
        <v>2.815376285869009</v>
      </c>
    </row>
    <row r="28" spans="1:9" x14ac:dyDescent="0.25">
      <c r="A28" s="2" t="s">
        <v>36</v>
      </c>
      <c r="B28" s="46">
        <v>10.9367570137898</v>
      </c>
      <c r="C28" s="46">
        <v>-6.5413533834586364</v>
      </c>
      <c r="D28" s="46">
        <v>-9.5681625740897562</v>
      </c>
      <c r="E28" s="46">
        <v>22.094140249759818</v>
      </c>
      <c r="F28" s="49">
        <v>17.572335920959816</v>
      </c>
      <c r="G28" s="46">
        <v>-4.9599999999999973</v>
      </c>
      <c r="H28" s="46">
        <v>12.7838519764508</v>
      </c>
      <c r="I28" s="46">
        <v>13.106444605358391</v>
      </c>
    </row>
    <row r="29" spans="1:9" x14ac:dyDescent="0.25">
      <c r="A29" s="47" t="s">
        <v>51</v>
      </c>
      <c r="B29" s="48">
        <v>25.318352059925054</v>
      </c>
      <c r="C29" s="48">
        <v>11.83206106870227</v>
      </c>
      <c r="D29" s="48">
        <v>28.074639525021226</v>
      </c>
      <c r="E29" s="48">
        <v>98.071625344352654</v>
      </c>
      <c r="F29" s="103" t="s">
        <v>62</v>
      </c>
      <c r="G29" s="54">
        <v>39.444285305070139</v>
      </c>
      <c r="H29" s="48">
        <v>33.635988444077583</v>
      </c>
      <c r="I29" s="48">
        <v>40.393281442031935</v>
      </c>
    </row>
    <row r="30" spans="1:9" x14ac:dyDescent="0.25">
      <c r="A30" s="2" t="s">
        <v>37</v>
      </c>
      <c r="B30" s="46">
        <v>-5.4305008441192797</v>
      </c>
      <c r="C30" s="46">
        <v>7.2932917316693047</v>
      </c>
      <c r="D30" s="46">
        <v>-4.3124779073877573</v>
      </c>
      <c r="E30" s="46">
        <v>7.0783981951495045</v>
      </c>
      <c r="F30" s="46">
        <v>8.2390953150242687</v>
      </c>
      <c r="G30" s="46">
        <v>5.0632911392405555</v>
      </c>
      <c r="H30" s="46">
        <v>-8.1665986116782445</v>
      </c>
      <c r="I30" s="46">
        <v>4.9312853678254109</v>
      </c>
    </row>
    <row r="31" spans="1:9" x14ac:dyDescent="0.25">
      <c r="A31" s="47" t="s">
        <v>38</v>
      </c>
      <c r="B31" s="48">
        <v>5.1084990958408794</v>
      </c>
      <c r="C31" s="48">
        <v>26.459016393442614</v>
      </c>
      <c r="D31" s="48" t="s">
        <v>62</v>
      </c>
      <c r="E31" s="48" t="s">
        <v>62</v>
      </c>
      <c r="F31" s="48">
        <v>44.353070175438589</v>
      </c>
      <c r="G31" s="48" t="s">
        <v>62</v>
      </c>
      <c r="H31" s="48">
        <v>50.224887556221901</v>
      </c>
      <c r="I31" s="48">
        <v>50.458069062720213</v>
      </c>
    </row>
    <row r="32" spans="1:9" x14ac:dyDescent="0.25">
      <c r="A32" s="2" t="s">
        <v>39</v>
      </c>
      <c r="B32" s="55">
        <v>1.1126564673157313</v>
      </c>
      <c r="C32" s="46">
        <v>7.9033311561071073</v>
      </c>
      <c r="D32" s="46">
        <v>57.80535597648597</v>
      </c>
      <c r="E32" s="99" t="s">
        <v>62</v>
      </c>
      <c r="F32" s="46">
        <v>62.037037037037003</v>
      </c>
      <c r="G32" s="55">
        <v>60.530773574251803</v>
      </c>
      <c r="H32" s="46">
        <v>82.807668521954156</v>
      </c>
      <c r="I32" s="46">
        <v>24.709976798143863</v>
      </c>
    </row>
    <row r="33" spans="1:9" x14ac:dyDescent="0.25">
      <c r="A33" s="47" t="s">
        <v>54</v>
      </c>
      <c r="B33" s="48">
        <v>29.517443074994798</v>
      </c>
      <c r="C33" s="48">
        <v>25.085085085085133</v>
      </c>
      <c r="D33" s="48">
        <v>34.148490857016903</v>
      </c>
      <c r="E33" s="48">
        <v>7.2281167108753319</v>
      </c>
      <c r="F33" s="48">
        <v>33.188675346145914</v>
      </c>
      <c r="G33" s="48">
        <v>36.895291335196688</v>
      </c>
      <c r="H33" s="48">
        <v>32.986337020169223</v>
      </c>
      <c r="I33" s="48">
        <v>40.418752844788266</v>
      </c>
    </row>
    <row r="34" spans="1:9" x14ac:dyDescent="0.25">
      <c r="A34" s="2" t="s">
        <v>40</v>
      </c>
      <c r="B34" s="46">
        <v>38.224697019325291</v>
      </c>
      <c r="C34" s="46">
        <v>60.145719489981772</v>
      </c>
      <c r="D34" s="46">
        <v>43.001261034047914</v>
      </c>
      <c r="E34" s="101" t="s">
        <v>62</v>
      </c>
      <c r="F34" s="46">
        <v>21.575757575757603</v>
      </c>
      <c r="G34" s="46">
        <v>25.39050535987748</v>
      </c>
      <c r="H34" s="46">
        <v>-3.6655948553054984</v>
      </c>
      <c r="I34" s="46">
        <v>11.528239202657842</v>
      </c>
    </row>
    <row r="35" spans="1:9" x14ac:dyDescent="0.25">
      <c r="A35" s="47" t="s">
        <v>41</v>
      </c>
      <c r="B35" s="48">
        <v>-11.558669001751342</v>
      </c>
      <c r="C35" s="48">
        <v>-1.4076731990063096</v>
      </c>
      <c r="D35" s="48">
        <v>-19.256582343830665</v>
      </c>
      <c r="E35" s="48">
        <v>2.7870680044572715E-2</v>
      </c>
      <c r="F35" s="48">
        <v>-7.047061692270173</v>
      </c>
      <c r="G35" s="48">
        <v>-21.26303592120512</v>
      </c>
      <c r="H35" s="48">
        <v>-13.360323886639646</v>
      </c>
      <c r="I35" s="48">
        <v>-15.332108164872672</v>
      </c>
    </row>
    <row r="36" spans="1:9" x14ac:dyDescent="0.25">
      <c r="A36" s="2" t="s">
        <v>42</v>
      </c>
      <c r="B36" s="46">
        <v>16.201620162016184</v>
      </c>
      <c r="C36" s="46">
        <v>27.413479052823277</v>
      </c>
      <c r="D36" s="46">
        <v>-11.981566820276512</v>
      </c>
      <c r="E36" s="101" t="s">
        <v>62</v>
      </c>
      <c r="F36" s="99" t="s">
        <v>62</v>
      </c>
      <c r="G36" s="101" t="s">
        <v>62</v>
      </c>
      <c r="H36" s="46">
        <v>82.220039292730846</v>
      </c>
      <c r="I36" s="46">
        <v>49.849849849849903</v>
      </c>
    </row>
    <row r="37" spans="1:9" x14ac:dyDescent="0.25">
      <c r="A37" s="47" t="s">
        <v>56</v>
      </c>
      <c r="B37" s="97" t="s">
        <v>62</v>
      </c>
      <c r="C37" s="48">
        <v>-18.371607515657619</v>
      </c>
      <c r="D37" s="48">
        <v>-10.41666666666673</v>
      </c>
      <c r="E37" s="98" t="s">
        <v>62</v>
      </c>
      <c r="F37" s="48">
        <v>-15.035460992907812</v>
      </c>
      <c r="G37" s="48">
        <v>13.096200485044474</v>
      </c>
      <c r="H37" s="48">
        <v>-16.344463971880518</v>
      </c>
      <c r="I37" s="48">
        <v>1.7980636237897807</v>
      </c>
    </row>
    <row r="38" spans="1:9" x14ac:dyDescent="0.25">
      <c r="A38" s="2" t="s">
        <v>43</v>
      </c>
      <c r="B38" s="46">
        <v>-2.0025031289111705</v>
      </c>
      <c r="C38" s="46">
        <v>-13.099630996309997</v>
      </c>
      <c r="D38" s="46">
        <v>-13.243761996161219</v>
      </c>
      <c r="E38" s="101" t="s">
        <v>62</v>
      </c>
      <c r="F38" s="46">
        <v>24.097472924187713</v>
      </c>
      <c r="G38" s="46">
        <v>2.3102310231022827</v>
      </c>
      <c r="H38" s="101" t="s">
        <v>62</v>
      </c>
      <c r="I38" s="101" t="s">
        <v>62</v>
      </c>
    </row>
    <row r="39" spans="1:9" x14ac:dyDescent="0.25">
      <c r="A39" s="50" t="s">
        <v>44</v>
      </c>
      <c r="B39" s="51">
        <v>23.325892857142815</v>
      </c>
      <c r="C39" s="51">
        <v>27.12795167490394</v>
      </c>
      <c r="D39" s="51">
        <v>18.807092960773765</v>
      </c>
      <c r="E39" s="51">
        <v>49.630021141649024</v>
      </c>
      <c r="F39" s="51">
        <v>29.646266142616561</v>
      </c>
      <c r="G39" s="56">
        <v>17.259786476868321</v>
      </c>
      <c r="H39" s="51">
        <v>19.660620245757766</v>
      </c>
      <c r="I39" s="51">
        <v>16.734279918864114</v>
      </c>
    </row>
    <row r="40" spans="1:9" x14ac:dyDescent="0.25">
      <c r="A40" s="52" t="s">
        <v>45</v>
      </c>
      <c r="B40" s="53"/>
      <c r="C40" s="53"/>
      <c r="D40" s="53"/>
      <c r="E40" s="53"/>
      <c r="F40" s="53"/>
      <c r="G40" s="53"/>
      <c r="H40" s="53"/>
      <c r="I40" s="53"/>
    </row>
    <row r="41" spans="1:9" x14ac:dyDescent="0.25">
      <c r="A41" s="2" t="s">
        <v>46</v>
      </c>
      <c r="B41" s="99" t="s">
        <v>62</v>
      </c>
      <c r="C41" s="46">
        <v>-1.8948655256723956</v>
      </c>
      <c r="D41" s="46">
        <v>10.714285714285698</v>
      </c>
      <c r="E41" s="99" t="s">
        <v>62</v>
      </c>
      <c r="F41" s="46">
        <v>16.60461653015637</v>
      </c>
      <c r="G41" s="46">
        <v>-15.578406169665804</v>
      </c>
      <c r="H41" s="46">
        <v>68.969696969696926</v>
      </c>
      <c r="I41" s="49">
        <v>19.922523519645807</v>
      </c>
    </row>
    <row r="42" spans="1:9" x14ac:dyDescent="0.25">
      <c r="A42" s="47" t="s">
        <v>47</v>
      </c>
      <c r="B42" s="48">
        <v>-38.674884437596276</v>
      </c>
      <c r="C42" s="48">
        <v>-22.778143515470695</v>
      </c>
      <c r="D42" s="48">
        <v>-20.916481892091653</v>
      </c>
      <c r="E42" s="48">
        <v>-29.314830875975705</v>
      </c>
      <c r="F42" s="48">
        <v>-22.959183673469376</v>
      </c>
      <c r="G42" s="48">
        <v>-21.955128205128204</v>
      </c>
      <c r="H42" s="48">
        <v>-14.650098103335496</v>
      </c>
      <c r="I42" s="48">
        <v>-35.721200387221685</v>
      </c>
    </row>
    <row r="43" spans="1:9" x14ac:dyDescent="0.25">
      <c r="A43" s="2" t="s">
        <v>48</v>
      </c>
      <c r="B43" s="46">
        <v>-12.898712926692779</v>
      </c>
      <c r="C43" s="46">
        <v>-17.3148641449121</v>
      </c>
      <c r="D43" s="46">
        <v>-11.513583441138442</v>
      </c>
      <c r="E43" s="46">
        <v>-21.121822962313765</v>
      </c>
      <c r="F43" s="46">
        <v>-16.578947368421058</v>
      </c>
      <c r="G43" s="46">
        <v>-12.069632495164416</v>
      </c>
      <c r="H43" s="46">
        <v>-17.428890128276631</v>
      </c>
      <c r="I43" s="46">
        <v>-19.187632615944196</v>
      </c>
    </row>
    <row r="44" spans="1:9" x14ac:dyDescent="0.25">
      <c r="A44" s="47" t="s">
        <v>49</v>
      </c>
      <c r="B44" s="48">
        <v>-31.305201177625086</v>
      </c>
      <c r="C44" s="48">
        <v>-5.8309037900874605</v>
      </c>
      <c r="D44" s="48">
        <v>-3.7469586374696107</v>
      </c>
      <c r="E44" s="48">
        <v>-33.217993079584765</v>
      </c>
      <c r="F44" s="48">
        <v>4.8763736263735868</v>
      </c>
      <c r="G44" s="48">
        <v>-11.993849308047144</v>
      </c>
      <c r="H44" s="48">
        <v>8.8072122052704103</v>
      </c>
      <c r="I44" s="48">
        <v>2.2997032640949655</v>
      </c>
    </row>
    <row r="45" spans="1:9" x14ac:dyDescent="0.25">
      <c r="A45" s="57" t="s">
        <v>50</v>
      </c>
      <c r="B45" s="58">
        <v>-47.07740916271721</v>
      </c>
      <c r="C45" s="58">
        <v>-49.356381022434725</v>
      </c>
      <c r="D45" s="58">
        <v>-34.054742202418851</v>
      </c>
      <c r="E45" s="58">
        <v>-35.054945054945073</v>
      </c>
      <c r="F45" s="58">
        <v>-39.380530973451343</v>
      </c>
      <c r="G45" s="58">
        <v>-24.658348187759948</v>
      </c>
      <c r="H45" s="58">
        <v>-42.882249560632665</v>
      </c>
      <c r="I45" s="58">
        <v>-44.177215189873422</v>
      </c>
    </row>
    <row r="46" spans="1:9" x14ac:dyDescent="0.25">
      <c r="A46" s="9"/>
      <c r="B46" s="27"/>
      <c r="C46" s="27"/>
      <c r="D46" s="27"/>
      <c r="E46" s="27"/>
      <c r="F46" s="27"/>
      <c r="G46" s="27"/>
      <c r="H46" s="27"/>
      <c r="I46" s="27"/>
    </row>
    <row r="47" spans="1:9" x14ac:dyDescent="0.25">
      <c r="A47" s="22" t="s">
        <v>12</v>
      </c>
      <c r="B47" s="28"/>
      <c r="C47" s="29"/>
      <c r="D47" s="29"/>
      <c r="E47" s="28"/>
      <c r="F47" s="29"/>
      <c r="G47" s="29"/>
      <c r="H47" s="29"/>
      <c r="I47" s="29"/>
    </row>
    <row r="48" spans="1:9" x14ac:dyDescent="0.25">
      <c r="A48" s="30" t="s">
        <v>14</v>
      </c>
      <c r="B48" s="30"/>
      <c r="C48" s="30"/>
      <c r="D48" s="30"/>
      <c r="E48" s="30"/>
      <c r="F48" s="30"/>
      <c r="G48" s="30"/>
      <c r="H48" s="30"/>
      <c r="I48" s="30"/>
    </row>
    <row r="49" spans="1:9" x14ac:dyDescent="0.25">
      <c r="A49" s="104" t="s">
        <v>15</v>
      </c>
      <c r="B49" s="28"/>
      <c r="C49" s="29"/>
      <c r="D49" s="29"/>
      <c r="E49" s="28"/>
      <c r="F49" s="29"/>
      <c r="G49" s="29"/>
      <c r="H49" s="29"/>
      <c r="I49" s="29"/>
    </row>
    <row r="50" spans="1:9" x14ac:dyDescent="0.25">
      <c r="A50" s="24" t="s">
        <v>16</v>
      </c>
      <c r="B50" s="31"/>
      <c r="C50" s="31"/>
      <c r="D50" s="31"/>
      <c r="E50" s="31"/>
      <c r="F50" s="31"/>
      <c r="G50" s="31"/>
      <c r="H50" s="31"/>
      <c r="I50" s="31"/>
    </row>
    <row r="51" spans="1:9" x14ac:dyDescent="0.25">
      <c r="A51" s="24"/>
      <c r="B51" s="20"/>
      <c r="C51" s="21"/>
      <c r="D51" s="20"/>
      <c r="E51" s="21"/>
      <c r="F51" s="20"/>
      <c r="G51" s="21"/>
      <c r="H51" s="20"/>
      <c r="I51" s="21"/>
    </row>
    <row r="52" spans="1:9" x14ac:dyDescent="0.25">
      <c r="A52" s="25" t="str">
        <f>+Índice!A15</f>
        <v>Fecha de actualización: 6 de mayo de 2020</v>
      </c>
      <c r="B52" s="20"/>
      <c r="C52" s="21"/>
      <c r="D52" s="20"/>
      <c r="E52" s="21"/>
      <c r="F52" s="20"/>
      <c r="G52" s="21"/>
      <c r="H52" s="20"/>
      <c r="I52" s="21"/>
    </row>
    <row r="53" spans="1:9" x14ac:dyDescent="0.25">
      <c r="A53" s="24"/>
      <c r="B53" s="20"/>
      <c r="C53" s="21"/>
      <c r="D53" s="20"/>
      <c r="E53" s="21"/>
      <c r="F53" s="20"/>
      <c r="G53" s="21"/>
      <c r="H53" s="20"/>
      <c r="I53" s="21"/>
    </row>
    <row r="54" spans="1:9" x14ac:dyDescent="0.25">
      <c r="A54" s="24"/>
      <c r="B54" s="20"/>
      <c r="C54" s="21"/>
      <c r="D54" s="20"/>
      <c r="E54" s="21"/>
      <c r="F54" s="20"/>
      <c r="G54" s="21"/>
      <c r="H54" s="20"/>
      <c r="I54" s="21"/>
    </row>
    <row r="55" spans="1:9" x14ac:dyDescent="0.25">
      <c r="A55" s="24"/>
      <c r="B55" s="20"/>
      <c r="C55" s="21"/>
      <c r="D55" s="20"/>
      <c r="E55" s="21"/>
      <c r="F55" s="20"/>
      <c r="G55" s="21"/>
      <c r="H55" s="20"/>
      <c r="I55" s="21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Anexo 1</vt:lpstr>
      <vt:lpstr>Anexo 2</vt:lpstr>
      <vt:lpstr>Anexo 3</vt:lpstr>
    </vt:vector>
  </TitlesOfParts>
  <Company>DANE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Elsa Beatriz Hernandez Gomez</cp:lastModifiedBy>
  <cp:lastPrinted>2018-10-02T21:35:14Z</cp:lastPrinted>
  <dcterms:created xsi:type="dcterms:W3CDTF">2007-01-25T17:17:56Z</dcterms:created>
  <dcterms:modified xsi:type="dcterms:W3CDTF">2020-05-05T18:20:15Z</dcterms:modified>
</cp:coreProperties>
</file>