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35" windowWidth="2040" windowHeight="651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 concurrentCalc="0"/>
</workbook>
</file>

<file path=xl/calcChain.xml><?xml version="1.0" encoding="utf-8"?>
<calcChain xmlns="http://schemas.openxmlformats.org/spreadsheetml/2006/main">
  <c r="A51" i="522" l="1"/>
  <c r="A51" i="521"/>
  <c r="A78" i="520"/>
  <c r="A13" i="519"/>
  <c r="A12" i="519"/>
  <c r="A11" i="519"/>
</calcChain>
</file>

<file path=xl/sharedStrings.xml><?xml version="1.0" encoding="utf-8"?>
<sst xmlns="http://schemas.openxmlformats.org/spreadsheetml/2006/main" count="305" uniqueCount="90">
  <si>
    <t>Sistema de Información de Precios y Abastecimiento del Sector Agropecuario -SIPSA- 
Precios Mayoristas</t>
  </si>
  <si>
    <t>SISTEMA DE INFORMACIÓN DE PRECIOS Y ABASTECIMIENTO DEL SECTOR AGROPECUARIO -SIPSA- 
PRECIOS MAYORISTAS</t>
  </si>
  <si>
    <t xml:space="preserve">Variación mensual de los precios mayoristas de los principales alimentos en las principales ocho ciudades. 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</si>
  <si>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</si>
  <si>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</si>
  <si>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</si>
  <si>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</si>
  <si>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</si>
  <si>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</si>
  <si>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</si>
  <si>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</si>
  <si>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</si>
  <si>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</si>
  <si>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</si>
  <si>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Hortalizas y verduras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</si>
  <si>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</si>
  <si>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</si>
  <si>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</si>
  <si>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</si>
  <si>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</si>
  <si>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</si>
  <si>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</si>
  <si>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</si>
  <si>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</si>
  <si>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</si>
  <si>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</si>
  <si>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</si>
  <si>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</si>
  <si>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</si>
  <si>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</si>
  <si>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</si>
  <si>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</si>
  <si>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</si>
  <si>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</si>
  <si>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</si>
  <si>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</si>
  <si>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</si>
  <si>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</si>
  <si>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</si>
  <si>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</si>
  <si>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</si>
  <si>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</si>
  <si>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</si>
  <si>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</si>
  <si>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</si>
  <si>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</si>
  <si>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</si>
  <si>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</si>
  <si>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</si>
  <si>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</si>
  <si>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</si>
  <si>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</si>
  <si>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</si>
  <si>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</si>
  <si>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</si>
  <si>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t>Limón Tahití</t>
  </si>
  <si>
    <t>Manzana verde importada</t>
  </si>
  <si>
    <t>Uva red globe nacional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</si>
  <si>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</si>
  <si>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</si>
  <si>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</si>
  <si>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</si>
  <si>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</si>
  <si>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</si>
  <si>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</si>
  <si>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</si>
  <si>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Pechuga de pollo</t>
  </si>
  <si>
    <t>Aceite vegetal mezcla**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</si>
  <si>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</si>
  <si>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</si>
  <si>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</si>
  <si>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</si>
  <si>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</si>
  <si>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</si>
  <si>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</si>
  <si>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</si>
  <si>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Tubérculos y plátanos</t>
  </si>
  <si>
    <t>Granos, cárnicos y procesados</t>
  </si>
  <si>
    <r>
      <t>Fuente:</t>
    </r>
    <r>
      <rPr>
        <sz val="8"/>
        <rFont val="Arial"/>
        <family val="2"/>
      </rPr>
      <t xml:space="preserve"> SIPSA - DANE</t>
    </r>
  </si>
  <si>
    <t>Azúcar sulfitada</t>
  </si>
  <si>
    <t>Comportamiento de los precios mayoristas de los principales alimentos en las principales ocho ciudades.</t>
  </si>
  <si>
    <t>Agosto de 2018</t>
  </si>
  <si>
    <t>Agosto/julio 2018</t>
  </si>
  <si>
    <t>Variación año corrido. Enero - agosto 2018</t>
  </si>
  <si>
    <t>Variación anual. Septiembre de 2017 a agosto de 2018</t>
  </si>
  <si>
    <t>Fecha de actualización: 6 de septiembre de 2018</t>
  </si>
  <si>
    <t>n.d.</t>
  </si>
  <si>
    <t>-</t>
  </si>
  <si>
    <t>Carne de cerdo, costilla</t>
  </si>
  <si>
    <t>Carne de res, lomo 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</si>
</sst>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10" applyNumberFormat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10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12" applyNumberFormat="0" applyFon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9" fontId="35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/>
    <xf numFmtId="0" fontId="23" fillId="31" borderId="0" xfId="0" applyFont="1" applyFill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0" fillId="32" borderId="2" xfId="0" applyFill="1" applyBorder="1"/>
    <xf numFmtId="0" fontId="6" fillId="31" borderId="0" xfId="0" applyFont="1" applyFill="1" applyBorder="1" applyAlignment="1">
      <alignment vertical="center"/>
    </xf>
    <xf numFmtId="0" fontId="6" fillId="31" borderId="2" xfId="0" applyFont="1" applyFill="1" applyBorder="1" applyAlignment="1">
      <alignment vertical="center"/>
    </xf>
    <xf numFmtId="0" fontId="6" fillId="31" borderId="0" xfId="0" applyFont="1" applyFill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8" applyNumberFormat="1" applyFont="1" applyFill="1" applyAlignment="1">
      <alignment horizontal="right"/>
    </xf>
    <xf numFmtId="10" fontId="30" fillId="0" borderId="0" xfId="38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8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34" fillId="0" borderId="0" xfId="0" applyFont="1"/>
    <xf numFmtId="167" fontId="11" fillId="0" borderId="3" xfId="33" applyNumberFormat="1" applyFont="1" applyFill="1" applyBorder="1" applyAlignment="1">
      <alignment horizontal="center"/>
    </xf>
    <xf numFmtId="2" fontId="11" fillId="0" borderId="3" xfId="33" applyNumberFormat="1" applyFont="1" applyFill="1" applyBorder="1" applyAlignment="1">
      <alignment horizontal="center"/>
    </xf>
    <xf numFmtId="0" fontId="11" fillId="33" borderId="0" xfId="0" applyFont="1" applyFill="1" applyBorder="1" applyAlignment="1">
      <alignment horizontal="centerContinuous"/>
    </xf>
    <xf numFmtId="0" fontId="5" fillId="33" borderId="0" xfId="0" applyFont="1" applyFill="1" applyBorder="1" applyAlignment="1">
      <alignment horizontal="centerContinuous"/>
    </xf>
    <xf numFmtId="167" fontId="5" fillId="33" borderId="0" xfId="33" applyNumberFormat="1" applyFont="1" applyFill="1" applyBorder="1" applyAlignment="1">
      <alignment horizontal="centerContinuous"/>
    </xf>
    <xf numFmtId="0" fontId="5" fillId="0" borderId="0" xfId="0" applyFont="1" applyFill="1" applyBorder="1"/>
    <xf numFmtId="0" fontId="5" fillId="33" borderId="0" xfId="0" applyFont="1" applyFill="1" applyBorder="1"/>
    <xf numFmtId="167" fontId="26" fillId="33" borderId="0" xfId="33" applyNumberFormat="1" applyFont="1" applyFill="1" applyBorder="1" applyAlignment="1">
      <alignment horizontal="right"/>
    </xf>
    <xf numFmtId="2" fontId="26" fillId="33" borderId="0" xfId="33" applyNumberFormat="1" applyFont="1" applyFill="1" applyBorder="1" applyAlignment="1">
      <alignment horizontal="right"/>
    </xf>
    <xf numFmtId="167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right" vertical="center"/>
    </xf>
    <xf numFmtId="167" fontId="26" fillId="33" borderId="0" xfId="33" applyNumberFormat="1" applyFont="1" applyFill="1" applyBorder="1" applyAlignment="1">
      <alignment horizontal="center"/>
    </xf>
    <xf numFmtId="2" fontId="26" fillId="33" borderId="0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right" vertical="center"/>
    </xf>
    <xf numFmtId="0" fontId="26" fillId="0" borderId="0" xfId="33" applyNumberFormat="1" applyFont="1" applyFill="1" applyBorder="1" applyAlignment="1">
      <alignment horizontal="right" vertical="center"/>
    </xf>
    <xf numFmtId="0" fontId="5" fillId="33" borderId="3" xfId="0" applyFont="1" applyFill="1" applyBorder="1"/>
    <xf numFmtId="167" fontId="26" fillId="33" borderId="3" xfId="33" applyNumberFormat="1" applyFont="1" applyFill="1" applyBorder="1" applyAlignment="1">
      <alignment horizontal="right"/>
    </xf>
    <xf numFmtId="2" fontId="26" fillId="33" borderId="3" xfId="33" applyNumberFormat="1" applyFont="1" applyFill="1" applyBorder="1" applyAlignment="1">
      <alignment horizontal="right"/>
    </xf>
    <xf numFmtId="167" fontId="26" fillId="33" borderId="3" xfId="33" applyNumberFormat="1" applyFont="1" applyFill="1" applyBorder="1" applyAlignment="1">
      <alignment horizontal="center" vertical="center"/>
    </xf>
    <xf numFmtId="0" fontId="26" fillId="33" borderId="3" xfId="33" applyNumberFormat="1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Continuous" wrapText="1"/>
    </xf>
    <xf numFmtId="0" fontId="11" fillId="33" borderId="0" xfId="0" applyFont="1" applyFill="1" applyBorder="1" applyAlignment="1">
      <alignment horizontal="centerContinuous" wrapText="1"/>
    </xf>
    <xf numFmtId="167" fontId="5" fillId="33" borderId="0" xfId="33" applyNumberFormat="1" applyFont="1" applyFill="1" applyBorder="1" applyAlignment="1">
      <alignment horizontal="centerContinuous" wrapText="1"/>
    </xf>
    <xf numFmtId="2" fontId="26" fillId="0" borderId="0" xfId="33" applyNumberFormat="1" applyFont="1" applyFill="1" applyBorder="1" applyAlignment="1"/>
    <xf numFmtId="0" fontId="26" fillId="33" borderId="0" xfId="33" applyNumberFormat="1" applyFont="1" applyFill="1" applyBorder="1" applyAlignment="1">
      <alignment vertical="center"/>
    </xf>
    <xf numFmtId="0" fontId="5" fillId="0" borderId="3" xfId="0" applyFont="1" applyFill="1" applyBorder="1" applyAlignment="1"/>
    <xf numFmtId="167" fontId="26" fillId="0" borderId="3" xfId="33" applyNumberFormat="1" applyFont="1" applyFill="1" applyBorder="1" applyAlignment="1">
      <alignment horizontal="right"/>
    </xf>
    <xf numFmtId="2" fontId="26" fillId="0" borderId="3" xfId="33" applyNumberFormat="1" applyFont="1" applyFill="1" applyBorder="1" applyAlignment="1">
      <alignment horizontal="right"/>
    </xf>
    <xf numFmtId="2" fontId="26" fillId="0" borderId="3" xfId="33" applyNumberFormat="1" applyFont="1" applyFill="1" applyBorder="1" applyAlignment="1"/>
    <xf numFmtId="167" fontId="26" fillId="0" borderId="3" xfId="33" applyNumberFormat="1" applyFont="1" applyFill="1" applyBorder="1" applyAlignment="1">
      <alignment horizontal="center" vertical="center"/>
    </xf>
    <xf numFmtId="0" fontId="26" fillId="0" borderId="3" xfId="33" applyNumberFormat="1" applyFont="1" applyFill="1" applyBorder="1" applyAlignment="1">
      <alignment horizontal="center" vertical="center"/>
    </xf>
    <xf numFmtId="2" fontId="26" fillId="0" borderId="3" xfId="33" applyNumberFormat="1" applyFont="1" applyFill="1" applyBorder="1" applyAlignment="1">
      <alignment horizontal="right" vertical="center"/>
    </xf>
    <xf numFmtId="0" fontId="27" fillId="0" borderId="0" xfId="0" applyFont="1" applyFill="1" applyBorder="1"/>
    <xf numFmtId="0" fontId="26" fillId="0" borderId="0" xfId="33" applyNumberFormat="1" applyFont="1" applyFill="1" applyBorder="1" applyAlignment="1">
      <alignment horizontal="right"/>
    </xf>
    <xf numFmtId="0" fontId="26" fillId="0" borderId="0" xfId="33" applyNumberFormat="1" applyFont="1" applyFill="1" applyBorder="1" applyAlignment="1">
      <alignment horizontal="center"/>
    </xf>
    <xf numFmtId="167" fontId="26" fillId="0" borderId="3" xfId="33" applyNumberFormat="1" applyFont="1" applyFill="1" applyBorder="1" applyAlignment="1">
      <alignment horizontal="center"/>
    </xf>
    <xf numFmtId="2" fontId="26" fillId="0" borderId="3" xfId="33" applyNumberFormat="1" applyFont="1" applyFill="1" applyBorder="1" applyAlignment="1">
      <alignment horizontal="center"/>
    </xf>
    <xf numFmtId="2" fontId="26" fillId="0" borderId="3" xfId="3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0" fontId="11" fillId="0" borderId="1" xfId="43" applyNumberFormat="1" applyFont="1" applyFill="1" applyBorder="1" applyAlignment="1">
      <alignment horizontal="center"/>
    </xf>
    <xf numFmtId="10" fontId="34" fillId="0" borderId="1" xfId="4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 vertical="center"/>
    </xf>
    <xf numFmtId="4" fontId="26" fillId="33" borderId="3" xfId="33" applyNumberFormat="1" applyFont="1" applyFill="1" applyBorder="1" applyAlignment="1">
      <alignment horizontal="right"/>
    </xf>
    <xf numFmtId="4" fontId="11" fillId="33" borderId="0" xfId="33" applyNumberFormat="1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right" vertical="center"/>
    </xf>
    <xf numFmtId="4" fontId="26" fillId="33" borderId="0" xfId="33" applyNumberFormat="1" applyFont="1" applyFill="1" applyBorder="1" applyAlignment="1">
      <alignment horizontal="center"/>
    </xf>
    <xf numFmtId="4" fontId="26" fillId="33" borderId="3" xfId="33" applyNumberFormat="1" applyFont="1" applyFill="1" applyBorder="1" applyAlignment="1">
      <alignment horizontal="right" vertical="center"/>
    </xf>
    <xf numFmtId="0" fontId="5" fillId="0" borderId="3" xfId="0" applyFont="1" applyFill="1" applyBorder="1"/>
    <xf numFmtId="4" fontId="26" fillId="0" borderId="3" xfId="33" applyNumberFormat="1" applyFont="1" applyFill="1" applyBorder="1" applyAlignment="1">
      <alignment horizontal="right"/>
    </xf>
    <xf numFmtId="0" fontId="32" fillId="31" borderId="0" xfId="31" quotePrefix="1" applyFont="1" applyFill="1" applyBorder="1" applyAlignment="1" applyProtection="1">
      <alignment horizontal="left" vertical="center" wrapText="1"/>
    </xf>
    <xf numFmtId="0" fontId="32" fillId="31" borderId="2" xfId="31" quotePrefix="1" applyFont="1" applyFill="1" applyBorder="1" applyAlignment="1" applyProtection="1">
      <alignment horizontal="left" vertical="center" wrapText="1"/>
    </xf>
    <xf numFmtId="0" fontId="7" fillId="32" borderId="5" xfId="0" applyFont="1" applyFill="1" applyBorder="1" applyAlignment="1">
      <alignment horizontal="center" vertical="center" wrapText="1"/>
    </xf>
    <xf numFmtId="0" fontId="7" fillId="32" borderId="8" xfId="0" applyFont="1" applyFill="1" applyBorder="1" applyAlignment="1">
      <alignment horizontal="center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23" fillId="31" borderId="9" xfId="0" applyFont="1" applyFill="1" applyBorder="1" applyAlignment="1">
      <alignment horizontal="center"/>
    </xf>
    <xf numFmtId="0" fontId="23" fillId="31" borderId="5" xfId="0" applyFont="1" applyFill="1" applyBorder="1" applyAlignment="1">
      <alignment horizontal="center"/>
    </xf>
    <xf numFmtId="0" fontId="23" fillId="31" borderId="8" xfId="0" applyFont="1" applyFill="1" applyBorder="1" applyAlignment="1">
      <alignment horizontal="center"/>
    </xf>
    <xf numFmtId="0" fontId="23" fillId="31" borderId="6" xfId="0" applyFont="1" applyFill="1" applyBorder="1" applyAlignment="1">
      <alignment horizontal="center"/>
    </xf>
    <xf numFmtId="0" fontId="23" fillId="31" borderId="0" xfId="0" applyFont="1" applyFill="1" applyBorder="1" applyAlignment="1">
      <alignment horizontal="center"/>
    </xf>
    <xf numFmtId="0" fontId="23" fillId="31" borderId="2" xfId="0" applyFont="1" applyFill="1" applyBorder="1" applyAlignment="1">
      <alignment horizontal="center"/>
    </xf>
    <xf numFmtId="0" fontId="23" fillId="31" borderId="7" xfId="0" applyFont="1" applyFill="1" applyBorder="1" applyAlignment="1">
      <alignment horizontal="center"/>
    </xf>
    <xf numFmtId="0" fontId="23" fillId="31" borderId="3" xfId="0" applyFont="1" applyFill="1" applyBorder="1" applyAlignment="1">
      <alignment horizontal="center"/>
    </xf>
    <xf numFmtId="0" fontId="23" fillId="31" borderId="4" xfId="0" applyFont="1" applyFill="1" applyBorder="1" applyAlignment="1">
      <alignment horizontal="center"/>
    </xf>
    <xf numFmtId="0" fontId="24" fillId="34" borderId="9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4" borderId="8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67" fontId="11" fillId="0" borderId="1" xfId="33" applyNumberFormat="1" applyFont="1" applyFill="1" applyBorder="1" applyAlignment="1">
      <alignment horizontal="center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1" xfId="33" applyNumberFormat="1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404812</xdr:colOff>
      <xdr:row>0</xdr:row>
      <xdr:rowOff>90487</xdr:rowOff>
    </xdr:from>
    <xdr:to>
      <xdr:col>10</xdr:col>
      <xdr:colOff>409575</xdr:colOff>
      <xdr:row>4</xdr:row>
      <xdr:rowOff>195291</xdr:rowOff>
    </xdr:to>
    <xdr:pic>
      <xdr:nvPicPr>
        <xdr:cNvPr id="5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" y="90487"/>
          <a:ext cx="7034213" cy="1209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1164166</xdr:colOff>
      <xdr:row>0</xdr:row>
      <xdr:rowOff>95250</xdr:rowOff>
    </xdr:from>
    <xdr:to>
      <xdr:col>13</xdr:col>
      <xdr:colOff>296333</xdr:colOff>
      <xdr:row>2</xdr:row>
      <xdr:rowOff>594284</xdr:rowOff>
    </xdr:to>
    <xdr:pic>
      <xdr:nvPicPr>
        <xdr:cNvPr id="6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166" y="95250"/>
          <a:ext cx="6286500" cy="1081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455082</xdr:colOff>
      <xdr:row>0</xdr:row>
      <xdr:rowOff>63502</xdr:rowOff>
    </xdr:from>
    <xdr:to>
      <xdr:col>8</xdr:col>
      <xdr:colOff>52915</xdr:colOff>
      <xdr:row>2</xdr:row>
      <xdr:rowOff>647202</xdr:rowOff>
    </xdr:to>
    <xdr:pic>
      <xdr:nvPicPr>
        <xdr:cNvPr id="7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82" y="63502"/>
          <a:ext cx="6286500" cy="1081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7</xdr:col>
      <xdr:colOff>687917</xdr:colOff>
      <xdr:row>2</xdr:row>
      <xdr:rowOff>626034</xdr:rowOff>
    </xdr:to>
    <xdr:pic>
      <xdr:nvPicPr>
        <xdr:cNvPr id="6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6286500" cy="1081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"/>
  <sheetViews>
    <sheetView showGridLines="0" tabSelected="1" zoomScaleNormal="100" workbookViewId="0">
      <selection activeCell="O7" sqref="O7"/>
    </sheetView>
  </sheetViews>
  <sheetFormatPr baseColWidth="10" defaultRowHeight="12.75"/>
  <cols>
    <col min="1" max="1" width="6.28515625" style="5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5" ht="21.95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5" ht="21.95" customHeight="1">
      <c r="A3" s="11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  <c r="O3"/>
    </row>
    <row r="4" spans="1:15" ht="21.95" customHeight="1">
      <c r="A4" s="114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6"/>
    </row>
    <row r="5" spans="1:15" ht="21.95" customHeight="1">
      <c r="A5" s="117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9"/>
    </row>
    <row r="6" spans="1:15" ht="26.25" customHeight="1">
      <c r="A6" s="120" t="s">
        <v>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2"/>
    </row>
    <row r="7" spans="1:15" ht="26.25" customHeigh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</row>
    <row r="8" spans="1:15">
      <c r="A8" s="107" t="s">
        <v>81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8"/>
    </row>
    <row r="9" spans="1:15" ht="1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10"/>
    </row>
    <row r="10" spans="1:1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0"/>
    </row>
    <row r="11" spans="1:15" s="12" customFormat="1" ht="31.5" customHeight="1">
      <c r="A11" s="25" t="str">
        <f>+"Anexo 1. "&amp;'Anexo 1'!A6&amp;" "&amp;'Anexo 1'!A7</f>
        <v>Anexo 1. Variación mensual de los precios mayoristas de los principales alimentos en las principales ocho ciudades.  Agosto/julio 2018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5" s="12" customFormat="1" ht="39" customHeight="1">
      <c r="A12" s="105" t="str">
        <f>+"Anexo 2. "&amp;'Anexo 2'!A6&amp;" "&amp;'Anexo 2'!A7</f>
        <v>Anexo 2. Comportamiento de los precios mayoristas de los principales alimentos en las principales ocho ciudades. Variación año corrido. Enero - agosto 2018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6"/>
    </row>
    <row r="13" spans="1:15" s="12" customFormat="1" ht="39" customHeight="1">
      <c r="A13" s="105" t="str">
        <f>+"Anexo 3. "&amp;'Anexo 3'!A6&amp;" "&amp;'Anexo 3'!A7</f>
        <v>Anexo 3. Comportamiento de los precios mayoristas de los principales alimentos en las principales ocho ciudades. Variación anual. Septiembre de 2017 a agosto de 2018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6"/>
    </row>
    <row r="14" spans="1:1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5" ht="18.75" customHeight="1">
      <c r="A15" s="46" t="s">
        <v>85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5" customFormat="1" ht="30" customHeight="1"/>
    <row r="17" spans="1:1" customFormat="1" ht="32.25" customHeight="1"/>
    <row r="18" spans="1:1" customFormat="1" ht="34.5" customHeight="1"/>
    <row r="19" spans="1:1" customFormat="1"/>
    <row r="20" spans="1:1">
      <c r="A20" s="4"/>
    </row>
  </sheetData>
  <mergeCells count="5">
    <mergeCell ref="A12:M12"/>
    <mergeCell ref="A8:M10"/>
    <mergeCell ref="A1:M5"/>
    <mergeCell ref="A6:M7"/>
    <mergeCell ref="A13:M1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="90" zoomScaleNormal="90" workbookViewId="0">
      <pane ySplit="10" topLeftCell="A11" activePane="bottomLeft" state="frozen"/>
      <selection activeCell="A16" sqref="A16"/>
      <selection pane="bottomLeft" activeCell="S7" sqref="S7"/>
    </sheetView>
  </sheetViews>
  <sheetFormatPr baseColWidth="10" defaultRowHeight="12.75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>
      <c r="A1" s="2"/>
      <c r="B1" s="2"/>
      <c r="C1" s="2"/>
      <c r="D1" s="2"/>
      <c r="E1" s="2"/>
      <c r="F1" s="2"/>
      <c r="G1" s="2"/>
    </row>
    <row r="2" spans="1:17" s="3" customFormat="1" ht="33.75" customHeight="1">
      <c r="A2" s="2"/>
      <c r="B2" s="2"/>
      <c r="C2" s="2"/>
      <c r="D2" s="2"/>
      <c r="E2" s="2"/>
      <c r="F2" s="2"/>
      <c r="G2" s="2"/>
    </row>
    <row r="3" spans="1:17" s="3" customFormat="1" ht="56.1" customHeight="1">
      <c r="A3" s="2"/>
      <c r="B3" s="2"/>
      <c r="C3" s="2"/>
      <c r="D3" s="2"/>
      <c r="E3" s="2"/>
      <c r="F3" s="2"/>
      <c r="G3" s="2"/>
    </row>
    <row r="4" spans="1:17" s="3" customFormat="1" ht="18.75" customHeight="1">
      <c r="A4" s="130" t="s">
        <v>0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17" s="3" customFormat="1" ht="18.75" customHeight="1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</row>
    <row r="6" spans="1:17" s="28" customFormat="1" ht="18.75" customHeight="1">
      <c r="A6" s="26" t="s">
        <v>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s="28" customFormat="1" ht="19.5" customHeight="1">
      <c r="A7" s="26" t="s">
        <v>82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s="3" customFormat="1" ht="12">
      <c r="A8" s="1"/>
      <c r="B8" s="1"/>
      <c r="C8" s="1"/>
      <c r="D8" s="1"/>
      <c r="E8" s="1"/>
      <c r="F8" s="1"/>
      <c r="G8" s="1"/>
    </row>
    <row r="9" spans="1:17">
      <c r="A9" s="127" t="s">
        <v>3</v>
      </c>
      <c r="B9" s="129" t="s">
        <v>4</v>
      </c>
      <c r="C9" s="129"/>
      <c r="D9" s="129" t="s">
        <v>5</v>
      </c>
      <c r="E9" s="129"/>
      <c r="F9" s="129" t="s">
        <v>6</v>
      </c>
      <c r="G9" s="129"/>
      <c r="H9" s="131" t="s">
        <v>7</v>
      </c>
      <c r="I9" s="131"/>
      <c r="J9" s="129" t="s">
        <v>8</v>
      </c>
      <c r="K9" s="129"/>
      <c r="L9" s="129" t="s">
        <v>9</v>
      </c>
      <c r="M9" s="129"/>
      <c r="N9" s="129" t="s">
        <v>10</v>
      </c>
      <c r="O9" s="129"/>
      <c r="P9" s="129" t="s">
        <v>11</v>
      </c>
      <c r="Q9" s="129"/>
    </row>
    <row r="10" spans="1:17">
      <c r="A10" s="128"/>
      <c r="B10" s="49" t="s">
        <v>12</v>
      </c>
      <c r="C10" s="50" t="s">
        <v>13</v>
      </c>
      <c r="D10" s="49" t="s">
        <v>12</v>
      </c>
      <c r="E10" s="50" t="s">
        <v>13</v>
      </c>
      <c r="F10" s="49" t="s">
        <v>12</v>
      </c>
      <c r="G10" s="50" t="s">
        <v>13</v>
      </c>
      <c r="H10" s="49" t="s">
        <v>12</v>
      </c>
      <c r="I10" s="50" t="s">
        <v>13</v>
      </c>
      <c r="J10" s="49" t="s">
        <v>12</v>
      </c>
      <c r="K10" s="50" t="s">
        <v>13</v>
      </c>
      <c r="L10" s="49" t="s">
        <v>12</v>
      </c>
      <c r="M10" s="50" t="s">
        <v>13</v>
      </c>
      <c r="N10" s="49" t="s">
        <v>12</v>
      </c>
      <c r="O10" s="50" t="s">
        <v>13</v>
      </c>
      <c r="P10" s="49" t="s">
        <v>12</v>
      </c>
      <c r="Q10" s="50" t="s">
        <v>13</v>
      </c>
    </row>
    <row r="11" spans="1:17">
      <c r="A11" s="51" t="s">
        <v>14</v>
      </c>
      <c r="B11" s="52"/>
      <c r="C11" s="51"/>
      <c r="D11" s="52"/>
      <c r="E11" s="51"/>
      <c r="F11" s="52"/>
      <c r="G11" s="51"/>
      <c r="H11" s="53"/>
      <c r="I11" s="51"/>
      <c r="J11" s="52"/>
      <c r="K11" s="51"/>
      <c r="L11" s="52"/>
      <c r="M11" s="51"/>
      <c r="N11" s="52"/>
      <c r="O11" s="51"/>
      <c r="P11" s="52"/>
      <c r="Q11" s="51"/>
    </row>
    <row r="12" spans="1:17">
      <c r="A12" s="54" t="s">
        <v>21</v>
      </c>
      <c r="B12" s="16">
        <v>770</v>
      </c>
      <c r="C12" s="17">
        <v>-32.93</v>
      </c>
      <c r="D12" s="16">
        <v>1054</v>
      </c>
      <c r="E12" s="17">
        <v>-8.0299999999999994</v>
      </c>
      <c r="F12" s="16">
        <v>600</v>
      </c>
      <c r="G12" s="17">
        <v>2.21</v>
      </c>
      <c r="H12" s="16">
        <v>1095</v>
      </c>
      <c r="I12" s="17">
        <v>2.4300000000000002</v>
      </c>
      <c r="J12" s="16">
        <v>765</v>
      </c>
      <c r="K12" s="17">
        <v>-2.17</v>
      </c>
      <c r="L12" s="16">
        <v>757</v>
      </c>
      <c r="M12" s="17">
        <v>0</v>
      </c>
      <c r="N12" s="16">
        <v>650</v>
      </c>
      <c r="O12" s="17">
        <v>-2.99</v>
      </c>
      <c r="P12" s="16">
        <v>833</v>
      </c>
      <c r="Q12" s="17">
        <v>-3.92</v>
      </c>
    </row>
    <row r="13" spans="1:17">
      <c r="A13" s="55" t="s">
        <v>22</v>
      </c>
      <c r="B13" s="56">
        <v>6218</v>
      </c>
      <c r="C13" s="57">
        <v>7.6</v>
      </c>
      <c r="D13" s="56">
        <v>3787</v>
      </c>
      <c r="E13" s="57">
        <v>-4.25</v>
      </c>
      <c r="F13" s="56">
        <v>3569</v>
      </c>
      <c r="G13" s="57">
        <v>3.57</v>
      </c>
      <c r="H13" s="58" t="s">
        <v>86</v>
      </c>
      <c r="I13" s="59" t="s">
        <v>87</v>
      </c>
      <c r="J13" s="56">
        <v>3137</v>
      </c>
      <c r="K13" s="57">
        <v>11.32</v>
      </c>
      <c r="L13" s="56">
        <v>4069</v>
      </c>
      <c r="M13" s="57">
        <v>2.44</v>
      </c>
      <c r="N13" s="56">
        <v>3348</v>
      </c>
      <c r="O13" s="57">
        <v>-7.51</v>
      </c>
      <c r="P13" s="56">
        <v>3462</v>
      </c>
      <c r="Q13" s="57">
        <v>7.28</v>
      </c>
    </row>
    <row r="14" spans="1:17">
      <c r="A14" s="54" t="s">
        <v>23</v>
      </c>
      <c r="B14" s="16">
        <v>1011</v>
      </c>
      <c r="C14" s="17">
        <v>13.47</v>
      </c>
      <c r="D14" s="16">
        <v>875</v>
      </c>
      <c r="E14" s="17">
        <v>11.04</v>
      </c>
      <c r="F14" s="16">
        <v>886</v>
      </c>
      <c r="G14" s="17">
        <v>9.7899999999999991</v>
      </c>
      <c r="H14" s="16">
        <v>1051</v>
      </c>
      <c r="I14" s="17">
        <v>14.49</v>
      </c>
      <c r="J14" s="16">
        <v>892</v>
      </c>
      <c r="K14" s="17">
        <v>7.47</v>
      </c>
      <c r="L14" s="16">
        <v>914</v>
      </c>
      <c r="M14" s="17">
        <v>17.329999999999998</v>
      </c>
      <c r="N14" s="16">
        <v>1122</v>
      </c>
      <c r="O14" s="17">
        <v>1.54</v>
      </c>
      <c r="P14" s="16">
        <v>901</v>
      </c>
      <c r="Q14" s="17">
        <v>16.559999999999999</v>
      </c>
    </row>
    <row r="15" spans="1:17">
      <c r="A15" s="55" t="s">
        <v>24</v>
      </c>
      <c r="B15" s="56">
        <v>983</v>
      </c>
      <c r="C15" s="57">
        <v>3.91</v>
      </c>
      <c r="D15" s="56">
        <v>1056</v>
      </c>
      <c r="E15" s="57">
        <v>-3.21</v>
      </c>
      <c r="F15" s="56">
        <v>723</v>
      </c>
      <c r="G15" s="57">
        <v>-0.96</v>
      </c>
      <c r="H15" s="58">
        <v>1126</v>
      </c>
      <c r="I15" s="60">
        <v>-0.53</v>
      </c>
      <c r="J15" s="56">
        <v>832</v>
      </c>
      <c r="K15" s="57">
        <v>-10.54</v>
      </c>
      <c r="L15" s="56">
        <v>652</v>
      </c>
      <c r="M15" s="57">
        <v>0.77</v>
      </c>
      <c r="N15" s="56">
        <v>1052</v>
      </c>
      <c r="O15" s="57">
        <v>-8.1999999999999993</v>
      </c>
      <c r="P15" s="56">
        <v>926</v>
      </c>
      <c r="Q15" s="57">
        <v>-0.54</v>
      </c>
    </row>
    <row r="16" spans="1:17">
      <c r="A16" s="54" t="s">
        <v>25</v>
      </c>
      <c r="B16" s="16">
        <v>673</v>
      </c>
      <c r="C16" s="17">
        <v>23.71</v>
      </c>
      <c r="D16" s="16">
        <v>1240</v>
      </c>
      <c r="E16" s="17">
        <v>8.1999999999999993</v>
      </c>
      <c r="F16" s="16">
        <v>1134</v>
      </c>
      <c r="G16" s="17">
        <v>24.89</v>
      </c>
      <c r="H16" s="16">
        <v>693</v>
      </c>
      <c r="I16" s="17">
        <v>-16.91</v>
      </c>
      <c r="J16" s="16">
        <v>881</v>
      </c>
      <c r="K16" s="17">
        <v>75.849999999999994</v>
      </c>
      <c r="L16" s="16">
        <v>845</v>
      </c>
      <c r="M16" s="17">
        <v>7.1</v>
      </c>
      <c r="N16" s="16">
        <v>724</v>
      </c>
      <c r="O16" s="17">
        <v>2.2599999999999998</v>
      </c>
      <c r="P16" s="45" t="s">
        <v>86</v>
      </c>
      <c r="Q16" s="29" t="s">
        <v>87</v>
      </c>
    </row>
    <row r="17" spans="1:17">
      <c r="A17" s="55" t="s">
        <v>26</v>
      </c>
      <c r="B17" s="56">
        <v>2430</v>
      </c>
      <c r="C17" s="57">
        <v>29.19</v>
      </c>
      <c r="D17" s="56">
        <v>2842</v>
      </c>
      <c r="E17" s="57">
        <v>16.809999999999999</v>
      </c>
      <c r="F17" s="56">
        <v>1836</v>
      </c>
      <c r="G17" s="57">
        <v>19.14</v>
      </c>
      <c r="H17" s="58">
        <v>2179</v>
      </c>
      <c r="I17" s="60">
        <v>3.17</v>
      </c>
      <c r="J17" s="56">
        <v>2104</v>
      </c>
      <c r="K17" s="57">
        <v>97.37</v>
      </c>
      <c r="L17" s="56">
        <v>2356</v>
      </c>
      <c r="M17" s="57">
        <v>47.43</v>
      </c>
      <c r="N17" s="56">
        <v>1272</v>
      </c>
      <c r="O17" s="57">
        <v>-19.29</v>
      </c>
      <c r="P17" s="56">
        <v>1671</v>
      </c>
      <c r="Q17" s="57">
        <v>25.64</v>
      </c>
    </row>
    <row r="18" spans="1:17">
      <c r="A18" s="54" t="s">
        <v>27</v>
      </c>
      <c r="B18" s="16">
        <v>1884</v>
      </c>
      <c r="C18" s="17">
        <v>-16.64</v>
      </c>
      <c r="D18" s="16">
        <v>1702</v>
      </c>
      <c r="E18" s="17">
        <v>-15.15</v>
      </c>
      <c r="F18" s="16">
        <v>1392</v>
      </c>
      <c r="G18" s="17">
        <v>-12.89</v>
      </c>
      <c r="H18" s="16">
        <v>1733</v>
      </c>
      <c r="I18" s="17">
        <v>-15.46</v>
      </c>
      <c r="J18" s="16">
        <v>858</v>
      </c>
      <c r="K18" s="17">
        <v>-6.64</v>
      </c>
      <c r="L18" s="16">
        <v>1200</v>
      </c>
      <c r="M18" s="17">
        <v>-0.91</v>
      </c>
      <c r="N18" s="16">
        <v>766</v>
      </c>
      <c r="O18" s="17">
        <v>-2.54</v>
      </c>
      <c r="P18" s="16">
        <v>1383</v>
      </c>
      <c r="Q18" s="17">
        <v>-11.12</v>
      </c>
    </row>
    <row r="19" spans="1:17">
      <c r="A19" s="55" t="s">
        <v>28</v>
      </c>
      <c r="B19" s="56">
        <v>769</v>
      </c>
      <c r="C19" s="57">
        <v>-0.39</v>
      </c>
      <c r="D19" s="56">
        <v>1584</v>
      </c>
      <c r="E19" s="57">
        <v>8.42</v>
      </c>
      <c r="F19" s="56">
        <v>621</v>
      </c>
      <c r="G19" s="57">
        <v>-1.27</v>
      </c>
      <c r="H19" s="58">
        <v>971</v>
      </c>
      <c r="I19" s="60">
        <v>-11.89</v>
      </c>
      <c r="J19" s="56">
        <v>589</v>
      </c>
      <c r="K19" s="57">
        <v>-7.97</v>
      </c>
      <c r="L19" s="56">
        <v>715</v>
      </c>
      <c r="M19" s="57">
        <v>0.42</v>
      </c>
      <c r="N19" s="56">
        <v>1011</v>
      </c>
      <c r="O19" s="57">
        <v>14.89</v>
      </c>
      <c r="P19" s="56">
        <v>939</v>
      </c>
      <c r="Q19" s="57">
        <v>5.98</v>
      </c>
    </row>
    <row r="20" spans="1:17">
      <c r="A20" s="54" t="s">
        <v>29</v>
      </c>
      <c r="B20" s="16">
        <v>1466</v>
      </c>
      <c r="C20" s="17">
        <v>-12.11</v>
      </c>
      <c r="D20" s="16">
        <v>2553</v>
      </c>
      <c r="E20" s="17">
        <v>-28.23</v>
      </c>
      <c r="F20" s="16">
        <v>1653</v>
      </c>
      <c r="G20" s="17">
        <v>-33.72</v>
      </c>
      <c r="H20" s="16">
        <v>1894</v>
      </c>
      <c r="I20" s="17">
        <v>-10.87</v>
      </c>
      <c r="J20" s="16">
        <v>1390</v>
      </c>
      <c r="K20" s="17">
        <v>-44.18</v>
      </c>
      <c r="L20" s="16">
        <v>1568</v>
      </c>
      <c r="M20" s="17">
        <v>-32.76</v>
      </c>
      <c r="N20" s="16">
        <v>1468</v>
      </c>
      <c r="O20" s="17">
        <v>-34.08</v>
      </c>
      <c r="P20" s="16">
        <v>1667</v>
      </c>
      <c r="Q20" s="17">
        <v>-36.9</v>
      </c>
    </row>
    <row r="21" spans="1:17">
      <c r="A21" s="55" t="s">
        <v>30</v>
      </c>
      <c r="B21" s="56">
        <v>1556</v>
      </c>
      <c r="C21" s="57">
        <v>-4.07</v>
      </c>
      <c r="D21" s="56">
        <v>1343</v>
      </c>
      <c r="E21" s="57">
        <v>-10.82</v>
      </c>
      <c r="F21" s="56">
        <v>1556</v>
      </c>
      <c r="G21" s="57">
        <v>-8.7899999999999991</v>
      </c>
      <c r="H21" s="58">
        <v>1459</v>
      </c>
      <c r="I21" s="60">
        <v>2.89</v>
      </c>
      <c r="J21" s="56">
        <v>1512</v>
      </c>
      <c r="K21" s="57">
        <v>-3.26</v>
      </c>
      <c r="L21" s="56">
        <v>1227</v>
      </c>
      <c r="M21" s="57">
        <v>-8.5</v>
      </c>
      <c r="N21" s="56">
        <v>798</v>
      </c>
      <c r="O21" s="57">
        <v>-9.42</v>
      </c>
      <c r="P21" s="61" t="s">
        <v>86</v>
      </c>
      <c r="Q21" s="62" t="s">
        <v>87</v>
      </c>
    </row>
    <row r="22" spans="1:17">
      <c r="A22" s="54" t="s">
        <v>31</v>
      </c>
      <c r="B22" s="16">
        <v>1849</v>
      </c>
      <c r="C22" s="17">
        <v>-11.02</v>
      </c>
      <c r="D22" s="16">
        <v>2105</v>
      </c>
      <c r="E22" s="17">
        <v>-8.16</v>
      </c>
      <c r="F22" s="16">
        <v>1742</v>
      </c>
      <c r="G22" s="17">
        <v>-10.16</v>
      </c>
      <c r="H22" s="16">
        <v>1946</v>
      </c>
      <c r="I22" s="17">
        <v>-31.62</v>
      </c>
      <c r="J22" s="63">
        <v>1820</v>
      </c>
      <c r="K22" s="29">
        <v>-25.01</v>
      </c>
      <c r="L22" s="64">
        <v>1693</v>
      </c>
      <c r="M22" s="65">
        <v>-9.27</v>
      </c>
      <c r="N22" s="16">
        <v>1663</v>
      </c>
      <c r="O22" s="17">
        <v>-4.8600000000000003</v>
      </c>
      <c r="P22" s="16">
        <v>1962</v>
      </c>
      <c r="Q22" s="17">
        <v>-17.739999999999998</v>
      </c>
    </row>
    <row r="23" spans="1:17">
      <c r="A23" s="66" t="s">
        <v>32</v>
      </c>
      <c r="B23" s="67">
        <v>1104</v>
      </c>
      <c r="C23" s="68">
        <v>-35.81</v>
      </c>
      <c r="D23" s="67">
        <v>1109</v>
      </c>
      <c r="E23" s="68">
        <v>-32.58</v>
      </c>
      <c r="F23" s="67">
        <v>845</v>
      </c>
      <c r="G23" s="68">
        <v>-38.549999999999997</v>
      </c>
      <c r="H23" s="69">
        <v>1145</v>
      </c>
      <c r="I23" s="70">
        <v>-31.02</v>
      </c>
      <c r="J23" s="67">
        <v>978</v>
      </c>
      <c r="K23" s="68">
        <v>-36.979999999999997</v>
      </c>
      <c r="L23" s="67">
        <v>750</v>
      </c>
      <c r="M23" s="68">
        <v>-17.22</v>
      </c>
      <c r="N23" s="67">
        <v>290</v>
      </c>
      <c r="O23" s="68">
        <v>-9.66</v>
      </c>
      <c r="P23" s="67">
        <v>1041</v>
      </c>
      <c r="Q23" s="68">
        <v>-40.82</v>
      </c>
    </row>
    <row r="24" spans="1:17">
      <c r="A24" s="51" t="s">
        <v>33</v>
      </c>
      <c r="B24" s="71"/>
      <c r="C24" s="72"/>
      <c r="D24" s="71"/>
      <c r="E24" s="72"/>
      <c r="F24" s="71"/>
      <c r="G24" s="72"/>
      <c r="H24" s="73"/>
      <c r="I24" s="72"/>
      <c r="J24" s="71"/>
      <c r="K24" s="72"/>
      <c r="L24" s="71"/>
      <c r="M24" s="72"/>
      <c r="N24" s="71"/>
      <c r="O24" s="72"/>
      <c r="P24" s="71"/>
      <c r="Q24" s="72"/>
    </row>
    <row r="25" spans="1:17">
      <c r="A25" s="54" t="s">
        <v>34</v>
      </c>
      <c r="B25" s="63">
        <v>3739</v>
      </c>
      <c r="C25" s="44">
        <v>5.26</v>
      </c>
      <c r="D25" s="16">
        <v>3097</v>
      </c>
      <c r="E25" s="17">
        <v>3.1</v>
      </c>
      <c r="F25" s="16">
        <v>2861</v>
      </c>
      <c r="G25" s="17">
        <v>2.95</v>
      </c>
      <c r="H25" s="14">
        <v>3929</v>
      </c>
      <c r="I25" s="65">
        <v>-1.7</v>
      </c>
      <c r="J25" s="16">
        <v>2320</v>
      </c>
      <c r="K25" s="17">
        <v>11.81</v>
      </c>
      <c r="L25" s="14">
        <v>2837</v>
      </c>
      <c r="M25" s="65">
        <v>10.43</v>
      </c>
      <c r="N25" s="14" t="s">
        <v>86</v>
      </c>
      <c r="O25" s="17" t="s">
        <v>87</v>
      </c>
      <c r="P25" s="16">
        <v>2050</v>
      </c>
      <c r="Q25" s="17">
        <v>7.67</v>
      </c>
    </row>
    <row r="26" spans="1:17">
      <c r="A26" s="55" t="s">
        <v>35</v>
      </c>
      <c r="B26" s="56">
        <v>796</v>
      </c>
      <c r="C26" s="57">
        <v>4.05</v>
      </c>
      <c r="D26" s="56">
        <v>1348</v>
      </c>
      <c r="E26" s="57">
        <v>-0.59</v>
      </c>
      <c r="F26" s="56">
        <v>1601</v>
      </c>
      <c r="G26" s="57">
        <v>10.64</v>
      </c>
      <c r="H26" s="58" t="s">
        <v>86</v>
      </c>
      <c r="I26" s="59" t="s">
        <v>87</v>
      </c>
      <c r="J26" s="56">
        <v>960</v>
      </c>
      <c r="K26" s="57">
        <v>-2.14</v>
      </c>
      <c r="L26" s="56">
        <v>1363</v>
      </c>
      <c r="M26" s="57">
        <v>-1.37</v>
      </c>
      <c r="N26" s="56">
        <v>843</v>
      </c>
      <c r="O26" s="57">
        <v>-10.51</v>
      </c>
      <c r="P26" s="56">
        <v>1000</v>
      </c>
      <c r="Q26" s="57">
        <v>0</v>
      </c>
    </row>
    <row r="27" spans="1:17">
      <c r="A27" s="54" t="s">
        <v>36</v>
      </c>
      <c r="B27" s="16">
        <v>2870</v>
      </c>
      <c r="C27" s="17">
        <v>0.24</v>
      </c>
      <c r="D27" s="16">
        <v>3022</v>
      </c>
      <c r="E27" s="17">
        <v>-1.5</v>
      </c>
      <c r="F27" s="16" t="s">
        <v>86</v>
      </c>
      <c r="G27" s="17" t="s">
        <v>87</v>
      </c>
      <c r="H27" s="16">
        <v>2978</v>
      </c>
      <c r="I27" s="74">
        <v>-0.77</v>
      </c>
      <c r="J27" s="16">
        <v>1818</v>
      </c>
      <c r="K27" s="17">
        <v>0</v>
      </c>
      <c r="L27" s="14">
        <v>1265</v>
      </c>
      <c r="M27" s="65">
        <v>-0.71</v>
      </c>
      <c r="N27" s="16">
        <v>3885</v>
      </c>
      <c r="O27" s="17">
        <v>4.13</v>
      </c>
      <c r="P27" s="16">
        <v>1933</v>
      </c>
      <c r="Q27" s="17">
        <v>0</v>
      </c>
    </row>
    <row r="28" spans="1:17">
      <c r="A28" s="55" t="s">
        <v>37</v>
      </c>
      <c r="B28" s="61" t="s">
        <v>86</v>
      </c>
      <c r="C28" s="62" t="s">
        <v>87</v>
      </c>
      <c r="D28" s="56">
        <v>4277</v>
      </c>
      <c r="E28" s="57">
        <v>-13.42</v>
      </c>
      <c r="F28" s="56">
        <v>4813</v>
      </c>
      <c r="G28" s="57">
        <v>-13.95</v>
      </c>
      <c r="H28" s="58">
        <v>3858</v>
      </c>
      <c r="I28" s="75">
        <v>-15.36</v>
      </c>
      <c r="J28" s="56">
        <v>4099</v>
      </c>
      <c r="K28" s="57">
        <v>-21.48</v>
      </c>
      <c r="L28" s="56">
        <v>4518</v>
      </c>
      <c r="M28" s="57">
        <v>-15.42</v>
      </c>
      <c r="N28" s="56">
        <v>4583</v>
      </c>
      <c r="O28" s="57">
        <v>-1.08</v>
      </c>
      <c r="P28" s="56">
        <v>5333</v>
      </c>
      <c r="Q28" s="57" t="s">
        <v>87</v>
      </c>
    </row>
    <row r="29" spans="1:17">
      <c r="A29" s="54" t="s">
        <v>38</v>
      </c>
      <c r="B29" s="16">
        <v>1861</v>
      </c>
      <c r="C29" s="17">
        <v>-14.2</v>
      </c>
      <c r="D29" s="16">
        <v>1791</v>
      </c>
      <c r="E29" s="17">
        <v>21.75</v>
      </c>
      <c r="F29" s="16">
        <v>1303</v>
      </c>
      <c r="G29" s="17">
        <v>27.75</v>
      </c>
      <c r="H29" s="16">
        <v>1913</v>
      </c>
      <c r="I29" s="74">
        <v>-6.86</v>
      </c>
      <c r="J29" s="16">
        <v>1349</v>
      </c>
      <c r="K29" s="17">
        <v>-8.2899999999999991</v>
      </c>
      <c r="L29" s="16">
        <v>1604</v>
      </c>
      <c r="M29" s="17">
        <v>8.09</v>
      </c>
      <c r="N29" s="16">
        <v>1167</v>
      </c>
      <c r="O29" s="17">
        <v>11.67</v>
      </c>
      <c r="P29" s="16">
        <v>1212</v>
      </c>
      <c r="Q29" s="17">
        <v>-0.56999999999999995</v>
      </c>
    </row>
    <row r="30" spans="1:17">
      <c r="A30" s="55" t="s">
        <v>55</v>
      </c>
      <c r="B30" s="56">
        <v>1262</v>
      </c>
      <c r="C30" s="57">
        <v>-1.87</v>
      </c>
      <c r="D30" s="56">
        <v>1316</v>
      </c>
      <c r="E30" s="57">
        <v>10.68</v>
      </c>
      <c r="F30" s="56">
        <v>789</v>
      </c>
      <c r="G30" s="57">
        <v>20.46</v>
      </c>
      <c r="H30" s="58">
        <v>1289</v>
      </c>
      <c r="I30" s="75">
        <v>5.66</v>
      </c>
      <c r="J30" s="56">
        <v>1181</v>
      </c>
      <c r="K30" s="57">
        <v>20.39</v>
      </c>
      <c r="L30" s="56">
        <v>1039</v>
      </c>
      <c r="M30" s="57">
        <v>2.97</v>
      </c>
      <c r="N30" s="56">
        <v>1133</v>
      </c>
      <c r="O30" s="57">
        <v>3.75</v>
      </c>
      <c r="P30" s="56">
        <v>1181</v>
      </c>
      <c r="Q30" s="57">
        <v>26.31</v>
      </c>
    </row>
    <row r="31" spans="1:17">
      <c r="A31" s="54" t="s">
        <v>39</v>
      </c>
      <c r="B31" s="16">
        <v>3096</v>
      </c>
      <c r="C31" s="17">
        <v>-8.7799999999999994</v>
      </c>
      <c r="D31" s="16">
        <v>2486</v>
      </c>
      <c r="E31" s="17">
        <v>-0.4</v>
      </c>
      <c r="F31" s="16">
        <v>2454</v>
      </c>
      <c r="G31" s="17">
        <v>-9.75</v>
      </c>
      <c r="H31" s="16">
        <v>3420</v>
      </c>
      <c r="I31" s="17">
        <v>-0.09</v>
      </c>
      <c r="J31" s="16">
        <v>2268</v>
      </c>
      <c r="K31" s="17">
        <v>-2.4500000000000002</v>
      </c>
      <c r="L31" s="16">
        <v>3488</v>
      </c>
      <c r="M31" s="17">
        <v>-2.54</v>
      </c>
      <c r="N31" s="16">
        <v>2070</v>
      </c>
      <c r="O31" s="17">
        <v>-19.14</v>
      </c>
      <c r="P31" s="16">
        <v>2204</v>
      </c>
      <c r="Q31" s="17">
        <v>-0.09</v>
      </c>
    </row>
    <row r="32" spans="1:17">
      <c r="A32" s="55" t="s">
        <v>40</v>
      </c>
      <c r="B32" s="56">
        <v>1438</v>
      </c>
      <c r="C32" s="57">
        <v>-23.1</v>
      </c>
      <c r="D32" s="56">
        <v>2774</v>
      </c>
      <c r="E32" s="57">
        <v>15.73</v>
      </c>
      <c r="F32" s="56">
        <v>1923</v>
      </c>
      <c r="G32" s="57">
        <v>14.26</v>
      </c>
      <c r="H32" s="58">
        <v>2275</v>
      </c>
      <c r="I32" s="60">
        <v>3.83</v>
      </c>
      <c r="J32" s="56">
        <v>1837</v>
      </c>
      <c r="K32" s="57">
        <v>2.4500000000000002</v>
      </c>
      <c r="L32" s="56">
        <v>1995</v>
      </c>
      <c r="M32" s="57">
        <v>9.3800000000000008</v>
      </c>
      <c r="N32" s="56">
        <v>1747</v>
      </c>
      <c r="O32" s="57">
        <v>-21.66</v>
      </c>
      <c r="P32" s="56">
        <v>1409</v>
      </c>
      <c r="Q32" s="57">
        <v>-15.27</v>
      </c>
    </row>
    <row r="33" spans="1:17">
      <c r="A33" s="43" t="s">
        <v>41</v>
      </c>
      <c r="B33" s="16">
        <v>2875</v>
      </c>
      <c r="C33" s="17">
        <v>66.86</v>
      </c>
      <c r="D33" s="16">
        <v>5231</v>
      </c>
      <c r="E33" s="17">
        <v>78.72</v>
      </c>
      <c r="F33" s="16">
        <v>4100</v>
      </c>
      <c r="G33" s="17">
        <v>121.98</v>
      </c>
      <c r="H33" s="14">
        <v>1126</v>
      </c>
      <c r="I33" s="65">
        <v>7.24</v>
      </c>
      <c r="J33" s="16">
        <v>4863</v>
      </c>
      <c r="K33" s="17">
        <v>105.28</v>
      </c>
      <c r="L33" s="16">
        <v>2833</v>
      </c>
      <c r="M33" s="17">
        <v>59.16</v>
      </c>
      <c r="N33" s="16">
        <v>4192</v>
      </c>
      <c r="O33" s="17">
        <v>125.86</v>
      </c>
      <c r="P33" s="16">
        <v>3067</v>
      </c>
      <c r="Q33" s="17">
        <v>48.24</v>
      </c>
    </row>
    <row r="34" spans="1:17">
      <c r="A34" s="55" t="s">
        <v>56</v>
      </c>
      <c r="B34" s="56">
        <v>5127</v>
      </c>
      <c r="C34" s="57">
        <v>-1.91</v>
      </c>
      <c r="D34" s="56">
        <v>4698</v>
      </c>
      <c r="E34" s="57">
        <v>0.11</v>
      </c>
      <c r="F34" s="56">
        <v>4161</v>
      </c>
      <c r="G34" s="57">
        <v>-0.79</v>
      </c>
      <c r="H34" s="58">
        <v>4813</v>
      </c>
      <c r="I34" s="75">
        <v>3.04</v>
      </c>
      <c r="J34" s="56">
        <v>4586</v>
      </c>
      <c r="K34" s="57">
        <v>1.21</v>
      </c>
      <c r="L34" s="56">
        <v>4556</v>
      </c>
      <c r="M34" s="57">
        <v>-0.28000000000000003</v>
      </c>
      <c r="N34" s="56">
        <v>4121</v>
      </c>
      <c r="O34" s="57">
        <v>-4.6900000000000004</v>
      </c>
      <c r="P34" s="56">
        <v>4544</v>
      </c>
      <c r="Q34" s="57">
        <v>4.4800000000000004</v>
      </c>
    </row>
    <row r="35" spans="1:17">
      <c r="A35" s="43" t="s">
        <v>42</v>
      </c>
      <c r="B35" s="16">
        <v>2356</v>
      </c>
      <c r="C35" s="17">
        <v>14.2</v>
      </c>
      <c r="D35" s="16">
        <v>2403</v>
      </c>
      <c r="E35" s="17">
        <v>26.47</v>
      </c>
      <c r="F35" s="16">
        <v>1941</v>
      </c>
      <c r="G35" s="17">
        <v>10.35</v>
      </c>
      <c r="H35" s="16">
        <v>2156</v>
      </c>
      <c r="I35" s="74">
        <v>-6.1</v>
      </c>
      <c r="J35" s="16">
        <v>2344</v>
      </c>
      <c r="K35" s="17">
        <v>34.56</v>
      </c>
      <c r="L35" s="16">
        <v>2552</v>
      </c>
      <c r="M35" s="17">
        <v>8.9700000000000006</v>
      </c>
      <c r="N35" s="16">
        <v>1750</v>
      </c>
      <c r="O35" s="17">
        <v>29.82</v>
      </c>
      <c r="P35" s="16">
        <v>2527</v>
      </c>
      <c r="Q35" s="17">
        <v>39.380000000000003</v>
      </c>
    </row>
    <row r="36" spans="1:17">
      <c r="A36" s="55" t="s">
        <v>43</v>
      </c>
      <c r="B36" s="56">
        <v>2912</v>
      </c>
      <c r="C36" s="57">
        <v>-13.92</v>
      </c>
      <c r="D36" s="56">
        <v>2696</v>
      </c>
      <c r="E36" s="57">
        <v>-10.52</v>
      </c>
      <c r="F36" s="56">
        <v>2364</v>
      </c>
      <c r="G36" s="57">
        <v>-7.51</v>
      </c>
      <c r="H36" s="58">
        <v>2719</v>
      </c>
      <c r="I36" s="75">
        <v>-5.98</v>
      </c>
      <c r="J36" s="56">
        <v>2676</v>
      </c>
      <c r="K36" s="57">
        <v>-12.58</v>
      </c>
      <c r="L36" s="56">
        <v>1708</v>
      </c>
      <c r="M36" s="57">
        <v>-27.99</v>
      </c>
      <c r="N36" s="56">
        <v>2004</v>
      </c>
      <c r="O36" s="57">
        <v>-12.11</v>
      </c>
      <c r="P36" s="56">
        <v>2367</v>
      </c>
      <c r="Q36" s="57">
        <v>-6.37</v>
      </c>
    </row>
    <row r="37" spans="1:17">
      <c r="A37" s="43" t="s">
        <v>44</v>
      </c>
      <c r="B37" s="16">
        <v>1055</v>
      </c>
      <c r="C37" s="17">
        <v>16.190000000000001</v>
      </c>
      <c r="D37" s="16">
        <v>1235</v>
      </c>
      <c r="E37" s="17">
        <v>9.7799999999999994</v>
      </c>
      <c r="F37" s="16">
        <v>751</v>
      </c>
      <c r="G37" s="17">
        <v>5.03</v>
      </c>
      <c r="H37" s="14">
        <v>1071</v>
      </c>
      <c r="I37" s="74">
        <v>14.18</v>
      </c>
      <c r="J37" s="63" t="s">
        <v>86</v>
      </c>
      <c r="K37" s="44" t="s">
        <v>87</v>
      </c>
      <c r="L37" s="14">
        <v>970</v>
      </c>
      <c r="M37" s="65">
        <v>-5.18</v>
      </c>
      <c r="N37" s="16">
        <v>1174</v>
      </c>
      <c r="O37" s="17">
        <v>3.53</v>
      </c>
      <c r="P37" s="16">
        <v>748</v>
      </c>
      <c r="Q37" s="17">
        <v>2.61</v>
      </c>
    </row>
    <row r="38" spans="1:17">
      <c r="A38" s="55" t="s">
        <v>45</v>
      </c>
      <c r="B38" s="61" t="s">
        <v>86</v>
      </c>
      <c r="C38" s="62" t="s">
        <v>87</v>
      </c>
      <c r="D38" s="56">
        <v>2389</v>
      </c>
      <c r="E38" s="57">
        <v>30.9</v>
      </c>
      <c r="F38" s="56">
        <v>1682</v>
      </c>
      <c r="G38" s="57">
        <v>23.77</v>
      </c>
      <c r="H38" s="58">
        <v>1875</v>
      </c>
      <c r="I38" s="57">
        <v>0</v>
      </c>
      <c r="J38" s="56">
        <v>1342</v>
      </c>
      <c r="K38" s="57">
        <v>6.59</v>
      </c>
      <c r="L38" s="56">
        <v>1818</v>
      </c>
      <c r="M38" s="57">
        <v>21.93</v>
      </c>
      <c r="N38" s="56">
        <v>2118</v>
      </c>
      <c r="O38" s="57">
        <v>20</v>
      </c>
      <c r="P38" s="56">
        <v>1530</v>
      </c>
      <c r="Q38" s="57">
        <v>20.95</v>
      </c>
    </row>
    <row r="39" spans="1:17">
      <c r="A39" s="43" t="s">
        <v>46</v>
      </c>
      <c r="B39" s="16">
        <v>1079</v>
      </c>
      <c r="C39" s="17">
        <v>4.3499999999999996</v>
      </c>
      <c r="D39" s="16">
        <v>850</v>
      </c>
      <c r="E39" s="17">
        <v>22.48</v>
      </c>
      <c r="F39" s="16">
        <v>672</v>
      </c>
      <c r="G39" s="17">
        <v>25.61</v>
      </c>
      <c r="H39" s="16">
        <v>1180</v>
      </c>
      <c r="I39" s="74">
        <v>0</v>
      </c>
      <c r="J39" s="16">
        <v>745</v>
      </c>
      <c r="K39" s="17">
        <v>0.13</v>
      </c>
      <c r="L39" s="16">
        <v>943</v>
      </c>
      <c r="M39" s="17">
        <v>30.07</v>
      </c>
      <c r="N39" s="16">
        <v>1000</v>
      </c>
      <c r="O39" s="17">
        <v>0</v>
      </c>
      <c r="P39" s="16">
        <v>1500</v>
      </c>
      <c r="Q39" s="17">
        <v>25</v>
      </c>
    </row>
    <row r="40" spans="1:17">
      <c r="A40" s="55" t="s">
        <v>47</v>
      </c>
      <c r="B40" s="56">
        <v>2055</v>
      </c>
      <c r="C40" s="57">
        <v>-11.69</v>
      </c>
      <c r="D40" s="56">
        <v>2443</v>
      </c>
      <c r="E40" s="57">
        <v>-1.33</v>
      </c>
      <c r="F40" s="56">
        <v>2113</v>
      </c>
      <c r="G40" s="57">
        <v>-5.42</v>
      </c>
      <c r="H40" s="58">
        <v>2067</v>
      </c>
      <c r="I40" s="75">
        <v>1.67</v>
      </c>
      <c r="J40" s="56">
        <v>1954</v>
      </c>
      <c r="K40" s="57">
        <v>-5.74</v>
      </c>
      <c r="L40" s="56">
        <v>2854</v>
      </c>
      <c r="M40" s="57">
        <v>2.59</v>
      </c>
      <c r="N40" s="56">
        <v>1810</v>
      </c>
      <c r="O40" s="57">
        <v>-9.68</v>
      </c>
      <c r="P40" s="56">
        <v>2244</v>
      </c>
      <c r="Q40" s="57">
        <v>-4.92</v>
      </c>
    </row>
    <row r="41" spans="1:17">
      <c r="A41" s="76" t="s">
        <v>57</v>
      </c>
      <c r="B41" s="77">
        <v>4608</v>
      </c>
      <c r="C41" s="78">
        <v>3.85</v>
      </c>
      <c r="D41" s="77">
        <v>5383</v>
      </c>
      <c r="E41" s="78">
        <v>12.95</v>
      </c>
      <c r="F41" s="77">
        <v>4980</v>
      </c>
      <c r="G41" s="78">
        <v>12.62</v>
      </c>
      <c r="H41" s="77">
        <v>5897</v>
      </c>
      <c r="I41" s="79">
        <v>15.18</v>
      </c>
      <c r="J41" s="77">
        <v>5810</v>
      </c>
      <c r="K41" s="78">
        <v>15.32</v>
      </c>
      <c r="L41" s="80" t="s">
        <v>86</v>
      </c>
      <c r="M41" s="81" t="s">
        <v>87</v>
      </c>
      <c r="N41" s="77">
        <v>6021</v>
      </c>
      <c r="O41" s="78">
        <v>20.28</v>
      </c>
      <c r="P41" s="77">
        <v>5500</v>
      </c>
      <c r="Q41" s="78">
        <v>28.56</v>
      </c>
    </row>
    <row r="42" spans="1:17">
      <c r="A42" s="51" t="s">
        <v>76</v>
      </c>
      <c r="B42" s="52"/>
      <c r="C42" s="51"/>
      <c r="D42" s="52"/>
      <c r="E42" s="51"/>
      <c r="F42" s="52"/>
      <c r="G42" s="51"/>
      <c r="H42" s="53"/>
      <c r="I42" s="51"/>
      <c r="J42" s="52"/>
      <c r="K42" s="51"/>
      <c r="L42" s="52"/>
      <c r="M42" s="51"/>
      <c r="N42" s="52"/>
      <c r="O42" s="51"/>
      <c r="P42" s="52"/>
      <c r="Q42" s="51"/>
    </row>
    <row r="43" spans="1:17">
      <c r="A43" s="43" t="s">
        <v>48</v>
      </c>
      <c r="B43" s="45" t="s">
        <v>86</v>
      </c>
      <c r="C43" s="29" t="s">
        <v>87</v>
      </c>
      <c r="D43" s="16">
        <v>1720</v>
      </c>
      <c r="E43" s="17">
        <v>-11.11</v>
      </c>
      <c r="F43" s="16">
        <v>1198</v>
      </c>
      <c r="G43" s="17">
        <v>-0.91</v>
      </c>
      <c r="H43" s="14" t="s">
        <v>86</v>
      </c>
      <c r="I43" s="29" t="s">
        <v>87</v>
      </c>
      <c r="J43" s="16">
        <v>1615</v>
      </c>
      <c r="K43" s="17">
        <v>-12.98</v>
      </c>
      <c r="L43" s="16">
        <v>1035</v>
      </c>
      <c r="M43" s="17">
        <v>10.220000000000001</v>
      </c>
      <c r="N43" s="16">
        <v>1551</v>
      </c>
      <c r="O43" s="17">
        <v>-6.45</v>
      </c>
      <c r="P43" s="16">
        <v>1563</v>
      </c>
      <c r="Q43" s="17">
        <v>-2.31</v>
      </c>
    </row>
    <row r="44" spans="1:17">
      <c r="A44" s="55" t="s">
        <v>49</v>
      </c>
      <c r="B44" s="56">
        <v>685</v>
      </c>
      <c r="C44" s="57">
        <v>9.42</v>
      </c>
      <c r="D44" s="56">
        <v>843</v>
      </c>
      <c r="E44" s="57">
        <v>3.56</v>
      </c>
      <c r="F44" s="56">
        <v>742</v>
      </c>
      <c r="G44" s="57">
        <v>2.34</v>
      </c>
      <c r="H44" s="58">
        <v>592</v>
      </c>
      <c r="I44" s="60">
        <v>0</v>
      </c>
      <c r="J44" s="56">
        <v>598</v>
      </c>
      <c r="K44" s="57">
        <v>5.84</v>
      </c>
      <c r="L44" s="56">
        <v>721</v>
      </c>
      <c r="M44" s="57">
        <v>3.89</v>
      </c>
      <c r="N44" s="56">
        <v>1330</v>
      </c>
      <c r="O44" s="57">
        <v>18.54</v>
      </c>
      <c r="P44" s="56">
        <v>631</v>
      </c>
      <c r="Q44" s="57">
        <v>5.52</v>
      </c>
    </row>
    <row r="45" spans="1:17">
      <c r="A45" s="43" t="s">
        <v>50</v>
      </c>
      <c r="B45" s="16">
        <v>1505</v>
      </c>
      <c r="C45" s="17">
        <v>5.0199999999999996</v>
      </c>
      <c r="D45" s="16">
        <v>2003</v>
      </c>
      <c r="E45" s="17">
        <v>3.67</v>
      </c>
      <c r="F45" s="16">
        <v>1217</v>
      </c>
      <c r="G45" s="17">
        <v>2.27</v>
      </c>
      <c r="H45" s="16">
        <v>1766</v>
      </c>
      <c r="I45" s="17">
        <v>-5.56</v>
      </c>
      <c r="J45" s="16">
        <v>993</v>
      </c>
      <c r="K45" s="17">
        <v>0.2</v>
      </c>
      <c r="L45" s="16">
        <v>1051</v>
      </c>
      <c r="M45" s="17">
        <v>7.14</v>
      </c>
      <c r="N45" s="16">
        <v>1484</v>
      </c>
      <c r="O45" s="17">
        <v>-3.2</v>
      </c>
      <c r="P45" s="16">
        <v>1591</v>
      </c>
      <c r="Q45" s="17">
        <v>2.0499999999999998</v>
      </c>
    </row>
    <row r="46" spans="1:17">
      <c r="A46" s="55" t="s">
        <v>51</v>
      </c>
      <c r="B46" s="56">
        <v>1488</v>
      </c>
      <c r="C46" s="57">
        <v>2.13</v>
      </c>
      <c r="D46" s="56">
        <v>1942</v>
      </c>
      <c r="E46" s="57">
        <v>-1.1200000000000001</v>
      </c>
      <c r="F46" s="56">
        <v>1968</v>
      </c>
      <c r="G46" s="57">
        <v>4.96</v>
      </c>
      <c r="H46" s="58">
        <v>1397</v>
      </c>
      <c r="I46" s="60">
        <v>0.14000000000000001</v>
      </c>
      <c r="J46" s="56">
        <v>955</v>
      </c>
      <c r="K46" s="57">
        <v>-4.12</v>
      </c>
      <c r="L46" s="56">
        <v>1857</v>
      </c>
      <c r="M46" s="57">
        <v>4.38</v>
      </c>
      <c r="N46" s="56">
        <v>1064</v>
      </c>
      <c r="O46" s="57">
        <v>11.65</v>
      </c>
      <c r="P46" s="56">
        <v>865</v>
      </c>
      <c r="Q46" s="57">
        <v>-7.29</v>
      </c>
    </row>
    <row r="47" spans="1:17">
      <c r="A47" s="76" t="s">
        <v>52</v>
      </c>
      <c r="B47" s="77">
        <v>1246</v>
      </c>
      <c r="C47" s="78">
        <v>9.01</v>
      </c>
      <c r="D47" s="77">
        <v>1447</v>
      </c>
      <c r="E47" s="78">
        <v>14.03</v>
      </c>
      <c r="F47" s="77">
        <v>1306</v>
      </c>
      <c r="G47" s="78">
        <v>5.75</v>
      </c>
      <c r="H47" s="77">
        <v>1246</v>
      </c>
      <c r="I47" s="78">
        <v>7.51</v>
      </c>
      <c r="J47" s="77">
        <v>1343</v>
      </c>
      <c r="K47" s="82">
        <v>10.9</v>
      </c>
      <c r="L47" s="77">
        <v>1265</v>
      </c>
      <c r="M47" s="78">
        <v>7.57</v>
      </c>
      <c r="N47" s="77">
        <v>1342</v>
      </c>
      <c r="O47" s="78">
        <v>5.09</v>
      </c>
      <c r="P47" s="77">
        <v>1319</v>
      </c>
      <c r="Q47" s="78">
        <v>-0.3</v>
      </c>
    </row>
    <row r="48" spans="1:17">
      <c r="A48" s="51" t="s">
        <v>77</v>
      </c>
      <c r="B48" s="52"/>
      <c r="C48" s="51"/>
      <c r="D48" s="52"/>
      <c r="E48" s="51"/>
      <c r="F48" s="52"/>
      <c r="G48" s="51"/>
      <c r="H48" s="53"/>
      <c r="I48" s="51"/>
      <c r="J48" s="52"/>
      <c r="K48" s="51"/>
      <c r="L48" s="52"/>
      <c r="M48" s="51"/>
      <c r="N48" s="52"/>
      <c r="O48" s="51"/>
      <c r="P48" s="52"/>
      <c r="Q48" s="51"/>
    </row>
    <row r="49" spans="1:17">
      <c r="A49" s="43" t="s">
        <v>58</v>
      </c>
      <c r="B49" s="16">
        <v>2327</v>
      </c>
      <c r="C49" s="15">
        <v>-1.19</v>
      </c>
      <c r="D49" s="16">
        <v>2193</v>
      </c>
      <c r="E49" s="17">
        <v>-0.45</v>
      </c>
      <c r="F49" s="16">
        <v>2500</v>
      </c>
      <c r="G49" s="17">
        <v>-0.6</v>
      </c>
      <c r="H49" s="16">
        <v>2317</v>
      </c>
      <c r="I49" s="17">
        <v>0</v>
      </c>
      <c r="J49" s="16">
        <v>2217</v>
      </c>
      <c r="K49" s="17">
        <v>-0.76</v>
      </c>
      <c r="L49" s="16">
        <v>2353</v>
      </c>
      <c r="M49" s="17">
        <v>-0.34</v>
      </c>
      <c r="N49" s="16">
        <v>2366</v>
      </c>
      <c r="O49" s="17">
        <v>-1</v>
      </c>
      <c r="P49" s="16">
        <v>2485</v>
      </c>
      <c r="Q49" s="17">
        <v>-0.88</v>
      </c>
    </row>
    <row r="50" spans="1:17">
      <c r="A50" s="55" t="s">
        <v>59</v>
      </c>
      <c r="B50" s="56">
        <v>1693</v>
      </c>
      <c r="C50" s="57">
        <v>0</v>
      </c>
      <c r="D50" s="56">
        <v>1825</v>
      </c>
      <c r="E50" s="57">
        <v>-1.08</v>
      </c>
      <c r="F50" s="56">
        <v>1700</v>
      </c>
      <c r="G50" s="57">
        <v>0</v>
      </c>
      <c r="H50" s="58">
        <v>2100</v>
      </c>
      <c r="I50" s="60">
        <v>0</v>
      </c>
      <c r="J50" s="56">
        <v>2400</v>
      </c>
      <c r="K50" s="57">
        <v>0</v>
      </c>
      <c r="L50" s="56">
        <v>1801</v>
      </c>
      <c r="M50" s="57">
        <v>-1.85</v>
      </c>
      <c r="N50" s="56">
        <v>2140</v>
      </c>
      <c r="O50" s="57">
        <v>-13.36</v>
      </c>
      <c r="P50" s="56">
        <v>1897</v>
      </c>
      <c r="Q50" s="57">
        <v>-0.94</v>
      </c>
    </row>
    <row r="51" spans="1:17">
      <c r="A51" s="43" t="s">
        <v>60</v>
      </c>
      <c r="B51" s="16">
        <v>4467</v>
      </c>
      <c r="C51" s="15">
        <v>-2.98</v>
      </c>
      <c r="D51" s="16">
        <v>6043</v>
      </c>
      <c r="E51" s="17">
        <v>1.05</v>
      </c>
      <c r="F51" s="16">
        <v>5625</v>
      </c>
      <c r="G51" s="17">
        <v>-1.32</v>
      </c>
      <c r="H51" s="16">
        <v>4950</v>
      </c>
      <c r="I51" s="17">
        <v>-2.71</v>
      </c>
      <c r="J51" s="16">
        <v>3947</v>
      </c>
      <c r="K51" s="17">
        <v>0</v>
      </c>
      <c r="L51" s="16">
        <v>9000</v>
      </c>
      <c r="M51" s="65">
        <v>4.8600000000000003</v>
      </c>
      <c r="N51" s="16">
        <v>6020</v>
      </c>
      <c r="O51" s="17">
        <v>-6.67</v>
      </c>
      <c r="P51" s="16">
        <v>6799</v>
      </c>
      <c r="Q51" s="17">
        <v>-0.96</v>
      </c>
    </row>
    <row r="52" spans="1:17">
      <c r="A52" s="55" t="s">
        <v>61</v>
      </c>
      <c r="B52" s="61" t="s">
        <v>86</v>
      </c>
      <c r="C52" s="62" t="s">
        <v>87</v>
      </c>
      <c r="D52" s="56">
        <v>6736</v>
      </c>
      <c r="E52" s="57">
        <v>-3.81</v>
      </c>
      <c r="F52" s="56">
        <v>4600</v>
      </c>
      <c r="G52" s="57">
        <v>0</v>
      </c>
      <c r="H52" s="58" t="s">
        <v>86</v>
      </c>
      <c r="I52" s="59" t="s">
        <v>87</v>
      </c>
      <c r="J52" s="61" t="s">
        <v>86</v>
      </c>
      <c r="K52" s="62" t="s">
        <v>87</v>
      </c>
      <c r="L52" s="56">
        <v>4589</v>
      </c>
      <c r="M52" s="57">
        <v>-1.76</v>
      </c>
      <c r="N52" s="56">
        <v>3764</v>
      </c>
      <c r="O52" s="57">
        <v>-5.43</v>
      </c>
      <c r="P52" s="56">
        <v>4710</v>
      </c>
      <c r="Q52" s="57">
        <v>0</v>
      </c>
    </row>
    <row r="53" spans="1:17">
      <c r="A53" s="43" t="s">
        <v>62</v>
      </c>
      <c r="B53" s="16">
        <v>2482</v>
      </c>
      <c r="C53" s="15">
        <v>-5.27</v>
      </c>
      <c r="D53" s="16">
        <v>2870</v>
      </c>
      <c r="E53" s="17">
        <v>-4.97</v>
      </c>
      <c r="F53" s="16">
        <v>2600</v>
      </c>
      <c r="G53" s="17">
        <v>0</v>
      </c>
      <c r="H53" s="16">
        <v>2950</v>
      </c>
      <c r="I53" s="17">
        <v>-15.42</v>
      </c>
      <c r="J53" s="16">
        <v>4660</v>
      </c>
      <c r="K53" s="17">
        <v>0</v>
      </c>
      <c r="L53" s="16">
        <v>2821</v>
      </c>
      <c r="M53" s="17">
        <v>-6.37</v>
      </c>
      <c r="N53" s="16">
        <v>2736</v>
      </c>
      <c r="O53" s="17">
        <v>-0.87</v>
      </c>
      <c r="P53" s="16">
        <v>2651</v>
      </c>
      <c r="Q53" s="17">
        <v>-5.66</v>
      </c>
    </row>
    <row r="54" spans="1:17">
      <c r="A54" s="55" t="s">
        <v>63</v>
      </c>
      <c r="B54" s="56">
        <v>1582</v>
      </c>
      <c r="C54" s="57">
        <v>-0.5</v>
      </c>
      <c r="D54" s="56">
        <v>1459</v>
      </c>
      <c r="E54" s="57">
        <v>7.99</v>
      </c>
      <c r="F54" s="61" t="s">
        <v>86</v>
      </c>
      <c r="G54" s="62" t="s">
        <v>87</v>
      </c>
      <c r="H54" s="58">
        <v>1679</v>
      </c>
      <c r="I54" s="60">
        <v>3.71</v>
      </c>
      <c r="J54" s="56">
        <v>1560</v>
      </c>
      <c r="K54" s="57">
        <v>0</v>
      </c>
      <c r="L54" s="56">
        <v>1725</v>
      </c>
      <c r="M54" s="57">
        <v>5.25</v>
      </c>
      <c r="N54" s="56">
        <v>1450</v>
      </c>
      <c r="O54" s="57">
        <v>0</v>
      </c>
      <c r="P54" s="56">
        <v>1368</v>
      </c>
      <c r="Q54" s="57">
        <v>3.4</v>
      </c>
    </row>
    <row r="55" spans="1:17">
      <c r="A55" s="54" t="s">
        <v>64</v>
      </c>
      <c r="B55" s="16">
        <v>234</v>
      </c>
      <c r="C55" s="15">
        <v>-9.3000000000000007</v>
      </c>
      <c r="D55" s="16">
        <v>236</v>
      </c>
      <c r="E55" s="17">
        <v>0</v>
      </c>
      <c r="F55" s="16">
        <v>220</v>
      </c>
      <c r="G55" s="17">
        <v>6.28</v>
      </c>
      <c r="H55" s="16">
        <v>214</v>
      </c>
      <c r="I55" s="17">
        <v>-4.04</v>
      </c>
      <c r="J55" s="16">
        <v>258</v>
      </c>
      <c r="K55" s="17">
        <v>0.39</v>
      </c>
      <c r="L55" s="16">
        <v>235</v>
      </c>
      <c r="M55" s="17">
        <v>3.52</v>
      </c>
      <c r="N55" s="16">
        <v>235</v>
      </c>
      <c r="O55" s="17">
        <v>2.17</v>
      </c>
      <c r="P55" s="16">
        <v>232</v>
      </c>
      <c r="Q55" s="17">
        <v>3.11</v>
      </c>
    </row>
    <row r="56" spans="1:17">
      <c r="A56" s="55" t="s">
        <v>65</v>
      </c>
      <c r="B56" s="56">
        <v>9225</v>
      </c>
      <c r="C56" s="57">
        <v>10.56</v>
      </c>
      <c r="D56" s="56">
        <v>10775</v>
      </c>
      <c r="E56" s="57">
        <v>9.56</v>
      </c>
      <c r="F56" s="56">
        <v>10467</v>
      </c>
      <c r="G56" s="57">
        <v>11.15</v>
      </c>
      <c r="H56" s="58">
        <v>10900</v>
      </c>
      <c r="I56" s="60">
        <v>3.98</v>
      </c>
      <c r="J56" s="56">
        <v>11075</v>
      </c>
      <c r="K56" s="57">
        <v>14.41</v>
      </c>
      <c r="L56" s="56">
        <v>11100</v>
      </c>
      <c r="M56" s="57">
        <v>11</v>
      </c>
      <c r="N56" s="56">
        <v>9000</v>
      </c>
      <c r="O56" s="57">
        <v>-1.37</v>
      </c>
      <c r="P56" s="56">
        <v>10438</v>
      </c>
      <c r="Q56" s="57">
        <v>1.83</v>
      </c>
    </row>
    <row r="57" spans="1:17">
      <c r="A57" s="43" t="s">
        <v>88</v>
      </c>
      <c r="B57" s="16">
        <v>9480</v>
      </c>
      <c r="C57" s="15">
        <v>-5.09</v>
      </c>
      <c r="D57" s="16">
        <v>11387</v>
      </c>
      <c r="E57" s="17">
        <v>-0.26</v>
      </c>
      <c r="F57" s="14" t="s">
        <v>86</v>
      </c>
      <c r="G57" s="29" t="s">
        <v>87</v>
      </c>
      <c r="H57" s="16">
        <v>9460</v>
      </c>
      <c r="I57" s="17">
        <v>0.64</v>
      </c>
      <c r="J57" s="16">
        <v>9350</v>
      </c>
      <c r="K57" s="17">
        <v>0</v>
      </c>
      <c r="L57" s="16">
        <v>11375</v>
      </c>
      <c r="M57" s="17">
        <v>-1.0900000000000001</v>
      </c>
      <c r="N57" s="16">
        <v>14183</v>
      </c>
      <c r="O57" s="17">
        <v>0</v>
      </c>
      <c r="P57" s="16">
        <v>13000</v>
      </c>
      <c r="Q57" s="17">
        <v>-2.2599999999999998</v>
      </c>
    </row>
    <row r="58" spans="1:17">
      <c r="A58" s="55" t="s">
        <v>89</v>
      </c>
      <c r="B58" s="56">
        <v>22600</v>
      </c>
      <c r="C58" s="57">
        <v>-7.43</v>
      </c>
      <c r="D58" s="56">
        <v>22800</v>
      </c>
      <c r="E58" s="57">
        <v>0.81</v>
      </c>
      <c r="F58" s="56">
        <v>40300</v>
      </c>
      <c r="G58" s="57">
        <v>-0.68</v>
      </c>
      <c r="H58" s="58">
        <v>20250</v>
      </c>
      <c r="I58" s="60">
        <v>14.08</v>
      </c>
      <c r="J58" s="56" t="s">
        <v>86</v>
      </c>
      <c r="K58" s="57" t="s">
        <v>87</v>
      </c>
      <c r="L58" s="56">
        <v>15708</v>
      </c>
      <c r="M58" s="57">
        <v>-0.16</v>
      </c>
      <c r="N58" s="56">
        <v>34533</v>
      </c>
      <c r="O58" s="57">
        <v>0</v>
      </c>
      <c r="P58" s="56">
        <v>19000</v>
      </c>
      <c r="Q58" s="57">
        <v>0</v>
      </c>
    </row>
    <row r="59" spans="1:17" ht="13.5">
      <c r="A59" s="83" t="s">
        <v>66</v>
      </c>
      <c r="B59" s="16">
        <v>7075</v>
      </c>
      <c r="C59" s="15">
        <v>-5.91</v>
      </c>
      <c r="D59" s="16">
        <v>7633</v>
      </c>
      <c r="E59" s="17">
        <v>-1.64</v>
      </c>
      <c r="F59" s="16">
        <v>8493</v>
      </c>
      <c r="G59" s="17">
        <v>1.1100000000000001</v>
      </c>
      <c r="H59" s="16">
        <v>7450</v>
      </c>
      <c r="I59" s="17">
        <v>0</v>
      </c>
      <c r="J59" s="16">
        <v>7500</v>
      </c>
      <c r="K59" s="17">
        <v>0</v>
      </c>
      <c r="L59" s="16">
        <v>7019</v>
      </c>
      <c r="M59" s="17">
        <v>-0.48</v>
      </c>
      <c r="N59" s="16">
        <v>8340</v>
      </c>
      <c r="O59" s="17">
        <v>0.48</v>
      </c>
      <c r="P59" s="14" t="s">
        <v>86</v>
      </c>
      <c r="Q59" s="29" t="s">
        <v>87</v>
      </c>
    </row>
    <row r="60" spans="1:17">
      <c r="A60" s="55" t="s">
        <v>67</v>
      </c>
      <c r="B60" s="56">
        <v>4348</v>
      </c>
      <c r="C60" s="57">
        <v>5.3</v>
      </c>
      <c r="D60" s="56">
        <v>4636</v>
      </c>
      <c r="E60" s="57">
        <v>1.73</v>
      </c>
      <c r="F60" s="56">
        <v>4753</v>
      </c>
      <c r="G60" s="57">
        <v>1.89</v>
      </c>
      <c r="H60" s="58">
        <v>4538</v>
      </c>
      <c r="I60" s="60">
        <v>0.27</v>
      </c>
      <c r="J60" s="56">
        <v>5792</v>
      </c>
      <c r="K60" s="57">
        <v>0</v>
      </c>
      <c r="L60" s="56">
        <v>4276</v>
      </c>
      <c r="M60" s="57">
        <v>-1.04</v>
      </c>
      <c r="N60" s="56">
        <v>4536</v>
      </c>
      <c r="O60" s="57">
        <v>-1.2</v>
      </c>
      <c r="P60" s="61" t="s">
        <v>86</v>
      </c>
      <c r="Q60" s="62" t="s">
        <v>87</v>
      </c>
    </row>
    <row r="61" spans="1:17">
      <c r="A61" s="43" t="s">
        <v>79</v>
      </c>
      <c r="B61" s="16">
        <v>1510</v>
      </c>
      <c r="C61" s="15">
        <v>-5.21</v>
      </c>
      <c r="D61" s="16">
        <v>1711</v>
      </c>
      <c r="E61" s="84">
        <v>-1.21</v>
      </c>
      <c r="F61" s="16">
        <v>1688</v>
      </c>
      <c r="G61" s="84">
        <v>-3.21</v>
      </c>
      <c r="H61" s="16">
        <v>1595</v>
      </c>
      <c r="I61" s="84">
        <v>-2.74</v>
      </c>
      <c r="J61" s="14">
        <v>1598</v>
      </c>
      <c r="K61" s="65">
        <v>-2.3199999999999998</v>
      </c>
      <c r="L61" s="16" t="s">
        <v>86</v>
      </c>
      <c r="M61" s="85" t="s">
        <v>87</v>
      </c>
      <c r="N61" s="16">
        <v>1750</v>
      </c>
      <c r="O61" s="84">
        <v>-4.63</v>
      </c>
      <c r="P61" s="14" t="s">
        <v>86</v>
      </c>
      <c r="Q61" s="29" t="s">
        <v>87</v>
      </c>
    </row>
    <row r="62" spans="1:17">
      <c r="A62" s="55" t="s">
        <v>68</v>
      </c>
      <c r="B62" s="56">
        <v>11313</v>
      </c>
      <c r="C62" s="57">
        <v>-0.47</v>
      </c>
      <c r="D62" s="56">
        <v>10159</v>
      </c>
      <c r="E62" s="57">
        <v>1.99</v>
      </c>
      <c r="F62" s="56">
        <v>10406</v>
      </c>
      <c r="G62" s="57">
        <v>-3.14</v>
      </c>
      <c r="H62" s="58">
        <v>7623</v>
      </c>
      <c r="I62" s="57">
        <v>0</v>
      </c>
      <c r="J62" s="56">
        <v>10176</v>
      </c>
      <c r="K62" s="57">
        <v>0</v>
      </c>
      <c r="L62" s="56">
        <v>11218</v>
      </c>
      <c r="M62" s="57">
        <v>-1.45</v>
      </c>
      <c r="N62" s="56">
        <v>9169</v>
      </c>
      <c r="O62" s="57">
        <v>-1.48</v>
      </c>
      <c r="P62" s="56">
        <v>9617</v>
      </c>
      <c r="Q62" s="57">
        <v>0</v>
      </c>
    </row>
    <row r="63" spans="1:17">
      <c r="A63" s="43" t="s">
        <v>69</v>
      </c>
      <c r="B63" s="16">
        <v>1332</v>
      </c>
      <c r="C63" s="15">
        <v>-1.41</v>
      </c>
      <c r="D63" s="16">
        <v>1836</v>
      </c>
      <c r="E63" s="17">
        <v>4.2</v>
      </c>
      <c r="F63" s="16">
        <v>2300</v>
      </c>
      <c r="G63" s="17">
        <v>-1.33</v>
      </c>
      <c r="H63" s="16">
        <v>1504</v>
      </c>
      <c r="I63" s="17">
        <v>-7.0000000000000007E-2</v>
      </c>
      <c r="J63" s="16">
        <v>2880</v>
      </c>
      <c r="K63" s="17">
        <v>0</v>
      </c>
      <c r="L63" s="16">
        <v>1865</v>
      </c>
      <c r="M63" s="17">
        <v>-0.64</v>
      </c>
      <c r="N63" s="14">
        <v>2664</v>
      </c>
      <c r="O63" s="17">
        <v>-1.33</v>
      </c>
      <c r="P63" s="16">
        <v>2600</v>
      </c>
      <c r="Q63" s="17">
        <v>0</v>
      </c>
    </row>
    <row r="64" spans="1:17">
      <c r="A64" s="55" t="s">
        <v>70</v>
      </c>
      <c r="B64" s="56">
        <v>2042</v>
      </c>
      <c r="C64" s="57">
        <v>-3.31</v>
      </c>
      <c r="D64" s="56">
        <v>2989</v>
      </c>
      <c r="E64" s="57">
        <v>2.4700000000000002</v>
      </c>
      <c r="F64" s="56">
        <v>2271</v>
      </c>
      <c r="G64" s="57">
        <v>0.31</v>
      </c>
      <c r="H64" s="58">
        <v>2938</v>
      </c>
      <c r="I64" s="57">
        <v>0</v>
      </c>
      <c r="J64" s="56">
        <v>2722</v>
      </c>
      <c r="K64" s="57">
        <v>0</v>
      </c>
      <c r="L64" s="56">
        <v>1992</v>
      </c>
      <c r="M64" s="57">
        <v>0</v>
      </c>
      <c r="N64" s="61" t="s">
        <v>86</v>
      </c>
      <c r="O64" s="62" t="s">
        <v>87</v>
      </c>
      <c r="P64" s="56">
        <v>2950</v>
      </c>
      <c r="Q64" s="57">
        <v>0</v>
      </c>
    </row>
    <row r="65" spans="1:17">
      <c r="A65" s="43" t="s">
        <v>71</v>
      </c>
      <c r="B65" s="16">
        <v>26393</v>
      </c>
      <c r="C65" s="15">
        <v>-1.25</v>
      </c>
      <c r="D65" s="16">
        <v>19594</v>
      </c>
      <c r="E65" s="17">
        <v>0.42</v>
      </c>
      <c r="F65" s="14" t="s">
        <v>86</v>
      </c>
      <c r="G65" s="29" t="s">
        <v>87</v>
      </c>
      <c r="H65" s="14">
        <v>24681</v>
      </c>
      <c r="I65" s="17">
        <v>-7.0000000000000007E-2</v>
      </c>
      <c r="J65" s="16">
        <v>11283</v>
      </c>
      <c r="K65" s="17">
        <v>0</v>
      </c>
      <c r="L65" s="63">
        <v>19939</v>
      </c>
      <c r="M65" s="15">
        <v>0.02</v>
      </c>
      <c r="N65" s="16">
        <v>19100</v>
      </c>
      <c r="O65" s="17">
        <v>-1.61</v>
      </c>
      <c r="P65" s="16">
        <v>20971</v>
      </c>
      <c r="Q65" s="17">
        <v>0</v>
      </c>
    </row>
    <row r="66" spans="1:17">
      <c r="A66" s="55" t="s">
        <v>72</v>
      </c>
      <c r="B66" s="56">
        <v>11931</v>
      </c>
      <c r="C66" s="57">
        <v>0.43</v>
      </c>
      <c r="D66" s="56">
        <v>10081</v>
      </c>
      <c r="E66" s="57">
        <v>5.8</v>
      </c>
      <c r="F66" s="56">
        <v>10834</v>
      </c>
      <c r="G66" s="57">
        <v>-5.15</v>
      </c>
      <c r="H66" s="58" t="s">
        <v>86</v>
      </c>
      <c r="I66" s="59" t="s">
        <v>87</v>
      </c>
      <c r="J66" s="56">
        <v>15500</v>
      </c>
      <c r="K66" s="57">
        <v>0</v>
      </c>
      <c r="L66" s="61" t="s">
        <v>86</v>
      </c>
      <c r="M66" s="62" t="s">
        <v>87</v>
      </c>
      <c r="N66" s="61" t="s">
        <v>86</v>
      </c>
      <c r="O66" s="62" t="s">
        <v>87</v>
      </c>
      <c r="P66" s="56">
        <v>10240</v>
      </c>
      <c r="Q66" s="57">
        <v>0</v>
      </c>
    </row>
    <row r="67" spans="1:17">
      <c r="A67" s="43" t="s">
        <v>73</v>
      </c>
      <c r="B67" s="16">
        <v>1914</v>
      </c>
      <c r="C67" s="15">
        <v>-4.92</v>
      </c>
      <c r="D67" s="16">
        <v>1933</v>
      </c>
      <c r="E67" s="17">
        <v>-2.13</v>
      </c>
      <c r="F67" s="16">
        <v>2033</v>
      </c>
      <c r="G67" s="17">
        <v>1.6</v>
      </c>
      <c r="H67" s="16">
        <v>1686</v>
      </c>
      <c r="I67" s="17">
        <v>0.42</v>
      </c>
      <c r="J67" s="16">
        <v>2438</v>
      </c>
      <c r="K67" s="17">
        <v>-1.49</v>
      </c>
      <c r="L67" s="16">
        <v>1918</v>
      </c>
      <c r="M67" s="17">
        <v>-0.88</v>
      </c>
      <c r="N67" s="16">
        <v>1711</v>
      </c>
      <c r="O67" s="17">
        <v>-6.55</v>
      </c>
      <c r="P67" s="16">
        <v>3277</v>
      </c>
      <c r="Q67" s="17">
        <v>-7.35</v>
      </c>
    </row>
    <row r="68" spans="1:17">
      <c r="A68" s="55" t="s">
        <v>74</v>
      </c>
      <c r="B68" s="56">
        <v>4747</v>
      </c>
      <c r="C68" s="57">
        <v>0.19</v>
      </c>
      <c r="D68" s="56">
        <v>5201</v>
      </c>
      <c r="E68" s="57">
        <v>-3.18</v>
      </c>
      <c r="F68" s="56">
        <v>4170</v>
      </c>
      <c r="G68" s="57">
        <v>-0.41</v>
      </c>
      <c r="H68" s="58">
        <v>3517</v>
      </c>
      <c r="I68" s="57">
        <v>-0.71</v>
      </c>
      <c r="J68" s="56">
        <v>4333</v>
      </c>
      <c r="K68" s="57">
        <v>0</v>
      </c>
      <c r="L68" s="56">
        <v>3297</v>
      </c>
      <c r="M68" s="57">
        <v>-0.06</v>
      </c>
      <c r="N68" s="56">
        <v>5337</v>
      </c>
      <c r="O68" s="57">
        <v>-3.16</v>
      </c>
      <c r="P68" s="56">
        <v>5088</v>
      </c>
      <c r="Q68" s="57">
        <v>8.7200000000000006</v>
      </c>
    </row>
    <row r="69" spans="1:17">
      <c r="A69" s="76" t="s">
        <v>75</v>
      </c>
      <c r="B69" s="80">
        <v>10688</v>
      </c>
      <c r="C69" s="82">
        <v>7.0000000000000007E-2</v>
      </c>
      <c r="D69" s="86" t="s">
        <v>86</v>
      </c>
      <c r="E69" s="87" t="s">
        <v>87</v>
      </c>
      <c r="F69" s="77">
        <v>7500</v>
      </c>
      <c r="G69" s="78">
        <v>-5.92</v>
      </c>
      <c r="H69" s="77">
        <v>15688</v>
      </c>
      <c r="I69" s="78">
        <v>7.0000000000000007E-2</v>
      </c>
      <c r="J69" s="77">
        <v>16028</v>
      </c>
      <c r="K69" s="78">
        <v>0</v>
      </c>
      <c r="L69" s="80" t="s">
        <v>86</v>
      </c>
      <c r="M69" s="88" t="s">
        <v>87</v>
      </c>
      <c r="N69" s="77">
        <v>12621</v>
      </c>
      <c r="O69" s="78">
        <v>-0.21</v>
      </c>
      <c r="P69" s="80" t="s">
        <v>86</v>
      </c>
      <c r="Q69" s="88" t="s">
        <v>87</v>
      </c>
    </row>
    <row r="70" spans="1:17">
      <c r="A70" s="43"/>
      <c r="B70" s="14"/>
      <c r="C70" s="15"/>
      <c r="D70" s="16"/>
      <c r="E70" s="44"/>
      <c r="F70" s="16"/>
      <c r="G70" s="17"/>
      <c r="H70" s="16"/>
      <c r="I70" s="17"/>
      <c r="J70" s="16"/>
      <c r="K70" s="17"/>
      <c r="L70" s="14"/>
      <c r="M70" s="45"/>
      <c r="N70" s="16"/>
      <c r="O70" s="17"/>
      <c r="P70" s="14"/>
      <c r="Q70" s="45"/>
    </row>
    <row r="71" spans="1:17">
      <c r="A71" s="47" t="s">
        <v>78</v>
      </c>
      <c r="B71" s="16"/>
      <c r="C71" s="15"/>
      <c r="D71" s="16"/>
      <c r="E71" s="17"/>
      <c r="F71" s="14"/>
      <c r="G71" s="29"/>
      <c r="H71" s="16"/>
      <c r="I71" s="17"/>
      <c r="J71" s="16"/>
      <c r="K71" s="17"/>
      <c r="L71" s="16"/>
      <c r="M71" s="17"/>
      <c r="N71" s="16"/>
      <c r="O71" s="17"/>
      <c r="P71" s="16"/>
      <c r="Q71" s="17"/>
    </row>
    <row r="72" spans="1:17">
      <c r="A72" s="39" t="s">
        <v>15</v>
      </c>
      <c r="B72" s="30"/>
      <c r="C72" s="31"/>
      <c r="D72" s="30"/>
      <c r="E72" s="31"/>
      <c r="F72" s="30"/>
      <c r="G72" s="31"/>
      <c r="H72" s="30"/>
      <c r="I72" s="31"/>
      <c r="J72" s="30"/>
      <c r="K72" s="31"/>
      <c r="L72" s="30"/>
      <c r="M72" s="31"/>
      <c r="N72" s="30"/>
      <c r="O72" s="31"/>
      <c r="P72" s="30"/>
      <c r="Q72" s="31"/>
    </row>
    <row r="73" spans="1:17">
      <c r="A73" s="40" t="s">
        <v>16</v>
      </c>
      <c r="B73" s="30"/>
      <c r="C73" s="31"/>
      <c r="D73" s="30"/>
      <c r="E73" s="31"/>
      <c r="F73" s="30"/>
      <c r="G73" s="31"/>
      <c r="H73" s="30"/>
      <c r="I73" s="31"/>
      <c r="J73" s="30"/>
      <c r="K73" s="31"/>
      <c r="L73" s="30"/>
      <c r="M73" s="31"/>
      <c r="N73" s="30"/>
      <c r="O73" s="31"/>
      <c r="P73" s="30"/>
      <c r="Q73" s="31"/>
    </row>
    <row r="74" spans="1:17">
      <c r="A74" s="126" t="s">
        <v>17</v>
      </c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</row>
    <row r="75" spans="1:17">
      <c r="A75" s="32" t="s">
        <v>18</v>
      </c>
      <c r="B75" s="33"/>
      <c r="C75" s="34"/>
      <c r="D75" s="35"/>
      <c r="E75" s="34"/>
      <c r="F75" s="35"/>
      <c r="G75" s="34"/>
      <c r="H75" s="36"/>
      <c r="I75" s="34"/>
      <c r="J75" s="35"/>
      <c r="K75" s="37"/>
      <c r="L75" s="35"/>
      <c r="M75" s="37"/>
      <c r="N75" s="35"/>
      <c r="O75" s="37"/>
      <c r="P75" s="35"/>
      <c r="Q75" s="37"/>
    </row>
    <row r="76" spans="1:17">
      <c r="A76" s="38" t="s">
        <v>19</v>
      </c>
      <c r="B76" s="30"/>
      <c r="C76" s="31"/>
      <c r="D76" s="30"/>
      <c r="E76" s="31"/>
      <c r="F76" s="30"/>
      <c r="G76" s="31"/>
      <c r="H76" s="30"/>
      <c r="I76" s="31"/>
      <c r="J76" s="30"/>
      <c r="K76" s="31"/>
      <c r="L76" s="30"/>
      <c r="M76" s="31"/>
      <c r="N76" s="30"/>
      <c r="O76" s="31"/>
      <c r="P76" s="30"/>
      <c r="Q76" s="31"/>
    </row>
    <row r="77" spans="1:17">
      <c r="A77" s="38"/>
      <c r="B77" s="30"/>
      <c r="C77" s="31"/>
      <c r="D77" s="30"/>
      <c r="E77" s="31"/>
      <c r="F77" s="30"/>
      <c r="G77" s="31"/>
      <c r="H77" s="30"/>
      <c r="I77" s="31"/>
      <c r="J77" s="30"/>
      <c r="K77" s="31"/>
      <c r="L77" s="30"/>
      <c r="M77" s="31"/>
      <c r="N77" s="30"/>
      <c r="O77" s="31"/>
      <c r="P77" s="30"/>
      <c r="Q77" s="31"/>
    </row>
    <row r="78" spans="1:17" ht="13.5">
      <c r="A78" s="48" t="str">
        <f>+Índice!A15</f>
        <v>Fecha de actualización: 6 de septiembre de 2018</v>
      </c>
      <c r="B78" s="18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19"/>
      <c r="P78" s="18"/>
      <c r="Q78" s="19"/>
    </row>
    <row r="79" spans="1:17" ht="13.5">
      <c r="A79" s="20"/>
      <c r="B79" s="18"/>
      <c r="C79" s="19"/>
      <c r="D79" s="18"/>
      <c r="E79" s="19"/>
      <c r="F79" s="18"/>
      <c r="G79" s="19"/>
      <c r="H79" s="18"/>
      <c r="I79" s="19"/>
      <c r="J79" s="18"/>
      <c r="K79" s="19"/>
      <c r="L79" s="18"/>
      <c r="M79" s="19"/>
      <c r="N79" s="18"/>
      <c r="O79" s="19"/>
      <c r="P79" s="18"/>
      <c r="Q79" s="19"/>
    </row>
    <row r="80" spans="1:17" ht="13.5">
      <c r="A80" s="20"/>
      <c r="B80" s="18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19"/>
      <c r="P80" s="18"/>
      <c r="Q80" s="19"/>
    </row>
    <row r="81" spans="1:17" ht="13.5">
      <c r="A81" s="20"/>
      <c r="B81" s="18"/>
      <c r="C81" s="19"/>
      <c r="D81" s="18"/>
      <c r="E81" s="19"/>
      <c r="F81" s="18"/>
      <c r="G81" s="19"/>
      <c r="H81" s="18"/>
      <c r="I81" s="19"/>
      <c r="J81" s="18"/>
      <c r="K81" s="19"/>
      <c r="L81" s="18"/>
      <c r="M81" s="19"/>
      <c r="N81" s="18"/>
      <c r="O81" s="19"/>
      <c r="P81" s="18"/>
      <c r="Q81" s="19"/>
    </row>
    <row r="82" spans="1:17" ht="13.5">
      <c r="A82" s="20"/>
      <c r="B82" s="18"/>
      <c r="C82" s="19"/>
      <c r="D82" s="18"/>
      <c r="E82" s="19"/>
      <c r="F82" s="18"/>
      <c r="G82" s="19"/>
      <c r="H82" s="18"/>
      <c r="I82" s="19"/>
      <c r="J82" s="18"/>
      <c r="K82" s="19"/>
      <c r="L82" s="18"/>
      <c r="M82" s="19"/>
      <c r="N82" s="18"/>
      <c r="O82" s="19"/>
      <c r="P82" s="18"/>
      <c r="Q82" s="19"/>
    </row>
  </sheetData>
  <mergeCells count="11">
    <mergeCell ref="A4:Q5"/>
    <mergeCell ref="H9:I9"/>
    <mergeCell ref="J9:K9"/>
    <mergeCell ref="L9:M9"/>
    <mergeCell ref="N9:O9"/>
    <mergeCell ref="P9:Q9"/>
    <mergeCell ref="A74:Q74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zoomScale="90" zoomScaleNormal="90" workbookViewId="0">
      <pane ySplit="9" topLeftCell="A10" activePane="bottomLeft" state="frozen"/>
      <selection pane="bottomLeft" activeCell="L3" sqref="L3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27.75" customHeight="1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32" t="s">
        <v>0</v>
      </c>
      <c r="B4" s="132"/>
      <c r="C4" s="132"/>
      <c r="D4" s="132"/>
      <c r="E4" s="132"/>
      <c r="F4" s="132"/>
      <c r="G4" s="132"/>
      <c r="H4" s="132"/>
      <c r="I4" s="132"/>
    </row>
    <row r="5" spans="1:9" s="3" customFormat="1" ht="18.75" customHeight="1">
      <c r="A5" s="132"/>
      <c r="B5" s="132"/>
      <c r="C5" s="132"/>
      <c r="D5" s="132"/>
      <c r="E5" s="132"/>
      <c r="F5" s="132"/>
      <c r="G5" s="132"/>
      <c r="H5" s="132"/>
      <c r="I5" s="132"/>
    </row>
    <row r="6" spans="1:9" s="3" customFormat="1" ht="18.75" customHeight="1">
      <c r="A6" s="26" t="s">
        <v>80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>
      <c r="A7" s="26" t="s">
        <v>83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89" t="s">
        <v>20</v>
      </c>
      <c r="B9" s="90" t="s">
        <v>4</v>
      </c>
      <c r="C9" s="90" t="s">
        <v>5</v>
      </c>
      <c r="D9" s="90" t="s">
        <v>6</v>
      </c>
      <c r="E9" s="91" t="s">
        <v>7</v>
      </c>
      <c r="F9" s="90" t="s">
        <v>8</v>
      </c>
      <c r="G9" s="90" t="s">
        <v>9</v>
      </c>
      <c r="H9" s="90" t="s">
        <v>10</v>
      </c>
      <c r="I9" s="90" t="s">
        <v>11</v>
      </c>
    </row>
    <row r="10" spans="1:9">
      <c r="A10" s="51" t="s">
        <v>14</v>
      </c>
      <c r="B10" s="51"/>
      <c r="C10" s="51"/>
      <c r="D10" s="51"/>
      <c r="E10" s="51"/>
      <c r="F10" s="51"/>
      <c r="G10" s="51"/>
      <c r="H10" s="51"/>
      <c r="I10" s="51"/>
    </row>
    <row r="11" spans="1:9">
      <c r="A11" s="54" t="s">
        <v>21</v>
      </c>
      <c r="B11" s="92">
        <v>32.075471698113198</v>
      </c>
      <c r="C11" s="92">
        <v>-5.4708520179372329</v>
      </c>
      <c r="D11" s="92">
        <v>-10.714285714285744</v>
      </c>
      <c r="E11" s="92">
        <v>53.576437587657821</v>
      </c>
      <c r="F11" s="92">
        <v>-11.764705882352921</v>
      </c>
      <c r="G11" s="92">
        <v>-6.8880688806887918</v>
      </c>
      <c r="H11" s="92">
        <v>2.3622047244094224</v>
      </c>
      <c r="I11" s="92">
        <v>-11.758474576271173</v>
      </c>
    </row>
    <row r="12" spans="1:9">
      <c r="A12" s="55" t="s">
        <v>22</v>
      </c>
      <c r="B12" s="93">
        <v>26.43350955673036</v>
      </c>
      <c r="C12" s="93">
        <v>69.896814715118836</v>
      </c>
      <c r="D12" s="93">
        <v>87.250786988457477</v>
      </c>
      <c r="E12" s="94" t="s">
        <v>87</v>
      </c>
      <c r="F12" s="93">
        <v>126.98986975397979</v>
      </c>
      <c r="G12" s="93">
        <v>80.283562250775418</v>
      </c>
      <c r="H12" s="93">
        <v>79.903277807630317</v>
      </c>
      <c r="I12" s="93">
        <v>117.32580037664779</v>
      </c>
    </row>
    <row r="13" spans="1:9">
      <c r="A13" s="54" t="s">
        <v>23</v>
      </c>
      <c r="B13" s="92">
        <v>-39.999999999999979</v>
      </c>
      <c r="C13" s="92">
        <v>-39.945092656142734</v>
      </c>
      <c r="D13" s="92">
        <v>-38.896551724137929</v>
      </c>
      <c r="E13" s="92">
        <v>-34.353529044347276</v>
      </c>
      <c r="F13" s="92">
        <v>-42.893725992317535</v>
      </c>
      <c r="G13" s="92">
        <v>-41.184041184041163</v>
      </c>
      <c r="H13" s="92">
        <v>-38.04527885146328</v>
      </c>
      <c r="I13" s="92">
        <v>-43.404522613065332</v>
      </c>
    </row>
    <row r="14" spans="1:9">
      <c r="A14" s="55" t="s">
        <v>24</v>
      </c>
      <c r="B14" s="93">
        <v>-16.765453005927156</v>
      </c>
      <c r="C14" s="93">
        <v>-3.6496350364963126</v>
      </c>
      <c r="D14" s="93">
        <v>-25.846153846153829</v>
      </c>
      <c r="E14" s="94" t="s">
        <v>87</v>
      </c>
      <c r="F14" s="93">
        <v>11.378848728246327</v>
      </c>
      <c r="G14" s="93">
        <v>-26.493799323562563</v>
      </c>
      <c r="H14" s="93">
        <v>-46.598984771573605</v>
      </c>
      <c r="I14" s="93">
        <v>-39.516655780535601</v>
      </c>
    </row>
    <row r="15" spans="1:9">
      <c r="A15" s="54" t="s">
        <v>25</v>
      </c>
      <c r="B15" s="92">
        <v>-7.0441988950276313</v>
      </c>
      <c r="C15" s="92">
        <v>-1.2738853503184377</v>
      </c>
      <c r="D15" s="92">
        <v>41.750000000000043</v>
      </c>
      <c r="E15" s="92">
        <v>5.4794520547945202</v>
      </c>
      <c r="F15" s="92">
        <v>25.32005689900425</v>
      </c>
      <c r="G15" s="92">
        <v>28.030303030303049</v>
      </c>
      <c r="H15" s="92">
        <v>-16.877152698048235</v>
      </c>
      <c r="I15" s="95" t="s">
        <v>87</v>
      </c>
    </row>
    <row r="16" spans="1:9">
      <c r="A16" s="55" t="s">
        <v>26</v>
      </c>
      <c r="B16" s="93">
        <v>32.352941176470608</v>
      </c>
      <c r="C16" s="93">
        <v>42.38476953907815</v>
      </c>
      <c r="D16" s="93">
        <v>40.581929555895854</v>
      </c>
      <c r="E16" s="93">
        <v>2.1565869667135695</v>
      </c>
      <c r="F16" s="93">
        <v>35.91731266149867</v>
      </c>
      <c r="G16" s="93">
        <v>37.21607454863134</v>
      </c>
      <c r="H16" s="93">
        <v>-8.4233261339093026</v>
      </c>
      <c r="I16" s="93">
        <v>-11.774023231256582</v>
      </c>
    </row>
    <row r="17" spans="1:9">
      <c r="A17" s="54" t="s">
        <v>27</v>
      </c>
      <c r="B17" s="92">
        <v>32.39634574841881</v>
      </c>
      <c r="C17" s="92">
        <v>55.718206770356815</v>
      </c>
      <c r="D17" s="92">
        <v>9.0054815974941249</v>
      </c>
      <c r="E17" s="92">
        <v>64.26540284360189</v>
      </c>
      <c r="F17" s="92">
        <v>34.06249999999995</v>
      </c>
      <c r="G17" s="92">
        <v>-4.6104928457869736</v>
      </c>
      <c r="H17" s="92">
        <v>3.9348710990501967</v>
      </c>
      <c r="I17" s="92">
        <v>15.442404006677757</v>
      </c>
    </row>
    <row r="18" spans="1:9">
      <c r="A18" s="55" t="s">
        <v>28</v>
      </c>
      <c r="B18" s="93">
        <v>-5.9902200488997419</v>
      </c>
      <c r="C18" s="93">
        <v>7.9754601226993849</v>
      </c>
      <c r="D18" s="93">
        <v>26.993865030674847</v>
      </c>
      <c r="E18" s="93">
        <v>-8.5687382297551906</v>
      </c>
      <c r="F18" s="93">
        <v>-20.833333333333304</v>
      </c>
      <c r="G18" s="93">
        <v>14.035087719298268</v>
      </c>
      <c r="H18" s="93">
        <v>20.644391408114604</v>
      </c>
      <c r="I18" s="93">
        <v>4.6822742474916579</v>
      </c>
    </row>
    <row r="19" spans="1:9">
      <c r="A19" s="54" t="s">
        <v>29</v>
      </c>
      <c r="B19" s="92">
        <v>-27.173373075012432</v>
      </c>
      <c r="C19" s="92">
        <v>-1.3523956723338726</v>
      </c>
      <c r="D19" s="92">
        <v>-33.185125303152795</v>
      </c>
      <c r="E19" s="92">
        <v>-11.577964519141004</v>
      </c>
      <c r="F19" s="92">
        <v>-0.35842293906810374</v>
      </c>
      <c r="G19" s="92">
        <v>-35.446685878962548</v>
      </c>
      <c r="H19" s="92">
        <v>-33.333333333333336</v>
      </c>
      <c r="I19" s="92">
        <v>-14.027849406910809</v>
      </c>
    </row>
    <row r="20" spans="1:9">
      <c r="A20" s="55" t="s">
        <v>30</v>
      </c>
      <c r="B20" s="93">
        <v>120.39660056657225</v>
      </c>
      <c r="C20" s="93">
        <v>195.1648351648351</v>
      </c>
      <c r="D20" s="93">
        <v>210.57884231536912</v>
      </c>
      <c r="E20" s="93">
        <v>100.13717421124832</v>
      </c>
      <c r="F20" s="93">
        <v>156.70628183361629</v>
      </c>
      <c r="G20" s="93">
        <v>112.28373702422148</v>
      </c>
      <c r="H20" s="93">
        <v>67.647058823529463</v>
      </c>
      <c r="I20" s="94" t="s">
        <v>87</v>
      </c>
    </row>
    <row r="21" spans="1:9">
      <c r="A21" s="54" t="s">
        <v>31</v>
      </c>
      <c r="B21" s="92">
        <v>23.678929765886302</v>
      </c>
      <c r="C21" s="92">
        <v>48.553281580804544</v>
      </c>
      <c r="D21" s="92">
        <v>16.133333333333333</v>
      </c>
      <c r="E21" s="92">
        <v>-0.96692111959287841</v>
      </c>
      <c r="F21" s="96" t="s">
        <v>87</v>
      </c>
      <c r="G21" s="97">
        <v>37.196110210696908</v>
      </c>
      <c r="H21" s="92">
        <v>2.7177269919703706</v>
      </c>
      <c r="I21" s="92">
        <v>28.740157480314956</v>
      </c>
    </row>
    <row r="22" spans="1:9">
      <c r="A22" s="66" t="s">
        <v>32</v>
      </c>
      <c r="B22" s="98">
        <v>-25.60646900269542</v>
      </c>
      <c r="C22" s="98">
        <v>-23.93689986282579</v>
      </c>
      <c r="D22" s="98">
        <v>-36.418359668923983</v>
      </c>
      <c r="E22" s="98">
        <v>-14.552238805970163</v>
      </c>
      <c r="F22" s="98">
        <v>-25.965177895533685</v>
      </c>
      <c r="G22" s="98">
        <v>-26.829268292682951</v>
      </c>
      <c r="H22" s="98">
        <v>-57.478005865102645</v>
      </c>
      <c r="I22" s="98">
        <v>-21.01669195751138</v>
      </c>
    </row>
    <row r="23" spans="1:9">
      <c r="A23" s="51" t="s">
        <v>33</v>
      </c>
      <c r="B23" s="99"/>
      <c r="C23" s="99"/>
      <c r="D23" s="99"/>
      <c r="E23" s="99"/>
      <c r="F23" s="99"/>
      <c r="G23" s="99"/>
      <c r="H23" s="99"/>
      <c r="I23" s="99"/>
    </row>
    <row r="24" spans="1:9">
      <c r="A24" s="54" t="s">
        <v>34</v>
      </c>
      <c r="B24" s="95" t="s">
        <v>87</v>
      </c>
      <c r="C24" s="92">
        <v>-35.384936365533093</v>
      </c>
      <c r="D24" s="92">
        <v>-18.905895691609985</v>
      </c>
      <c r="E24" s="95" t="s">
        <v>87</v>
      </c>
      <c r="F24" s="92">
        <v>-37.684662906258403</v>
      </c>
      <c r="G24" s="95" t="s">
        <v>87</v>
      </c>
      <c r="H24" s="92">
        <v>-32.983508245877061</v>
      </c>
      <c r="I24" s="97">
        <v>-43.087173792337595</v>
      </c>
    </row>
    <row r="25" spans="1:9">
      <c r="A25" s="55" t="s">
        <v>35</v>
      </c>
      <c r="B25" s="93">
        <v>18.276374442793486</v>
      </c>
      <c r="C25" s="93">
        <v>3.6923076923076836</v>
      </c>
      <c r="D25" s="93">
        <v>0</v>
      </c>
      <c r="E25" s="94" t="s">
        <v>87</v>
      </c>
      <c r="F25" s="93">
        <v>-1.7400204708290734</v>
      </c>
      <c r="G25" s="93">
        <v>-7.3313782991202281E-2</v>
      </c>
      <c r="H25" s="93">
        <v>-22.304147465437762</v>
      </c>
      <c r="I25" s="93">
        <v>0.60362173038230882</v>
      </c>
    </row>
    <row r="26" spans="1:9">
      <c r="A26" s="54" t="s">
        <v>36</v>
      </c>
      <c r="B26" s="97">
        <v>-7.0595854922280044</v>
      </c>
      <c r="C26" s="92">
        <v>-7.9219987812309656</v>
      </c>
      <c r="D26" s="92" t="s">
        <v>87</v>
      </c>
      <c r="E26" s="92">
        <v>0.64210882054749341</v>
      </c>
      <c r="F26" s="92">
        <v>-6.2403300670448525</v>
      </c>
      <c r="G26" s="92">
        <v>-6.0178306092124707</v>
      </c>
      <c r="H26" s="92">
        <v>-14.671645069185136</v>
      </c>
      <c r="I26" s="97">
        <v>-18.335445711871568</v>
      </c>
    </row>
    <row r="27" spans="1:9">
      <c r="A27" s="55" t="s">
        <v>37</v>
      </c>
      <c r="B27" s="94" t="s">
        <v>87</v>
      </c>
      <c r="C27" s="93">
        <v>19.469273743016767</v>
      </c>
      <c r="D27" s="93">
        <v>20.656806217097046</v>
      </c>
      <c r="E27" s="93">
        <v>12.281722933643779</v>
      </c>
      <c r="F27" s="100">
        <v>29.961953075459725</v>
      </c>
      <c r="G27" s="93">
        <v>74.305555555555586</v>
      </c>
      <c r="H27" s="93">
        <v>30.124929017603641</v>
      </c>
      <c r="I27" s="94" t="s">
        <v>87</v>
      </c>
    </row>
    <row r="28" spans="1:9">
      <c r="A28" s="54" t="s">
        <v>38</v>
      </c>
      <c r="B28" s="92">
        <v>-1.845991561181437</v>
      </c>
      <c r="C28" s="92">
        <v>35.887708649468905</v>
      </c>
      <c r="D28" s="92">
        <v>-22.301729278473459</v>
      </c>
      <c r="E28" s="92">
        <v>-1.7967145790554584</v>
      </c>
      <c r="F28" s="97">
        <v>9.9429502852485641</v>
      </c>
      <c r="G28" s="92">
        <v>-19.999999999999986</v>
      </c>
      <c r="H28" s="92">
        <v>8.3565459610027926</v>
      </c>
      <c r="I28" s="92">
        <v>0.99999999999995648</v>
      </c>
    </row>
    <row r="29" spans="1:9">
      <c r="A29" s="55" t="s">
        <v>53</v>
      </c>
      <c r="B29" s="93">
        <v>-28.971511347175259</v>
      </c>
      <c r="C29" s="93">
        <v>22.577519379844979</v>
      </c>
      <c r="D29" s="93">
        <v>-40.570633263743908</v>
      </c>
      <c r="E29" s="94" t="s">
        <v>87</v>
      </c>
      <c r="F29" s="101" t="s">
        <v>87</v>
      </c>
      <c r="G29" s="100">
        <v>-11.591695501730094</v>
      </c>
      <c r="H29" s="93">
        <v>37.538461538461497</v>
      </c>
      <c r="I29" s="93">
        <v>3.6678200692041196</v>
      </c>
    </row>
    <row r="30" spans="1:9">
      <c r="A30" s="54" t="s">
        <v>39</v>
      </c>
      <c r="B30" s="92">
        <v>-8.4565345949142454</v>
      </c>
      <c r="C30" s="92">
        <v>18.324607329842934</v>
      </c>
      <c r="D30" s="92">
        <v>13.348729792147784</v>
      </c>
      <c r="E30" s="92">
        <v>3.982973548190949</v>
      </c>
      <c r="F30" s="92">
        <v>17.940717628705084</v>
      </c>
      <c r="G30" s="92">
        <v>15.573227302849556</v>
      </c>
      <c r="H30" s="92">
        <v>6.0450819672131173</v>
      </c>
      <c r="I30" s="92">
        <v>7.1463296062226789</v>
      </c>
    </row>
    <row r="31" spans="1:9">
      <c r="A31" s="55" t="s">
        <v>40</v>
      </c>
      <c r="B31" s="93">
        <v>65.859284890426736</v>
      </c>
      <c r="C31" s="93">
        <v>134.68697123519448</v>
      </c>
      <c r="D31" s="94" t="s">
        <v>87</v>
      </c>
      <c r="E31" s="93">
        <v>62.965616045845273</v>
      </c>
      <c r="F31" s="93">
        <v>19.208306294613919</v>
      </c>
      <c r="G31" s="93">
        <v>126.19047619047619</v>
      </c>
      <c r="H31" s="93">
        <v>23.028169014084487</v>
      </c>
      <c r="I31" s="93">
        <v>33.935361216730065</v>
      </c>
    </row>
    <row r="32" spans="1:9">
      <c r="A32" s="54" t="s">
        <v>41</v>
      </c>
      <c r="B32" s="95" t="s">
        <v>87</v>
      </c>
      <c r="C32" s="92">
        <v>248.96597731821225</v>
      </c>
      <c r="D32" s="92">
        <v>226.17342879872714</v>
      </c>
      <c r="E32" s="95" t="s">
        <v>87</v>
      </c>
      <c r="F32" s="92">
        <v>264.54272863568224</v>
      </c>
      <c r="G32" s="95" t="s">
        <v>87</v>
      </c>
      <c r="H32" s="92">
        <v>305.41586073500986</v>
      </c>
      <c r="I32" s="92">
        <v>219.14672216441201</v>
      </c>
    </row>
    <row r="33" spans="1:9">
      <c r="A33" s="55" t="s">
        <v>54</v>
      </c>
      <c r="B33" s="93">
        <v>1.1403690648973397</v>
      </c>
      <c r="C33" s="93">
        <v>-3.5147152233749535</v>
      </c>
      <c r="D33" s="93">
        <v>-6.2956204379562504</v>
      </c>
      <c r="E33" s="93">
        <v>-0.84196891191710144</v>
      </c>
      <c r="F33" s="93">
        <v>-2.2261798753309137E-2</v>
      </c>
      <c r="G33" s="93">
        <v>1.081205429031562</v>
      </c>
      <c r="H33" s="93">
        <v>-4.9217509639373773</v>
      </c>
      <c r="I33" s="93">
        <v>-8.4510102107321234</v>
      </c>
    </row>
    <row r="34" spans="1:9">
      <c r="A34" s="54" t="s">
        <v>42</v>
      </c>
      <c r="B34" s="92">
        <v>18.332496233048733</v>
      </c>
      <c r="C34" s="92">
        <v>43.12090530077424</v>
      </c>
      <c r="D34" s="92">
        <v>24.823151125401921</v>
      </c>
      <c r="E34" s="92">
        <v>-2.9266096352994264</v>
      </c>
      <c r="F34" s="92">
        <v>45.590062111801252</v>
      </c>
      <c r="G34" s="92">
        <v>42.09354120267259</v>
      </c>
      <c r="H34" s="92">
        <v>7.8250154035735875</v>
      </c>
      <c r="I34" s="92">
        <v>48.822143698468821</v>
      </c>
    </row>
    <row r="35" spans="1:9">
      <c r="A35" s="55" t="s">
        <v>43</v>
      </c>
      <c r="B35" s="93">
        <v>3.2624113475177241</v>
      </c>
      <c r="C35" s="93">
        <v>12.756168966959436</v>
      </c>
      <c r="D35" s="93">
        <v>13.653846153846171</v>
      </c>
      <c r="E35" s="93">
        <v>11.755034936292642</v>
      </c>
      <c r="F35" s="93">
        <v>28.901734104046241</v>
      </c>
      <c r="G35" s="93">
        <v>-14.599999999999969</v>
      </c>
      <c r="H35" s="93">
        <v>9.0909090909091042</v>
      </c>
      <c r="I35" s="93">
        <v>-1.1691022964509412</v>
      </c>
    </row>
    <row r="36" spans="1:9">
      <c r="A36" s="54" t="s">
        <v>44</v>
      </c>
      <c r="B36" s="92">
        <v>12.473347547974466</v>
      </c>
      <c r="C36" s="92">
        <v>17.507136060894378</v>
      </c>
      <c r="D36" s="92">
        <v>68.00894854586133</v>
      </c>
      <c r="E36" s="97">
        <v>51.271186440678008</v>
      </c>
      <c r="F36" s="95" t="s">
        <v>87</v>
      </c>
      <c r="G36" s="97">
        <v>52.03761755485894</v>
      </c>
      <c r="H36" s="92">
        <v>30.589543937708562</v>
      </c>
      <c r="I36" s="92">
        <v>46.954813359528472</v>
      </c>
    </row>
    <row r="37" spans="1:9">
      <c r="A37" s="55" t="s">
        <v>45</v>
      </c>
      <c r="B37" s="94" t="s">
        <v>87</v>
      </c>
      <c r="C37" s="93">
        <v>88.40694006309144</v>
      </c>
      <c r="D37" s="93">
        <v>40.166666666666664</v>
      </c>
      <c r="E37" s="93">
        <v>0</v>
      </c>
      <c r="F37" s="93">
        <v>4.3545878693623585</v>
      </c>
      <c r="G37" s="93">
        <v>71.186440677966161</v>
      </c>
      <c r="H37" s="93">
        <v>13.687600644122377</v>
      </c>
      <c r="I37" s="93">
        <v>14.692653673163413</v>
      </c>
    </row>
    <row r="38" spans="1:9">
      <c r="A38" s="54" t="s">
        <v>46</v>
      </c>
      <c r="B38" s="92">
        <v>-3.1418312387791802</v>
      </c>
      <c r="C38" s="92">
        <v>13.94101876675602</v>
      </c>
      <c r="D38" s="92">
        <v>10.163934426229515</v>
      </c>
      <c r="E38" s="92">
        <v>-1.6666666666666385</v>
      </c>
      <c r="F38" s="92">
        <v>-10.34897713598073</v>
      </c>
      <c r="G38" s="92">
        <v>10.035005834305743</v>
      </c>
      <c r="H38" s="92">
        <v>0</v>
      </c>
      <c r="I38" s="92">
        <v>15.384615384615397</v>
      </c>
    </row>
    <row r="39" spans="1:9">
      <c r="A39" s="66" t="s">
        <v>47</v>
      </c>
      <c r="B39" s="98">
        <v>50.000000000000043</v>
      </c>
      <c r="C39" s="98">
        <v>100.90460526315796</v>
      </c>
      <c r="D39" s="98">
        <v>66.247049567269897</v>
      </c>
      <c r="E39" s="98">
        <v>52.321296978629327</v>
      </c>
      <c r="F39" s="98">
        <v>61.487603305785129</v>
      </c>
      <c r="G39" s="102">
        <v>61.975028376844477</v>
      </c>
      <c r="H39" s="98">
        <v>61.462979482604773</v>
      </c>
      <c r="I39" s="98">
        <v>52.135593220338961</v>
      </c>
    </row>
    <row r="40" spans="1:9">
      <c r="A40" s="51" t="s">
        <v>76</v>
      </c>
      <c r="B40" s="99"/>
      <c r="C40" s="99"/>
      <c r="D40" s="99"/>
      <c r="E40" s="99"/>
      <c r="F40" s="99"/>
      <c r="G40" s="99"/>
      <c r="H40" s="99"/>
      <c r="I40" s="99"/>
    </row>
    <row r="41" spans="1:9">
      <c r="A41" s="54" t="s">
        <v>48</v>
      </c>
      <c r="B41" s="95" t="s">
        <v>87</v>
      </c>
      <c r="C41" s="92">
        <v>25.181950509461458</v>
      </c>
      <c r="D41" s="92">
        <v>38.497109826589629</v>
      </c>
      <c r="E41" s="95" t="s">
        <v>87</v>
      </c>
      <c r="F41" s="92">
        <v>44.067796610169488</v>
      </c>
      <c r="G41" s="92">
        <v>14.112458654906268</v>
      </c>
      <c r="H41" s="92">
        <v>69.879518072289187</v>
      </c>
      <c r="I41" s="97">
        <v>51.306873184898372</v>
      </c>
    </row>
    <row r="42" spans="1:9">
      <c r="A42" s="55" t="s">
        <v>49</v>
      </c>
      <c r="B42" s="93">
        <v>-37.783832879200737</v>
      </c>
      <c r="C42" s="93">
        <v>-41.862068965517238</v>
      </c>
      <c r="D42" s="93">
        <v>-41.849529780564254</v>
      </c>
      <c r="E42" s="93">
        <v>-45.134383688600543</v>
      </c>
      <c r="F42" s="93">
        <v>-49.790092359361878</v>
      </c>
      <c r="G42" s="93">
        <v>-36.754385964912281</v>
      </c>
      <c r="H42" s="93">
        <v>-34.61265103056148</v>
      </c>
      <c r="I42" s="93">
        <v>-44.307149161518097</v>
      </c>
    </row>
    <row r="43" spans="1:9">
      <c r="A43" s="54" t="s">
        <v>50</v>
      </c>
      <c r="B43" s="92">
        <v>-20.593471810089014</v>
      </c>
      <c r="C43" s="92">
        <v>-7.2255673923112607</v>
      </c>
      <c r="D43" s="92">
        <v>-21.076523994811936</v>
      </c>
      <c r="E43" s="92">
        <v>-6.4122946475887899</v>
      </c>
      <c r="F43" s="92">
        <v>-26.931567328918316</v>
      </c>
      <c r="G43" s="92">
        <v>-13.068651778329233</v>
      </c>
      <c r="H43" s="92">
        <v>-10.602409638554244</v>
      </c>
      <c r="I43" s="92">
        <v>-12.147984538928769</v>
      </c>
    </row>
    <row r="44" spans="1:9">
      <c r="A44" s="55" t="s">
        <v>51</v>
      </c>
      <c r="B44" s="93">
        <v>38.161559888579411</v>
      </c>
      <c r="C44" s="93">
        <v>54.864433811802286</v>
      </c>
      <c r="D44" s="93">
        <v>45.13274336283186</v>
      </c>
      <c r="E44" s="93">
        <v>18.389830508474603</v>
      </c>
      <c r="F44" s="93">
        <v>13.151658767772512</v>
      </c>
      <c r="G44" s="93">
        <v>49.878934624697365</v>
      </c>
      <c r="H44" s="93">
        <v>15.401301518438171</v>
      </c>
      <c r="I44" s="93">
        <v>6.3960639606396086</v>
      </c>
    </row>
    <row r="45" spans="1:9">
      <c r="A45" s="103" t="s">
        <v>52</v>
      </c>
      <c r="B45" s="104">
        <v>79.022988505747051</v>
      </c>
      <c r="C45" s="104">
        <v>96.870748299319672</v>
      </c>
      <c r="D45" s="104">
        <v>52.037252619324818</v>
      </c>
      <c r="E45" s="104">
        <v>82.966226138032354</v>
      </c>
      <c r="F45" s="104">
        <v>93.515850144092269</v>
      </c>
      <c r="G45" s="104">
        <v>31.633714880332953</v>
      </c>
      <c r="H45" s="104">
        <v>51.825557809330562</v>
      </c>
      <c r="I45" s="104">
        <v>74.010554089709757</v>
      </c>
    </row>
    <row r="46" spans="1:9" ht="14.25">
      <c r="A46" s="32" t="s">
        <v>15</v>
      </c>
      <c r="B46" s="21"/>
      <c r="C46" s="22"/>
      <c r="D46" s="22"/>
      <c r="E46" s="21"/>
      <c r="F46" s="22"/>
      <c r="G46" s="22"/>
      <c r="H46" s="22"/>
      <c r="I46" s="22"/>
    </row>
    <row r="47" spans="1:9">
      <c r="A47" s="41" t="s">
        <v>17</v>
      </c>
      <c r="B47" s="23"/>
      <c r="C47" s="23"/>
      <c r="D47" s="23"/>
      <c r="E47" s="23"/>
      <c r="F47" s="23"/>
      <c r="G47" s="23"/>
      <c r="H47" s="23"/>
      <c r="I47" s="23"/>
    </row>
    <row r="48" spans="1:9" ht="14.25">
      <c r="A48" s="42" t="s">
        <v>18</v>
      </c>
      <c r="B48" s="21"/>
      <c r="C48" s="22"/>
      <c r="D48" s="22"/>
      <c r="E48" s="21"/>
      <c r="F48" s="22"/>
      <c r="G48" s="22"/>
      <c r="H48" s="22"/>
      <c r="I48" s="22"/>
    </row>
    <row r="49" spans="1:9" ht="13.5">
      <c r="A49" s="38" t="s">
        <v>19</v>
      </c>
      <c r="B49" s="24"/>
      <c r="C49" s="24"/>
      <c r="D49" s="24"/>
      <c r="E49" s="24"/>
      <c r="F49" s="24"/>
      <c r="G49" s="24"/>
      <c r="H49" s="24"/>
      <c r="I49" s="24"/>
    </row>
    <row r="50" spans="1:9" ht="13.5">
      <c r="A50" s="20"/>
      <c r="B50" s="18"/>
      <c r="C50" s="19"/>
      <c r="D50" s="18"/>
      <c r="E50" s="19"/>
      <c r="F50" s="18"/>
      <c r="G50" s="19"/>
      <c r="H50" s="18"/>
      <c r="I50" s="19"/>
    </row>
    <row r="51" spans="1:9" ht="13.5">
      <c r="A51" s="48" t="str">
        <f>+Índice!A15</f>
        <v>Fecha de actualización: 6 de septiembre de 2018</v>
      </c>
      <c r="B51" s="18"/>
      <c r="C51" s="19"/>
      <c r="D51" s="18"/>
      <c r="E51" s="19"/>
      <c r="F51" s="18"/>
      <c r="G51" s="19"/>
      <c r="H51" s="18"/>
      <c r="I51" s="19"/>
    </row>
    <row r="52" spans="1:9" ht="13.5">
      <c r="A52" s="20"/>
      <c r="B52" s="18"/>
      <c r="C52" s="19"/>
      <c r="D52" s="18"/>
      <c r="E52" s="19"/>
      <c r="F52" s="18"/>
      <c r="G52" s="19"/>
      <c r="H52" s="18"/>
      <c r="I52" s="19"/>
    </row>
    <row r="53" spans="1:9" ht="13.5">
      <c r="A53" s="20"/>
      <c r="B53" s="18"/>
      <c r="C53" s="19"/>
      <c r="D53" s="18"/>
      <c r="E53" s="19"/>
      <c r="F53" s="18"/>
      <c r="G53" s="19"/>
      <c r="H53" s="18"/>
      <c r="I53" s="19"/>
    </row>
    <row r="54" spans="1:9" ht="13.5">
      <c r="A54" s="20"/>
      <c r="B54" s="18"/>
      <c r="C54" s="19"/>
      <c r="D54" s="18"/>
      <c r="E54" s="19"/>
      <c r="F54" s="18"/>
      <c r="G54" s="19"/>
      <c r="H54" s="18"/>
      <c r="I54" s="19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zoomScale="90" zoomScaleNormal="90" workbookViewId="0">
      <pane ySplit="9" topLeftCell="A10" activePane="bottomLeft" state="frozen"/>
      <selection activeCell="F42" sqref="F42"/>
      <selection pane="bottomLeft" activeCell="L3" sqref="L3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24" customHeight="1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32" t="s">
        <v>0</v>
      </c>
      <c r="B4" s="132"/>
      <c r="C4" s="132"/>
      <c r="D4" s="132"/>
      <c r="E4" s="132"/>
      <c r="F4" s="132"/>
      <c r="G4" s="132"/>
      <c r="H4" s="132"/>
      <c r="I4" s="132"/>
    </row>
    <row r="5" spans="1:9" s="3" customFormat="1" ht="18.75" customHeight="1">
      <c r="A5" s="132"/>
      <c r="B5" s="132"/>
      <c r="C5" s="132"/>
      <c r="D5" s="132"/>
      <c r="E5" s="132"/>
      <c r="F5" s="132"/>
      <c r="G5" s="132"/>
      <c r="H5" s="132"/>
      <c r="I5" s="132"/>
    </row>
    <row r="6" spans="1:9" s="3" customFormat="1" ht="18.75" customHeight="1">
      <c r="A6" s="26" t="s">
        <v>80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>
      <c r="A7" s="26" t="s">
        <v>84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89" t="s">
        <v>20</v>
      </c>
      <c r="B9" s="90" t="s">
        <v>4</v>
      </c>
      <c r="C9" s="90" t="s">
        <v>5</v>
      </c>
      <c r="D9" s="90" t="s">
        <v>6</v>
      </c>
      <c r="E9" s="91" t="s">
        <v>7</v>
      </c>
      <c r="F9" s="90" t="s">
        <v>8</v>
      </c>
      <c r="G9" s="90" t="s">
        <v>9</v>
      </c>
      <c r="H9" s="90" t="s">
        <v>10</v>
      </c>
      <c r="I9" s="90" t="s">
        <v>11</v>
      </c>
    </row>
    <row r="10" spans="1:9">
      <c r="A10" s="51" t="s">
        <v>14</v>
      </c>
      <c r="B10" s="51"/>
      <c r="C10" s="51"/>
      <c r="D10" s="51"/>
      <c r="E10" s="51"/>
      <c r="F10" s="51"/>
      <c r="G10" s="51"/>
      <c r="H10" s="51"/>
      <c r="I10" s="51"/>
    </row>
    <row r="11" spans="1:9">
      <c r="A11" s="54" t="s">
        <v>21</v>
      </c>
      <c r="B11" s="92">
        <v>-46.749654218533884</v>
      </c>
      <c r="C11" s="92">
        <v>-29.966777408637878</v>
      </c>
      <c r="D11" s="92">
        <v>-33.701657458563552</v>
      </c>
      <c r="E11" s="92">
        <v>-3.4391534391534195</v>
      </c>
      <c r="F11" s="92">
        <v>-25.365853658536576</v>
      </c>
      <c r="G11" s="92">
        <v>-17.89587852494574</v>
      </c>
      <c r="H11" s="92">
        <v>-23.798358733880431</v>
      </c>
      <c r="I11" s="92">
        <v>-31.552999178307296</v>
      </c>
    </row>
    <row r="12" spans="1:9">
      <c r="A12" s="55" t="s">
        <v>22</v>
      </c>
      <c r="B12" s="93">
        <v>-16.041047799081831</v>
      </c>
      <c r="C12" s="93">
        <v>-16.805799648506181</v>
      </c>
      <c r="D12" s="93">
        <v>-16.29924953095685</v>
      </c>
      <c r="E12" s="94" t="s">
        <v>87</v>
      </c>
      <c r="F12" s="93">
        <v>-22.676854818831636</v>
      </c>
      <c r="G12" s="93">
        <v>0.89263575502109838</v>
      </c>
      <c r="H12" s="93">
        <v>-8.2236842105263275</v>
      </c>
      <c r="I12" s="93">
        <v>-12.927565392354158</v>
      </c>
    </row>
    <row r="13" spans="1:9">
      <c r="A13" s="54" t="s">
        <v>23</v>
      </c>
      <c r="B13" s="92">
        <v>-38.541033434650416</v>
      </c>
      <c r="C13" s="92">
        <v>-38.896648044692718</v>
      </c>
      <c r="D13" s="92">
        <v>-36.075036075036081</v>
      </c>
      <c r="E13" s="92">
        <v>-36.990407673860915</v>
      </c>
      <c r="F13" s="92">
        <v>-34.07243163340722</v>
      </c>
      <c r="G13" s="92">
        <v>-32.296296296296269</v>
      </c>
      <c r="H13" s="92">
        <v>-32.246376811594203</v>
      </c>
      <c r="I13" s="92">
        <v>-34.329446064139958</v>
      </c>
    </row>
    <row r="14" spans="1:9">
      <c r="A14" s="55" t="s">
        <v>24</v>
      </c>
      <c r="B14" s="93">
        <v>-61.972920696324941</v>
      </c>
      <c r="C14" s="93">
        <v>-57.624398073836261</v>
      </c>
      <c r="D14" s="93">
        <v>-67.240598096964192</v>
      </c>
      <c r="E14" s="94" t="s">
        <v>87</v>
      </c>
      <c r="F14" s="93">
        <v>-60.773220179160766</v>
      </c>
      <c r="G14" s="93">
        <v>-67.786561264822126</v>
      </c>
      <c r="H14" s="93">
        <v>-49.227799227799217</v>
      </c>
      <c r="I14" s="93">
        <v>-38.797091870456057</v>
      </c>
    </row>
    <row r="15" spans="1:9">
      <c r="A15" s="54" t="s">
        <v>25</v>
      </c>
      <c r="B15" s="92">
        <v>-15.02525252525253</v>
      </c>
      <c r="C15" s="92">
        <v>38.547486033519604</v>
      </c>
      <c r="D15" s="92">
        <v>21.41327623126341</v>
      </c>
      <c r="E15" s="92">
        <v>-9.1743119266055153</v>
      </c>
      <c r="F15" s="92">
        <v>8.6313193588162473</v>
      </c>
      <c r="G15" s="92">
        <v>34.126984126984162</v>
      </c>
      <c r="H15" s="92">
        <v>-6.5806451612903434</v>
      </c>
      <c r="I15" s="95" t="s">
        <v>87</v>
      </c>
    </row>
    <row r="16" spans="1:9">
      <c r="A16" s="55" t="s">
        <v>26</v>
      </c>
      <c r="B16" s="93">
        <v>69.811320754716988</v>
      </c>
      <c r="C16" s="93">
        <v>64.087759815242478</v>
      </c>
      <c r="D16" s="93">
        <v>66.455122393472337</v>
      </c>
      <c r="E16" s="93">
        <v>23.596142938173582</v>
      </c>
      <c r="F16" s="93">
        <v>55.16224188790553</v>
      </c>
      <c r="G16" s="93">
        <v>106.66666666666673</v>
      </c>
      <c r="H16" s="93">
        <v>68.253968253968239</v>
      </c>
      <c r="I16" s="93">
        <v>29.534883720930249</v>
      </c>
    </row>
    <row r="17" spans="1:9">
      <c r="A17" s="54" t="s">
        <v>27</v>
      </c>
      <c r="B17" s="92">
        <v>51.690821256038589</v>
      </c>
      <c r="C17" s="92">
        <v>92.099322799097138</v>
      </c>
      <c r="D17" s="92">
        <v>50.812567713976151</v>
      </c>
      <c r="E17" s="92">
        <v>67.439613526570071</v>
      </c>
      <c r="F17" s="92">
        <v>14.399999999999945</v>
      </c>
      <c r="G17" s="92">
        <v>43.027413587604293</v>
      </c>
      <c r="H17" s="92">
        <v>42.37918215613383</v>
      </c>
      <c r="I17" s="92">
        <v>11.622276029055634</v>
      </c>
    </row>
    <row r="18" spans="1:9">
      <c r="A18" s="55" t="s">
        <v>28</v>
      </c>
      <c r="B18" s="93">
        <v>-41.252864782276532</v>
      </c>
      <c r="C18" s="93">
        <v>-10.508474576271198</v>
      </c>
      <c r="D18" s="93">
        <v>-27.874564459930305</v>
      </c>
      <c r="E18" s="93">
        <v>-15.93073593073594</v>
      </c>
      <c r="F18" s="93">
        <v>-33.820224719101098</v>
      </c>
      <c r="G18" s="93">
        <v>-17.910447761194014</v>
      </c>
      <c r="H18" s="93">
        <v>5.6426332288401548</v>
      </c>
      <c r="I18" s="93">
        <v>-18.911917098445574</v>
      </c>
    </row>
    <row r="19" spans="1:9">
      <c r="A19" s="54" t="s">
        <v>29</v>
      </c>
      <c r="B19" s="92">
        <v>12.942989214175626</v>
      </c>
      <c r="C19" s="92">
        <v>13.770053475935807</v>
      </c>
      <c r="D19" s="92">
        <v>14.712005551700202</v>
      </c>
      <c r="E19" s="92">
        <v>-8.0135988343856486</v>
      </c>
      <c r="F19" s="92">
        <v>-4.9897470950102552</v>
      </c>
      <c r="G19" s="92">
        <v>23.076923076923062</v>
      </c>
      <c r="H19" s="92">
        <v>54.689146469968364</v>
      </c>
      <c r="I19" s="92">
        <v>8.9542483660130401</v>
      </c>
    </row>
    <row r="20" spans="1:9">
      <c r="A20" s="55" t="s">
        <v>30</v>
      </c>
      <c r="B20" s="93">
        <v>-40.948766603415578</v>
      </c>
      <c r="C20" s="93">
        <v>-38.281250000000014</v>
      </c>
      <c r="D20" s="93">
        <v>-36.229508196721341</v>
      </c>
      <c r="E20" s="93">
        <v>-38.723225535489277</v>
      </c>
      <c r="F20" s="93">
        <v>-31.147540983606536</v>
      </c>
      <c r="G20" s="93">
        <v>-28.287551139684386</v>
      </c>
      <c r="H20" s="93">
        <v>-21.764705882352921</v>
      </c>
      <c r="I20" s="94" t="s">
        <v>87</v>
      </c>
    </row>
    <row r="21" spans="1:9">
      <c r="A21" s="54" t="s">
        <v>31</v>
      </c>
      <c r="B21" s="92">
        <v>27.166437414030241</v>
      </c>
      <c r="C21" s="92">
        <v>30.745341614906827</v>
      </c>
      <c r="D21" s="92">
        <v>23.721590909090917</v>
      </c>
      <c r="E21" s="92">
        <v>0.72463768115942351</v>
      </c>
      <c r="F21" s="96" t="s">
        <v>87</v>
      </c>
      <c r="G21" s="97">
        <v>19.47776993648549</v>
      </c>
      <c r="H21" s="92">
        <v>22.912047302291239</v>
      </c>
      <c r="I21" s="92">
        <v>17.696460707858421</v>
      </c>
    </row>
    <row r="22" spans="1:9">
      <c r="A22" s="66" t="s">
        <v>32</v>
      </c>
      <c r="B22" s="98">
        <v>-59.171597633136109</v>
      </c>
      <c r="C22" s="98">
        <v>-56.304176516942483</v>
      </c>
      <c r="D22" s="98">
        <v>-65.580448065173101</v>
      </c>
      <c r="E22" s="98">
        <v>-56.938698758931935</v>
      </c>
      <c r="F22" s="98">
        <v>-58.079725675096441</v>
      </c>
      <c r="G22" s="98">
        <v>-65.643609711406341</v>
      </c>
      <c r="H22" s="98">
        <v>-82.951205173427383</v>
      </c>
      <c r="I22" s="98">
        <v>-54.758800521512384</v>
      </c>
    </row>
    <row r="23" spans="1:9">
      <c r="A23" s="51" t="s">
        <v>33</v>
      </c>
      <c r="B23" s="99"/>
      <c r="C23" s="99"/>
      <c r="D23" s="99"/>
      <c r="E23" s="99"/>
      <c r="F23" s="99"/>
      <c r="G23" s="99"/>
      <c r="H23" s="99"/>
      <c r="I23" s="99"/>
    </row>
    <row r="24" spans="1:9">
      <c r="A24" s="54" t="s">
        <v>34</v>
      </c>
      <c r="B24" s="95" t="s">
        <v>87</v>
      </c>
      <c r="C24" s="92">
        <v>-1.6200762388818624</v>
      </c>
      <c r="D24" s="92">
        <v>-6.7774519387422743</v>
      </c>
      <c r="E24" s="95" t="s">
        <v>87</v>
      </c>
      <c r="F24" s="92">
        <v>1.1333914559720881</v>
      </c>
      <c r="G24" s="95" t="s">
        <v>87</v>
      </c>
      <c r="H24" s="92">
        <v>12.481127327629604</v>
      </c>
      <c r="I24" s="97">
        <v>2.5512756378188728</v>
      </c>
    </row>
    <row r="25" spans="1:9">
      <c r="A25" s="55" t="s">
        <v>35</v>
      </c>
      <c r="B25" s="93">
        <v>35.83617747440271</v>
      </c>
      <c r="C25" s="93">
        <v>2.8222730739893231</v>
      </c>
      <c r="D25" s="93">
        <v>-1.9595835884874568</v>
      </c>
      <c r="E25" s="94" t="s">
        <v>87</v>
      </c>
      <c r="F25" s="93">
        <v>0.10427528675704956</v>
      </c>
      <c r="G25" s="93">
        <v>-12.684176809737357</v>
      </c>
      <c r="H25" s="93">
        <v>-22.447102115915328</v>
      </c>
      <c r="I25" s="93">
        <v>-7.1494893221912825</v>
      </c>
    </row>
    <row r="26" spans="1:9">
      <c r="A26" s="54" t="s">
        <v>36</v>
      </c>
      <c r="B26" s="97">
        <v>-4.7461002323266115</v>
      </c>
      <c r="C26" s="92">
        <v>-10.671002069169377</v>
      </c>
      <c r="D26" s="92" t="s">
        <v>87</v>
      </c>
      <c r="E26" s="92">
        <v>3.8716428322288277</v>
      </c>
      <c r="F26" s="92">
        <v>-5.6074766355140078</v>
      </c>
      <c r="G26" s="92">
        <v>-26.152948044366596</v>
      </c>
      <c r="H26" s="92">
        <v>-19.197171381031588</v>
      </c>
      <c r="I26" s="97">
        <v>-14.733127481252762</v>
      </c>
    </row>
    <row r="27" spans="1:9">
      <c r="A27" s="55" t="s">
        <v>37</v>
      </c>
      <c r="B27" s="94" t="s">
        <v>87</v>
      </c>
      <c r="C27" s="93">
        <v>14.757177354440598</v>
      </c>
      <c r="D27" s="93">
        <v>25.632993996345643</v>
      </c>
      <c r="E27" s="93">
        <v>0.31201248049923525</v>
      </c>
      <c r="F27" s="100">
        <v>10.277105192359448</v>
      </c>
      <c r="G27" s="93">
        <v>23.24058919803602</v>
      </c>
      <c r="H27" s="93">
        <v>15.237616293688717</v>
      </c>
      <c r="I27" s="94" t="s">
        <v>87</v>
      </c>
    </row>
    <row r="28" spans="1:9">
      <c r="A28" s="54" t="s">
        <v>38</v>
      </c>
      <c r="B28" s="92">
        <v>5.379388448471123</v>
      </c>
      <c r="C28" s="92">
        <v>40.912667191188021</v>
      </c>
      <c r="D28" s="92">
        <v>-9.7020097020096721</v>
      </c>
      <c r="E28" s="92">
        <v>-4.3500000000000094</v>
      </c>
      <c r="F28" s="97">
        <v>1.4285714285714013</v>
      </c>
      <c r="G28" s="92">
        <v>-3.1400966183575019</v>
      </c>
      <c r="H28" s="92">
        <v>-13.93805309734516</v>
      </c>
      <c r="I28" s="92">
        <v>-6.409266409266456</v>
      </c>
    </row>
    <row r="29" spans="1:9">
      <c r="A29" s="55" t="s">
        <v>53</v>
      </c>
      <c r="B29" s="93">
        <v>26.266094420600904</v>
      </c>
      <c r="C29" s="93">
        <v>-33.595800524934383</v>
      </c>
      <c r="D29" s="93">
        <v>-19.433962264150949</v>
      </c>
      <c r="E29" s="94" t="s">
        <v>87</v>
      </c>
      <c r="F29" s="101" t="s">
        <v>87</v>
      </c>
      <c r="G29" s="100">
        <v>-6.3244729605866246</v>
      </c>
      <c r="H29" s="93">
        <v>25.679475164011233</v>
      </c>
      <c r="I29" s="93">
        <v>-19.28879310344832</v>
      </c>
    </row>
    <row r="30" spans="1:9">
      <c r="A30" s="54" t="s">
        <v>39</v>
      </c>
      <c r="B30" s="92">
        <v>-4.9723756906077332</v>
      </c>
      <c r="C30" s="92">
        <v>-12.95518207282913</v>
      </c>
      <c r="D30" s="92">
        <v>-7.7096652877021494</v>
      </c>
      <c r="E30" s="92">
        <v>-14.819427148194265</v>
      </c>
      <c r="F30" s="92">
        <v>-13.468141930560895</v>
      </c>
      <c r="G30" s="92">
        <v>-0.17172295363482304</v>
      </c>
      <c r="H30" s="92">
        <v>-7.0080862533692834</v>
      </c>
      <c r="I30" s="92">
        <v>-5.9325650874946456</v>
      </c>
    </row>
    <row r="31" spans="1:9">
      <c r="A31" s="55" t="s">
        <v>40</v>
      </c>
      <c r="B31" s="93">
        <v>-10.516490354698194</v>
      </c>
      <c r="C31" s="93">
        <v>11.89995966115367</v>
      </c>
      <c r="D31" s="94" t="s">
        <v>87</v>
      </c>
      <c r="E31" s="93">
        <v>8.2817705854355097</v>
      </c>
      <c r="F31" s="93">
        <v>0.76796489303350146</v>
      </c>
      <c r="G31" s="93">
        <v>29.209844559585484</v>
      </c>
      <c r="H31" s="93">
        <v>-21.904336164506045</v>
      </c>
      <c r="I31" s="93">
        <v>-27.032625582599678</v>
      </c>
    </row>
    <row r="32" spans="1:9">
      <c r="A32" s="54" t="s">
        <v>41</v>
      </c>
      <c r="B32" s="95" t="s">
        <v>87</v>
      </c>
      <c r="C32" s="92">
        <v>-13.50859788359784</v>
      </c>
      <c r="D32" s="92">
        <v>-18.310420402470594</v>
      </c>
      <c r="E32" s="95" t="s">
        <v>87</v>
      </c>
      <c r="F32" s="92">
        <v>-4.9080954243253423</v>
      </c>
      <c r="G32" s="95" t="s">
        <v>87</v>
      </c>
      <c r="H32" s="92">
        <v>6.5853038393084207</v>
      </c>
      <c r="I32" s="92">
        <v>-12.371428571428611</v>
      </c>
    </row>
    <row r="33" spans="1:9">
      <c r="A33" s="55" t="s">
        <v>54</v>
      </c>
      <c r="B33" s="93">
        <v>7.8964830789648</v>
      </c>
      <c r="C33" s="93">
        <v>0.10984182776805351</v>
      </c>
      <c r="D33" s="93">
        <v>5.1446122344509293</v>
      </c>
      <c r="E33" s="93">
        <v>7.5644028103044381</v>
      </c>
      <c r="F33" s="93">
        <v>2.8159340659340781</v>
      </c>
      <c r="G33" s="93">
        <v>5.5742431523306379</v>
      </c>
      <c r="H33" s="93">
        <v>2.0944958597175045</v>
      </c>
      <c r="I33" s="93">
        <v>-1.9543973941367976</v>
      </c>
    </row>
    <row r="34" spans="1:9">
      <c r="A34" s="54" t="s">
        <v>42</v>
      </c>
      <c r="B34" s="92">
        <v>10.714285714285765</v>
      </c>
      <c r="C34" s="92">
        <v>1.3496415014761398</v>
      </c>
      <c r="D34" s="92">
        <v>18.643031784841078</v>
      </c>
      <c r="E34" s="92">
        <v>-11.639344262295104</v>
      </c>
      <c r="F34" s="92">
        <v>13.455953533397857</v>
      </c>
      <c r="G34" s="92">
        <v>15.214446952595928</v>
      </c>
      <c r="H34" s="92">
        <v>14.006514657980418</v>
      </c>
      <c r="I34" s="92">
        <v>29.589743589743577</v>
      </c>
    </row>
    <row r="35" spans="1:9">
      <c r="A35" s="55" t="s">
        <v>43</v>
      </c>
      <c r="B35" s="93">
        <v>1.5341701534170582</v>
      </c>
      <c r="C35" s="93">
        <v>-7.4811256005490767</v>
      </c>
      <c r="D35" s="93">
        <v>3.5933391761612699</v>
      </c>
      <c r="E35" s="93">
        <v>13.197335553705258</v>
      </c>
      <c r="F35" s="93">
        <v>4.6948356807511304</v>
      </c>
      <c r="G35" s="93">
        <v>-21.937842778793414</v>
      </c>
      <c r="H35" s="93">
        <v>-6.3113604488078572</v>
      </c>
      <c r="I35" s="93">
        <v>-15.373614587057549</v>
      </c>
    </row>
    <row r="36" spans="1:9">
      <c r="A36" s="54" t="s">
        <v>44</v>
      </c>
      <c r="B36" s="92">
        <v>9.3264248704663544</v>
      </c>
      <c r="C36" s="92">
        <v>17.619047619047599</v>
      </c>
      <c r="D36" s="92">
        <v>30.608695652173946</v>
      </c>
      <c r="E36" s="97">
        <v>-0.83333333333331927</v>
      </c>
      <c r="F36" s="95" t="s">
        <v>87</v>
      </c>
      <c r="G36" s="97">
        <v>42.437591776798826</v>
      </c>
      <c r="H36" s="92">
        <v>21.280991735537171</v>
      </c>
      <c r="I36" s="92">
        <v>34.050179211469512</v>
      </c>
    </row>
    <row r="37" spans="1:9">
      <c r="A37" s="55" t="s">
        <v>45</v>
      </c>
      <c r="B37" s="94" t="s">
        <v>87</v>
      </c>
      <c r="C37" s="93">
        <v>94.543973941368066</v>
      </c>
      <c r="D37" s="93">
        <v>21.619667389732488</v>
      </c>
      <c r="E37" s="93">
        <v>0</v>
      </c>
      <c r="F37" s="93">
        <v>-9.1401489505754778</v>
      </c>
      <c r="G37" s="93">
        <v>37.207547169811342</v>
      </c>
      <c r="H37" s="93">
        <v>-5.9084851177254478</v>
      </c>
      <c r="I37" s="93">
        <v>-6.3074096754439424</v>
      </c>
    </row>
    <row r="38" spans="1:9">
      <c r="A38" s="54" t="s">
        <v>46</v>
      </c>
      <c r="B38" s="92">
        <v>8.0080080080079838</v>
      </c>
      <c r="C38" s="92">
        <v>14.247311827956999</v>
      </c>
      <c r="D38" s="92">
        <v>3.0674846625766694</v>
      </c>
      <c r="E38" s="92">
        <v>-2.8806584362139676</v>
      </c>
      <c r="F38" s="92">
        <v>-3.2467532467532312</v>
      </c>
      <c r="G38" s="92">
        <v>14.859926918392198</v>
      </c>
      <c r="H38" s="92">
        <v>11.111111111111116</v>
      </c>
      <c r="I38" s="92">
        <v>15.384615384615374</v>
      </c>
    </row>
    <row r="39" spans="1:9">
      <c r="A39" s="66" t="s">
        <v>47</v>
      </c>
      <c r="B39" s="98">
        <v>1.3813517513567186</v>
      </c>
      <c r="C39" s="98">
        <v>3.6926994906621546</v>
      </c>
      <c r="D39" s="98">
        <v>5.1243781094527874</v>
      </c>
      <c r="E39" s="98">
        <v>-8.4993359893758562</v>
      </c>
      <c r="F39" s="98">
        <v>0.98191214470286781</v>
      </c>
      <c r="G39" s="102">
        <v>5.274806344522287</v>
      </c>
      <c r="H39" s="98">
        <v>8.2535885167463583</v>
      </c>
      <c r="I39" s="98">
        <v>7.6775431861804133</v>
      </c>
    </row>
    <row r="40" spans="1:9">
      <c r="A40" s="51" t="s">
        <v>76</v>
      </c>
      <c r="B40" s="99"/>
      <c r="C40" s="99"/>
      <c r="D40" s="99"/>
      <c r="E40" s="99"/>
      <c r="F40" s="99"/>
      <c r="G40" s="99"/>
      <c r="H40" s="99"/>
      <c r="I40" s="99"/>
    </row>
    <row r="41" spans="1:9">
      <c r="A41" s="54" t="s">
        <v>48</v>
      </c>
      <c r="B41" s="95" t="s">
        <v>87</v>
      </c>
      <c r="C41" s="92">
        <v>56.934306569343086</v>
      </c>
      <c r="D41" s="92">
        <v>51.645569620253241</v>
      </c>
      <c r="E41" s="95" t="s">
        <v>87</v>
      </c>
      <c r="F41" s="92">
        <v>66.666666666666657</v>
      </c>
      <c r="G41" s="92">
        <v>35.471204188481664</v>
      </c>
      <c r="H41" s="92">
        <v>91.955445544554507</v>
      </c>
      <c r="I41" s="97">
        <v>107.84574468085108</v>
      </c>
    </row>
    <row r="42" spans="1:9">
      <c r="A42" s="55" t="s">
        <v>49</v>
      </c>
      <c r="B42" s="93">
        <v>33.789062499999979</v>
      </c>
      <c r="C42" s="93">
        <v>21.645021645021643</v>
      </c>
      <c r="D42" s="93">
        <v>21.839080459770145</v>
      </c>
      <c r="E42" s="93">
        <v>6.6666666666666874</v>
      </c>
      <c r="F42" s="93">
        <v>19.361277445109781</v>
      </c>
      <c r="G42" s="93">
        <v>38.122605363984661</v>
      </c>
      <c r="H42" s="93">
        <v>13.300492610837434</v>
      </c>
      <c r="I42" s="93">
        <v>23.483365949119349</v>
      </c>
    </row>
    <row r="43" spans="1:9">
      <c r="A43" s="54" t="s">
        <v>50</v>
      </c>
      <c r="B43" s="92">
        <v>-42.252913249892096</v>
      </c>
      <c r="C43" s="92">
        <v>-28.996809641970934</v>
      </c>
      <c r="D43" s="92">
        <v>-45.327942497753838</v>
      </c>
      <c r="E43" s="92">
        <v>-29.64143426294822</v>
      </c>
      <c r="F43" s="92">
        <v>-50.300300300300307</v>
      </c>
      <c r="G43" s="92">
        <v>-48.931000971817305</v>
      </c>
      <c r="H43" s="92">
        <v>-40.281690140845093</v>
      </c>
      <c r="I43" s="92">
        <v>-32.755705832628898</v>
      </c>
    </row>
    <row r="44" spans="1:9">
      <c r="A44" s="55" t="s">
        <v>51</v>
      </c>
      <c r="B44" s="93">
        <v>28.942807625649912</v>
      </c>
      <c r="C44" s="93">
        <v>94.979919678714936</v>
      </c>
      <c r="D44" s="93">
        <v>74.933333333333366</v>
      </c>
      <c r="E44" s="93">
        <v>1.3052936910805002</v>
      </c>
      <c r="F44" s="93">
        <v>39.824304538799439</v>
      </c>
      <c r="G44" s="93">
        <v>79.074252651880485</v>
      </c>
      <c r="H44" s="93">
        <v>46.556473829201096</v>
      </c>
      <c r="I44" s="93">
        <v>46.114864864864892</v>
      </c>
    </row>
    <row r="45" spans="1:9">
      <c r="A45" s="103" t="s">
        <v>52</v>
      </c>
      <c r="B45" s="104">
        <v>121.3143872113676</v>
      </c>
      <c r="C45" s="104">
        <v>74.33734939759033</v>
      </c>
      <c r="D45" s="104">
        <v>62.842892768079864</v>
      </c>
      <c r="E45" s="104">
        <v>149.20000000000005</v>
      </c>
      <c r="F45" s="104">
        <v>91.310541310541367</v>
      </c>
      <c r="G45" s="104">
        <v>45.235361653272044</v>
      </c>
      <c r="H45" s="104">
        <v>58.078141499471947</v>
      </c>
      <c r="I45" s="104">
        <v>89.784172661870514</v>
      </c>
    </row>
    <row r="46" spans="1:9" ht="14.25">
      <c r="A46" s="32" t="s">
        <v>15</v>
      </c>
      <c r="B46" s="21"/>
      <c r="C46" s="22"/>
      <c r="D46" s="22"/>
      <c r="E46" s="21"/>
      <c r="F46" s="22"/>
      <c r="G46" s="22"/>
      <c r="H46" s="22"/>
      <c r="I46" s="22"/>
    </row>
    <row r="47" spans="1:9">
      <c r="A47" s="41" t="s">
        <v>17</v>
      </c>
      <c r="B47" s="23"/>
      <c r="C47" s="23"/>
      <c r="D47" s="23"/>
      <c r="E47" s="23"/>
      <c r="F47" s="23"/>
      <c r="G47" s="23"/>
      <c r="H47" s="23"/>
      <c r="I47" s="23"/>
    </row>
    <row r="48" spans="1:9" ht="14.25">
      <c r="A48" s="42" t="s">
        <v>18</v>
      </c>
      <c r="B48" s="21"/>
      <c r="C48" s="22"/>
      <c r="D48" s="22"/>
      <c r="E48" s="21"/>
      <c r="F48" s="22"/>
      <c r="G48" s="22"/>
      <c r="H48" s="22"/>
      <c r="I48" s="22"/>
    </row>
    <row r="49" spans="1:9" ht="13.5">
      <c r="A49" s="38" t="s">
        <v>19</v>
      </c>
      <c r="B49" s="24"/>
      <c r="C49" s="24"/>
      <c r="D49" s="24"/>
      <c r="E49" s="24"/>
      <c r="F49" s="24"/>
      <c r="G49" s="24"/>
      <c r="H49" s="24"/>
      <c r="I49" s="24"/>
    </row>
    <row r="50" spans="1:9" ht="13.5">
      <c r="A50" s="20"/>
      <c r="B50" s="18"/>
      <c r="C50" s="19"/>
      <c r="D50" s="18"/>
      <c r="E50" s="19"/>
      <c r="F50" s="18"/>
      <c r="G50" s="19"/>
      <c r="H50" s="18"/>
      <c r="I50" s="19"/>
    </row>
    <row r="51" spans="1:9" ht="13.5">
      <c r="A51" s="48" t="str">
        <f>+Índice!A15</f>
        <v>Fecha de actualización: 6 de septiembre de 2018</v>
      </c>
      <c r="B51" s="18"/>
      <c r="C51" s="19"/>
      <c r="D51" s="18"/>
      <c r="E51" s="19"/>
      <c r="F51" s="18"/>
      <c r="G51" s="19"/>
      <c r="H51" s="18"/>
      <c r="I51" s="19"/>
    </row>
    <row r="52" spans="1:9" ht="13.5">
      <c r="A52" s="20"/>
      <c r="B52" s="18"/>
      <c r="C52" s="19"/>
      <c r="D52" s="18"/>
      <c r="E52" s="19"/>
      <c r="F52" s="18"/>
      <c r="G52" s="19"/>
      <c r="H52" s="18"/>
      <c r="I52" s="19"/>
    </row>
    <row r="53" spans="1:9" ht="13.5">
      <c r="A53" s="20"/>
      <c r="B53" s="18"/>
      <c r="C53" s="19"/>
      <c r="D53" s="18"/>
      <c r="E53" s="19"/>
      <c r="F53" s="18"/>
      <c r="G53" s="19"/>
      <c r="H53" s="18"/>
      <c r="I53" s="19"/>
    </row>
    <row r="54" spans="1:9" ht="13.5">
      <c r="A54" s="20"/>
      <c r="B54" s="18"/>
      <c r="C54" s="19"/>
      <c r="D54" s="18"/>
      <c r="E54" s="19"/>
      <c r="F54" s="18"/>
      <c r="G54" s="19"/>
      <c r="H54" s="18"/>
      <c r="I54" s="19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2017-12-06T15:24:56Z</cp:lastPrinted>
  <dcterms:created xsi:type="dcterms:W3CDTF">2007-01-25T17:17:56Z</dcterms:created>
  <dcterms:modified xsi:type="dcterms:W3CDTF">2018-09-04T15:14:22Z</dcterms:modified>
</cp:coreProperties>
</file>