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 activeTab="3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<sst xmlns="http://schemas.openxmlformats.org/spreadsheetml/2006/main" count="330" uniqueCount="89">
  <si>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</si>
  <si>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</si>
  <si>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</si>
  <si>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</si>
  <si>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</si>
  <si>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</si>
  <si>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</si>
  <si>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</si>
  <si>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</si>
  <si>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</si>
  <si>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</si>
  <si>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</si>
  <si>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</si>
  <si>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</si>
  <si>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</si>
  <si>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</si>
  <si>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</si>
  <si>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</si>
  <si>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</si>
  <si>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</si>
  <si>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</si>
  <si>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</si>
  <si>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</si>
  <si>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</si>
  <si>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</si>
  <si>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</si>
  <si>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</si>
  <si>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</si>
  <si>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</si>
  <si>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</si>
  <si>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</si>
  <si>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</si>
  <si>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</si>
  <si>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</si>
  <si>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</si>
  <si>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</si>
  <si>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</si>
  <si>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</si>
  <si>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</si>
  <si>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</si>
  <si>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</si>
  <si>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</si>
  <si>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</si>
  <si>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</si>
  <si>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</si>
  <si>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</si>
  <si>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</si>
  <si>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</si>
  <si>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</si>
  <si>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</si>
  <si>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</si>
  <si>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</si>
  <si>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</si>
  <si>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</si>
  <si>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</si>
  <si>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</si>
  <si>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</si>
  <si>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Agosto de 2019</t>
  </si>
  <si>
    <t>Fecha de actualización: 6 de septiembre de 2019</t>
  </si>
  <si>
    <t>Variación mensual. Agosto 2019</t>
  </si>
  <si>
    <t>Variación año corrido. Agosto 2019</t>
  </si>
  <si>
    <t>Variación anual. Agosto 2019</t>
  </si>
  <si>
    <t>-</t>
  </si>
  <si>
    <t>n.d.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</si>
  <si>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</si>
  <si>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</si>
  <si>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</si>
  <si>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</si>
  <si>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</si>
  <si>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</si>
  <si>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</si>
  <si>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</si>
  <si>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</si>
  <si>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</si>
  <si>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cerdo, pernil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</si>
  <si>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</si>
  <si>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</si>
  <si>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</si>
  <si>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</si>
  <si>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</si>
  <si>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</si>
  <si>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</si>
  <si>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</si>
  <si>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</si>
  <si>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</si>
  <si>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</si>
  <si>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</si>
  <si>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Limón Tahití</t>
  </si>
  <si>
    <t>Papaya Maradol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</si>
</sst>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7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33" borderId="0" xfId="0" applyFont="1" applyFill="1" applyBorder="1" applyAlignment="1">
      <alignment horizontal="centerContinuous" wrapText="1"/>
    </xf>
    <xf numFmtId="167" fontId="24" fillId="33" borderId="0" xfId="33" applyNumberFormat="1" applyFont="1" applyFill="1" applyBorder="1" applyAlignment="1">
      <alignment horizontal="centerContinuous" wrapText="1"/>
    </xf>
    <xf numFmtId="2" fontId="25" fillId="0" borderId="0" xfId="33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0" fontId="25" fillId="0" borderId="2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2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2" fontId="22" fillId="0" borderId="2" xfId="33" applyNumberFormat="1" applyFont="1" applyFill="1" applyBorder="1" applyAlignment="1">
      <alignment horizontal="center"/>
    </xf>
    <xf numFmtId="2" fontId="25" fillId="0" borderId="0" xfId="33" applyNumberFormat="1" applyFont="1" applyFill="1" applyBorder="1" applyAlignment="1"/>
    <xf numFmtId="2" fontId="25" fillId="33" borderId="0" xfId="33" applyNumberFormat="1" applyFont="1" applyFill="1" applyBorder="1" applyAlignment="1"/>
    <xf numFmtId="167" fontId="25" fillId="33" borderId="0" xfId="33" applyNumberFormat="1" applyFont="1" applyFill="1" applyBorder="1" applyAlignment="1">
      <alignment horizontal="right" vertical="center"/>
    </xf>
    <xf numFmtId="2" fontId="25" fillId="33" borderId="0" xfId="33" applyNumberFormat="1" applyFont="1" applyFill="1" applyBorder="1" applyAlignment="1">
      <alignment vertical="center"/>
    </xf>
    <xf numFmtId="0" fontId="25" fillId="0" borderId="0" xfId="33" applyNumberFormat="1" applyFont="1" applyFill="1" applyBorder="1" applyAlignment="1">
      <alignment vertical="center"/>
    </xf>
    <xf numFmtId="0" fontId="24" fillId="0" borderId="2" xfId="0" applyFont="1" applyFill="1" applyBorder="1"/>
    <xf numFmtId="2" fontId="25" fillId="0" borderId="2" xfId="33" applyNumberFormat="1" applyFont="1" applyFill="1" applyBorder="1" applyAlignment="1"/>
    <xf numFmtId="2" fontId="25" fillId="0" borderId="0" xfId="33" applyNumberFormat="1" applyFont="1" applyFill="1" applyBorder="1" applyAlignment="1">
      <alignment vertical="center"/>
    </xf>
    <xf numFmtId="2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vertical="center"/>
    </xf>
    <xf numFmtId="167" fontId="25" fillId="0" borderId="2" xfId="33" applyNumberFormat="1" applyFont="1" applyFill="1" applyBorder="1" applyAlignment="1">
      <alignment horizontal="right" vertical="center"/>
    </xf>
    <xf numFmtId="0" fontId="25" fillId="0" borderId="2" xfId="33" applyNumberFormat="1" applyFont="1" applyFill="1" applyBorder="1" applyAlignment="1">
      <alignment vertical="center"/>
    </xf>
    <xf numFmtId="167" fontId="25" fillId="0" borderId="2" xfId="33" applyNumberFormat="1" applyFont="1" applyFill="1" applyBorder="1" applyAlignment="1">
      <alignment horizontal="center"/>
    </xf>
    <xf numFmtId="2" fontId="25" fillId="0" borderId="2" xfId="33" applyNumberFormat="1" applyFont="1" applyFill="1" applyBorder="1" applyAlignment="1">
      <alignment horizontal="center"/>
    </xf>
    <xf numFmtId="2" fontId="25" fillId="0" borderId="2" xfId="33" applyNumberFormat="1" applyFont="1" applyFill="1" applyBorder="1" applyAlignment="1">
      <alignment vertical="center"/>
    </xf>
    <xf numFmtId="2" fontId="25" fillId="33" borderId="2" xfId="33" applyNumberFormat="1" applyFont="1" applyFill="1" applyBorder="1" applyAlignment="1"/>
    <xf numFmtId="167" fontId="25" fillId="33" borderId="2" xfId="33" applyNumberFormat="1" applyFont="1" applyFill="1" applyBorder="1" applyAlignment="1">
      <alignment horizontal="right" vertical="center"/>
    </xf>
    <xf numFmtId="2" fontId="25" fillId="33" borderId="2" xfId="33" applyNumberFormat="1" applyFont="1" applyFill="1" applyBorder="1" applyAlignment="1">
      <alignment vertical="center"/>
    </xf>
    <xf numFmtId="0" fontId="22" fillId="33" borderId="0" xfId="0" applyFont="1" applyFill="1" applyBorder="1" applyAlignment="1">
      <alignment horizontal="centerContinuous" wrapText="1"/>
    </xf>
    <xf numFmtId="2" fontId="22" fillId="33" borderId="0" xfId="0" applyNumberFormat="1" applyFont="1" applyFill="1" applyBorder="1" applyAlignment="1">
      <alignment horizontal="centerContinuous" wrapText="1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31" fillId="33" borderId="2" xfId="33" applyNumberFormat="1" applyFont="1" applyFill="1" applyBorder="1" applyAlignment="1">
      <alignment horizontal="center"/>
    </xf>
    <xf numFmtId="4" fontId="31" fillId="33" borderId="0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 wrapText="1"/>
    </xf>
    <xf numFmtId="0" fontId="22" fillId="33" borderId="0" xfId="0" applyFont="1" applyFill="1" applyBorder="1" applyAlignment="1">
      <alignment wrapText="1"/>
    </xf>
    <xf numFmtId="167" fontId="24" fillId="33" borderId="0" xfId="33" applyNumberFormat="1" applyFont="1" applyFill="1" applyBorder="1" applyAlignment="1">
      <alignment horizontal="right" wrapText="1"/>
    </xf>
    <xf numFmtId="2" fontId="22" fillId="33" borderId="0" xfId="0" applyNumberFormat="1" applyFont="1" applyFill="1" applyBorder="1" applyAlignment="1">
      <alignment wrapText="1"/>
    </xf>
    <xf numFmtId="0" fontId="24" fillId="33" borderId="0" xfId="0" applyFont="1" applyFill="1" applyBorder="1" applyAlignment="1">
      <alignment horizontal="right"/>
    </xf>
    <xf numFmtId="0" fontId="22" fillId="33" borderId="0" xfId="0" applyFont="1" applyFill="1" applyBorder="1" applyAlignment="1"/>
    <xf numFmtId="167" fontId="24" fillId="33" borderId="0" xfId="33" applyNumberFormat="1" applyFont="1" applyFill="1" applyBorder="1" applyAlignment="1">
      <alignment horizontal="right"/>
    </xf>
    <xf numFmtId="2" fontId="22" fillId="33" borderId="0" xfId="0" applyNumberFormat="1" applyFont="1" applyFill="1" applyBorder="1" applyAlignment="1"/>
    <xf numFmtId="2" fontId="25" fillId="33" borderId="0" xfId="33" applyNumberFormat="1" applyFont="1" applyFill="1" applyBorder="1" applyAlignment="1">
      <alignment horizontal="right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87018" cy="983887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zoomScale="85" zoomScaleNormal="85" workbookViewId="0">
      <selection sqref="A1:L5"/>
    </sheetView>
  </sheetViews>
  <sheetFormatPr baseColWidth="10" defaultRowHeight="14.25" x14ac:dyDescent="0.25"/>
  <cols>
    <col min="1" max="1" width="6.28515625" style="46" customWidth="1"/>
    <col min="2" max="2" width="11.42578125" style="40"/>
    <col min="3" max="3" width="14" style="40" customWidth="1"/>
    <col min="4" max="16384" width="11.42578125" style="40"/>
  </cols>
  <sheetData>
    <row r="1" spans="1:14" ht="21.95" customHeight="1" x14ac:dyDescent="0.25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4" ht="21.95" customHeight="1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</row>
    <row r="3" spans="1:14" ht="21.95" customHeight="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N3" s="41"/>
    </row>
    <row r="4" spans="1:14" ht="21.95" customHeigh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</row>
    <row r="5" spans="1:14" ht="21.95" customHeight="1" x14ac:dyDescent="0.25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</row>
    <row r="6" spans="1:14" ht="26.25" customHeight="1" x14ac:dyDescent="0.25">
      <c r="A6" s="130" t="s">
        <v>54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1:14" ht="31.5" customHeight="1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</row>
    <row r="8" spans="1:14" x14ac:dyDescent="0.25">
      <c r="A8" s="128" t="s">
        <v>57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</row>
    <row r="9" spans="1:14" ht="15" customHeight="1" x14ac:dyDescent="0.25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</row>
    <row r="10" spans="1:14" x14ac:dyDescent="0.25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</row>
    <row r="11" spans="1:14" s="42" customFormat="1" ht="31.5" customHeight="1" x14ac:dyDescent="0.2">
      <c r="A11" s="114" t="str">
        <f>+"Anexo 1. "&amp;'Anexo 1'!A6&amp;" "&amp;'Anexo 1'!A7</f>
        <v>Anexo 1. Comportamiento de los precios mayoristas de los principales alimentos en las principales ocho ciudades. Variación mensual. Agosto 2019</v>
      </c>
    </row>
    <row r="12" spans="1:14" s="42" customFormat="1" ht="39" customHeight="1" x14ac:dyDescent="0.2">
      <c r="A12" s="127" t="str">
        <f>+"Anexo 2. "&amp;'Anexo 2'!A6&amp;" "&amp;'Anexo 2'!A7</f>
        <v>Anexo 2. Comportamiento de los precios mayoristas de los principales alimentos en las principales ocho ciudades. Variación año corrido. Agosto 2019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</row>
    <row r="13" spans="1:14" s="42" customFormat="1" ht="39" customHeight="1" x14ac:dyDescent="0.2">
      <c r="A13" s="127" t="str">
        <f>+"Anexo 3. "&amp;'Anexo 3'!A6&amp;" "&amp;'Anexo 3'!A7</f>
        <v>Anexo 3. Comportamiento de los precios mayoristas de los principales alimentos en las principales ocho ciudades. Variación anual. Agosto 2019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</row>
    <row r="14" spans="1:14" x14ac:dyDescent="0.25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 spans="1:14" ht="18.75" customHeight="1" x14ac:dyDescent="0.25">
      <c r="A15" s="45" t="s">
        <v>58</v>
      </c>
    </row>
    <row r="16" spans="1:14" s="41" customFormat="1" ht="30" customHeight="1" x14ac:dyDescent="0.25"/>
    <row r="17" spans="1:1" s="41" customFormat="1" ht="32.25" customHeight="1" x14ac:dyDescent="0.25"/>
    <row r="18" spans="1:1" s="41" customFormat="1" ht="34.5" customHeight="1" x14ac:dyDescent="0.25"/>
    <row r="19" spans="1:1" s="41" customFormat="1" x14ac:dyDescent="0.25"/>
    <row r="20" spans="1:1" x14ac:dyDescent="0.25">
      <c r="A20" s="40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A13" zoomScaleNormal="100" workbookViewId="0">
      <selection activeCell="Q28" sqref="Q28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86" customWidth="1"/>
    <col min="4" max="4" width="7.140625" style="7" customWidth="1"/>
    <col min="5" max="5" width="6.7109375" style="86" customWidth="1"/>
    <col min="6" max="6" width="7.140625" style="7" customWidth="1"/>
    <col min="7" max="7" width="6.7109375" style="86" customWidth="1"/>
    <col min="8" max="8" width="7.140625" style="7" customWidth="1"/>
    <col min="9" max="9" width="6.7109375" style="86" customWidth="1"/>
    <col min="10" max="10" width="7.140625" style="7" customWidth="1"/>
    <col min="11" max="11" width="6.7109375" style="86" customWidth="1"/>
    <col min="12" max="12" width="7.140625" style="7" customWidth="1"/>
    <col min="13" max="13" width="6.7109375" style="86" customWidth="1"/>
    <col min="14" max="14" width="7.140625" style="7" customWidth="1"/>
    <col min="15" max="15" width="6.7109375" style="86" customWidth="1"/>
    <col min="16" max="16" width="7.140625" style="7" customWidth="1"/>
    <col min="17" max="17" width="6.7109375" style="86" customWidth="1"/>
    <col min="18" max="16384" width="11.42578125" style="7"/>
  </cols>
  <sheetData>
    <row r="1" spans="1:17" s="2" customFormat="1" ht="12" x14ac:dyDescent="0.2">
      <c r="A1" s="1"/>
      <c r="B1" s="1"/>
      <c r="C1" s="82"/>
      <c r="D1" s="1"/>
      <c r="E1" s="82"/>
      <c r="F1" s="1"/>
      <c r="G1" s="82"/>
      <c r="I1" s="82"/>
      <c r="K1" s="82"/>
      <c r="M1" s="82"/>
      <c r="O1" s="82"/>
      <c r="Q1" s="82"/>
    </row>
    <row r="2" spans="1:17" s="2" customFormat="1" ht="33.75" customHeight="1" x14ac:dyDescent="0.2">
      <c r="A2" s="1"/>
      <c r="B2" s="1"/>
      <c r="C2" s="82"/>
      <c r="D2" s="1"/>
      <c r="E2" s="82"/>
      <c r="F2" s="1"/>
      <c r="G2" s="82"/>
      <c r="I2" s="82"/>
      <c r="K2" s="82"/>
      <c r="M2" s="82"/>
      <c r="O2" s="82"/>
      <c r="Q2" s="82"/>
    </row>
    <row r="3" spans="1:17" s="2" customFormat="1" ht="56.1" customHeight="1" x14ac:dyDescent="0.2">
      <c r="A3" s="1"/>
      <c r="B3" s="1"/>
      <c r="C3" s="82"/>
      <c r="D3" s="1"/>
      <c r="E3" s="82"/>
      <c r="F3" s="1"/>
      <c r="G3" s="82"/>
      <c r="I3" s="82"/>
      <c r="K3" s="82"/>
      <c r="M3" s="82"/>
      <c r="O3" s="82"/>
      <c r="Q3" s="82"/>
    </row>
    <row r="4" spans="1:17" s="2" customFormat="1" ht="18.75" customHeight="1" x14ac:dyDescent="0.2">
      <c r="A4" s="135" t="s">
        <v>0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</row>
    <row r="5" spans="1:17" s="2" customFormat="1" ht="24" customHeight="1" x14ac:dyDescent="0.2">
      <c r="A5" s="135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</row>
    <row r="6" spans="1:17" s="5" customFormat="1" ht="18.75" customHeight="1" x14ac:dyDescent="0.25">
      <c r="A6" s="3" t="s">
        <v>18</v>
      </c>
      <c r="B6" s="4"/>
      <c r="C6" s="83"/>
      <c r="D6" s="4"/>
      <c r="E6" s="83"/>
      <c r="F6" s="4"/>
      <c r="G6" s="83"/>
      <c r="H6" s="4"/>
      <c r="I6" s="83"/>
      <c r="J6" s="4"/>
      <c r="K6" s="83"/>
      <c r="L6" s="4"/>
      <c r="M6" s="83"/>
      <c r="N6" s="4"/>
      <c r="O6" s="83"/>
      <c r="P6" s="4"/>
      <c r="Q6" s="83"/>
    </row>
    <row r="7" spans="1:17" s="5" customFormat="1" ht="19.5" customHeight="1" x14ac:dyDescent="0.25">
      <c r="A7" s="3" t="s">
        <v>59</v>
      </c>
      <c r="B7" s="4"/>
      <c r="C7" s="83"/>
      <c r="D7" s="4"/>
      <c r="E7" s="83"/>
      <c r="F7" s="4"/>
      <c r="G7" s="83"/>
      <c r="H7" s="4"/>
      <c r="I7" s="83"/>
      <c r="J7" s="4"/>
      <c r="K7" s="83"/>
      <c r="L7" s="4"/>
      <c r="M7" s="83"/>
      <c r="N7" s="4"/>
      <c r="O7" s="83"/>
      <c r="P7" s="4"/>
      <c r="Q7" s="83"/>
    </row>
    <row r="8" spans="1:17" s="2" customFormat="1" ht="12" x14ac:dyDescent="0.2">
      <c r="A8" s="6"/>
      <c r="B8" s="6"/>
      <c r="C8" s="84"/>
      <c r="D8" s="6"/>
      <c r="E8" s="84"/>
      <c r="F8" s="6"/>
      <c r="G8" s="84"/>
      <c r="I8" s="82"/>
      <c r="K8" s="82"/>
      <c r="M8" s="82"/>
      <c r="O8" s="82"/>
      <c r="Q8" s="82"/>
    </row>
    <row r="9" spans="1:17" x14ac:dyDescent="0.25">
      <c r="A9" s="132" t="s">
        <v>1</v>
      </c>
      <c r="B9" s="134" t="s">
        <v>2</v>
      </c>
      <c r="C9" s="134"/>
      <c r="D9" s="134" t="s">
        <v>3</v>
      </c>
      <c r="E9" s="134"/>
      <c r="F9" s="134" t="s">
        <v>4</v>
      </c>
      <c r="G9" s="134"/>
      <c r="H9" s="136" t="s">
        <v>5</v>
      </c>
      <c r="I9" s="136"/>
      <c r="J9" s="134" t="s">
        <v>6</v>
      </c>
      <c r="K9" s="134"/>
      <c r="L9" s="134" t="s">
        <v>7</v>
      </c>
      <c r="M9" s="134"/>
      <c r="N9" s="134" t="s">
        <v>8</v>
      </c>
      <c r="O9" s="134"/>
      <c r="P9" s="134" t="s">
        <v>9</v>
      </c>
      <c r="Q9" s="134"/>
    </row>
    <row r="10" spans="1:17" x14ac:dyDescent="0.25">
      <c r="A10" s="133"/>
      <c r="B10" s="8" t="s">
        <v>10</v>
      </c>
      <c r="C10" s="89" t="s">
        <v>11</v>
      </c>
      <c r="D10" s="8" t="s">
        <v>10</v>
      </c>
      <c r="E10" s="89" t="s">
        <v>11</v>
      </c>
      <c r="F10" s="8" t="s">
        <v>10</v>
      </c>
      <c r="G10" s="89" t="s">
        <v>11</v>
      </c>
      <c r="H10" s="8" t="s">
        <v>10</v>
      </c>
      <c r="I10" s="89" t="s">
        <v>11</v>
      </c>
      <c r="J10" s="8" t="s">
        <v>10</v>
      </c>
      <c r="K10" s="89" t="s">
        <v>11</v>
      </c>
      <c r="L10" s="8" t="s">
        <v>10</v>
      </c>
      <c r="M10" s="89" t="s">
        <v>11</v>
      </c>
      <c r="N10" s="8" t="s">
        <v>10</v>
      </c>
      <c r="O10" s="89" t="s">
        <v>11</v>
      </c>
      <c r="P10" s="8" t="s">
        <v>10</v>
      </c>
      <c r="Q10" s="89" t="s">
        <v>11</v>
      </c>
    </row>
    <row r="11" spans="1:17" x14ac:dyDescent="0.25">
      <c r="A11" s="108" t="s">
        <v>19</v>
      </c>
      <c r="B11" s="19"/>
      <c r="C11" s="108"/>
      <c r="D11" s="19"/>
      <c r="E11" s="108"/>
      <c r="F11" s="19"/>
      <c r="G11" s="108"/>
      <c r="H11" s="20"/>
      <c r="I11" s="109"/>
      <c r="J11" s="19"/>
      <c r="K11" s="108"/>
      <c r="L11" s="19"/>
      <c r="M11" s="108"/>
      <c r="N11" s="19"/>
      <c r="O11" s="108"/>
      <c r="P11" s="19"/>
      <c r="Q11" s="108"/>
    </row>
    <row r="12" spans="1:17" x14ac:dyDescent="0.25">
      <c r="A12" s="9" t="s">
        <v>20</v>
      </c>
      <c r="B12" s="10">
        <v>609</v>
      </c>
      <c r="C12" s="90">
        <v>-8.83</v>
      </c>
      <c r="D12" s="10">
        <v>980</v>
      </c>
      <c r="E12" s="90">
        <v>0.31</v>
      </c>
      <c r="F12" s="10">
        <v>500</v>
      </c>
      <c r="G12" s="90">
        <v>-14.97</v>
      </c>
      <c r="H12" s="10">
        <v>762</v>
      </c>
      <c r="I12" s="90">
        <v>-10.039999999999999</v>
      </c>
      <c r="J12" s="10">
        <v>697</v>
      </c>
      <c r="K12" s="90">
        <v>-12.55</v>
      </c>
      <c r="L12" s="10">
        <v>743</v>
      </c>
      <c r="M12" s="90">
        <v>-3.63</v>
      </c>
      <c r="N12" s="10">
        <v>589</v>
      </c>
      <c r="O12" s="90">
        <v>-15.86</v>
      </c>
      <c r="P12" s="10">
        <v>825</v>
      </c>
      <c r="Q12" s="90">
        <v>-10.23</v>
      </c>
    </row>
    <row r="13" spans="1:17" x14ac:dyDescent="0.25">
      <c r="A13" s="12" t="s">
        <v>21</v>
      </c>
      <c r="B13" s="13">
        <v>6026</v>
      </c>
      <c r="C13" s="91">
        <v>-3.07</v>
      </c>
      <c r="D13" s="13">
        <v>2916</v>
      </c>
      <c r="E13" s="91">
        <v>-23</v>
      </c>
      <c r="F13" s="13">
        <v>2914</v>
      </c>
      <c r="G13" s="91">
        <v>-14.34</v>
      </c>
      <c r="H13" s="92" t="s">
        <v>63</v>
      </c>
      <c r="I13" s="93" t="s">
        <v>62</v>
      </c>
      <c r="J13" s="13">
        <v>2638</v>
      </c>
      <c r="K13" s="91">
        <v>-9.5299999999999994</v>
      </c>
      <c r="L13" s="13">
        <v>3333</v>
      </c>
      <c r="M13" s="91">
        <v>-13.99</v>
      </c>
      <c r="N13" s="13">
        <v>2509</v>
      </c>
      <c r="O13" s="91">
        <v>-24.34</v>
      </c>
      <c r="P13" s="13">
        <v>2858</v>
      </c>
      <c r="Q13" s="91">
        <v>-10.27</v>
      </c>
    </row>
    <row r="14" spans="1:17" x14ac:dyDescent="0.25">
      <c r="A14" s="9" t="s">
        <v>22</v>
      </c>
      <c r="B14" s="10">
        <v>1627</v>
      </c>
      <c r="C14" s="90">
        <v>-16.649999999999999</v>
      </c>
      <c r="D14" s="10">
        <v>1291</v>
      </c>
      <c r="E14" s="90">
        <v>-21.42</v>
      </c>
      <c r="F14" s="10">
        <v>1325</v>
      </c>
      <c r="G14" s="90">
        <v>-21.04</v>
      </c>
      <c r="H14" s="53">
        <v>1708</v>
      </c>
      <c r="I14" s="25">
        <v>-11.13</v>
      </c>
      <c r="J14" s="10">
        <v>1421</v>
      </c>
      <c r="K14" s="90">
        <v>-19.309999999999999</v>
      </c>
      <c r="L14" s="10">
        <v>1369</v>
      </c>
      <c r="M14" s="90">
        <v>-22.3</v>
      </c>
      <c r="N14" s="10">
        <v>1801</v>
      </c>
      <c r="O14" s="90">
        <v>-5.95</v>
      </c>
      <c r="P14" s="72">
        <v>1436</v>
      </c>
      <c r="Q14" s="94">
        <v>-17.61</v>
      </c>
    </row>
    <row r="15" spans="1:17" x14ac:dyDescent="0.25">
      <c r="A15" s="12" t="s">
        <v>23</v>
      </c>
      <c r="B15" s="13" t="s">
        <v>63</v>
      </c>
      <c r="C15" s="91" t="s">
        <v>62</v>
      </c>
      <c r="D15" s="13">
        <v>1754</v>
      </c>
      <c r="E15" s="91">
        <v>-13.21</v>
      </c>
      <c r="F15" s="13">
        <v>1303</v>
      </c>
      <c r="G15" s="91">
        <v>1.72</v>
      </c>
      <c r="H15" s="92">
        <v>2017</v>
      </c>
      <c r="I15" s="93">
        <v>9.86</v>
      </c>
      <c r="J15" s="13">
        <v>1732</v>
      </c>
      <c r="K15" s="91">
        <v>-4.1500000000000004</v>
      </c>
      <c r="L15" s="13">
        <v>1391</v>
      </c>
      <c r="M15" s="91">
        <v>5.7</v>
      </c>
      <c r="N15" s="13">
        <v>1861</v>
      </c>
      <c r="O15" s="91">
        <v>-10.66</v>
      </c>
      <c r="P15" s="13">
        <v>1840</v>
      </c>
      <c r="Q15" s="91">
        <v>-1.71</v>
      </c>
    </row>
    <row r="16" spans="1:17" x14ac:dyDescent="0.25">
      <c r="A16" s="9" t="s">
        <v>24</v>
      </c>
      <c r="B16" s="10">
        <v>760</v>
      </c>
      <c r="C16" s="90">
        <v>28.6</v>
      </c>
      <c r="D16" s="10">
        <v>893</v>
      </c>
      <c r="E16" s="90">
        <v>-6.3</v>
      </c>
      <c r="F16" s="10">
        <v>1116</v>
      </c>
      <c r="G16" s="90">
        <v>31.29</v>
      </c>
      <c r="H16" s="10">
        <v>578</v>
      </c>
      <c r="I16" s="90">
        <v>-7.07</v>
      </c>
      <c r="J16" s="10">
        <v>1094</v>
      </c>
      <c r="K16" s="90">
        <v>3.31</v>
      </c>
      <c r="L16" s="10">
        <v>942</v>
      </c>
      <c r="M16" s="90">
        <v>24.6</v>
      </c>
      <c r="N16" s="10">
        <v>980</v>
      </c>
      <c r="O16" s="90">
        <v>0.82</v>
      </c>
      <c r="P16" s="10" t="s">
        <v>63</v>
      </c>
      <c r="Q16" s="90" t="s">
        <v>62</v>
      </c>
    </row>
    <row r="17" spans="1:17" x14ac:dyDescent="0.25">
      <c r="A17" s="12" t="s">
        <v>25</v>
      </c>
      <c r="B17" s="13">
        <v>2197</v>
      </c>
      <c r="C17" s="91">
        <v>6.24</v>
      </c>
      <c r="D17" s="13">
        <v>2255</v>
      </c>
      <c r="E17" s="91">
        <v>10.38</v>
      </c>
      <c r="F17" s="13">
        <v>1600</v>
      </c>
      <c r="G17" s="91">
        <v>-0.74</v>
      </c>
      <c r="H17" s="92">
        <v>2119</v>
      </c>
      <c r="I17" s="93">
        <v>0.86</v>
      </c>
      <c r="J17" s="13">
        <v>2637</v>
      </c>
      <c r="K17" s="91">
        <v>19.809999999999999</v>
      </c>
      <c r="L17" s="13">
        <v>1804</v>
      </c>
      <c r="M17" s="91">
        <v>-8.61</v>
      </c>
      <c r="N17" s="13">
        <v>1314</v>
      </c>
      <c r="O17" s="91">
        <v>-11.63</v>
      </c>
      <c r="P17" s="73">
        <v>1973</v>
      </c>
      <c r="Q17" s="74">
        <v>-20.09</v>
      </c>
    </row>
    <row r="18" spans="1:17" x14ac:dyDescent="0.25">
      <c r="A18" s="9" t="s">
        <v>26</v>
      </c>
      <c r="B18" s="10">
        <v>1713</v>
      </c>
      <c r="C18" s="90">
        <v>18.46</v>
      </c>
      <c r="D18" s="10">
        <v>1621</v>
      </c>
      <c r="E18" s="90">
        <v>51.92</v>
      </c>
      <c r="F18" s="10">
        <v>1339</v>
      </c>
      <c r="G18" s="90">
        <v>10.66</v>
      </c>
      <c r="H18" s="10">
        <v>1260</v>
      </c>
      <c r="I18" s="90">
        <v>9.76</v>
      </c>
      <c r="J18" s="10">
        <v>961</v>
      </c>
      <c r="K18" s="90">
        <v>28.99</v>
      </c>
      <c r="L18" s="10">
        <v>1064</v>
      </c>
      <c r="M18" s="90">
        <v>-15.62</v>
      </c>
      <c r="N18" s="10">
        <v>911</v>
      </c>
      <c r="O18" s="90">
        <v>41.24</v>
      </c>
      <c r="P18" s="72">
        <v>1386</v>
      </c>
      <c r="Q18" s="94">
        <v>5.88</v>
      </c>
    </row>
    <row r="19" spans="1:17" x14ac:dyDescent="0.25">
      <c r="A19" s="12" t="s">
        <v>27</v>
      </c>
      <c r="B19" s="13">
        <v>1572</v>
      </c>
      <c r="C19" s="91">
        <v>53.37</v>
      </c>
      <c r="D19" s="13">
        <v>2164</v>
      </c>
      <c r="E19" s="91">
        <v>42.09</v>
      </c>
      <c r="F19" s="13">
        <v>1231</v>
      </c>
      <c r="G19" s="91">
        <v>51.23</v>
      </c>
      <c r="H19" s="92">
        <v>1547</v>
      </c>
      <c r="I19" s="93">
        <v>48.18</v>
      </c>
      <c r="J19" s="13">
        <v>1351</v>
      </c>
      <c r="K19" s="91">
        <v>142.55000000000001</v>
      </c>
      <c r="L19" s="13">
        <v>1292</v>
      </c>
      <c r="M19" s="91">
        <v>70.67</v>
      </c>
      <c r="N19" s="13">
        <v>1451</v>
      </c>
      <c r="O19" s="91">
        <v>84.61</v>
      </c>
      <c r="P19" s="13">
        <v>1495</v>
      </c>
      <c r="Q19" s="91">
        <v>62.15</v>
      </c>
    </row>
    <row r="20" spans="1:17" x14ac:dyDescent="0.25">
      <c r="A20" s="9" t="s">
        <v>28</v>
      </c>
      <c r="B20" s="10">
        <v>1548</v>
      </c>
      <c r="C20" s="90">
        <v>-3.07</v>
      </c>
      <c r="D20" s="10">
        <v>2473</v>
      </c>
      <c r="E20" s="90">
        <v>-25.2</v>
      </c>
      <c r="F20" s="10">
        <v>1684</v>
      </c>
      <c r="G20" s="90">
        <v>-13.6</v>
      </c>
      <c r="H20" s="10">
        <v>2168</v>
      </c>
      <c r="I20" s="90">
        <v>-1.28</v>
      </c>
      <c r="J20" s="10">
        <v>1797</v>
      </c>
      <c r="K20" s="90">
        <v>1.07</v>
      </c>
      <c r="L20" s="10">
        <v>1479</v>
      </c>
      <c r="M20" s="90">
        <v>-9.0399999999999991</v>
      </c>
      <c r="N20" s="10">
        <v>1067</v>
      </c>
      <c r="O20" s="90">
        <v>-12.61</v>
      </c>
      <c r="P20" s="10">
        <v>1629</v>
      </c>
      <c r="Q20" s="90">
        <v>-14.85</v>
      </c>
    </row>
    <row r="21" spans="1:17" x14ac:dyDescent="0.25">
      <c r="A21" s="12" t="s">
        <v>29</v>
      </c>
      <c r="B21" s="13">
        <v>1213</v>
      </c>
      <c r="C21" s="91">
        <v>24.41</v>
      </c>
      <c r="D21" s="13">
        <v>786</v>
      </c>
      <c r="E21" s="91">
        <v>26.37</v>
      </c>
      <c r="F21" s="13">
        <v>992</v>
      </c>
      <c r="G21" s="91">
        <v>17.95</v>
      </c>
      <c r="H21" s="92">
        <v>1047</v>
      </c>
      <c r="I21" s="93">
        <v>22.89</v>
      </c>
      <c r="J21" s="13">
        <v>1015</v>
      </c>
      <c r="K21" s="91">
        <v>31.99</v>
      </c>
      <c r="L21" s="13">
        <v>882</v>
      </c>
      <c r="M21" s="91">
        <v>16.05</v>
      </c>
      <c r="N21" s="13">
        <v>510</v>
      </c>
      <c r="O21" s="91">
        <v>2.82</v>
      </c>
      <c r="P21" s="13" t="s">
        <v>63</v>
      </c>
      <c r="Q21" s="91" t="s">
        <v>62</v>
      </c>
    </row>
    <row r="22" spans="1:17" x14ac:dyDescent="0.25">
      <c r="A22" s="9" t="s">
        <v>30</v>
      </c>
      <c r="B22" s="10">
        <v>1908</v>
      </c>
      <c r="C22" s="90">
        <v>-9.27</v>
      </c>
      <c r="D22" s="10">
        <v>2075</v>
      </c>
      <c r="E22" s="90">
        <v>-6.7</v>
      </c>
      <c r="F22" s="10">
        <v>1746</v>
      </c>
      <c r="G22" s="90">
        <v>-4.6399999999999997</v>
      </c>
      <c r="H22" s="10">
        <v>2522</v>
      </c>
      <c r="I22" s="90">
        <v>-0.63</v>
      </c>
      <c r="J22" s="10">
        <v>1850</v>
      </c>
      <c r="K22" s="90">
        <v>-21.28</v>
      </c>
      <c r="L22" s="10">
        <v>1807</v>
      </c>
      <c r="M22" s="90">
        <v>-9.9700000000000006</v>
      </c>
      <c r="N22" s="10">
        <v>1448</v>
      </c>
      <c r="O22" s="90">
        <v>-25.44</v>
      </c>
      <c r="P22" s="53">
        <v>1885</v>
      </c>
      <c r="Q22" s="25">
        <v>-17.61</v>
      </c>
    </row>
    <row r="23" spans="1:17" x14ac:dyDescent="0.25">
      <c r="A23" s="87" t="s">
        <v>31</v>
      </c>
      <c r="B23" s="88">
        <v>1215</v>
      </c>
      <c r="C23" s="105">
        <v>-25.82</v>
      </c>
      <c r="D23" s="88">
        <v>1448</v>
      </c>
      <c r="E23" s="105">
        <v>-17.399999999999999</v>
      </c>
      <c r="F23" s="88">
        <v>1106</v>
      </c>
      <c r="G23" s="105">
        <v>-20.32</v>
      </c>
      <c r="H23" s="106">
        <v>1297</v>
      </c>
      <c r="I23" s="107">
        <v>-13.36</v>
      </c>
      <c r="J23" s="88">
        <v>1215</v>
      </c>
      <c r="K23" s="105">
        <v>-19</v>
      </c>
      <c r="L23" s="88">
        <v>939</v>
      </c>
      <c r="M23" s="105">
        <v>-13.14</v>
      </c>
      <c r="N23" s="88">
        <v>606</v>
      </c>
      <c r="O23" s="105">
        <v>48.17</v>
      </c>
      <c r="P23" s="88">
        <v>1222</v>
      </c>
      <c r="Q23" s="105" t="s">
        <v>62</v>
      </c>
    </row>
    <row r="24" spans="1:17" x14ac:dyDescent="0.25">
      <c r="A24" s="117" t="s">
        <v>32</v>
      </c>
      <c r="B24" s="118"/>
      <c r="C24" s="119"/>
      <c r="D24" s="118"/>
      <c r="E24" s="119"/>
      <c r="F24" s="118"/>
      <c r="G24" s="119"/>
      <c r="H24" s="120"/>
      <c r="I24" s="121"/>
      <c r="J24" s="118"/>
      <c r="K24" s="119"/>
      <c r="L24" s="118"/>
      <c r="M24" s="119"/>
      <c r="N24" s="118"/>
      <c r="O24" s="119"/>
      <c r="P24" s="118"/>
      <c r="Q24" s="119"/>
    </row>
    <row r="25" spans="1:17" x14ac:dyDescent="0.25">
      <c r="A25" s="9" t="s">
        <v>56</v>
      </c>
      <c r="B25" s="72">
        <v>3608</v>
      </c>
      <c r="C25" s="97">
        <v>10.34</v>
      </c>
      <c r="D25" s="10">
        <v>3775</v>
      </c>
      <c r="E25" s="90">
        <v>10.15</v>
      </c>
      <c r="F25" s="10">
        <v>3263</v>
      </c>
      <c r="G25" s="90">
        <v>-3.52</v>
      </c>
      <c r="H25" s="72">
        <v>3250</v>
      </c>
      <c r="I25" s="97">
        <v>-14.79</v>
      </c>
      <c r="J25" s="10">
        <v>2818</v>
      </c>
      <c r="K25" s="90">
        <v>20.58</v>
      </c>
      <c r="L25" s="72">
        <v>3400</v>
      </c>
      <c r="M25" s="94">
        <v>-7.03</v>
      </c>
      <c r="N25" s="72">
        <v>2780</v>
      </c>
      <c r="O25" s="94">
        <v>26.65</v>
      </c>
      <c r="P25" s="10">
        <v>2493</v>
      </c>
      <c r="Q25" s="90">
        <v>17.21</v>
      </c>
    </row>
    <row r="26" spans="1:17" x14ac:dyDescent="0.25">
      <c r="A26" s="12" t="s">
        <v>33</v>
      </c>
      <c r="B26" s="13">
        <v>884</v>
      </c>
      <c r="C26" s="91">
        <v>-28.13</v>
      </c>
      <c r="D26" s="13">
        <v>1401</v>
      </c>
      <c r="E26" s="91">
        <v>6.62</v>
      </c>
      <c r="F26" s="13">
        <v>1270</v>
      </c>
      <c r="G26" s="91">
        <v>1.6</v>
      </c>
      <c r="H26" s="14" t="s">
        <v>63</v>
      </c>
      <c r="I26" s="98" t="s">
        <v>62</v>
      </c>
      <c r="J26" s="13">
        <v>973</v>
      </c>
      <c r="K26" s="91">
        <v>2.1</v>
      </c>
      <c r="L26" s="13">
        <v>1582</v>
      </c>
      <c r="M26" s="91">
        <v>-0.69</v>
      </c>
      <c r="N26" s="13">
        <v>992</v>
      </c>
      <c r="O26" s="91">
        <v>3.44</v>
      </c>
      <c r="P26" s="13">
        <v>955</v>
      </c>
      <c r="Q26" s="91">
        <v>0.63</v>
      </c>
    </row>
    <row r="27" spans="1:17" x14ac:dyDescent="0.25">
      <c r="A27" s="9" t="s">
        <v>34</v>
      </c>
      <c r="B27" s="10">
        <v>4187</v>
      </c>
      <c r="C27" s="90">
        <v>3.13</v>
      </c>
      <c r="D27" s="10">
        <v>3743</v>
      </c>
      <c r="E27" s="90">
        <v>0</v>
      </c>
      <c r="F27" s="53" t="s">
        <v>63</v>
      </c>
      <c r="G27" s="17" t="s">
        <v>62</v>
      </c>
      <c r="H27" s="10">
        <v>2944</v>
      </c>
      <c r="I27" s="90">
        <v>-1.87</v>
      </c>
      <c r="J27" s="10">
        <v>2059</v>
      </c>
      <c r="K27" s="90">
        <v>-0.39</v>
      </c>
      <c r="L27" s="16">
        <v>1900</v>
      </c>
      <c r="M27" s="17" t="s">
        <v>62</v>
      </c>
      <c r="N27" s="10">
        <v>5514</v>
      </c>
      <c r="O27" s="90">
        <v>5.92</v>
      </c>
      <c r="P27" s="10">
        <v>2289</v>
      </c>
      <c r="Q27" s="90">
        <v>0</v>
      </c>
    </row>
    <row r="28" spans="1:17" x14ac:dyDescent="0.25">
      <c r="A28" s="12" t="s">
        <v>35</v>
      </c>
      <c r="B28" s="14" t="s">
        <v>63</v>
      </c>
      <c r="C28" s="15" t="s">
        <v>62</v>
      </c>
      <c r="D28" s="13">
        <v>3833</v>
      </c>
      <c r="E28" s="91">
        <v>-31.49</v>
      </c>
      <c r="F28" s="13">
        <v>4590</v>
      </c>
      <c r="G28" s="91">
        <v>-28.8</v>
      </c>
      <c r="H28" s="14" t="s">
        <v>63</v>
      </c>
      <c r="I28" s="98" t="s">
        <v>62</v>
      </c>
      <c r="J28" s="13">
        <v>4148</v>
      </c>
      <c r="K28" s="91">
        <v>-17.940000000000001</v>
      </c>
      <c r="L28" s="13">
        <v>3845</v>
      </c>
      <c r="M28" s="91">
        <v>-30.9</v>
      </c>
      <c r="N28" s="13">
        <v>4212</v>
      </c>
      <c r="O28" s="91">
        <v>-23.19</v>
      </c>
      <c r="P28" s="13">
        <v>4667</v>
      </c>
      <c r="Q28" s="126">
        <v>2.64</v>
      </c>
    </row>
    <row r="29" spans="1:17" x14ac:dyDescent="0.25">
      <c r="A29" s="9" t="s">
        <v>36</v>
      </c>
      <c r="B29" s="10">
        <v>2315</v>
      </c>
      <c r="C29" s="90">
        <v>-1.41</v>
      </c>
      <c r="D29" s="10">
        <v>1553</v>
      </c>
      <c r="E29" s="90">
        <v>-29.7</v>
      </c>
      <c r="F29" s="10">
        <v>971</v>
      </c>
      <c r="G29" s="90">
        <v>-42.95</v>
      </c>
      <c r="H29" s="10">
        <v>2146</v>
      </c>
      <c r="I29" s="90">
        <v>-9.7899999999999991</v>
      </c>
      <c r="J29" s="10">
        <v>1392</v>
      </c>
      <c r="K29" s="90">
        <v>1.68</v>
      </c>
      <c r="L29" s="10">
        <v>1476</v>
      </c>
      <c r="M29" s="90">
        <v>-40.15</v>
      </c>
      <c r="N29" s="10">
        <v>1446</v>
      </c>
      <c r="O29" s="90">
        <v>10.130000000000001</v>
      </c>
      <c r="P29" s="10">
        <v>1358</v>
      </c>
      <c r="Q29" s="90">
        <v>1.34</v>
      </c>
    </row>
    <row r="30" spans="1:17" x14ac:dyDescent="0.25">
      <c r="A30" s="12" t="s">
        <v>87</v>
      </c>
      <c r="B30" s="13">
        <v>1486</v>
      </c>
      <c r="C30" s="91">
        <v>74.62</v>
      </c>
      <c r="D30" s="13">
        <v>2049</v>
      </c>
      <c r="E30" s="91">
        <v>71.180000000000007</v>
      </c>
      <c r="F30" s="13">
        <v>1169</v>
      </c>
      <c r="G30" s="91">
        <v>114.89</v>
      </c>
      <c r="H30" s="92">
        <v>1353</v>
      </c>
      <c r="I30" s="93">
        <v>31.74</v>
      </c>
      <c r="J30" s="13">
        <v>1779</v>
      </c>
      <c r="K30" s="91">
        <v>89.66</v>
      </c>
      <c r="L30" s="13">
        <v>1086</v>
      </c>
      <c r="M30" s="91">
        <v>19.34</v>
      </c>
      <c r="N30" s="13">
        <v>1877</v>
      </c>
      <c r="O30" s="91">
        <v>84.93</v>
      </c>
      <c r="P30" s="13">
        <v>1808</v>
      </c>
      <c r="Q30" s="91">
        <v>77.430000000000007</v>
      </c>
    </row>
    <row r="31" spans="1:17" x14ac:dyDescent="0.25">
      <c r="A31" s="9" t="s">
        <v>37</v>
      </c>
      <c r="B31" s="72">
        <v>3356</v>
      </c>
      <c r="C31" s="97">
        <v>-5.28</v>
      </c>
      <c r="D31" s="10">
        <v>2935</v>
      </c>
      <c r="E31" s="90">
        <v>0.34</v>
      </c>
      <c r="F31" s="10">
        <v>2533</v>
      </c>
      <c r="G31" s="90">
        <v>-9.41</v>
      </c>
      <c r="H31" s="72">
        <v>4078</v>
      </c>
      <c r="I31" s="97">
        <v>2.33</v>
      </c>
      <c r="J31" s="10">
        <v>2677</v>
      </c>
      <c r="K31" s="90">
        <v>-2.65</v>
      </c>
      <c r="L31" s="72">
        <v>3397</v>
      </c>
      <c r="M31" s="94">
        <v>-6.08</v>
      </c>
      <c r="N31" s="72">
        <v>2241</v>
      </c>
      <c r="O31" s="94">
        <v>-4.1100000000000003</v>
      </c>
      <c r="P31" s="10">
        <v>2537</v>
      </c>
      <c r="Q31" s="90">
        <v>-5.27</v>
      </c>
    </row>
    <row r="32" spans="1:17" x14ac:dyDescent="0.25">
      <c r="A32" s="12" t="s">
        <v>38</v>
      </c>
      <c r="B32" s="13">
        <v>2100</v>
      </c>
      <c r="C32" s="91">
        <v>-2.46</v>
      </c>
      <c r="D32" s="13">
        <v>2559</v>
      </c>
      <c r="E32" s="91">
        <v>43.68</v>
      </c>
      <c r="F32" s="13">
        <v>1773</v>
      </c>
      <c r="G32" s="91">
        <v>-2.37</v>
      </c>
      <c r="H32" s="92">
        <v>2560</v>
      </c>
      <c r="I32" s="93">
        <v>-5.74</v>
      </c>
      <c r="J32" s="13">
        <v>1776</v>
      </c>
      <c r="K32" s="91">
        <v>-1.55</v>
      </c>
      <c r="L32" s="13">
        <v>2049</v>
      </c>
      <c r="M32" s="91">
        <v>3.59</v>
      </c>
      <c r="N32" s="13">
        <v>1891</v>
      </c>
      <c r="O32" s="91">
        <v>-16.59</v>
      </c>
      <c r="P32" s="13">
        <v>1437</v>
      </c>
      <c r="Q32" s="91">
        <v>-23.24</v>
      </c>
    </row>
    <row r="33" spans="1:17" x14ac:dyDescent="0.25">
      <c r="A33" s="9" t="s">
        <v>39</v>
      </c>
      <c r="B33" s="10">
        <v>4182</v>
      </c>
      <c r="C33" s="90">
        <v>77.13</v>
      </c>
      <c r="D33" s="10">
        <v>6243</v>
      </c>
      <c r="E33" s="90">
        <v>17.86</v>
      </c>
      <c r="F33" s="10">
        <v>5658</v>
      </c>
      <c r="G33" s="94">
        <v>56.64</v>
      </c>
      <c r="H33" s="53" t="s">
        <v>63</v>
      </c>
      <c r="I33" s="25" t="s">
        <v>62</v>
      </c>
      <c r="J33" s="10">
        <v>5566</v>
      </c>
      <c r="K33" s="90">
        <v>29.93</v>
      </c>
      <c r="L33" s="72">
        <v>3105</v>
      </c>
      <c r="M33" s="94">
        <v>25.45</v>
      </c>
      <c r="N33" s="10">
        <v>5563</v>
      </c>
      <c r="O33" s="90">
        <v>30.01</v>
      </c>
      <c r="P33" s="10">
        <v>4297</v>
      </c>
      <c r="Q33" s="90">
        <v>47.06</v>
      </c>
    </row>
    <row r="34" spans="1:17" x14ac:dyDescent="0.25">
      <c r="A34" s="12" t="s">
        <v>55</v>
      </c>
      <c r="B34" s="92">
        <v>6036</v>
      </c>
      <c r="C34" s="99">
        <v>10.130000000000001</v>
      </c>
      <c r="D34" s="13">
        <v>6930</v>
      </c>
      <c r="E34" s="91">
        <v>15.75</v>
      </c>
      <c r="F34" s="13">
        <v>6171</v>
      </c>
      <c r="G34" s="91">
        <v>15.13</v>
      </c>
      <c r="H34" s="92">
        <v>5742</v>
      </c>
      <c r="I34" s="93">
        <v>6.63</v>
      </c>
      <c r="J34" s="13">
        <v>5765</v>
      </c>
      <c r="K34" s="91">
        <v>10.76</v>
      </c>
      <c r="L34" s="13">
        <v>6316</v>
      </c>
      <c r="M34" s="91">
        <v>20.3</v>
      </c>
      <c r="N34" s="13">
        <v>6398</v>
      </c>
      <c r="O34" s="91">
        <v>18.39</v>
      </c>
      <c r="P34" s="13">
        <v>5918</v>
      </c>
      <c r="Q34" s="91">
        <v>12.19</v>
      </c>
    </row>
    <row r="35" spans="1:17" x14ac:dyDescent="0.25">
      <c r="A35" s="9" t="s">
        <v>40</v>
      </c>
      <c r="B35" s="10">
        <v>2453</v>
      </c>
      <c r="C35" s="90">
        <v>-20.309999999999999</v>
      </c>
      <c r="D35" s="10">
        <v>2400</v>
      </c>
      <c r="E35" s="90">
        <v>-17.07</v>
      </c>
      <c r="F35" s="10">
        <v>1753</v>
      </c>
      <c r="G35" s="90">
        <v>-28.54</v>
      </c>
      <c r="H35" s="10">
        <v>2823</v>
      </c>
      <c r="I35" s="90">
        <v>-12</v>
      </c>
      <c r="J35" s="10">
        <v>2163</v>
      </c>
      <c r="K35" s="90">
        <v>-21.46</v>
      </c>
      <c r="L35" s="10">
        <v>2611</v>
      </c>
      <c r="M35" s="90">
        <v>-17.66</v>
      </c>
      <c r="N35" s="10">
        <v>1806</v>
      </c>
      <c r="O35" s="90">
        <v>-12.67</v>
      </c>
      <c r="P35" s="10">
        <v>2342</v>
      </c>
      <c r="Q35" s="90">
        <v>-15.79</v>
      </c>
    </row>
    <row r="36" spans="1:17" x14ac:dyDescent="0.25">
      <c r="A36" s="12" t="s">
        <v>41</v>
      </c>
      <c r="B36" s="13">
        <v>3173</v>
      </c>
      <c r="C36" s="91">
        <v>-2.4300000000000002</v>
      </c>
      <c r="D36" s="13">
        <v>2605</v>
      </c>
      <c r="E36" s="91">
        <v>-3.48</v>
      </c>
      <c r="F36" s="13">
        <v>2276</v>
      </c>
      <c r="G36" s="91">
        <v>-2.23</v>
      </c>
      <c r="H36" s="92">
        <v>2677</v>
      </c>
      <c r="I36" s="93">
        <v>-0.74</v>
      </c>
      <c r="J36" s="13">
        <v>2889</v>
      </c>
      <c r="K36" s="91">
        <v>1.69</v>
      </c>
      <c r="L36" s="13">
        <v>1893</v>
      </c>
      <c r="M36" s="91">
        <v>-13.24</v>
      </c>
      <c r="N36" s="13">
        <v>1891</v>
      </c>
      <c r="O36" s="91">
        <v>-12.82</v>
      </c>
      <c r="P36" s="13">
        <v>2904</v>
      </c>
      <c r="Q36" s="91">
        <v>5.0999999999999996</v>
      </c>
    </row>
    <row r="37" spans="1:17" x14ac:dyDescent="0.25">
      <c r="A37" s="9" t="s">
        <v>42</v>
      </c>
      <c r="B37" s="10">
        <v>1114</v>
      </c>
      <c r="C37" s="90">
        <v>-7.17</v>
      </c>
      <c r="D37" s="10">
        <v>1140</v>
      </c>
      <c r="E37" s="90">
        <v>-2.4</v>
      </c>
      <c r="F37" s="10">
        <v>550</v>
      </c>
      <c r="G37" s="94">
        <v>-28.48</v>
      </c>
      <c r="H37" s="10">
        <v>881</v>
      </c>
      <c r="I37" s="90">
        <v>-1.45</v>
      </c>
      <c r="J37" s="53" t="s">
        <v>63</v>
      </c>
      <c r="K37" s="25" t="s">
        <v>62</v>
      </c>
      <c r="L37" s="16" t="s">
        <v>63</v>
      </c>
      <c r="M37" s="17" t="s">
        <v>62</v>
      </c>
      <c r="N37" s="10">
        <v>1252</v>
      </c>
      <c r="O37" s="90">
        <v>3.64</v>
      </c>
      <c r="P37" s="10">
        <v>749</v>
      </c>
      <c r="Q37" s="90">
        <v>-7.76</v>
      </c>
    </row>
    <row r="38" spans="1:17" x14ac:dyDescent="0.25">
      <c r="A38" s="12" t="s">
        <v>43</v>
      </c>
      <c r="B38" s="14" t="s">
        <v>63</v>
      </c>
      <c r="C38" s="15" t="s">
        <v>62</v>
      </c>
      <c r="D38" s="13">
        <v>1851</v>
      </c>
      <c r="E38" s="91">
        <v>-14.86</v>
      </c>
      <c r="F38" s="13">
        <v>1466</v>
      </c>
      <c r="G38" s="91">
        <v>-0.88</v>
      </c>
      <c r="H38" s="92">
        <v>1844</v>
      </c>
      <c r="I38" s="93">
        <v>-4.21</v>
      </c>
      <c r="J38" s="13">
        <v>2100</v>
      </c>
      <c r="K38" s="91">
        <v>4.79</v>
      </c>
      <c r="L38" s="13">
        <v>1525</v>
      </c>
      <c r="M38" s="91">
        <v>-7.0000000000000007E-2</v>
      </c>
      <c r="N38" s="13">
        <v>2920</v>
      </c>
      <c r="O38" s="91">
        <v>10.11</v>
      </c>
      <c r="P38" s="13">
        <v>2222</v>
      </c>
      <c r="Q38" s="91">
        <v>0.73</v>
      </c>
    </row>
    <row r="39" spans="1:17" x14ac:dyDescent="0.25">
      <c r="A39" s="9" t="s">
        <v>44</v>
      </c>
      <c r="B39" s="10">
        <v>1660</v>
      </c>
      <c r="C39" s="90">
        <v>6.62</v>
      </c>
      <c r="D39" s="10">
        <v>1197</v>
      </c>
      <c r="E39" s="90">
        <v>9.82</v>
      </c>
      <c r="F39" s="10">
        <v>1101</v>
      </c>
      <c r="G39" s="90">
        <v>16.510000000000002</v>
      </c>
      <c r="H39" s="10">
        <v>1738</v>
      </c>
      <c r="I39" s="90">
        <v>13.52</v>
      </c>
      <c r="J39" s="10">
        <v>1300</v>
      </c>
      <c r="K39" s="90">
        <v>49.43</v>
      </c>
      <c r="L39" s="10">
        <v>1387</v>
      </c>
      <c r="M39" s="90">
        <v>17.54</v>
      </c>
      <c r="N39" s="10">
        <v>1550</v>
      </c>
      <c r="O39" s="90">
        <v>6.75</v>
      </c>
      <c r="P39" s="53" t="s">
        <v>63</v>
      </c>
      <c r="Q39" s="25" t="s">
        <v>62</v>
      </c>
    </row>
    <row r="40" spans="1:17" x14ac:dyDescent="0.25">
      <c r="A40" s="12" t="s">
        <v>45</v>
      </c>
      <c r="B40" s="13">
        <v>1537</v>
      </c>
      <c r="C40" s="91">
        <v>-35.64</v>
      </c>
      <c r="D40" s="13">
        <v>1870</v>
      </c>
      <c r="E40" s="91">
        <v>-18.66</v>
      </c>
      <c r="F40" s="13">
        <v>1484</v>
      </c>
      <c r="G40" s="91">
        <v>-37.07</v>
      </c>
      <c r="H40" s="92">
        <v>2336</v>
      </c>
      <c r="I40" s="93">
        <v>-14.53</v>
      </c>
      <c r="J40" s="13">
        <v>1428</v>
      </c>
      <c r="K40" s="91">
        <v>-37.04</v>
      </c>
      <c r="L40" s="13">
        <v>2357</v>
      </c>
      <c r="M40" s="91">
        <v>-15.88</v>
      </c>
      <c r="N40" s="13">
        <v>1308</v>
      </c>
      <c r="O40" s="91">
        <v>-37.299999999999997</v>
      </c>
      <c r="P40" s="13">
        <v>1780</v>
      </c>
      <c r="Q40" s="91">
        <v>-24.67</v>
      </c>
    </row>
    <row r="41" spans="1:17" x14ac:dyDescent="0.25">
      <c r="A41" s="95" t="s">
        <v>64</v>
      </c>
      <c r="B41" s="18" t="s">
        <v>63</v>
      </c>
      <c r="C41" s="96" t="s">
        <v>62</v>
      </c>
      <c r="D41" s="18">
        <v>5252</v>
      </c>
      <c r="E41" s="96">
        <v>3.88</v>
      </c>
      <c r="F41" s="18">
        <v>6382</v>
      </c>
      <c r="G41" s="96">
        <v>11.2</v>
      </c>
      <c r="H41" s="100" t="s">
        <v>63</v>
      </c>
      <c r="I41" s="104" t="s">
        <v>62</v>
      </c>
      <c r="J41" s="18">
        <v>5593</v>
      </c>
      <c r="K41" s="96">
        <v>9.84</v>
      </c>
      <c r="L41" s="18" t="s">
        <v>63</v>
      </c>
      <c r="M41" s="96" t="s">
        <v>62</v>
      </c>
      <c r="N41" s="18">
        <v>5655</v>
      </c>
      <c r="O41" s="96">
        <v>6.68</v>
      </c>
      <c r="P41" s="18">
        <v>5310</v>
      </c>
      <c r="Q41" s="96">
        <v>8.59</v>
      </c>
    </row>
    <row r="42" spans="1:17" x14ac:dyDescent="0.25">
      <c r="A42" s="117" t="s">
        <v>46</v>
      </c>
      <c r="B42" s="122"/>
      <c r="C42" s="123"/>
      <c r="D42" s="122"/>
      <c r="E42" s="123"/>
      <c r="F42" s="122"/>
      <c r="G42" s="123"/>
      <c r="H42" s="124"/>
      <c r="I42" s="125"/>
      <c r="J42" s="122"/>
      <c r="K42" s="123"/>
      <c r="L42" s="122"/>
      <c r="M42" s="123"/>
      <c r="N42" s="122"/>
      <c r="O42" s="123"/>
      <c r="P42" s="122"/>
      <c r="Q42" s="123"/>
    </row>
    <row r="43" spans="1:17" x14ac:dyDescent="0.25">
      <c r="A43" s="22" t="s">
        <v>47</v>
      </c>
      <c r="B43" s="21" t="s">
        <v>63</v>
      </c>
      <c r="C43" s="17" t="s">
        <v>62</v>
      </c>
      <c r="D43" s="10">
        <v>1949</v>
      </c>
      <c r="E43" s="90">
        <v>15.19</v>
      </c>
      <c r="F43" s="10">
        <v>1863</v>
      </c>
      <c r="G43" s="90">
        <v>8.31</v>
      </c>
      <c r="H43" s="16" t="s">
        <v>63</v>
      </c>
      <c r="I43" s="21" t="s">
        <v>62</v>
      </c>
      <c r="J43" s="10">
        <v>1724</v>
      </c>
      <c r="K43" s="90">
        <v>24.93</v>
      </c>
      <c r="L43" s="10">
        <v>1849</v>
      </c>
      <c r="M43" s="90">
        <v>-8.1</v>
      </c>
      <c r="N43" s="10">
        <v>1262</v>
      </c>
      <c r="O43" s="90">
        <v>-24.2</v>
      </c>
      <c r="P43" s="10">
        <v>1815</v>
      </c>
      <c r="Q43" s="90">
        <v>32.869999999999997</v>
      </c>
    </row>
    <row r="44" spans="1:17" x14ac:dyDescent="0.25">
      <c r="A44" s="12" t="s">
        <v>48</v>
      </c>
      <c r="B44" s="13">
        <v>738</v>
      </c>
      <c r="C44" s="91">
        <v>-24.39</v>
      </c>
      <c r="D44" s="13">
        <v>1270</v>
      </c>
      <c r="E44" s="91">
        <v>-6.34</v>
      </c>
      <c r="F44" s="13">
        <v>1110</v>
      </c>
      <c r="G44" s="91">
        <v>-9.02</v>
      </c>
      <c r="H44" s="92">
        <v>713</v>
      </c>
      <c r="I44" s="93">
        <v>-36.619999999999997</v>
      </c>
      <c r="J44" s="13">
        <v>1048</v>
      </c>
      <c r="K44" s="91">
        <v>8.26</v>
      </c>
      <c r="L44" s="13">
        <v>948</v>
      </c>
      <c r="M44" s="91">
        <v>-21</v>
      </c>
      <c r="N44" s="13">
        <v>3361</v>
      </c>
      <c r="O44" s="91">
        <v>41.16</v>
      </c>
      <c r="P44" s="13">
        <v>806</v>
      </c>
      <c r="Q44" s="91">
        <v>-18.989999999999998</v>
      </c>
    </row>
    <row r="45" spans="1:17" x14ac:dyDescent="0.25">
      <c r="A45" s="22" t="s">
        <v>49</v>
      </c>
      <c r="B45" s="10">
        <v>2791</v>
      </c>
      <c r="C45" s="90">
        <v>-4.1900000000000004</v>
      </c>
      <c r="D45" s="10">
        <v>3211</v>
      </c>
      <c r="E45" s="90">
        <v>-2.79</v>
      </c>
      <c r="F45" s="10">
        <v>2138</v>
      </c>
      <c r="G45" s="90">
        <v>-2.11</v>
      </c>
      <c r="H45" s="10">
        <v>2694</v>
      </c>
      <c r="I45" s="90">
        <v>-13.68</v>
      </c>
      <c r="J45" s="10">
        <v>1701</v>
      </c>
      <c r="K45" s="90">
        <v>2.72</v>
      </c>
      <c r="L45" s="10">
        <v>1969</v>
      </c>
      <c r="M45" s="90">
        <v>-6.9</v>
      </c>
      <c r="N45" s="10">
        <v>2845</v>
      </c>
      <c r="O45" s="90">
        <v>-6.6</v>
      </c>
      <c r="P45" s="10">
        <v>2297</v>
      </c>
      <c r="Q45" s="90">
        <v>-15.4</v>
      </c>
    </row>
    <row r="46" spans="1:17" x14ac:dyDescent="0.25">
      <c r="A46" s="12" t="s">
        <v>50</v>
      </c>
      <c r="B46" s="13">
        <v>2448</v>
      </c>
      <c r="C46" s="91">
        <v>-2.9</v>
      </c>
      <c r="D46" s="13">
        <v>2153</v>
      </c>
      <c r="E46" s="91">
        <v>9.51</v>
      </c>
      <c r="F46" s="13">
        <v>2124</v>
      </c>
      <c r="G46" s="91">
        <v>9.77</v>
      </c>
      <c r="H46" s="92">
        <v>2538</v>
      </c>
      <c r="I46" s="93">
        <v>2.75</v>
      </c>
      <c r="J46" s="13">
        <v>1237</v>
      </c>
      <c r="K46" s="91">
        <v>-12.83</v>
      </c>
      <c r="L46" s="13">
        <v>1916</v>
      </c>
      <c r="M46" s="91">
        <v>5.74</v>
      </c>
      <c r="N46" s="13">
        <v>1345</v>
      </c>
      <c r="O46" s="91">
        <v>-3.24</v>
      </c>
      <c r="P46" s="13">
        <v>1115</v>
      </c>
      <c r="Q46" s="91">
        <v>-11.44</v>
      </c>
    </row>
    <row r="47" spans="1:17" x14ac:dyDescent="0.25">
      <c r="A47" s="23" t="s">
        <v>51</v>
      </c>
      <c r="B47" s="18">
        <v>1260</v>
      </c>
      <c r="C47" s="96">
        <v>-1.56</v>
      </c>
      <c r="D47" s="18">
        <v>1835</v>
      </c>
      <c r="E47" s="96">
        <v>-9.25</v>
      </c>
      <c r="F47" s="18">
        <v>1538</v>
      </c>
      <c r="G47" s="96">
        <v>0.92</v>
      </c>
      <c r="H47" s="18">
        <v>1121</v>
      </c>
      <c r="I47" s="96">
        <v>-1.41</v>
      </c>
      <c r="J47" s="18">
        <v>1405</v>
      </c>
      <c r="K47" s="104">
        <v>-8.83</v>
      </c>
      <c r="L47" s="18">
        <v>1752</v>
      </c>
      <c r="M47" s="96">
        <v>1.8</v>
      </c>
      <c r="N47" s="102" t="s">
        <v>63</v>
      </c>
      <c r="O47" s="54" t="s">
        <v>62</v>
      </c>
      <c r="P47" s="18">
        <v>1261</v>
      </c>
      <c r="Q47" s="96">
        <v>-12.61</v>
      </c>
    </row>
    <row r="48" spans="1:17" x14ac:dyDescent="0.25">
      <c r="A48" s="117" t="s">
        <v>65</v>
      </c>
      <c r="B48" s="122"/>
      <c r="C48" s="123"/>
      <c r="D48" s="122"/>
      <c r="E48" s="123"/>
      <c r="F48" s="122"/>
      <c r="G48" s="123"/>
      <c r="H48" s="124"/>
      <c r="I48" s="125"/>
      <c r="J48" s="122"/>
      <c r="K48" s="123"/>
      <c r="L48" s="122"/>
      <c r="M48" s="123"/>
      <c r="N48" s="122"/>
      <c r="O48" s="123"/>
      <c r="P48" s="122"/>
      <c r="Q48" s="123"/>
    </row>
    <row r="49" spans="1:17" x14ac:dyDescent="0.25">
      <c r="A49" s="22" t="s">
        <v>66</v>
      </c>
      <c r="B49" s="10">
        <v>2606</v>
      </c>
      <c r="C49" s="97">
        <v>2.3199999999999998</v>
      </c>
      <c r="D49" s="10">
        <v>2513</v>
      </c>
      <c r="E49" s="90">
        <v>-1.22</v>
      </c>
      <c r="F49" s="10">
        <v>2842</v>
      </c>
      <c r="G49" s="90">
        <v>-0.63</v>
      </c>
      <c r="H49" s="10">
        <v>2558</v>
      </c>
      <c r="I49" s="90">
        <v>-0.35</v>
      </c>
      <c r="J49" s="10">
        <v>2555</v>
      </c>
      <c r="K49" s="90">
        <v>4.12</v>
      </c>
      <c r="L49" s="10">
        <v>3013</v>
      </c>
      <c r="M49" s="90">
        <v>3.22</v>
      </c>
      <c r="N49" s="10">
        <v>2631</v>
      </c>
      <c r="O49" s="90">
        <v>0.88</v>
      </c>
      <c r="P49" s="10">
        <v>2726</v>
      </c>
      <c r="Q49" s="90">
        <v>5.95</v>
      </c>
    </row>
    <row r="50" spans="1:17" x14ac:dyDescent="0.25">
      <c r="A50" s="12" t="s">
        <v>67</v>
      </c>
      <c r="B50" s="13">
        <v>2123</v>
      </c>
      <c r="C50" s="91">
        <v>-0.14000000000000001</v>
      </c>
      <c r="D50" s="13">
        <v>2111</v>
      </c>
      <c r="E50" s="91">
        <v>1.39</v>
      </c>
      <c r="F50" s="13">
        <v>2281</v>
      </c>
      <c r="G50" s="91">
        <v>2.42</v>
      </c>
      <c r="H50" s="92">
        <v>2469</v>
      </c>
      <c r="I50" s="91">
        <v>-6.65</v>
      </c>
      <c r="J50" s="13">
        <v>2393</v>
      </c>
      <c r="K50" s="91">
        <v>4.3600000000000003</v>
      </c>
      <c r="L50" s="13">
        <v>2240</v>
      </c>
      <c r="M50" s="91">
        <v>-0.53</v>
      </c>
      <c r="N50" s="13">
        <v>2226</v>
      </c>
      <c r="O50" s="91">
        <v>1.0900000000000001</v>
      </c>
      <c r="P50" s="13">
        <v>2195</v>
      </c>
      <c r="Q50" s="91">
        <v>-0.95</v>
      </c>
    </row>
    <row r="51" spans="1:17" x14ac:dyDescent="0.25">
      <c r="A51" s="22" t="s">
        <v>68</v>
      </c>
      <c r="B51" s="10">
        <v>5323</v>
      </c>
      <c r="C51" s="97">
        <v>-7.28</v>
      </c>
      <c r="D51" s="10">
        <v>5420</v>
      </c>
      <c r="E51" s="90">
        <v>-8.14</v>
      </c>
      <c r="F51" s="53" t="s">
        <v>63</v>
      </c>
      <c r="G51" s="25" t="s">
        <v>62</v>
      </c>
      <c r="H51" s="10">
        <v>5306</v>
      </c>
      <c r="I51" s="90">
        <v>-7.43</v>
      </c>
      <c r="J51" s="10">
        <v>5450</v>
      </c>
      <c r="K51" s="90">
        <v>-1.1399999999999999</v>
      </c>
      <c r="L51" s="72">
        <v>8750</v>
      </c>
      <c r="M51" s="94">
        <v>2.94</v>
      </c>
      <c r="N51" s="10">
        <v>5740</v>
      </c>
      <c r="O51" s="90">
        <v>-6.76</v>
      </c>
      <c r="P51" s="10">
        <v>6441</v>
      </c>
      <c r="Q51" s="90">
        <v>1.58</v>
      </c>
    </row>
    <row r="52" spans="1:17" x14ac:dyDescent="0.25">
      <c r="A52" s="12" t="s">
        <v>69</v>
      </c>
      <c r="B52" s="14" t="s">
        <v>63</v>
      </c>
      <c r="C52" s="15" t="s">
        <v>62</v>
      </c>
      <c r="D52" s="13">
        <v>4770</v>
      </c>
      <c r="E52" s="91">
        <v>0.32</v>
      </c>
      <c r="F52" s="13">
        <v>3897</v>
      </c>
      <c r="G52" s="91">
        <v>-1.91</v>
      </c>
      <c r="H52" s="14" t="s">
        <v>63</v>
      </c>
      <c r="I52" s="98" t="s">
        <v>62</v>
      </c>
      <c r="J52" s="14" t="s">
        <v>63</v>
      </c>
      <c r="K52" s="15" t="s">
        <v>62</v>
      </c>
      <c r="L52" s="13">
        <v>4900</v>
      </c>
      <c r="M52" s="91">
        <v>1.03</v>
      </c>
      <c r="N52" s="13">
        <v>3038</v>
      </c>
      <c r="O52" s="91">
        <v>-6.95</v>
      </c>
      <c r="P52" s="13">
        <v>3647</v>
      </c>
      <c r="Q52" s="91">
        <v>-2.88</v>
      </c>
    </row>
    <row r="53" spans="1:17" x14ac:dyDescent="0.25">
      <c r="A53" s="22" t="s">
        <v>70</v>
      </c>
      <c r="B53" s="10">
        <v>2411</v>
      </c>
      <c r="C53" s="97">
        <v>2.77</v>
      </c>
      <c r="D53" s="10">
        <v>2610</v>
      </c>
      <c r="E53" s="90">
        <v>3.37</v>
      </c>
      <c r="F53" s="10">
        <v>2779</v>
      </c>
      <c r="G53" s="90">
        <v>2.62</v>
      </c>
      <c r="H53" s="10">
        <v>2800</v>
      </c>
      <c r="I53" s="90">
        <v>2.94</v>
      </c>
      <c r="J53" s="10">
        <v>2500</v>
      </c>
      <c r="K53" s="90">
        <v>-0.44</v>
      </c>
      <c r="L53" s="10">
        <v>2361</v>
      </c>
      <c r="M53" s="90">
        <v>-4.3</v>
      </c>
      <c r="N53" s="10">
        <v>2541</v>
      </c>
      <c r="O53" s="90">
        <v>5.48</v>
      </c>
      <c r="P53" s="10">
        <v>2497</v>
      </c>
      <c r="Q53" s="90">
        <v>1.05</v>
      </c>
    </row>
    <row r="54" spans="1:17" x14ac:dyDescent="0.25">
      <c r="A54" s="12" t="s">
        <v>71</v>
      </c>
      <c r="B54" s="13">
        <v>1831</v>
      </c>
      <c r="C54" s="91">
        <v>-2.19</v>
      </c>
      <c r="D54" s="14" t="s">
        <v>63</v>
      </c>
      <c r="E54" s="15" t="s">
        <v>62</v>
      </c>
      <c r="F54" s="14" t="s">
        <v>63</v>
      </c>
      <c r="G54" s="15" t="s">
        <v>62</v>
      </c>
      <c r="H54" s="92">
        <v>2186</v>
      </c>
      <c r="I54" s="93">
        <v>2.0099999999999998</v>
      </c>
      <c r="J54" s="13">
        <v>1725</v>
      </c>
      <c r="K54" s="91">
        <v>1.89</v>
      </c>
      <c r="L54" s="73" t="s">
        <v>63</v>
      </c>
      <c r="M54" s="74" t="s">
        <v>62</v>
      </c>
      <c r="N54" s="13">
        <v>1543</v>
      </c>
      <c r="O54" s="91">
        <v>-14.13</v>
      </c>
      <c r="P54" s="13">
        <v>1566</v>
      </c>
      <c r="Q54" s="91">
        <v>-13.86</v>
      </c>
    </row>
    <row r="55" spans="1:17" x14ac:dyDescent="0.25">
      <c r="A55" s="9" t="s">
        <v>72</v>
      </c>
      <c r="B55" s="10">
        <v>277</v>
      </c>
      <c r="C55" s="97">
        <v>-1.77</v>
      </c>
      <c r="D55" s="10">
        <v>293</v>
      </c>
      <c r="E55" s="90">
        <v>-2.33</v>
      </c>
      <c r="F55" s="10">
        <v>264</v>
      </c>
      <c r="G55" s="90">
        <v>-4</v>
      </c>
      <c r="H55" s="10">
        <v>288</v>
      </c>
      <c r="I55" s="90">
        <v>-2.7</v>
      </c>
      <c r="J55" s="10">
        <v>287</v>
      </c>
      <c r="K55" s="90">
        <v>1.41</v>
      </c>
      <c r="L55" s="10">
        <v>274</v>
      </c>
      <c r="M55" s="90">
        <v>-2.84</v>
      </c>
      <c r="N55" s="10">
        <v>289</v>
      </c>
      <c r="O55" s="90">
        <v>-4.62</v>
      </c>
      <c r="P55" s="10">
        <v>293</v>
      </c>
      <c r="Q55" s="90">
        <v>-2.33</v>
      </c>
    </row>
    <row r="56" spans="1:17" x14ac:dyDescent="0.25">
      <c r="A56" s="12" t="s">
        <v>73</v>
      </c>
      <c r="B56" s="13">
        <v>9813</v>
      </c>
      <c r="C56" s="91">
        <v>-5.78</v>
      </c>
      <c r="D56" s="13">
        <v>11263</v>
      </c>
      <c r="E56" s="91">
        <v>-2.46</v>
      </c>
      <c r="F56" s="13">
        <v>10563</v>
      </c>
      <c r="G56" s="91">
        <v>-8.15</v>
      </c>
      <c r="H56" s="92">
        <v>9967</v>
      </c>
      <c r="I56" s="93">
        <v>-0.2</v>
      </c>
      <c r="J56" s="13">
        <v>12375</v>
      </c>
      <c r="K56" s="91">
        <v>3.99</v>
      </c>
      <c r="L56" s="13">
        <v>11500</v>
      </c>
      <c r="M56" s="91">
        <v>1.1000000000000001</v>
      </c>
      <c r="N56" s="13">
        <v>11490</v>
      </c>
      <c r="O56" s="91">
        <v>-9.17</v>
      </c>
      <c r="P56" s="73" t="s">
        <v>63</v>
      </c>
      <c r="Q56" s="15" t="s">
        <v>62</v>
      </c>
    </row>
    <row r="57" spans="1:17" x14ac:dyDescent="0.25">
      <c r="A57" s="9" t="s">
        <v>74</v>
      </c>
      <c r="B57" s="16" t="s">
        <v>63</v>
      </c>
      <c r="C57" s="17" t="s">
        <v>62</v>
      </c>
      <c r="D57" s="10">
        <v>10626</v>
      </c>
      <c r="E57" s="90">
        <v>-2.08</v>
      </c>
      <c r="F57" s="16" t="s">
        <v>63</v>
      </c>
      <c r="G57" s="17" t="s">
        <v>62</v>
      </c>
      <c r="H57" s="10">
        <v>12275</v>
      </c>
      <c r="I57" s="90">
        <v>1.1100000000000001</v>
      </c>
      <c r="J57" s="10">
        <v>11550</v>
      </c>
      <c r="K57" s="90">
        <v>-2.33</v>
      </c>
      <c r="L57" s="10">
        <v>11100</v>
      </c>
      <c r="M57" s="90">
        <v>-2.6</v>
      </c>
      <c r="N57" s="10">
        <v>13153</v>
      </c>
      <c r="O57" s="90">
        <v>-0.08</v>
      </c>
      <c r="P57" s="10">
        <v>13667</v>
      </c>
      <c r="Q57" s="90">
        <v>0</v>
      </c>
    </row>
    <row r="58" spans="1:17" x14ac:dyDescent="0.25">
      <c r="A58" s="12" t="s">
        <v>75</v>
      </c>
      <c r="B58" s="13">
        <v>20750</v>
      </c>
      <c r="C58" s="91">
        <v>0</v>
      </c>
      <c r="D58" s="13">
        <v>23313</v>
      </c>
      <c r="E58" s="91">
        <v>-1.89</v>
      </c>
      <c r="F58" s="13">
        <v>42750</v>
      </c>
      <c r="G58" s="91">
        <v>-0.18</v>
      </c>
      <c r="H58" s="92">
        <v>20292</v>
      </c>
      <c r="I58" s="93">
        <v>6.24</v>
      </c>
      <c r="J58" s="14" t="s">
        <v>63</v>
      </c>
      <c r="K58" s="15" t="s">
        <v>62</v>
      </c>
      <c r="L58" s="13">
        <v>17933</v>
      </c>
      <c r="M58" s="91">
        <v>6.01</v>
      </c>
      <c r="N58" s="13">
        <v>40185</v>
      </c>
      <c r="O58" s="91">
        <v>12.48</v>
      </c>
      <c r="P58" s="13">
        <v>19500</v>
      </c>
      <c r="Q58" s="91">
        <v>-0.85</v>
      </c>
    </row>
    <row r="59" spans="1:17" x14ac:dyDescent="0.25">
      <c r="A59" s="9" t="s">
        <v>76</v>
      </c>
      <c r="B59" s="72">
        <v>7138</v>
      </c>
      <c r="C59" s="94">
        <v>1.61</v>
      </c>
      <c r="D59" s="10">
        <v>7640</v>
      </c>
      <c r="E59" s="90">
        <v>-3.38</v>
      </c>
      <c r="F59" s="72">
        <v>8913</v>
      </c>
      <c r="G59" s="94">
        <v>1.28</v>
      </c>
      <c r="H59" s="10">
        <v>7550</v>
      </c>
      <c r="I59" s="90">
        <v>-0.53</v>
      </c>
      <c r="J59" s="10">
        <v>7475</v>
      </c>
      <c r="K59" s="90">
        <v>0</v>
      </c>
      <c r="L59" s="53">
        <v>7111</v>
      </c>
      <c r="M59" s="11">
        <v>0.15</v>
      </c>
      <c r="N59" s="53">
        <v>9360</v>
      </c>
      <c r="O59" s="11">
        <v>2.15</v>
      </c>
      <c r="P59" s="53" t="s">
        <v>63</v>
      </c>
      <c r="Q59" s="25" t="s">
        <v>62</v>
      </c>
    </row>
    <row r="60" spans="1:17" x14ac:dyDescent="0.25">
      <c r="A60" s="12" t="s">
        <v>77</v>
      </c>
      <c r="B60" s="13">
        <v>5087</v>
      </c>
      <c r="C60" s="91">
        <v>-0.02</v>
      </c>
      <c r="D60" s="13">
        <v>4794</v>
      </c>
      <c r="E60" s="91">
        <v>1.63</v>
      </c>
      <c r="F60" s="13">
        <v>4743</v>
      </c>
      <c r="G60" s="91">
        <v>-0.08</v>
      </c>
      <c r="H60" s="92">
        <v>4604</v>
      </c>
      <c r="I60" s="93">
        <v>1.37</v>
      </c>
      <c r="J60" s="92">
        <v>6137</v>
      </c>
      <c r="K60" s="99">
        <v>0.2</v>
      </c>
      <c r="L60" s="13">
        <v>4304</v>
      </c>
      <c r="M60" s="91">
        <v>-0.44</v>
      </c>
      <c r="N60" s="13">
        <v>5200</v>
      </c>
      <c r="O60" s="91">
        <v>0.08</v>
      </c>
      <c r="P60" s="13">
        <v>5612</v>
      </c>
      <c r="Q60" s="91">
        <v>-0.05</v>
      </c>
    </row>
    <row r="61" spans="1:17" x14ac:dyDescent="0.25">
      <c r="A61" s="9" t="s">
        <v>78</v>
      </c>
      <c r="B61" s="72">
        <v>2150</v>
      </c>
      <c r="C61" s="94">
        <v>-0.97</v>
      </c>
      <c r="D61" s="10">
        <v>2269</v>
      </c>
      <c r="E61" s="90">
        <v>-0.53</v>
      </c>
      <c r="F61" s="72">
        <v>2356</v>
      </c>
      <c r="G61" s="94">
        <v>0.47</v>
      </c>
      <c r="H61" s="10">
        <v>2120</v>
      </c>
      <c r="I61" s="90">
        <v>-1.26</v>
      </c>
      <c r="J61" s="10">
        <v>2167</v>
      </c>
      <c r="K61" s="90">
        <v>-1.46</v>
      </c>
      <c r="L61" s="53" t="s">
        <v>63</v>
      </c>
      <c r="M61" s="25" t="s">
        <v>62</v>
      </c>
      <c r="N61" s="10">
        <v>2186</v>
      </c>
      <c r="O61" s="90">
        <v>-3.83</v>
      </c>
      <c r="P61" s="53" t="s">
        <v>63</v>
      </c>
      <c r="Q61" s="25" t="s">
        <v>62</v>
      </c>
    </row>
    <row r="62" spans="1:17" x14ac:dyDescent="0.25">
      <c r="A62" s="12" t="s">
        <v>79</v>
      </c>
      <c r="B62" s="13">
        <v>11389</v>
      </c>
      <c r="C62" s="91">
        <v>-0.03</v>
      </c>
      <c r="D62" s="13">
        <v>9795</v>
      </c>
      <c r="E62" s="91">
        <v>1.6</v>
      </c>
      <c r="F62" s="13">
        <v>10183</v>
      </c>
      <c r="G62" s="91">
        <v>-1.34</v>
      </c>
      <c r="H62" s="14" t="s">
        <v>63</v>
      </c>
      <c r="I62" s="98" t="s">
        <v>62</v>
      </c>
      <c r="J62" s="92">
        <v>10564</v>
      </c>
      <c r="K62" s="99">
        <v>-3.67</v>
      </c>
      <c r="L62" s="13">
        <v>10310</v>
      </c>
      <c r="M62" s="91">
        <v>-4.93</v>
      </c>
      <c r="N62" s="13">
        <v>9052</v>
      </c>
      <c r="O62" s="91">
        <v>1.63</v>
      </c>
      <c r="P62" s="13">
        <v>9551</v>
      </c>
      <c r="Q62" s="91">
        <v>0</v>
      </c>
    </row>
    <row r="63" spans="1:17" x14ac:dyDescent="0.25">
      <c r="A63" s="9" t="s">
        <v>80</v>
      </c>
      <c r="B63" s="72">
        <v>1362</v>
      </c>
      <c r="C63" s="94">
        <v>0.15</v>
      </c>
      <c r="D63" s="10">
        <v>1807</v>
      </c>
      <c r="E63" s="90">
        <v>0.95</v>
      </c>
      <c r="F63" s="72">
        <v>2428</v>
      </c>
      <c r="G63" s="97">
        <v>0.17</v>
      </c>
      <c r="H63" s="10">
        <v>1659</v>
      </c>
      <c r="I63" s="90">
        <v>2.41</v>
      </c>
      <c r="J63" s="10">
        <v>3067</v>
      </c>
      <c r="K63" s="90">
        <v>0</v>
      </c>
      <c r="L63" s="10">
        <v>2120</v>
      </c>
      <c r="M63" s="90">
        <v>-1.4</v>
      </c>
      <c r="N63" s="10">
        <v>2890</v>
      </c>
      <c r="O63" s="90">
        <v>0.63</v>
      </c>
      <c r="P63" s="10">
        <v>2867</v>
      </c>
      <c r="Q63" s="90">
        <v>2.21</v>
      </c>
    </row>
    <row r="64" spans="1:17" x14ac:dyDescent="0.25">
      <c r="A64" s="12" t="s">
        <v>81</v>
      </c>
      <c r="B64" s="13">
        <v>2472</v>
      </c>
      <c r="C64" s="91">
        <v>3.09</v>
      </c>
      <c r="D64" s="13">
        <v>2946</v>
      </c>
      <c r="E64" s="91">
        <v>4.58</v>
      </c>
      <c r="F64" s="13">
        <v>2903</v>
      </c>
      <c r="G64" s="91">
        <v>0.24</v>
      </c>
      <c r="H64" s="92">
        <v>3121</v>
      </c>
      <c r="I64" s="93">
        <v>3.52</v>
      </c>
      <c r="J64" s="92">
        <v>3299</v>
      </c>
      <c r="K64" s="99">
        <v>1.07</v>
      </c>
      <c r="L64" s="13">
        <v>2797</v>
      </c>
      <c r="M64" s="91">
        <v>-5.86</v>
      </c>
      <c r="N64" s="73" t="s">
        <v>63</v>
      </c>
      <c r="O64" s="74" t="s">
        <v>62</v>
      </c>
      <c r="P64" s="13">
        <v>2698</v>
      </c>
      <c r="Q64" s="91">
        <v>2.7</v>
      </c>
    </row>
    <row r="65" spans="1:17" x14ac:dyDescent="0.25">
      <c r="A65" s="9" t="s">
        <v>82</v>
      </c>
      <c r="B65" s="72">
        <v>22019</v>
      </c>
      <c r="C65" s="94">
        <v>-0.17</v>
      </c>
      <c r="D65" s="10">
        <v>19409</v>
      </c>
      <c r="E65" s="90">
        <v>-0.38</v>
      </c>
      <c r="F65" s="72">
        <v>20422</v>
      </c>
      <c r="G65" s="94">
        <v>0.16</v>
      </c>
      <c r="H65" s="53" t="s">
        <v>63</v>
      </c>
      <c r="I65" s="25" t="s">
        <v>62</v>
      </c>
      <c r="J65" s="10">
        <v>18352</v>
      </c>
      <c r="K65" s="90">
        <v>-0.68</v>
      </c>
      <c r="L65" s="10">
        <v>20474</v>
      </c>
      <c r="M65" s="90">
        <v>0.19</v>
      </c>
      <c r="N65" s="10">
        <v>19323</v>
      </c>
      <c r="O65" s="90">
        <v>-3.71</v>
      </c>
      <c r="P65" s="10">
        <v>21298</v>
      </c>
      <c r="Q65" s="90">
        <v>0.02</v>
      </c>
    </row>
    <row r="66" spans="1:17" x14ac:dyDescent="0.25">
      <c r="A66" s="12" t="s">
        <v>83</v>
      </c>
      <c r="B66" s="13">
        <v>12508</v>
      </c>
      <c r="C66" s="91">
        <v>0.48</v>
      </c>
      <c r="D66" s="13">
        <v>9089</v>
      </c>
      <c r="E66" s="91">
        <v>-2.82</v>
      </c>
      <c r="F66" s="13">
        <v>10778</v>
      </c>
      <c r="G66" s="91">
        <v>0.97</v>
      </c>
      <c r="H66" s="14" t="s">
        <v>63</v>
      </c>
      <c r="I66" s="98" t="s">
        <v>62</v>
      </c>
      <c r="J66" s="92">
        <v>17250</v>
      </c>
      <c r="K66" s="99">
        <v>-1.0900000000000001</v>
      </c>
      <c r="L66" s="73" t="s">
        <v>63</v>
      </c>
      <c r="M66" s="74" t="s">
        <v>62</v>
      </c>
      <c r="N66" s="13">
        <v>10461</v>
      </c>
      <c r="O66" s="91">
        <v>0.64</v>
      </c>
      <c r="P66" s="13">
        <v>15084</v>
      </c>
      <c r="Q66" s="126">
        <v>0.01</v>
      </c>
    </row>
    <row r="67" spans="1:17" x14ac:dyDescent="0.25">
      <c r="A67" s="9" t="s">
        <v>84</v>
      </c>
      <c r="B67" s="72">
        <v>2707</v>
      </c>
      <c r="C67" s="94">
        <v>12.74</v>
      </c>
      <c r="D67" s="10">
        <v>2078</v>
      </c>
      <c r="E67" s="90">
        <v>-4.0199999999999996</v>
      </c>
      <c r="F67" s="72">
        <v>2133</v>
      </c>
      <c r="G67" s="94">
        <v>-0.79</v>
      </c>
      <c r="H67" s="10">
        <v>1723</v>
      </c>
      <c r="I67" s="90">
        <v>-2.3199999999999998</v>
      </c>
      <c r="J67" s="10">
        <v>3889</v>
      </c>
      <c r="K67" s="90">
        <v>-0.92</v>
      </c>
      <c r="L67" s="10">
        <v>1954</v>
      </c>
      <c r="M67" s="90">
        <v>-1.51</v>
      </c>
      <c r="N67" s="10">
        <v>2406</v>
      </c>
      <c r="O67" s="90">
        <v>-0.57999999999999996</v>
      </c>
      <c r="P67" s="10">
        <v>2881</v>
      </c>
      <c r="Q67" s="90">
        <v>-5.48</v>
      </c>
    </row>
    <row r="68" spans="1:17" x14ac:dyDescent="0.25">
      <c r="A68" s="12" t="s">
        <v>85</v>
      </c>
      <c r="B68" s="13">
        <v>4819</v>
      </c>
      <c r="C68" s="91">
        <v>-4.2699999999999996</v>
      </c>
      <c r="D68" s="13">
        <v>5434</v>
      </c>
      <c r="E68" s="91">
        <v>-0.64</v>
      </c>
      <c r="F68" s="13">
        <v>4510</v>
      </c>
      <c r="G68" s="91">
        <v>0.78</v>
      </c>
      <c r="H68" s="92">
        <v>4104</v>
      </c>
      <c r="I68" s="93">
        <v>-3.05</v>
      </c>
      <c r="J68" s="92">
        <v>6118</v>
      </c>
      <c r="K68" s="99">
        <v>2.34</v>
      </c>
      <c r="L68" s="73">
        <v>3262</v>
      </c>
      <c r="M68" s="126">
        <v>-3.35</v>
      </c>
      <c r="N68" s="13">
        <v>5238</v>
      </c>
      <c r="O68" s="91">
        <v>2.11</v>
      </c>
      <c r="P68" s="13">
        <v>5405</v>
      </c>
      <c r="Q68" s="126">
        <v>2.68</v>
      </c>
    </row>
    <row r="69" spans="1:17" x14ac:dyDescent="0.25">
      <c r="A69" s="95" t="s">
        <v>86</v>
      </c>
      <c r="B69" s="100">
        <v>11058</v>
      </c>
      <c r="C69" s="101">
        <v>0.21</v>
      </c>
      <c r="D69" s="18">
        <v>10847</v>
      </c>
      <c r="E69" s="96">
        <v>0.63</v>
      </c>
      <c r="F69" s="100">
        <v>10760</v>
      </c>
      <c r="G69" s="101">
        <v>1.61</v>
      </c>
      <c r="H69" s="18">
        <v>16016</v>
      </c>
      <c r="I69" s="96">
        <v>1.75</v>
      </c>
      <c r="J69" s="18">
        <v>12444</v>
      </c>
      <c r="K69" s="96">
        <v>0</v>
      </c>
      <c r="L69" s="102" t="s">
        <v>63</v>
      </c>
      <c r="M69" s="103" t="s">
        <v>62</v>
      </c>
      <c r="N69" s="18">
        <v>11754</v>
      </c>
      <c r="O69" s="96">
        <v>-0.14000000000000001</v>
      </c>
      <c r="P69" s="18">
        <v>8282</v>
      </c>
      <c r="Q69" s="96">
        <v>0.56000000000000005</v>
      </c>
    </row>
    <row r="70" spans="1:17" s="110" customFormat="1" x14ac:dyDescent="0.25">
      <c r="A70" s="9"/>
      <c r="B70" s="16"/>
      <c r="C70" s="85"/>
      <c r="D70" s="53"/>
      <c r="E70" s="11"/>
      <c r="F70" s="16"/>
      <c r="G70" s="85"/>
      <c r="H70" s="10"/>
      <c r="I70" s="11"/>
      <c r="J70" s="10"/>
      <c r="K70" s="11"/>
      <c r="L70" s="53"/>
      <c r="M70" s="25"/>
      <c r="N70" s="10"/>
      <c r="O70" s="11"/>
      <c r="P70" s="53"/>
      <c r="Q70" s="25"/>
    </row>
    <row r="71" spans="1:17" s="81" customFormat="1" x14ac:dyDescent="0.25">
      <c r="A71" s="75"/>
      <c r="B71" s="76"/>
      <c r="C71" s="77"/>
      <c r="D71" s="78"/>
      <c r="E71" s="77"/>
      <c r="F71" s="76"/>
      <c r="G71" s="77"/>
      <c r="H71" s="79"/>
      <c r="I71" s="80"/>
      <c r="J71" s="79"/>
      <c r="K71" s="80"/>
      <c r="L71" s="78"/>
      <c r="M71" s="77"/>
      <c r="N71" s="76"/>
      <c r="O71" s="77"/>
      <c r="P71" s="78"/>
      <c r="Q71" s="77"/>
    </row>
    <row r="72" spans="1:17" x14ac:dyDescent="0.25">
      <c r="A72" s="26" t="s">
        <v>53</v>
      </c>
      <c r="B72" s="10"/>
      <c r="C72" s="24"/>
      <c r="D72" s="10"/>
      <c r="E72" s="11"/>
      <c r="F72" s="16"/>
      <c r="G72" s="85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47" t="s">
        <v>12</v>
      </c>
      <c r="B73" s="27"/>
      <c r="C73" s="28"/>
      <c r="D73" s="27"/>
      <c r="E73" s="28"/>
      <c r="F73" s="27"/>
      <c r="G73" s="28"/>
      <c r="H73" s="27"/>
      <c r="I73" s="28"/>
      <c r="J73" s="27"/>
      <c r="K73" s="28"/>
      <c r="L73" s="27"/>
      <c r="M73" s="28"/>
      <c r="N73" s="27"/>
      <c r="O73" s="28"/>
      <c r="P73" s="27"/>
      <c r="Q73" s="28"/>
    </row>
    <row r="74" spans="1:17" x14ac:dyDescent="0.25">
      <c r="A74" s="48" t="s">
        <v>13</v>
      </c>
      <c r="B74" s="27"/>
      <c r="C74" s="28"/>
      <c r="D74" s="27"/>
      <c r="E74" s="28"/>
      <c r="F74" s="27"/>
      <c r="G74" s="28"/>
      <c r="H74" s="27"/>
      <c r="I74" s="28"/>
      <c r="J74" s="27"/>
      <c r="K74" s="28"/>
      <c r="L74" s="27"/>
      <c r="M74" s="28"/>
      <c r="N74" s="27"/>
      <c r="O74" s="28"/>
      <c r="P74" s="27"/>
      <c r="Q74" s="28"/>
    </row>
    <row r="75" spans="1:17" x14ac:dyDescent="0.25">
      <c r="A75" s="131" t="s">
        <v>14</v>
      </c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</row>
    <row r="76" spans="1:17" x14ac:dyDescent="0.25">
      <c r="A76" s="29" t="s">
        <v>15</v>
      </c>
      <c r="B76" s="30"/>
      <c r="C76" s="49"/>
      <c r="D76" s="50"/>
      <c r="E76" s="49"/>
      <c r="F76" s="50"/>
      <c r="G76" s="49"/>
      <c r="H76" s="51"/>
      <c r="I76" s="49"/>
      <c r="J76" s="50"/>
      <c r="K76" s="52"/>
      <c r="L76" s="50"/>
      <c r="M76" s="52"/>
      <c r="N76" s="50"/>
      <c r="O76" s="52"/>
      <c r="P76" s="50"/>
      <c r="Q76" s="52"/>
    </row>
    <row r="77" spans="1:17" x14ac:dyDescent="0.25">
      <c r="A77" s="31" t="s">
        <v>16</v>
      </c>
      <c r="B77" s="27"/>
      <c r="C77" s="28"/>
      <c r="D77" s="27"/>
      <c r="E77" s="28"/>
      <c r="F77" s="27"/>
      <c r="G77" s="28"/>
      <c r="H77" s="27"/>
      <c r="I77" s="28"/>
      <c r="J77" s="27"/>
      <c r="K77" s="28"/>
      <c r="L77" s="27"/>
      <c r="M77" s="28"/>
      <c r="N77" s="27"/>
      <c r="O77" s="28"/>
      <c r="P77" s="27"/>
      <c r="Q77" s="28"/>
    </row>
    <row r="78" spans="1:17" x14ac:dyDescent="0.25">
      <c r="A78" s="31"/>
      <c r="B78" s="27"/>
      <c r="C78" s="28"/>
      <c r="D78" s="27"/>
      <c r="E78" s="28"/>
      <c r="F78" s="27"/>
      <c r="G78" s="28"/>
      <c r="H78" s="27"/>
      <c r="I78" s="28"/>
      <c r="J78" s="27"/>
      <c r="K78" s="28"/>
      <c r="L78" s="27"/>
      <c r="M78" s="28"/>
      <c r="N78" s="27"/>
      <c r="O78" s="28"/>
      <c r="P78" s="27"/>
      <c r="Q78" s="28"/>
    </row>
    <row r="79" spans="1:17" x14ac:dyDescent="0.25">
      <c r="A79" s="32" t="str">
        <f>+Índice!A15</f>
        <v>Fecha de actualización: 6 de septiembre de 2019</v>
      </c>
      <c r="B79" s="27"/>
      <c r="C79" s="28"/>
      <c r="D79" s="27"/>
      <c r="E79" s="28"/>
      <c r="F79" s="27"/>
      <c r="G79" s="28"/>
      <c r="H79" s="27"/>
      <c r="I79" s="28"/>
      <c r="J79" s="27"/>
      <c r="K79" s="28"/>
      <c r="L79" s="27"/>
      <c r="M79" s="28"/>
      <c r="N79" s="27"/>
      <c r="O79" s="28"/>
      <c r="P79" s="27"/>
      <c r="Q79" s="28"/>
    </row>
    <row r="80" spans="1:17" x14ac:dyDescent="0.25">
      <c r="A80" s="31"/>
      <c r="B80" s="27"/>
      <c r="C80" s="28"/>
      <c r="D80" s="27"/>
      <c r="E80" s="28"/>
      <c r="F80" s="27"/>
      <c r="G80" s="28"/>
      <c r="H80" s="27"/>
      <c r="I80" s="28"/>
      <c r="J80" s="27"/>
      <c r="K80" s="28"/>
      <c r="L80" s="27"/>
      <c r="M80" s="28"/>
      <c r="N80" s="27"/>
      <c r="O80" s="28"/>
      <c r="P80" s="27"/>
      <c r="Q80" s="28"/>
    </row>
    <row r="81" spans="1:17" x14ac:dyDescent="0.25">
      <c r="A81" s="31"/>
      <c r="B81" s="27"/>
      <c r="C81" s="28"/>
      <c r="D81" s="27"/>
      <c r="E81" s="28"/>
      <c r="F81" s="27"/>
      <c r="G81" s="28"/>
      <c r="H81" s="27"/>
      <c r="I81" s="28"/>
      <c r="J81" s="27"/>
      <c r="K81" s="28"/>
      <c r="L81" s="27"/>
      <c r="M81" s="28"/>
      <c r="N81" s="27"/>
      <c r="O81" s="28"/>
      <c r="P81" s="27"/>
      <c r="Q81" s="28"/>
    </row>
    <row r="82" spans="1:17" x14ac:dyDescent="0.25">
      <c r="A82" s="31"/>
      <c r="B82" s="27"/>
      <c r="C82" s="28"/>
      <c r="D82" s="27"/>
      <c r="E82" s="28"/>
      <c r="F82" s="27"/>
      <c r="G82" s="28"/>
      <c r="H82" s="27"/>
      <c r="I82" s="28"/>
      <c r="J82" s="27"/>
      <c r="K82" s="28"/>
      <c r="L82" s="27"/>
      <c r="M82" s="28"/>
      <c r="N82" s="27"/>
      <c r="O82" s="28"/>
      <c r="P82" s="27"/>
      <c r="Q82" s="28"/>
    </row>
    <row r="83" spans="1:17" x14ac:dyDescent="0.25">
      <c r="A83" s="31"/>
      <c r="B83" s="27"/>
      <c r="C83" s="28"/>
      <c r="D83" s="27"/>
      <c r="E83" s="28"/>
      <c r="F83" s="27"/>
      <c r="G83" s="28"/>
      <c r="H83" s="27"/>
      <c r="I83" s="28"/>
      <c r="J83" s="27"/>
      <c r="K83" s="28"/>
      <c r="L83" s="27"/>
      <c r="M83" s="28"/>
      <c r="N83" s="27"/>
      <c r="O83" s="28"/>
      <c r="P83" s="27"/>
      <c r="Q83" s="28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25" zoomScale="90" zoomScaleNormal="90" workbookViewId="0">
      <selection activeCell="A38" sqref="A38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35" t="s">
        <v>0</v>
      </c>
      <c r="B4" s="135"/>
      <c r="C4" s="135"/>
      <c r="D4" s="135"/>
      <c r="E4" s="135"/>
      <c r="F4" s="135"/>
      <c r="G4" s="135"/>
      <c r="H4" s="135"/>
      <c r="I4" s="135"/>
    </row>
    <row r="5" spans="1:9" s="2" customFormat="1" ht="18.75" customHeight="1" x14ac:dyDescent="0.2">
      <c r="A5" s="135"/>
      <c r="B5" s="135"/>
      <c r="C5" s="135"/>
      <c r="D5" s="135"/>
      <c r="E5" s="135"/>
      <c r="F5" s="135"/>
      <c r="G5" s="135"/>
      <c r="H5" s="135"/>
      <c r="I5" s="135"/>
    </row>
    <row r="6" spans="1:9" s="2" customFormat="1" ht="18.75" customHeight="1" x14ac:dyDescent="0.2">
      <c r="A6" s="3" t="s">
        <v>18</v>
      </c>
      <c r="B6" s="33"/>
      <c r="C6" s="33"/>
      <c r="D6" s="33"/>
      <c r="E6" s="33"/>
      <c r="F6" s="33"/>
      <c r="G6" s="33"/>
      <c r="H6" s="33"/>
      <c r="I6" s="33"/>
    </row>
    <row r="7" spans="1:9" s="2" customFormat="1" ht="15" customHeight="1" x14ac:dyDescent="0.2">
      <c r="A7" s="3" t="s">
        <v>60</v>
      </c>
      <c r="B7" s="33"/>
      <c r="C7" s="33"/>
      <c r="D7" s="33"/>
      <c r="E7" s="33"/>
      <c r="F7" s="33"/>
      <c r="G7" s="33"/>
      <c r="H7" s="33"/>
      <c r="I7" s="33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111" t="s">
        <v>17</v>
      </c>
      <c r="B9" s="112" t="s">
        <v>2</v>
      </c>
      <c r="C9" s="112" t="s">
        <v>3</v>
      </c>
      <c r="D9" s="112" t="s">
        <v>4</v>
      </c>
      <c r="E9" s="113" t="s">
        <v>5</v>
      </c>
      <c r="F9" s="112" t="s">
        <v>6</v>
      </c>
      <c r="G9" s="112" t="s">
        <v>7</v>
      </c>
      <c r="H9" s="112" t="s">
        <v>8</v>
      </c>
      <c r="I9" s="112" t="s">
        <v>9</v>
      </c>
    </row>
    <row r="10" spans="1:9" x14ac:dyDescent="0.25">
      <c r="A10" s="64" t="s">
        <v>19</v>
      </c>
      <c r="B10" s="64"/>
      <c r="C10" s="64"/>
      <c r="D10" s="64"/>
      <c r="E10" s="64"/>
      <c r="F10" s="64"/>
      <c r="G10" s="64"/>
      <c r="H10" s="64"/>
      <c r="I10" s="64"/>
    </row>
    <row r="11" spans="1:9" x14ac:dyDescent="0.25">
      <c r="A11" s="2" t="s">
        <v>20</v>
      </c>
      <c r="B11" s="55">
        <v>-29.676674364896062</v>
      </c>
      <c r="C11" s="55">
        <v>-17.716204869857279</v>
      </c>
      <c r="D11" s="55">
        <v>-41.656942823803966</v>
      </c>
      <c r="E11" s="55">
        <v>-32.744924977934694</v>
      </c>
      <c r="F11" s="55">
        <v>-30.990099009900995</v>
      </c>
      <c r="G11" s="55">
        <v>-24.028629856850703</v>
      </c>
      <c r="H11" s="55">
        <v>-22.089947089947092</v>
      </c>
      <c r="I11" s="55">
        <v>-7.9241071428571512</v>
      </c>
    </row>
    <row r="12" spans="1:9" x14ac:dyDescent="0.25">
      <c r="A12" s="56" t="s">
        <v>21</v>
      </c>
      <c r="B12" s="57">
        <v>-3.8455401308440829</v>
      </c>
      <c r="C12" s="57">
        <v>-15.625</v>
      </c>
      <c r="D12" s="57">
        <v>-17.567185289957578</v>
      </c>
      <c r="E12" s="58" t="s">
        <v>62</v>
      </c>
      <c r="F12" s="57">
        <v>-12.242182302062544</v>
      </c>
      <c r="G12" s="57">
        <v>-16.466165413533851</v>
      </c>
      <c r="H12" s="57">
        <v>-26.48696161734544</v>
      </c>
      <c r="I12" s="57">
        <v>-16.627771295215844</v>
      </c>
    </row>
    <row r="13" spans="1:9" x14ac:dyDescent="0.25">
      <c r="A13" s="2" t="s">
        <v>22</v>
      </c>
      <c r="B13" s="55">
        <v>3.2360406091370253</v>
      </c>
      <c r="C13" s="55">
        <v>-5.2129221732746034</v>
      </c>
      <c r="D13" s="55">
        <v>-3.6363636363636376</v>
      </c>
      <c r="E13" s="55">
        <v>19.190509420795522</v>
      </c>
      <c r="F13" s="55">
        <v>-11.684275947793665</v>
      </c>
      <c r="G13" s="55">
        <v>-11.046133853151407</v>
      </c>
      <c r="H13" s="55">
        <v>8.2982561635598131</v>
      </c>
      <c r="I13" s="55">
        <v>-3.7533512064343189</v>
      </c>
    </row>
    <row r="14" spans="1:9" x14ac:dyDescent="0.25">
      <c r="A14" s="56" t="s">
        <v>23</v>
      </c>
      <c r="B14" s="57" t="s">
        <v>62</v>
      </c>
      <c r="C14" s="57">
        <v>2.5730994152046938</v>
      </c>
      <c r="D14" s="57">
        <v>3.4126984126984228</v>
      </c>
      <c r="E14" s="58" t="s">
        <v>62</v>
      </c>
      <c r="F14" s="57">
        <v>47.028862478777576</v>
      </c>
      <c r="G14" s="57">
        <v>8.5870413739266525</v>
      </c>
      <c r="H14" s="57">
        <v>-15.370623010459317</v>
      </c>
      <c r="I14" s="57">
        <v>13.790970933828062</v>
      </c>
    </row>
    <row r="15" spans="1:9" x14ac:dyDescent="0.25">
      <c r="A15" s="2" t="s">
        <v>24</v>
      </c>
      <c r="B15" s="55">
        <v>1.4686248331107876</v>
      </c>
      <c r="C15" s="55">
        <v>-19.47700631199276</v>
      </c>
      <c r="D15" s="55">
        <v>38.805970149253689</v>
      </c>
      <c r="E15" s="55">
        <v>-8.399366085578464</v>
      </c>
      <c r="F15" s="55">
        <v>112.4271844660194</v>
      </c>
      <c r="G15" s="55">
        <v>38.73343151693669</v>
      </c>
      <c r="H15" s="55">
        <v>-3.8272816486751626</v>
      </c>
      <c r="I15" s="59" t="s">
        <v>62</v>
      </c>
    </row>
    <row r="16" spans="1:9" x14ac:dyDescent="0.25">
      <c r="A16" s="56" t="s">
        <v>25</v>
      </c>
      <c r="B16" s="57">
        <v>34.0451494813911</v>
      </c>
      <c r="C16" s="57">
        <v>53.610354223433212</v>
      </c>
      <c r="D16" s="57">
        <v>43.497757847533606</v>
      </c>
      <c r="E16" s="57">
        <v>39.407894736842138</v>
      </c>
      <c r="F16" s="57">
        <v>160.31589338598221</v>
      </c>
      <c r="G16" s="57">
        <v>16.763754045307433</v>
      </c>
      <c r="H16" s="57">
        <v>-12.691029900332252</v>
      </c>
      <c r="I16" s="57">
        <v>39.041578576462314</v>
      </c>
    </row>
    <row r="17" spans="1:9" x14ac:dyDescent="0.25">
      <c r="A17" s="2" t="s">
        <v>26</v>
      </c>
      <c r="B17" s="55">
        <v>-7.903225806451653</v>
      </c>
      <c r="C17" s="55">
        <v>49.263351749539595</v>
      </c>
      <c r="D17" s="55">
        <v>1.4393939393939403</v>
      </c>
      <c r="E17" s="55">
        <v>-3.0769230769230771</v>
      </c>
      <c r="F17" s="55">
        <v>0.73375262054506951</v>
      </c>
      <c r="G17" s="55">
        <v>-13.2844335778321</v>
      </c>
      <c r="H17" s="55">
        <v>14.88020176544762</v>
      </c>
      <c r="I17" s="55">
        <v>-3.5490605427974775</v>
      </c>
    </row>
    <row r="18" spans="1:9" x14ac:dyDescent="0.25">
      <c r="A18" s="56" t="s">
        <v>27</v>
      </c>
      <c r="B18" s="57">
        <v>-0.31705770450222159</v>
      </c>
      <c r="C18" s="57">
        <v>-6.1985262245340289</v>
      </c>
      <c r="D18" s="57">
        <v>9.2280390417036173</v>
      </c>
      <c r="E18" s="57">
        <v>27.640264026402651</v>
      </c>
      <c r="F18" s="57">
        <v>27.573182247403217</v>
      </c>
      <c r="G18" s="57">
        <v>4.0257648953301084</v>
      </c>
      <c r="H18" s="57">
        <v>-10.762607626076282</v>
      </c>
      <c r="I18" s="57">
        <v>-11.538461538461542</v>
      </c>
    </row>
    <row r="19" spans="1:9" x14ac:dyDescent="0.25">
      <c r="A19" s="2" t="s">
        <v>28</v>
      </c>
      <c r="B19" s="55">
        <v>-30.707251566696502</v>
      </c>
      <c r="C19" s="55">
        <v>-31.343697945585802</v>
      </c>
      <c r="D19" s="55">
        <v>-26.750761200521957</v>
      </c>
      <c r="E19" s="55">
        <v>1.2610929472208987</v>
      </c>
      <c r="F19" s="55">
        <v>0.61590145576708721</v>
      </c>
      <c r="G19" s="55">
        <v>-32.772727272727273</v>
      </c>
      <c r="H19" s="55">
        <v>-58.173265386123106</v>
      </c>
      <c r="I19" s="55">
        <v>-21.607314725697758</v>
      </c>
    </row>
    <row r="20" spans="1:9" x14ac:dyDescent="0.25">
      <c r="A20" s="56" t="s">
        <v>29</v>
      </c>
      <c r="B20" s="57">
        <v>38.787185354691076</v>
      </c>
      <c r="C20" s="57">
        <v>56.88622754491017</v>
      </c>
      <c r="D20" s="57">
        <v>37.969401947148775</v>
      </c>
      <c r="E20" s="57">
        <v>53.294289897510993</v>
      </c>
      <c r="F20" s="57">
        <v>58.84194053208136</v>
      </c>
      <c r="G20" s="57">
        <v>20.3274215552524</v>
      </c>
      <c r="H20" s="57">
        <v>-20.062695924764874</v>
      </c>
      <c r="I20" s="58" t="s">
        <v>62</v>
      </c>
    </row>
    <row r="21" spans="1:9" x14ac:dyDescent="0.25">
      <c r="A21" s="2" t="s">
        <v>30</v>
      </c>
      <c r="B21" s="55">
        <v>-5.6846267918932325</v>
      </c>
      <c r="C21" s="55">
        <v>27.61377613776137</v>
      </c>
      <c r="D21" s="55">
        <v>11.352040816326504</v>
      </c>
      <c r="E21" s="55">
        <v>33.368588048651503</v>
      </c>
      <c r="F21" s="61">
        <v>-1.2806830309498474</v>
      </c>
      <c r="G21" s="61">
        <v>7.880597014925339</v>
      </c>
      <c r="H21" s="55">
        <v>-33.608436497019703</v>
      </c>
      <c r="I21" s="55">
        <v>0.21265284423179764</v>
      </c>
    </row>
    <row r="22" spans="1:9" x14ac:dyDescent="0.25">
      <c r="A22" s="62" t="s">
        <v>31</v>
      </c>
      <c r="B22" s="63">
        <v>17.732558139534895</v>
      </c>
      <c r="C22" s="63">
        <v>45.820745216515604</v>
      </c>
      <c r="D22" s="63">
        <v>37.05080545229238</v>
      </c>
      <c r="E22" s="63">
        <v>24.352828379674051</v>
      </c>
      <c r="F22" s="63">
        <v>23.979591836734681</v>
      </c>
      <c r="G22" s="63">
        <v>10.861865407319971</v>
      </c>
      <c r="H22" s="63">
        <v>-28.02850356294535</v>
      </c>
      <c r="I22" s="115" t="s">
        <v>62</v>
      </c>
    </row>
    <row r="23" spans="1:9" x14ac:dyDescent="0.25">
      <c r="A23" s="64" t="s">
        <v>32</v>
      </c>
      <c r="B23" s="65"/>
      <c r="C23" s="65"/>
      <c r="D23" s="65"/>
      <c r="E23" s="65"/>
      <c r="F23" s="65"/>
      <c r="G23" s="65"/>
      <c r="H23" s="65"/>
      <c r="I23" s="65"/>
    </row>
    <row r="24" spans="1:9" x14ac:dyDescent="0.25">
      <c r="A24" s="2" t="s">
        <v>56</v>
      </c>
      <c r="B24" s="59" t="s">
        <v>62</v>
      </c>
      <c r="C24" s="55">
        <v>-19.303120991876867</v>
      </c>
      <c r="D24" s="55">
        <v>-18.424999999999979</v>
      </c>
      <c r="E24" s="55">
        <v>1.9767806714778846</v>
      </c>
      <c r="F24" s="55">
        <v>-21.130702490903996</v>
      </c>
      <c r="G24" s="59" t="s">
        <v>62</v>
      </c>
      <c r="H24" s="55">
        <v>-21.468926553672308</v>
      </c>
      <c r="I24" s="61">
        <v>-29.396771452846217</v>
      </c>
    </row>
    <row r="25" spans="1:9" x14ac:dyDescent="0.25">
      <c r="A25" s="56" t="s">
        <v>33</v>
      </c>
      <c r="B25" s="57">
        <v>29.051094890510964</v>
      </c>
      <c r="C25" s="57">
        <v>9.2823712948517656</v>
      </c>
      <c r="D25" s="57">
        <v>-23.030303030303035</v>
      </c>
      <c r="E25" s="58" t="s">
        <v>62</v>
      </c>
      <c r="F25" s="57">
        <v>5.6460369163952029</v>
      </c>
      <c r="G25" s="57">
        <v>12.758374910905212</v>
      </c>
      <c r="H25" s="57">
        <v>24.310776942355862</v>
      </c>
      <c r="I25" s="57">
        <v>-1.5463917525773363</v>
      </c>
    </row>
    <row r="26" spans="1:9" x14ac:dyDescent="0.25">
      <c r="A26" s="2" t="s">
        <v>34</v>
      </c>
      <c r="B26" s="61">
        <v>58.658582796513812</v>
      </c>
      <c r="C26" s="55">
        <v>23.981450811526983</v>
      </c>
      <c r="D26" s="60" t="s">
        <v>62</v>
      </c>
      <c r="E26" s="55">
        <v>-0.33852403520651109</v>
      </c>
      <c r="F26" s="55">
        <v>13.256325632563271</v>
      </c>
      <c r="G26" s="60" t="s">
        <v>62</v>
      </c>
      <c r="H26" s="55">
        <v>13.22381930184806</v>
      </c>
      <c r="I26" s="61">
        <v>2.0508247882300434</v>
      </c>
    </row>
    <row r="27" spans="1:9" x14ac:dyDescent="0.25">
      <c r="A27" s="56" t="s">
        <v>35</v>
      </c>
      <c r="B27" s="58" t="s">
        <v>62</v>
      </c>
      <c r="C27" s="57">
        <v>-1.3892462052997101</v>
      </c>
      <c r="D27" s="57">
        <v>9.729858952904614</v>
      </c>
      <c r="E27" s="116" t="s">
        <v>62</v>
      </c>
      <c r="F27" s="66">
        <v>31.598984771573591</v>
      </c>
      <c r="G27" s="57">
        <v>4.9686049686049838</v>
      </c>
      <c r="H27" s="57">
        <v>19.050310910118728</v>
      </c>
      <c r="I27" s="57" t="s">
        <v>62</v>
      </c>
    </row>
    <row r="28" spans="1:9" x14ac:dyDescent="0.25">
      <c r="A28" s="2" t="s">
        <v>36</v>
      </c>
      <c r="B28" s="55">
        <v>6.8297185048453946</v>
      </c>
      <c r="C28" s="55">
        <v>-22.077270446562956</v>
      </c>
      <c r="D28" s="55">
        <v>-25.307692307692299</v>
      </c>
      <c r="E28" s="55">
        <v>8.6582278481012196</v>
      </c>
      <c r="F28" s="61">
        <v>12.077294685990347</v>
      </c>
      <c r="G28" s="55">
        <v>-19.869706840390865</v>
      </c>
      <c r="H28" s="55">
        <v>34.261838440111433</v>
      </c>
      <c r="I28" s="55">
        <v>11.40278917145201</v>
      </c>
    </row>
    <row r="29" spans="1:9" x14ac:dyDescent="0.25">
      <c r="A29" s="56" t="s">
        <v>52</v>
      </c>
      <c r="B29" s="57">
        <v>1.0864841373316114</v>
      </c>
      <c r="C29" s="57">
        <v>60.837209302325611</v>
      </c>
      <c r="D29" s="57">
        <v>-10.265878877400269</v>
      </c>
      <c r="E29" s="58" t="s">
        <v>62</v>
      </c>
      <c r="F29" s="67" t="s">
        <v>62</v>
      </c>
      <c r="G29" s="66">
        <v>-21.800595238095234</v>
      </c>
      <c r="H29" s="57">
        <v>43.381037567084093</v>
      </c>
      <c r="I29" s="67" t="s">
        <v>62</v>
      </c>
    </row>
    <row r="30" spans="1:9" x14ac:dyDescent="0.25">
      <c r="A30" s="2" t="s">
        <v>37</v>
      </c>
      <c r="B30" s="55">
        <v>2.0681265206812904</v>
      </c>
      <c r="C30" s="55">
        <v>-11.32930513595165</v>
      </c>
      <c r="D30" s="55">
        <v>-14.971466935213151</v>
      </c>
      <c r="E30" s="55">
        <v>24.74762924441729</v>
      </c>
      <c r="F30" s="55">
        <v>7.4766355140210017E-2</v>
      </c>
      <c r="G30" s="55">
        <v>-8.878755364806846</v>
      </c>
      <c r="H30" s="55">
        <v>-7.7777777777777946</v>
      </c>
      <c r="I30" s="55">
        <v>9.1182795698924615</v>
      </c>
    </row>
    <row r="31" spans="1:9" x14ac:dyDescent="0.25">
      <c r="A31" s="56" t="s">
        <v>38</v>
      </c>
      <c r="B31" s="57">
        <v>91.082802547770683</v>
      </c>
      <c r="C31" s="57">
        <v>68.577075098814248</v>
      </c>
      <c r="D31" s="57">
        <v>126.43678160919541</v>
      </c>
      <c r="E31" s="57">
        <v>44.388042865200241</v>
      </c>
      <c r="F31" s="57">
        <v>17.693836978131184</v>
      </c>
      <c r="G31" s="57">
        <v>131.52542372881356</v>
      </c>
      <c r="H31" s="57">
        <v>68.990169794459305</v>
      </c>
      <c r="I31" s="67" t="s">
        <v>62</v>
      </c>
    </row>
    <row r="32" spans="1:9" x14ac:dyDescent="0.25">
      <c r="A32" s="2" t="s">
        <v>39</v>
      </c>
      <c r="B32" s="68">
        <v>131.56146179401992</v>
      </c>
      <c r="C32" s="55">
        <v>264.87434248977218</v>
      </c>
      <c r="D32" s="55">
        <v>344.11302982731542</v>
      </c>
      <c r="E32" s="59" t="s">
        <v>62</v>
      </c>
      <c r="F32" s="55">
        <v>270.07978723404267</v>
      </c>
      <c r="G32" s="68">
        <v>106.44946808510637</v>
      </c>
      <c r="H32" s="55">
        <v>433.87715930902112</v>
      </c>
      <c r="I32" s="55">
        <v>230.53846153846149</v>
      </c>
    </row>
    <row r="33" spans="1:9" x14ac:dyDescent="0.25">
      <c r="A33" s="56" t="s">
        <v>55</v>
      </c>
      <c r="B33" s="57">
        <v>12.653975363941793</v>
      </c>
      <c r="C33" s="57">
        <v>28.690807799442887</v>
      </c>
      <c r="D33" s="57">
        <v>21.237721021610987</v>
      </c>
      <c r="E33" s="57">
        <v>16.61251015434604</v>
      </c>
      <c r="F33" s="57">
        <v>12.773865414710507</v>
      </c>
      <c r="G33" s="57">
        <v>15.996326905417813</v>
      </c>
      <c r="H33" s="57">
        <v>15.424860184015877</v>
      </c>
      <c r="I33" s="57">
        <v>19.242393713479711</v>
      </c>
    </row>
    <row r="34" spans="1:9" x14ac:dyDescent="0.25">
      <c r="A34" s="2" t="s">
        <v>40</v>
      </c>
      <c r="B34" s="55">
        <v>-6.6590563165905508</v>
      </c>
      <c r="C34" s="55">
        <v>8.9918256130789853</v>
      </c>
      <c r="D34" s="55">
        <v>-11.553985872855698</v>
      </c>
      <c r="E34" s="55">
        <v>17.821368948247105</v>
      </c>
      <c r="F34" s="55">
        <v>19.305019305019265</v>
      </c>
      <c r="G34" s="55">
        <v>-0.87319665907363841</v>
      </c>
      <c r="H34" s="55">
        <v>3.5550458715596367</v>
      </c>
      <c r="I34" s="55">
        <v>15.029469548133555</v>
      </c>
    </row>
    <row r="35" spans="1:9" x14ac:dyDescent="0.25">
      <c r="A35" s="56" t="s">
        <v>41</v>
      </c>
      <c r="B35" s="57">
        <v>7.7053632043448728</v>
      </c>
      <c r="C35" s="57">
        <v>-12.817938420348051</v>
      </c>
      <c r="D35" s="57">
        <v>14.142427281845539</v>
      </c>
      <c r="E35" s="57">
        <v>4.5703124999999734</v>
      </c>
      <c r="F35" s="57">
        <v>-13.761194029850731</v>
      </c>
      <c r="G35" s="57">
        <v>1.3383297644539605</v>
      </c>
      <c r="H35" s="57">
        <v>-5.2605210420841431</v>
      </c>
      <c r="I35" s="57">
        <v>6.3346759428780874</v>
      </c>
    </row>
    <row r="36" spans="1:9" x14ac:dyDescent="0.25">
      <c r="A36" s="2" t="s">
        <v>42</v>
      </c>
      <c r="B36" s="55">
        <v>8.1553398058252782</v>
      </c>
      <c r="C36" s="55">
        <v>11.436950146627535</v>
      </c>
      <c r="D36" s="55">
        <v>19.565217391304301</v>
      </c>
      <c r="E36" s="61">
        <v>-16.808309726156768</v>
      </c>
      <c r="F36" s="59" t="s">
        <v>62</v>
      </c>
      <c r="G36" s="61" t="s">
        <v>62</v>
      </c>
      <c r="H36" s="55">
        <v>39.73214285714284</v>
      </c>
      <c r="I36" s="55">
        <v>19.077901430842601</v>
      </c>
    </row>
    <row r="37" spans="1:9" x14ac:dyDescent="0.25">
      <c r="A37" s="56" t="s">
        <v>88</v>
      </c>
      <c r="B37" s="58" t="s">
        <v>62</v>
      </c>
      <c r="C37" s="57">
        <v>3.7556053811659273</v>
      </c>
      <c r="D37" s="57">
        <v>8.5925925925925739</v>
      </c>
      <c r="E37" s="57">
        <v>1.7098731384445953</v>
      </c>
      <c r="F37" s="57">
        <v>84.210526315789494</v>
      </c>
      <c r="G37" s="57">
        <v>12.214863870493042</v>
      </c>
      <c r="H37" s="57">
        <v>80.135718692165383</v>
      </c>
      <c r="I37" s="57">
        <v>95.083406496927097</v>
      </c>
    </row>
    <row r="38" spans="1:9" x14ac:dyDescent="0.25">
      <c r="A38" s="2" t="s">
        <v>44</v>
      </c>
      <c r="B38" s="55">
        <v>2.2797288971041052</v>
      </c>
      <c r="C38" s="55">
        <v>-0.58139534883724364</v>
      </c>
      <c r="D38" s="55">
        <v>30.141843971631221</v>
      </c>
      <c r="E38" s="55">
        <v>32.066869300911826</v>
      </c>
      <c r="F38" s="55">
        <v>25.847047434656332</v>
      </c>
      <c r="G38" s="55">
        <v>9.9920697858842047</v>
      </c>
      <c r="H38" s="55">
        <v>16.804822908816863</v>
      </c>
      <c r="I38" s="55" t="s">
        <v>62</v>
      </c>
    </row>
    <row r="39" spans="1:9" x14ac:dyDescent="0.25">
      <c r="A39" s="62" t="s">
        <v>45</v>
      </c>
      <c r="B39" s="63">
        <v>12.435991221653264</v>
      </c>
      <c r="C39" s="63">
        <v>7.5330649798735161</v>
      </c>
      <c r="D39" s="63">
        <v>8.717948717948687</v>
      </c>
      <c r="E39" s="63">
        <v>3.0436700485222845</v>
      </c>
      <c r="F39" s="63">
        <v>8.7585681645087519</v>
      </c>
      <c r="G39" s="69">
        <v>-2.6837324525185946</v>
      </c>
      <c r="H39" s="63">
        <v>25.04780114722751</v>
      </c>
      <c r="I39" s="63">
        <v>18.11546118115459</v>
      </c>
    </row>
    <row r="40" spans="1:9" x14ac:dyDescent="0.25">
      <c r="A40" s="64" t="s">
        <v>46</v>
      </c>
      <c r="B40" s="65"/>
      <c r="C40" s="65"/>
      <c r="D40" s="65"/>
      <c r="E40" s="65"/>
      <c r="F40" s="65"/>
      <c r="G40" s="65"/>
      <c r="H40" s="65"/>
      <c r="I40" s="65"/>
    </row>
    <row r="41" spans="1:9" x14ac:dyDescent="0.25">
      <c r="A41" s="2" t="s">
        <v>47</v>
      </c>
      <c r="B41" s="59" t="s">
        <v>62</v>
      </c>
      <c r="C41" s="55">
        <v>13.445867287543646</v>
      </c>
      <c r="D41" s="55">
        <v>55.250000000000043</v>
      </c>
      <c r="E41" s="59" t="s">
        <v>62</v>
      </c>
      <c r="F41" s="55">
        <v>17.35874744724304</v>
      </c>
      <c r="G41" s="55">
        <v>42.779922779922728</v>
      </c>
      <c r="H41" s="55">
        <v>-7.9176563737137773E-2</v>
      </c>
      <c r="I41" s="61">
        <v>34.245562130177532</v>
      </c>
    </row>
    <row r="42" spans="1:9" x14ac:dyDescent="0.25">
      <c r="A42" s="56" t="s">
        <v>48</v>
      </c>
      <c r="B42" s="57">
        <v>-9.5588235294117858</v>
      </c>
      <c r="C42" s="57">
        <v>18.470149253731407</v>
      </c>
      <c r="D42" s="57">
        <v>23.745819397993294</v>
      </c>
      <c r="E42" s="57">
        <v>4.3923865300146581</v>
      </c>
      <c r="F42" s="57">
        <v>7.8189300411522611</v>
      </c>
      <c r="G42" s="57">
        <v>17.181705809641489</v>
      </c>
      <c r="H42" s="57">
        <v>0.91324200913240894</v>
      </c>
      <c r="I42" s="57">
        <v>0.49875311720697368</v>
      </c>
    </row>
    <row r="43" spans="1:9" x14ac:dyDescent="0.25">
      <c r="A43" s="2" t="s">
        <v>49</v>
      </c>
      <c r="B43" s="55">
        <v>44.577006507592223</v>
      </c>
      <c r="C43" s="55">
        <v>47.564338235294088</v>
      </c>
      <c r="D43" s="55">
        <v>24.5195107746069</v>
      </c>
      <c r="E43" s="55">
        <v>48.675496688741717</v>
      </c>
      <c r="F43" s="55">
        <v>3.4042553191488967</v>
      </c>
      <c r="G43" s="55">
        <v>50.53516819571864</v>
      </c>
      <c r="H43" s="55">
        <v>57.095527332965148</v>
      </c>
      <c r="I43" s="55">
        <v>15.543259557344079</v>
      </c>
    </row>
    <row r="44" spans="1:9" x14ac:dyDescent="0.25">
      <c r="A44" s="56" t="s">
        <v>50</v>
      </c>
      <c r="B44" s="57">
        <v>103.99999999999996</v>
      </c>
      <c r="C44" s="57">
        <v>16.757049891540099</v>
      </c>
      <c r="D44" s="57">
        <v>8.3673469387754995</v>
      </c>
      <c r="E44" s="57">
        <v>66.208251473477418</v>
      </c>
      <c r="F44" s="57">
        <v>4.5646661031276237</v>
      </c>
      <c r="G44" s="57">
        <v>1.7525225703664216</v>
      </c>
      <c r="H44" s="57">
        <v>13.597972972972938</v>
      </c>
      <c r="I44" s="57">
        <v>0.36003600360037247</v>
      </c>
    </row>
    <row r="45" spans="1:9" x14ac:dyDescent="0.25">
      <c r="A45" s="70" t="s">
        <v>51</v>
      </c>
      <c r="B45" s="71">
        <v>43.671607753705757</v>
      </c>
      <c r="C45" s="71">
        <v>-14.412313432835811</v>
      </c>
      <c r="D45" s="71">
        <v>9.1554293825407917</v>
      </c>
      <c r="E45" s="71">
        <v>14.856557377049162</v>
      </c>
      <c r="F45" s="71">
        <v>-10.736975857687437</v>
      </c>
      <c r="G45" s="71">
        <v>27.418181818181854</v>
      </c>
      <c r="H45" s="71">
        <v>14.736842105263159</v>
      </c>
      <c r="I45" s="71">
        <v>-19.114817190506749</v>
      </c>
    </row>
    <row r="46" spans="1:9" x14ac:dyDescent="0.25">
      <c r="A46" s="2"/>
      <c r="B46" s="55"/>
      <c r="C46" s="55"/>
      <c r="D46" s="55"/>
      <c r="E46" s="55"/>
      <c r="F46" s="55"/>
      <c r="G46" s="55"/>
      <c r="H46" s="55"/>
      <c r="I46" s="55"/>
    </row>
    <row r="47" spans="1:9" x14ac:dyDescent="0.25">
      <c r="A47" s="29" t="s">
        <v>12</v>
      </c>
      <c r="B47" s="35"/>
      <c r="C47" s="36"/>
      <c r="D47" s="36"/>
      <c r="E47" s="35"/>
      <c r="F47" s="36"/>
      <c r="G47" s="36"/>
      <c r="H47" s="36"/>
      <c r="I47" s="36"/>
    </row>
    <row r="48" spans="1:9" x14ac:dyDescent="0.25">
      <c r="A48" s="37" t="s">
        <v>14</v>
      </c>
      <c r="B48" s="37"/>
      <c r="C48" s="37"/>
      <c r="D48" s="37"/>
      <c r="E48" s="37"/>
      <c r="F48" s="37"/>
      <c r="G48" s="37"/>
      <c r="H48" s="37"/>
      <c r="I48" s="37"/>
    </row>
    <row r="49" spans="1:9" x14ac:dyDescent="0.25">
      <c r="A49" s="38" t="s">
        <v>15</v>
      </c>
      <c r="B49" s="35"/>
      <c r="C49" s="36"/>
      <c r="D49" s="36"/>
      <c r="E49" s="35"/>
      <c r="F49" s="36"/>
      <c r="G49" s="36"/>
      <c r="H49" s="36"/>
      <c r="I49" s="36"/>
    </row>
    <row r="50" spans="1:9" x14ac:dyDescent="0.25">
      <c r="A50" s="31" t="s">
        <v>16</v>
      </c>
      <c r="B50" s="39"/>
      <c r="C50" s="39"/>
      <c r="D50" s="39"/>
      <c r="E50" s="39"/>
      <c r="F50" s="39"/>
      <c r="G50" s="39"/>
      <c r="H50" s="39"/>
      <c r="I50" s="39"/>
    </row>
    <row r="51" spans="1:9" x14ac:dyDescent="0.25">
      <c r="A51" s="31"/>
      <c r="B51" s="27"/>
      <c r="C51" s="28"/>
      <c r="D51" s="27"/>
      <c r="E51" s="28"/>
      <c r="F51" s="27"/>
      <c r="G51" s="28"/>
      <c r="H51" s="27"/>
      <c r="I51" s="28"/>
    </row>
    <row r="52" spans="1:9" x14ac:dyDescent="0.25">
      <c r="A52" s="32" t="str">
        <f>+Índice!A15</f>
        <v>Fecha de actualización: 6 de septiembre de 2019</v>
      </c>
      <c r="B52" s="27"/>
      <c r="C52" s="28"/>
      <c r="D52" s="27"/>
      <c r="E52" s="28"/>
      <c r="F52" s="27"/>
      <c r="G52" s="28"/>
      <c r="H52" s="27"/>
      <c r="I52" s="28"/>
    </row>
    <row r="53" spans="1:9" x14ac:dyDescent="0.25">
      <c r="A53" s="31"/>
      <c r="B53" s="27"/>
      <c r="C53" s="28"/>
      <c r="D53" s="27"/>
      <c r="E53" s="28"/>
      <c r="F53" s="27"/>
      <c r="G53" s="28"/>
      <c r="H53" s="27"/>
      <c r="I53" s="28"/>
    </row>
    <row r="54" spans="1:9" x14ac:dyDescent="0.25">
      <c r="A54" s="31"/>
      <c r="B54" s="27"/>
      <c r="C54" s="28"/>
      <c r="D54" s="27"/>
      <c r="E54" s="28"/>
      <c r="F54" s="27"/>
      <c r="G54" s="28"/>
      <c r="H54" s="27"/>
      <c r="I54" s="28"/>
    </row>
    <row r="55" spans="1:9" x14ac:dyDescent="0.25">
      <c r="A55" s="31"/>
      <c r="B55" s="27"/>
      <c r="C55" s="28"/>
      <c r="D55" s="27"/>
      <c r="E55" s="28"/>
      <c r="F55" s="27"/>
      <c r="G55" s="28"/>
      <c r="H55" s="27"/>
      <c r="I55" s="28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abSelected="1" topLeftCell="A25" zoomScale="115" zoomScaleNormal="115" workbookViewId="0">
      <selection activeCell="F33" sqref="F33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35" t="s">
        <v>0</v>
      </c>
      <c r="B4" s="135"/>
      <c r="C4" s="135"/>
      <c r="D4" s="135"/>
      <c r="E4" s="135"/>
      <c r="F4" s="135"/>
      <c r="G4" s="135"/>
      <c r="H4" s="135"/>
      <c r="I4" s="135"/>
    </row>
    <row r="5" spans="1:9" s="2" customFormat="1" ht="18.75" customHeight="1" x14ac:dyDescent="0.2">
      <c r="A5" s="135"/>
      <c r="B5" s="135"/>
      <c r="C5" s="135"/>
      <c r="D5" s="135"/>
      <c r="E5" s="135"/>
      <c r="F5" s="135"/>
      <c r="G5" s="135"/>
      <c r="H5" s="135"/>
      <c r="I5" s="135"/>
    </row>
    <row r="6" spans="1:9" s="2" customFormat="1" ht="18.75" customHeight="1" x14ac:dyDescent="0.2">
      <c r="A6" s="3" t="s">
        <v>18</v>
      </c>
      <c r="B6" s="33"/>
      <c r="C6" s="33"/>
      <c r="D6" s="33"/>
      <c r="E6" s="33"/>
      <c r="F6" s="33"/>
      <c r="G6" s="33"/>
      <c r="H6" s="33"/>
      <c r="I6" s="33"/>
    </row>
    <row r="7" spans="1:9" s="2" customFormat="1" ht="15" customHeight="1" x14ac:dyDescent="0.2">
      <c r="A7" s="3" t="s">
        <v>61</v>
      </c>
      <c r="B7" s="33"/>
      <c r="C7" s="33"/>
      <c r="D7" s="33"/>
      <c r="E7" s="33"/>
      <c r="F7" s="33"/>
      <c r="G7" s="33"/>
      <c r="H7" s="33"/>
      <c r="I7" s="33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111" t="s">
        <v>17</v>
      </c>
      <c r="B9" s="112" t="s">
        <v>2</v>
      </c>
      <c r="C9" s="112" t="s">
        <v>3</v>
      </c>
      <c r="D9" s="112" t="s">
        <v>4</v>
      </c>
      <c r="E9" s="113" t="s">
        <v>5</v>
      </c>
      <c r="F9" s="112" t="s">
        <v>6</v>
      </c>
      <c r="G9" s="112" t="s">
        <v>7</v>
      </c>
      <c r="H9" s="112" t="s">
        <v>8</v>
      </c>
      <c r="I9" s="112" t="s">
        <v>9</v>
      </c>
    </row>
    <row r="10" spans="1:9" x14ac:dyDescent="0.25">
      <c r="A10" s="64" t="s">
        <v>19</v>
      </c>
      <c r="B10" s="64"/>
      <c r="C10" s="64"/>
      <c r="D10" s="64"/>
      <c r="E10" s="64"/>
      <c r="F10" s="64"/>
      <c r="G10" s="64"/>
      <c r="H10" s="64"/>
      <c r="I10" s="64"/>
    </row>
    <row r="11" spans="1:9" x14ac:dyDescent="0.25">
      <c r="A11" s="2" t="s">
        <v>20</v>
      </c>
      <c r="B11" s="55">
        <v>-20.909090909090899</v>
      </c>
      <c r="C11" s="55">
        <v>-7.0208728652751624</v>
      </c>
      <c r="D11" s="55">
        <v>-16.66666666666665</v>
      </c>
      <c r="E11" s="55">
        <v>-30.410958904109599</v>
      </c>
      <c r="F11" s="55">
        <v>-8.8888888888888786</v>
      </c>
      <c r="G11" s="55">
        <v>-1.8494055482166205</v>
      </c>
      <c r="H11" s="55">
        <v>-9.3846153846153797</v>
      </c>
      <c r="I11" s="55">
        <v>-0.96038415366150875</v>
      </c>
    </row>
    <row r="12" spans="1:9" x14ac:dyDescent="0.25">
      <c r="A12" s="56" t="s">
        <v>21</v>
      </c>
      <c r="B12" s="57">
        <v>-3.0878095850755627</v>
      </c>
      <c r="C12" s="57">
        <v>-22.999735938737796</v>
      </c>
      <c r="D12" s="57">
        <v>-18.352479686186619</v>
      </c>
      <c r="E12" s="58" t="s">
        <v>62</v>
      </c>
      <c r="F12" s="57">
        <v>-15.906917437041768</v>
      </c>
      <c r="G12" s="57">
        <v>-18.087982305234718</v>
      </c>
      <c r="H12" s="57">
        <v>-25.059737156511332</v>
      </c>
      <c r="I12" s="57">
        <v>-17.446562680531464</v>
      </c>
    </row>
    <row r="13" spans="1:9" x14ac:dyDescent="0.25">
      <c r="A13" s="2" t="s">
        <v>22</v>
      </c>
      <c r="B13" s="55">
        <v>60.929772502472758</v>
      </c>
      <c r="C13" s="55">
        <v>47.54285714285713</v>
      </c>
      <c r="D13" s="55">
        <v>49.54853273137698</v>
      </c>
      <c r="E13" s="55">
        <v>62.511893434823932</v>
      </c>
      <c r="F13" s="55">
        <v>59.304932735425943</v>
      </c>
      <c r="G13" s="55">
        <v>49.781181619255996</v>
      </c>
      <c r="H13" s="55">
        <v>60.516934046345796</v>
      </c>
      <c r="I13" s="55">
        <v>59.378468368479417</v>
      </c>
    </row>
    <row r="14" spans="1:9" x14ac:dyDescent="0.25">
      <c r="A14" s="56" t="s">
        <v>23</v>
      </c>
      <c r="B14" s="57" t="s">
        <v>62</v>
      </c>
      <c r="C14" s="57">
        <v>66.098484848484858</v>
      </c>
      <c r="D14" s="57">
        <v>80.221300138312543</v>
      </c>
      <c r="E14" s="58" t="s">
        <v>62</v>
      </c>
      <c r="F14" s="57">
        <v>108.17307692307696</v>
      </c>
      <c r="G14" s="57">
        <v>113.34355828220866</v>
      </c>
      <c r="H14" s="57">
        <v>76.901140684410677</v>
      </c>
      <c r="I14" s="57">
        <v>98.704103671706278</v>
      </c>
    </row>
    <row r="15" spans="1:9" x14ac:dyDescent="0.25">
      <c r="A15" s="2" t="s">
        <v>24</v>
      </c>
      <c r="B15" s="55">
        <v>12.927191679048988</v>
      </c>
      <c r="C15" s="55">
        <v>-27.983870967741908</v>
      </c>
      <c r="D15" s="55">
        <v>-1.5873015873016372</v>
      </c>
      <c r="E15" s="55">
        <v>-16.594516594516605</v>
      </c>
      <c r="F15" s="55">
        <v>24.177071509648119</v>
      </c>
      <c r="G15" s="55">
        <v>11.479289940828409</v>
      </c>
      <c r="H15" s="55">
        <v>35.359116022099442</v>
      </c>
      <c r="I15" s="59" t="s">
        <v>62</v>
      </c>
    </row>
    <row r="16" spans="1:9" x14ac:dyDescent="0.25">
      <c r="A16" s="56" t="s">
        <v>25</v>
      </c>
      <c r="B16" s="57">
        <v>-9.5884773662551552</v>
      </c>
      <c r="C16" s="57">
        <v>-20.654468684025339</v>
      </c>
      <c r="D16" s="57">
        <v>-12.854030501089353</v>
      </c>
      <c r="E16" s="57">
        <v>-2.7535566773749132</v>
      </c>
      <c r="F16" s="57">
        <v>25.332699619771869</v>
      </c>
      <c r="G16" s="57">
        <v>-23.429541595925286</v>
      </c>
      <c r="H16" s="57">
        <v>3.3018867924528239</v>
      </c>
      <c r="I16" s="57">
        <v>18.073010173548809</v>
      </c>
    </row>
    <row r="17" spans="1:9" x14ac:dyDescent="0.25">
      <c r="A17" s="2" t="s">
        <v>26</v>
      </c>
      <c r="B17" s="55">
        <v>-9.0764331210191447</v>
      </c>
      <c r="C17" s="55">
        <v>-4.7591069330199742</v>
      </c>
      <c r="D17" s="55">
        <v>-3.8074712643678232</v>
      </c>
      <c r="E17" s="55">
        <v>-27.293710328909416</v>
      </c>
      <c r="F17" s="55">
        <v>12.004662004662014</v>
      </c>
      <c r="G17" s="55">
        <v>-11.333333333333318</v>
      </c>
      <c r="H17" s="55">
        <v>18.929503916449008</v>
      </c>
      <c r="I17" s="55">
        <v>0.21691973969628631</v>
      </c>
    </row>
    <row r="18" spans="1:9" x14ac:dyDescent="0.25">
      <c r="A18" s="56" t="s">
        <v>27</v>
      </c>
      <c r="B18" s="57">
        <v>104.42132639791942</v>
      </c>
      <c r="C18" s="57">
        <v>36.616161616161655</v>
      </c>
      <c r="D18" s="57">
        <v>98.228663446054696</v>
      </c>
      <c r="E18" s="57">
        <v>59.320288362512926</v>
      </c>
      <c r="F18" s="57">
        <v>129.37181663837006</v>
      </c>
      <c r="G18" s="57">
        <v>80.699300699300693</v>
      </c>
      <c r="H18" s="57">
        <v>43.521266073194845</v>
      </c>
      <c r="I18" s="57">
        <v>59.211927582534571</v>
      </c>
    </row>
    <row r="19" spans="1:9" x14ac:dyDescent="0.25">
      <c r="A19" s="2" t="s">
        <v>28</v>
      </c>
      <c r="B19" s="55">
        <v>5.5934515688949693</v>
      </c>
      <c r="C19" s="55">
        <v>-3.133568350959659</v>
      </c>
      <c r="D19" s="55">
        <v>1.8753781004235082</v>
      </c>
      <c r="E19" s="55">
        <v>14.466737064413927</v>
      </c>
      <c r="F19" s="55">
        <v>29.280575539568353</v>
      </c>
      <c r="G19" s="55">
        <v>-5.6760204081632404</v>
      </c>
      <c r="H19" s="55">
        <v>-27.316076294277948</v>
      </c>
      <c r="I19" s="55">
        <v>-2.2795440911817511</v>
      </c>
    </row>
    <row r="20" spans="1:9" x14ac:dyDescent="0.25">
      <c r="A20" s="56" t="s">
        <v>29</v>
      </c>
      <c r="B20" s="57">
        <v>-22.04370179948587</v>
      </c>
      <c r="C20" s="57">
        <v>-41.474311243484728</v>
      </c>
      <c r="D20" s="57">
        <v>-36.246786632390751</v>
      </c>
      <c r="E20" s="57">
        <v>-28.23851953392732</v>
      </c>
      <c r="F20" s="57">
        <v>-32.870370370370374</v>
      </c>
      <c r="G20" s="57">
        <v>-28.117359413202937</v>
      </c>
      <c r="H20" s="57">
        <v>-36.090225563909762</v>
      </c>
      <c r="I20" s="58" t="s">
        <v>62</v>
      </c>
    </row>
    <row r="21" spans="1:9" x14ac:dyDescent="0.25">
      <c r="A21" s="2" t="s">
        <v>30</v>
      </c>
      <c r="B21" s="55">
        <v>3.1909140075716547</v>
      </c>
      <c r="C21" s="55">
        <v>-1.4251781472684133</v>
      </c>
      <c r="D21" s="55">
        <v>0.22962112514346433</v>
      </c>
      <c r="E21" s="55">
        <v>29.599177800616673</v>
      </c>
      <c r="F21" s="55">
        <v>1.6483516483516425</v>
      </c>
      <c r="G21" s="61">
        <v>6.7336089781452779</v>
      </c>
      <c r="H21" s="55">
        <v>-12.928442573662036</v>
      </c>
      <c r="I21" s="55">
        <v>-3.9245667686034658</v>
      </c>
    </row>
    <row r="22" spans="1:9" x14ac:dyDescent="0.25">
      <c r="A22" s="62" t="s">
        <v>31</v>
      </c>
      <c r="B22" s="63">
        <v>10.054347826086962</v>
      </c>
      <c r="C22" s="63">
        <v>30.568079350766443</v>
      </c>
      <c r="D22" s="63">
        <v>30.887573964496994</v>
      </c>
      <c r="E22" s="63">
        <v>13.275109170305699</v>
      </c>
      <c r="F22" s="63">
        <v>24.233128834355799</v>
      </c>
      <c r="G22" s="63">
        <v>25.200000000000045</v>
      </c>
      <c r="H22" s="63">
        <v>108.96551724137935</v>
      </c>
      <c r="I22" s="115" t="s">
        <v>62</v>
      </c>
    </row>
    <row r="23" spans="1:9" x14ac:dyDescent="0.25">
      <c r="A23" s="64" t="s">
        <v>32</v>
      </c>
      <c r="B23" s="65"/>
      <c r="C23" s="65"/>
      <c r="D23" s="65"/>
      <c r="E23" s="65"/>
      <c r="F23" s="65"/>
      <c r="G23" s="65"/>
      <c r="H23" s="65"/>
      <c r="I23" s="65"/>
    </row>
    <row r="24" spans="1:9" x14ac:dyDescent="0.25">
      <c r="A24" s="2" t="s">
        <v>56</v>
      </c>
      <c r="B24" s="59" t="s">
        <v>62</v>
      </c>
      <c r="C24" s="55">
        <v>21.892153697126247</v>
      </c>
      <c r="D24" s="55">
        <v>14.051031108004208</v>
      </c>
      <c r="E24" s="55">
        <v>-17.281751081700179</v>
      </c>
      <c r="F24" s="55">
        <v>21.465517241379327</v>
      </c>
      <c r="G24" s="59" t="s">
        <v>62</v>
      </c>
      <c r="H24" s="55">
        <v>24.384787472035807</v>
      </c>
      <c r="I24" s="61">
        <v>21.609756097560972</v>
      </c>
    </row>
    <row r="25" spans="1:9" x14ac:dyDescent="0.25">
      <c r="A25" s="56" t="s">
        <v>33</v>
      </c>
      <c r="B25" s="57">
        <v>11.055276381909573</v>
      </c>
      <c r="C25" s="57">
        <v>3.9317507418397124</v>
      </c>
      <c r="D25" s="57">
        <v>-20.674578388507193</v>
      </c>
      <c r="E25" s="58" t="s">
        <v>62</v>
      </c>
      <c r="F25" s="57">
        <v>1.3541666666666563</v>
      </c>
      <c r="G25" s="57">
        <v>16.067498165810722</v>
      </c>
      <c r="H25" s="57">
        <v>17.674970344009466</v>
      </c>
      <c r="I25" s="57">
        <v>-4.5000000000000151</v>
      </c>
    </row>
    <row r="26" spans="1:9" x14ac:dyDescent="0.25">
      <c r="A26" s="2" t="s">
        <v>34</v>
      </c>
      <c r="B26" s="61">
        <v>45.88850174216028</v>
      </c>
      <c r="C26" s="55">
        <v>23.858371939113155</v>
      </c>
      <c r="D26" s="60" t="s">
        <v>62</v>
      </c>
      <c r="E26" s="55">
        <v>-1.1417058428475513</v>
      </c>
      <c r="F26" s="55">
        <v>13.256325632563271</v>
      </c>
      <c r="G26" s="60" t="s">
        <v>62</v>
      </c>
      <c r="H26" s="55">
        <v>41.93050193050194</v>
      </c>
      <c r="I26" s="61">
        <v>19.780219780219777</v>
      </c>
    </row>
    <row r="27" spans="1:9" x14ac:dyDescent="0.25">
      <c r="A27" s="56" t="s">
        <v>35</v>
      </c>
      <c r="B27" s="58" t="s">
        <v>62</v>
      </c>
      <c r="C27" s="57">
        <v>-10.381108253448657</v>
      </c>
      <c r="D27" s="57">
        <v>-4.6332848535217135</v>
      </c>
      <c r="E27" s="57" t="s">
        <v>62</v>
      </c>
      <c r="F27" s="66">
        <v>1.1954135154915724</v>
      </c>
      <c r="G27" s="57">
        <v>-14.895971668880026</v>
      </c>
      <c r="H27" s="57">
        <v>-8.0951341915775679</v>
      </c>
      <c r="I27" s="57" t="s">
        <v>62</v>
      </c>
    </row>
    <row r="28" spans="1:9" x14ac:dyDescent="0.25">
      <c r="A28" s="2" t="s">
        <v>36</v>
      </c>
      <c r="B28" s="55">
        <v>24.395486297689374</v>
      </c>
      <c r="C28" s="55">
        <v>-13.288665549972068</v>
      </c>
      <c r="D28" s="55">
        <v>-25.479662317728302</v>
      </c>
      <c r="E28" s="55">
        <v>12.1798222686879</v>
      </c>
      <c r="F28" s="61">
        <v>3.1875463306152874</v>
      </c>
      <c r="G28" s="55">
        <v>-7.9800498753117122</v>
      </c>
      <c r="H28" s="55">
        <v>23.907455012853497</v>
      </c>
      <c r="I28" s="55">
        <v>12.046204620462042</v>
      </c>
    </row>
    <row r="29" spans="1:9" x14ac:dyDescent="0.25">
      <c r="A29" s="56" t="s">
        <v>52</v>
      </c>
      <c r="B29" s="57">
        <v>58.123725356900088</v>
      </c>
      <c r="C29" s="57">
        <v>36.67984189723321</v>
      </c>
      <c r="D29" s="57">
        <v>42.271662763466054</v>
      </c>
      <c r="E29" s="58" t="s">
        <v>62</v>
      </c>
      <c r="F29" s="67" t="s">
        <v>62</v>
      </c>
      <c r="G29" s="66">
        <v>2.8375733855185992</v>
      </c>
      <c r="H29" s="57">
        <v>19.537658463832951</v>
      </c>
      <c r="I29" s="67" t="s">
        <v>62</v>
      </c>
    </row>
    <row r="30" spans="1:9" x14ac:dyDescent="0.25">
      <c r="A30" s="2" t="s">
        <v>37</v>
      </c>
      <c r="B30" s="55">
        <v>8.3979328165374909</v>
      </c>
      <c r="C30" s="55">
        <v>18.061142397425598</v>
      </c>
      <c r="D30" s="55">
        <v>3.2192339038304985</v>
      </c>
      <c r="E30" s="55">
        <v>19.239766081871391</v>
      </c>
      <c r="F30" s="55">
        <v>18.033509700176364</v>
      </c>
      <c r="G30" s="55">
        <v>-2.6089449541284004</v>
      </c>
      <c r="H30" s="55">
        <v>8.2608695652173658</v>
      </c>
      <c r="I30" s="55">
        <v>15.108892921960093</v>
      </c>
    </row>
    <row r="31" spans="1:9" x14ac:dyDescent="0.25">
      <c r="A31" s="56" t="s">
        <v>38</v>
      </c>
      <c r="B31" s="57">
        <v>46.036161335187757</v>
      </c>
      <c r="C31" s="57">
        <v>-7.7505407354001239</v>
      </c>
      <c r="D31" s="55">
        <v>-7.8003120124805037</v>
      </c>
      <c r="E31" s="57">
        <v>12.52747252747255</v>
      </c>
      <c r="F31" s="57">
        <v>-3.3206314643440371</v>
      </c>
      <c r="G31" s="57">
        <v>2.7067669172932352</v>
      </c>
      <c r="H31" s="57">
        <v>8.2427017744705076</v>
      </c>
      <c r="I31" s="67" t="s">
        <v>62</v>
      </c>
    </row>
    <row r="32" spans="1:9" x14ac:dyDescent="0.25">
      <c r="A32" s="2" t="s">
        <v>39</v>
      </c>
      <c r="B32" s="68">
        <v>45.460869565217379</v>
      </c>
      <c r="C32" s="55">
        <v>19.346205314471444</v>
      </c>
      <c r="D32" s="55">
        <v>37.999999999999986</v>
      </c>
      <c r="E32" s="59" t="s">
        <v>62</v>
      </c>
      <c r="F32" s="55">
        <v>14.456097059428341</v>
      </c>
      <c r="G32" s="68">
        <v>9.6011295446523306</v>
      </c>
      <c r="H32" s="55">
        <v>32.705152671755755</v>
      </c>
      <c r="I32" s="55">
        <v>40.104336485164652</v>
      </c>
    </row>
    <row r="33" spans="1:9" x14ac:dyDescent="0.25">
      <c r="A33" s="56" t="s">
        <v>55</v>
      </c>
      <c r="B33" s="57">
        <v>17.729666471620863</v>
      </c>
      <c r="C33" s="57">
        <v>47.509578544061327</v>
      </c>
      <c r="D33" s="57">
        <v>48.305695746214816</v>
      </c>
      <c r="E33" s="57">
        <v>19.301890712653226</v>
      </c>
      <c r="F33" s="57">
        <v>25.708678587003963</v>
      </c>
      <c r="G33" s="57">
        <v>38.630377524144023</v>
      </c>
      <c r="H33" s="57">
        <v>55.253579228342595</v>
      </c>
      <c r="I33" s="57">
        <v>30.237676056338003</v>
      </c>
    </row>
    <row r="34" spans="1:9" x14ac:dyDescent="0.25">
      <c r="A34" s="2" t="s">
        <v>40</v>
      </c>
      <c r="B34" s="55">
        <v>4.1171477079796404</v>
      </c>
      <c r="C34" s="55">
        <v>-0.12484394506869778</v>
      </c>
      <c r="D34" s="55">
        <v>-9.6857290056671772</v>
      </c>
      <c r="E34" s="55">
        <v>30.936920222634569</v>
      </c>
      <c r="F34" s="55">
        <v>-7.721843003412987</v>
      </c>
      <c r="G34" s="55">
        <v>2.3119122257053482</v>
      </c>
      <c r="H34" s="55">
        <v>3.2000000000000473</v>
      </c>
      <c r="I34" s="55">
        <v>-7.3209339137317198</v>
      </c>
    </row>
    <row r="35" spans="1:9" x14ac:dyDescent="0.25">
      <c r="A35" s="56" t="s">
        <v>41</v>
      </c>
      <c r="B35" s="57">
        <v>8.9629120879120663</v>
      </c>
      <c r="C35" s="57">
        <v>-3.3753709198813153</v>
      </c>
      <c r="D35" s="57">
        <v>-3.722504230118473</v>
      </c>
      <c r="E35" s="57">
        <v>-1.5446855461566766</v>
      </c>
      <c r="F35" s="57">
        <v>7.9596412556054208</v>
      </c>
      <c r="G35" s="57">
        <v>10.831381733021072</v>
      </c>
      <c r="H35" s="57">
        <v>-5.6387225548901849</v>
      </c>
      <c r="I35" s="57">
        <v>22.686945500633747</v>
      </c>
    </row>
    <row r="36" spans="1:9" x14ac:dyDescent="0.25">
      <c r="A36" s="2" t="s">
        <v>42</v>
      </c>
      <c r="B36" s="55">
        <v>5.5924170616113988</v>
      </c>
      <c r="C36" s="55">
        <v>-7.69230769230772</v>
      </c>
      <c r="D36" s="55">
        <v>-26.764314247669809</v>
      </c>
      <c r="E36" s="61">
        <v>-17.740429505135413</v>
      </c>
      <c r="F36" s="59" t="s">
        <v>62</v>
      </c>
      <c r="G36" s="61" t="s">
        <v>62</v>
      </c>
      <c r="H36" s="55">
        <v>6.6439522998296141</v>
      </c>
      <c r="I36" s="55">
        <v>0.13368983957215974</v>
      </c>
    </row>
    <row r="37" spans="1:9" x14ac:dyDescent="0.25">
      <c r="A37" s="56" t="s">
        <v>88</v>
      </c>
      <c r="B37" s="58" t="s">
        <v>62</v>
      </c>
      <c r="C37" s="57">
        <v>-22.519882796149005</v>
      </c>
      <c r="D37" s="57">
        <v>-12.841854934601681</v>
      </c>
      <c r="E37" s="57">
        <v>-1.6533333333333511</v>
      </c>
      <c r="F37" s="57">
        <v>56.482861400894222</v>
      </c>
      <c r="G37" s="57">
        <v>-16.116611661166115</v>
      </c>
      <c r="H37" s="57">
        <v>37.865911237016128</v>
      </c>
      <c r="I37" s="57">
        <v>45.228758169934636</v>
      </c>
    </row>
    <row r="38" spans="1:9" x14ac:dyDescent="0.25">
      <c r="A38" s="2" t="s">
        <v>44</v>
      </c>
      <c r="B38" s="55">
        <v>53.846153846153832</v>
      </c>
      <c r="C38" s="55">
        <v>40.823529411764639</v>
      </c>
      <c r="D38" s="55">
        <v>63.839285714285765</v>
      </c>
      <c r="E38" s="55">
        <v>47.288135593220289</v>
      </c>
      <c r="F38" s="55">
        <v>34.436401240951376</v>
      </c>
      <c r="G38" s="55">
        <v>47.083775185577935</v>
      </c>
      <c r="H38" s="55">
        <v>54.999999999999986</v>
      </c>
      <c r="I38" s="55" t="s">
        <v>62</v>
      </c>
    </row>
    <row r="39" spans="1:9" x14ac:dyDescent="0.25">
      <c r="A39" s="62" t="s">
        <v>45</v>
      </c>
      <c r="B39" s="63">
        <v>-25.206812652068123</v>
      </c>
      <c r="C39" s="63">
        <v>-23.454768726975018</v>
      </c>
      <c r="D39" s="63">
        <v>-29.76810222432562</v>
      </c>
      <c r="E39" s="63">
        <v>13.014029995162058</v>
      </c>
      <c r="F39" s="63">
        <v>-26.919140225179127</v>
      </c>
      <c r="G39" s="69">
        <v>-17.414155571128266</v>
      </c>
      <c r="H39" s="63">
        <v>-27.734806629834274</v>
      </c>
      <c r="I39" s="63">
        <v>-20.677361853832455</v>
      </c>
    </row>
    <row r="40" spans="1:9" x14ac:dyDescent="0.25">
      <c r="A40" s="64" t="s">
        <v>46</v>
      </c>
      <c r="B40" s="65"/>
      <c r="C40" s="65"/>
      <c r="D40" s="65"/>
      <c r="E40" s="65"/>
      <c r="F40" s="65"/>
      <c r="G40" s="65"/>
      <c r="H40" s="65"/>
      <c r="I40" s="65"/>
    </row>
    <row r="41" spans="1:9" x14ac:dyDescent="0.25">
      <c r="A41" s="2" t="s">
        <v>47</v>
      </c>
      <c r="B41" s="59" t="s">
        <v>62</v>
      </c>
      <c r="C41" s="55">
        <v>13.3139534883721</v>
      </c>
      <c r="D41" s="55">
        <v>55.509181969949935</v>
      </c>
      <c r="E41" s="59" t="s">
        <v>62</v>
      </c>
      <c r="F41" s="55">
        <v>6.7492260061919884</v>
      </c>
      <c r="G41" s="55">
        <v>78.647342995169026</v>
      </c>
      <c r="H41" s="55">
        <v>-18.633139909735664</v>
      </c>
      <c r="I41" s="61">
        <v>16.12284069097889</v>
      </c>
    </row>
    <row r="42" spans="1:9" x14ac:dyDescent="0.25">
      <c r="A42" s="56" t="s">
        <v>48</v>
      </c>
      <c r="B42" s="57">
        <v>7.7372262773722111</v>
      </c>
      <c r="C42" s="57">
        <v>50.652431791221922</v>
      </c>
      <c r="D42" s="57">
        <v>49.595687331536389</v>
      </c>
      <c r="E42" s="57">
        <v>20.439189189189211</v>
      </c>
      <c r="F42" s="57">
        <v>75.250836120401402</v>
      </c>
      <c r="G42" s="57">
        <v>31.484049930651814</v>
      </c>
      <c r="H42" s="57">
        <v>44.130434782608653</v>
      </c>
      <c r="I42" s="57">
        <v>27.733755942947734</v>
      </c>
    </row>
    <row r="43" spans="1:9" x14ac:dyDescent="0.25">
      <c r="A43" s="2" t="s">
        <v>49</v>
      </c>
      <c r="B43" s="55">
        <v>99.252615844544152</v>
      </c>
      <c r="C43" s="55">
        <v>60.309535696455271</v>
      </c>
      <c r="D43" s="55">
        <v>75.677896466721492</v>
      </c>
      <c r="E43" s="55">
        <v>52.548131370328434</v>
      </c>
      <c r="F43" s="55">
        <v>71.29909365558909</v>
      </c>
      <c r="G43" s="55">
        <v>87.345385347288286</v>
      </c>
      <c r="H43" s="55">
        <v>91.7115902964958</v>
      </c>
      <c r="I43" s="55">
        <v>44.374607165304859</v>
      </c>
    </row>
    <row r="44" spans="1:9" x14ac:dyDescent="0.25">
      <c r="A44" s="56" t="s">
        <v>50</v>
      </c>
      <c r="B44" s="57">
        <v>64.516129032257979</v>
      </c>
      <c r="C44" s="57">
        <v>10.865087538619944</v>
      </c>
      <c r="D44" s="57">
        <v>7.9268292682926678</v>
      </c>
      <c r="E44" s="57">
        <v>81.675017895490384</v>
      </c>
      <c r="F44" s="57">
        <v>29.528795811518329</v>
      </c>
      <c r="G44" s="57">
        <v>3.1771674744210943</v>
      </c>
      <c r="H44" s="57">
        <v>26.409774436090181</v>
      </c>
      <c r="I44" s="57">
        <v>28.901734104046216</v>
      </c>
    </row>
    <row r="45" spans="1:9" x14ac:dyDescent="0.25">
      <c r="A45" s="70" t="s">
        <v>51</v>
      </c>
      <c r="B45" s="71">
        <v>1.1235955056179359</v>
      </c>
      <c r="C45" s="71">
        <v>26.81409813407052</v>
      </c>
      <c r="D45" s="71">
        <v>17.764165390505362</v>
      </c>
      <c r="E45" s="71">
        <v>-10.032102728731962</v>
      </c>
      <c r="F45" s="71">
        <v>4.6165301563663164</v>
      </c>
      <c r="G45" s="71">
        <v>38.498023715415044</v>
      </c>
      <c r="H45" s="71">
        <v>9.218436873747482</v>
      </c>
      <c r="I45" s="71">
        <v>-4.3972706595906246</v>
      </c>
    </row>
    <row r="46" spans="1:9" x14ac:dyDescent="0.25">
      <c r="A46" s="9"/>
      <c r="B46" s="34"/>
      <c r="C46" s="34"/>
      <c r="D46" s="34"/>
      <c r="E46" s="34"/>
      <c r="F46" s="34"/>
      <c r="G46" s="34"/>
      <c r="H46" s="34"/>
      <c r="I46" s="34"/>
    </row>
    <row r="47" spans="1:9" x14ac:dyDescent="0.25">
      <c r="A47" s="29" t="s">
        <v>12</v>
      </c>
      <c r="B47" s="35"/>
      <c r="C47" s="36"/>
      <c r="D47" s="36"/>
      <c r="E47" s="35"/>
      <c r="F47" s="36"/>
      <c r="G47" s="36"/>
      <c r="H47" s="36"/>
      <c r="I47" s="36"/>
    </row>
    <row r="48" spans="1:9" x14ac:dyDescent="0.25">
      <c r="A48" s="37" t="s">
        <v>14</v>
      </c>
      <c r="B48" s="37"/>
      <c r="C48" s="37"/>
      <c r="D48" s="37"/>
      <c r="E48" s="37"/>
      <c r="F48" s="37"/>
      <c r="G48" s="37"/>
      <c r="H48" s="37"/>
      <c r="I48" s="37"/>
    </row>
    <row r="49" spans="1:9" x14ac:dyDescent="0.25">
      <c r="A49" s="38" t="s">
        <v>15</v>
      </c>
      <c r="B49" s="35"/>
      <c r="C49" s="36"/>
      <c r="D49" s="36"/>
      <c r="E49" s="35"/>
      <c r="F49" s="36"/>
      <c r="G49" s="36"/>
      <c r="H49" s="36"/>
      <c r="I49" s="36"/>
    </row>
    <row r="50" spans="1:9" x14ac:dyDescent="0.25">
      <c r="A50" s="31" t="s">
        <v>16</v>
      </c>
      <c r="B50" s="39"/>
      <c r="C50" s="39"/>
      <c r="D50" s="39"/>
      <c r="E50" s="39"/>
      <c r="F50" s="39"/>
      <c r="G50" s="39"/>
      <c r="H50" s="39"/>
      <c r="I50" s="39"/>
    </row>
    <row r="51" spans="1:9" x14ac:dyDescent="0.25">
      <c r="A51" s="31"/>
      <c r="B51" s="27"/>
      <c r="C51" s="28"/>
      <c r="D51" s="27"/>
      <c r="E51" s="28"/>
      <c r="F51" s="27"/>
      <c r="G51" s="28"/>
      <c r="H51" s="27"/>
      <c r="I51" s="28"/>
    </row>
    <row r="52" spans="1:9" x14ac:dyDescent="0.25">
      <c r="A52" s="32" t="str">
        <f>+Índice!A15</f>
        <v>Fecha de actualización: 6 de septiembre de 2019</v>
      </c>
      <c r="B52" s="27"/>
      <c r="C52" s="28"/>
      <c r="D52" s="27"/>
      <c r="E52" s="28"/>
      <c r="F52" s="27"/>
      <c r="G52" s="28"/>
      <c r="H52" s="27"/>
      <c r="I52" s="28"/>
    </row>
    <row r="53" spans="1:9" x14ac:dyDescent="0.25">
      <c r="A53" s="31"/>
      <c r="B53" s="27"/>
      <c r="C53" s="28"/>
      <c r="D53" s="27"/>
      <c r="E53" s="28"/>
      <c r="F53" s="27"/>
      <c r="G53" s="28"/>
      <c r="H53" s="27"/>
      <c r="I53" s="28"/>
    </row>
    <row r="54" spans="1:9" x14ac:dyDescent="0.25">
      <c r="A54" s="31"/>
      <c r="B54" s="27"/>
      <c r="C54" s="28"/>
      <c r="D54" s="27"/>
      <c r="E54" s="28"/>
      <c r="F54" s="27"/>
      <c r="G54" s="28"/>
      <c r="H54" s="27"/>
      <c r="I54" s="28"/>
    </row>
    <row r="55" spans="1:9" x14ac:dyDescent="0.25">
      <c r="A55" s="31"/>
      <c r="B55" s="27"/>
      <c r="C55" s="28"/>
      <c r="D55" s="27"/>
      <c r="E55" s="28"/>
      <c r="F55" s="27"/>
      <c r="G55" s="28"/>
      <c r="H55" s="27"/>
      <c r="I55" s="28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2019-09-03T13:51:23Z</dcterms:modified>
</cp:coreProperties>
</file>