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100" windowHeight="6450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80" i="520"/>
  <c r="A11" i="519"/>
</calcChain>
</file>

<file path=xl/sharedStrings.xml><?xml version="1.0" encoding="utf-8"?>
<sst xmlns="http://schemas.openxmlformats.org/spreadsheetml/2006/main" count="350" uniqueCount="91">
  <si>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</si>
  <si>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</si>
  <si>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</si>
  <si>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</si>
  <si>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</si>
  <si>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</si>
  <si>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</si>
  <si>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</si>
  <si>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</si>
  <si>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</si>
  <si>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</si>
  <si>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</si>
  <si>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</si>
  <si>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</si>
  <si>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</si>
  <si>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</si>
  <si>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</si>
  <si>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</si>
  <si>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</si>
  <si>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</si>
  <si>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</si>
  <si>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</si>
  <si>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</si>
  <si>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</si>
  <si>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</si>
  <si>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</si>
  <si>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</si>
  <si>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</si>
  <si>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</si>
  <si>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</si>
  <si>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</si>
  <si>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</si>
  <si>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</si>
  <si>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</si>
  <si>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</si>
  <si>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</si>
  <si>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</si>
  <si>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</si>
  <si>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</si>
  <si>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</si>
  <si>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</si>
  <si>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</si>
  <si>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</si>
  <si>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</si>
  <si>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</si>
  <si>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</si>
  <si>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</si>
  <si>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</si>
  <si>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</si>
  <si>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</si>
  <si>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</si>
  <si>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</si>
  <si>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</si>
  <si>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</si>
  <si>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</si>
  <si>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</si>
  <si>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Papaya Maradol</t>
  </si>
  <si>
    <t>Papaya maradol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</si>
  <si>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</si>
  <si>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</si>
  <si>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</si>
  <si>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</si>
  <si>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</si>
  <si>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</si>
  <si>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</si>
  <si>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amarillo trillado</t>
  </si>
  <si>
    <t>Queso costeño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</si>
  <si>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</si>
  <si>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</si>
  <si>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</si>
  <si>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</si>
  <si>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</si>
  <si>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</si>
  <si>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</si>
  <si>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</si>
  <si>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</si>
  <si>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</si>
  <si>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Carne de res, lomo fino</t>
  </si>
  <si>
    <t>Pierna pernil con rabadilla</t>
  </si>
  <si>
    <t>Ajo importado</t>
  </si>
  <si>
    <t>Huevo tipo AA**</t>
  </si>
  <si>
    <t>Fecha de actualización: 7 de septiembre de 2020</t>
  </si>
  <si>
    <t>Agosto de 2020</t>
  </si>
  <si>
    <t>Variación mensual. Agosto 2020</t>
  </si>
  <si>
    <t>Variación año corrido. Agosto 2020</t>
  </si>
  <si>
    <t>Variación anual. Agosto 2020</t>
  </si>
  <si>
    <t>n.d.</t>
  </si>
  <si>
    <t>-</t>
  </si>
  <si>
    <t>Fríjol verde*</t>
  </si>
  <si>
    <t>Limón Tahití</t>
  </si>
  <si>
    <t>Carne de cerdo, pernil sin hueso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</si>
</sst>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30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0" fontId="24" fillId="0" borderId="0" xfId="0" applyFont="1" applyFill="1" applyBorder="1" applyAlignment="1"/>
    <xf numFmtId="0" fontId="24" fillId="0" borderId="2" xfId="0" applyFont="1" applyFill="1" applyBorder="1" applyAlignment="1"/>
    <xf numFmtId="2" fontId="25" fillId="0" borderId="0" xfId="33" applyNumberFormat="1" applyFont="1" applyFill="1" applyBorder="1" applyAlignment="1">
      <alignment horizontal="right" vertic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167" fontId="25" fillId="0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0" fontId="21" fillId="0" borderId="0" xfId="0" applyFont="1" applyFill="1"/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25" fillId="33" borderId="0" xfId="33" applyNumberFormat="1" applyFont="1" applyFill="1" applyBorder="1" applyAlignment="1">
      <alignment horizontal="right"/>
    </xf>
    <xf numFmtId="4" fontId="25" fillId="0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right" vertical="center"/>
    </xf>
    <xf numFmtId="4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 vertical="center"/>
    </xf>
    <xf numFmtId="167" fontId="25" fillId="0" borderId="2" xfId="33" applyNumberFormat="1" applyFont="1" applyFill="1" applyBorder="1" applyAlignment="1">
      <alignment horizontal="center" vertical="center"/>
    </xf>
    <xf numFmtId="4" fontId="22" fillId="0" borderId="2" xfId="33" applyNumberFormat="1" applyFont="1" applyFill="1" applyBorder="1" applyAlignment="1">
      <alignment horizontal="center"/>
    </xf>
    <xf numFmtId="167" fontId="25" fillId="0" borderId="0" xfId="33" applyNumberFormat="1" applyFont="1" applyFill="1" applyBorder="1" applyAlignment="1">
      <alignment horizontal="center" vertical="justify"/>
    </xf>
    <xf numFmtId="167" fontId="25" fillId="33" borderId="0" xfId="33" applyNumberFormat="1" applyFont="1" applyFill="1" applyBorder="1" applyAlignment="1">
      <alignment horizontal="center" vertical="justify"/>
    </xf>
    <xf numFmtId="167" fontId="25" fillId="0" borderId="2" xfId="33" applyNumberFormat="1" applyFont="1" applyFill="1" applyBorder="1" applyAlignment="1">
      <alignment horizontal="center" vertical="justify"/>
    </xf>
    <xf numFmtId="2" fontId="25" fillId="0" borderId="0" xfId="33" applyNumberFormat="1" applyFont="1" applyFill="1" applyBorder="1" applyAlignment="1">
      <alignment horizontal="center" vertical="justify"/>
    </xf>
    <xf numFmtId="0" fontId="31" fillId="33" borderId="0" xfId="33" applyNumberFormat="1" applyFont="1" applyFill="1" applyBorder="1" applyAlignment="1" applyProtection="1">
      <alignment horizontal="center" vertical="justify"/>
    </xf>
    <xf numFmtId="4" fontId="31" fillId="33" borderId="0" xfId="33" applyNumberFormat="1" applyFont="1" applyFill="1" applyBorder="1" applyAlignment="1">
      <alignment horizontal="center" vertical="justify"/>
    </xf>
    <xf numFmtId="0" fontId="31" fillId="0" borderId="0" xfId="33" applyNumberFormat="1" applyFont="1" applyFill="1" applyBorder="1" applyAlignment="1" applyProtection="1">
      <alignment horizontal="center" vertical="justify"/>
    </xf>
    <xf numFmtId="4" fontId="31" fillId="33" borderId="2" xfId="33" applyNumberFormat="1" applyFont="1" applyFill="1" applyBorder="1" applyAlignment="1">
      <alignment horizontal="center" vertical="justify"/>
    </xf>
    <xf numFmtId="4" fontId="31" fillId="0" borderId="0" xfId="33" applyNumberFormat="1" applyFont="1" applyFill="1" applyBorder="1" applyAlignment="1">
      <alignment horizontal="center" vertical="justify"/>
    </xf>
    <xf numFmtId="0" fontId="31" fillId="0" borderId="0" xfId="33" applyNumberFormat="1" applyFont="1" applyFill="1" applyBorder="1" applyAlignment="1">
      <alignment horizontal="center" vertical="justify"/>
    </xf>
    <xf numFmtId="0" fontId="31" fillId="33" borderId="0" xfId="33" applyNumberFormat="1" applyFont="1" applyFill="1" applyBorder="1" applyAlignment="1">
      <alignment horizontal="center" vertical="justify"/>
    </xf>
    <xf numFmtId="0" fontId="24" fillId="0" borderId="0" xfId="0" applyFont="1" applyFill="1" applyAlignment="1">
      <alignment horizontal="left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right"/>
    </xf>
    <xf numFmtId="4" fontId="22" fillId="33" borderId="0" xfId="33" applyNumberFormat="1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center" vertical="center"/>
    </xf>
    <xf numFmtId="4" fontId="25" fillId="0" borderId="0" xfId="33" applyNumberFormat="1" applyFont="1" applyFill="1" applyBorder="1" applyAlignment="1">
      <alignment horizontal="right" vertical="justify"/>
    </xf>
    <xf numFmtId="4" fontId="25" fillId="33" borderId="0" xfId="33" applyNumberFormat="1" applyFont="1" applyFill="1" applyBorder="1" applyAlignment="1">
      <alignment horizontal="right" vertical="justify"/>
    </xf>
    <xf numFmtId="4" fontId="25" fillId="0" borderId="0" xfId="33" applyNumberFormat="1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right" wrapText="1"/>
    </xf>
    <xf numFmtId="4" fontId="22" fillId="33" borderId="0" xfId="33" applyNumberFormat="1" applyFont="1" applyFill="1" applyBorder="1" applyAlignment="1">
      <alignment horizontal="right" wrapText="1"/>
    </xf>
    <xf numFmtId="167" fontId="24" fillId="33" borderId="0" xfId="33" applyNumberFormat="1" applyFont="1" applyFill="1" applyBorder="1" applyAlignment="1">
      <alignment horizontal="right" wrapText="1"/>
    </xf>
    <xf numFmtId="4" fontId="25" fillId="0" borderId="2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center"/>
    </xf>
    <xf numFmtId="0" fontId="24" fillId="0" borderId="2" xfId="0" applyFont="1" applyFill="1" applyBorder="1"/>
    <xf numFmtId="0" fontId="25" fillId="0" borderId="0" xfId="0" applyFont="1" applyAlignment="1">
      <alignment horizontal="center"/>
    </xf>
    <xf numFmtId="167" fontId="25" fillId="0" borderId="2" xfId="33" applyNumberFormat="1" applyFont="1" applyFill="1" applyBorder="1" applyAlignment="1">
      <alignment horizontal="right" vertical="center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1" xfId="33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0" fontId="25" fillId="0" borderId="0" xfId="33" applyNumberFormat="1" applyFont="1" applyFill="1" applyBorder="1" applyAlignment="1">
      <alignment horizontal="center" vertical="center"/>
    </xf>
    <xf numFmtId="0" fontId="25" fillId="33" borderId="0" xfId="33" applyNumberFormat="1" applyFont="1" applyFill="1" applyBorder="1" applyAlignment="1">
      <alignment horizontal="center" vertical="center"/>
    </xf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/>
    </xf>
    <xf numFmtId="4" fontId="25" fillId="33" borderId="2" xfId="33" applyNumberFormat="1" applyFont="1" applyFill="1" applyBorder="1" applyAlignment="1">
      <alignment horizontal="right"/>
    </xf>
    <xf numFmtId="167" fontId="25" fillId="33" borderId="2" xfId="33" applyNumberFormat="1" applyFont="1" applyFill="1" applyBorder="1" applyAlignment="1">
      <alignment horizontal="right" vertical="center"/>
    </xf>
    <xf numFmtId="4" fontId="25" fillId="33" borderId="2" xfId="33" applyNumberFormat="1" applyFont="1" applyFill="1" applyBorder="1" applyAlignment="1">
      <alignment horizontal="right" vertical="center"/>
    </xf>
    <xf numFmtId="167" fontId="25" fillId="33" borderId="2" xfId="33" applyNumberFormat="1" applyFont="1" applyFill="1" applyBorder="1" applyAlignment="1">
      <alignment horizontal="center" vertical="justify"/>
    </xf>
    <xf numFmtId="4" fontId="25" fillId="33" borderId="2" xfId="33" applyNumberFormat="1" applyFont="1" applyFill="1" applyBorder="1" applyAlignment="1">
      <alignment horizontal="right" vertical="justify"/>
    </xf>
    <xf numFmtId="0" fontId="25" fillId="0" borderId="2" xfId="33" applyNumberFormat="1" applyFont="1" applyFill="1" applyBorder="1" applyAlignment="1">
      <alignment horizontal="center" vertical="center"/>
    </xf>
    <xf numFmtId="0" fontId="25" fillId="0" borderId="0" xfId="0" applyNumberFormat="1" applyFont="1" applyAlignment="1">
      <alignment horizontal="center" vertic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tabSelected="1" zoomScale="85" zoomScaleNormal="85" workbookViewId="0">
      <selection activeCell="A6" sqref="A6:L7"/>
    </sheetView>
  </sheetViews>
  <sheetFormatPr baseColWidth="10" defaultColWidth="11.42578125" defaultRowHeight="14.25" x14ac:dyDescent="0.25"/>
  <cols>
    <col min="1" max="1" width="6.28515625" style="38" customWidth="1"/>
    <col min="2" max="2" width="11.42578125" style="32"/>
    <col min="3" max="3" width="14" style="32" customWidth="1"/>
    <col min="4" max="16384" width="11.42578125" style="32"/>
  </cols>
  <sheetData>
    <row r="1" spans="1:14" ht="21.95" customHeight="1" x14ac:dyDescent="0.25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4" ht="21.95" customHeight="1" x14ac:dyDescent="0.25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4" ht="21.95" customHeight="1" x14ac:dyDescent="0.25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N3" s="33"/>
    </row>
    <row r="4" spans="1:14" ht="21.95" customHeight="1" x14ac:dyDescent="0.25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</row>
    <row r="5" spans="1:14" ht="21.95" customHeight="1" x14ac:dyDescent="0.25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</row>
    <row r="6" spans="1:14" ht="36" customHeight="1" x14ac:dyDescent="0.25">
      <c r="A6" s="112" t="s">
        <v>53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</row>
    <row r="7" spans="1:14" ht="31.5" customHeight="1" x14ac:dyDescent="0.25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</row>
    <row r="8" spans="1:14" x14ac:dyDescent="0.25">
      <c r="A8" s="110" t="s">
        <v>82</v>
      </c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</row>
    <row r="9" spans="1:14" ht="15" customHeight="1" x14ac:dyDescent="0.25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</row>
    <row r="10" spans="1:14" x14ac:dyDescent="0.25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</row>
    <row r="11" spans="1:14" s="34" customFormat="1" ht="31.5" customHeight="1" x14ac:dyDescent="0.2">
      <c r="A11" s="72" t="str">
        <f>+"Anexo 1. "&amp;'Anexo 1'!A6&amp;" "&amp;'Anexo 1'!A7</f>
        <v>Anexo 1. Comportamiento de los precios mayoristas de los principales alimentos en las principales ocho ciudades. Variación mensual. Agosto 2020</v>
      </c>
    </row>
    <row r="12" spans="1:14" s="34" customFormat="1" ht="39" customHeight="1" x14ac:dyDescent="0.2">
      <c r="A12" s="109" t="str">
        <f>+"Anexo 2. "&amp;'Anexo 2'!A6&amp;" "&amp;'Anexo 2'!A7</f>
        <v>Anexo 2. Comportamiento de los precios mayoristas de los principales alimentos en las principales ocho ciudades. Variación año corrido. Agosto 2020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</row>
    <row r="13" spans="1:14" s="34" customFormat="1" ht="39" customHeight="1" x14ac:dyDescent="0.2">
      <c r="A13" s="109" t="str">
        <f>+"Anexo 3. "&amp;'Anexo 3'!A6&amp;" "&amp;'Anexo 3'!A7</f>
        <v>Anexo 3. Comportamiento de los precios mayoristas de los principales alimentos en las principales ocho ciudades. Variación anual. Agosto 2020</v>
      </c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</row>
    <row r="14" spans="1:14" x14ac:dyDescent="0.25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4" ht="18.75" customHeight="1" x14ac:dyDescent="0.25">
      <c r="A15" s="37" t="s">
        <v>81</v>
      </c>
    </row>
    <row r="16" spans="1:14" s="33" customFormat="1" ht="30" customHeight="1" x14ac:dyDescent="0.25"/>
    <row r="17" spans="1:1" s="33" customFormat="1" ht="32.25" customHeight="1" x14ac:dyDescent="0.25"/>
    <row r="18" spans="1:1" s="33" customFormat="1" ht="34.5" customHeight="1" x14ac:dyDescent="0.25"/>
    <row r="19" spans="1:1" s="33" customFormat="1" x14ac:dyDescent="0.25"/>
    <row r="20" spans="1:1" x14ac:dyDescent="0.25">
      <c r="A20" s="32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showGridLines="0" workbookViewId="0">
      <selection activeCell="B34" sqref="B34"/>
    </sheetView>
  </sheetViews>
  <sheetFormatPr baseColWidth="10" defaultColWidth="11.42578125" defaultRowHeight="14.25" x14ac:dyDescent="0.25"/>
  <cols>
    <col min="1" max="1" width="24.42578125" style="7" customWidth="1"/>
    <col min="2" max="2" width="7.140625" style="7" customWidth="1"/>
    <col min="3" max="3" width="6.7109375" style="66" customWidth="1"/>
    <col min="4" max="4" width="7.140625" style="7" customWidth="1"/>
    <col min="5" max="5" width="6.7109375" style="66" customWidth="1"/>
    <col min="6" max="6" width="7.140625" style="7" customWidth="1"/>
    <col min="7" max="7" width="6.7109375" style="66" customWidth="1"/>
    <col min="8" max="8" width="7.140625" style="7" customWidth="1"/>
    <col min="9" max="9" width="6.7109375" style="66" customWidth="1"/>
    <col min="10" max="10" width="7.140625" style="7" customWidth="1"/>
    <col min="11" max="11" width="6.7109375" style="66" customWidth="1"/>
    <col min="12" max="12" width="7.140625" style="7" customWidth="1"/>
    <col min="13" max="13" width="6.7109375" style="66" customWidth="1"/>
    <col min="14" max="14" width="7.140625" style="7" customWidth="1"/>
    <col min="15" max="15" width="6.7109375" style="66" customWidth="1"/>
    <col min="16" max="16" width="7.140625" style="7" customWidth="1"/>
    <col min="17" max="17" width="6.7109375" style="66" customWidth="1"/>
    <col min="18" max="16384" width="11.42578125" style="7"/>
  </cols>
  <sheetData>
    <row r="1" spans="1:17" s="2" customFormat="1" ht="12" x14ac:dyDescent="0.2">
      <c r="A1" s="1"/>
      <c r="B1" s="1"/>
      <c r="C1" s="62"/>
      <c r="D1" s="1"/>
      <c r="E1" s="62"/>
      <c r="F1" s="1"/>
      <c r="G1" s="62"/>
      <c r="I1" s="62"/>
      <c r="K1" s="62"/>
      <c r="M1" s="62"/>
      <c r="O1" s="62"/>
      <c r="Q1" s="62"/>
    </row>
    <row r="2" spans="1:17" s="2" customFormat="1" ht="33.75" customHeight="1" x14ac:dyDescent="0.2">
      <c r="A2" s="1"/>
      <c r="B2" s="1"/>
      <c r="C2" s="62"/>
      <c r="D2" s="1"/>
      <c r="E2" s="62"/>
      <c r="F2" s="1"/>
      <c r="G2" s="62"/>
      <c r="I2" s="62"/>
      <c r="K2" s="62"/>
      <c r="M2" s="62"/>
      <c r="O2" s="62"/>
      <c r="Q2" s="62"/>
    </row>
    <row r="3" spans="1:17" s="2" customFormat="1" ht="56.1" customHeight="1" x14ac:dyDescent="0.2">
      <c r="A3" s="1"/>
      <c r="B3" s="1"/>
      <c r="C3" s="62"/>
      <c r="D3" s="1"/>
      <c r="E3" s="62"/>
      <c r="F3" s="1"/>
      <c r="G3" s="62"/>
      <c r="I3" s="62"/>
      <c r="K3" s="62"/>
      <c r="M3" s="62"/>
      <c r="O3" s="62"/>
      <c r="Q3" s="62"/>
    </row>
    <row r="4" spans="1:17" s="2" customFormat="1" ht="18.75" customHeight="1" x14ac:dyDescent="0.2">
      <c r="A4" s="117" t="s">
        <v>0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</row>
    <row r="5" spans="1:17" s="2" customFormat="1" ht="24" customHeight="1" x14ac:dyDescent="0.2">
      <c r="A5" s="11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</row>
    <row r="6" spans="1:17" s="5" customFormat="1" ht="18.75" customHeight="1" x14ac:dyDescent="0.25">
      <c r="A6" s="3" t="s">
        <v>18</v>
      </c>
      <c r="B6" s="4"/>
      <c r="C6" s="63"/>
      <c r="D6" s="4"/>
      <c r="E6" s="63"/>
      <c r="F6" s="4"/>
      <c r="G6" s="63"/>
      <c r="H6" s="4"/>
      <c r="I6" s="63"/>
      <c r="J6" s="4"/>
      <c r="K6" s="63"/>
      <c r="L6" s="4"/>
      <c r="M6" s="63"/>
      <c r="N6" s="4"/>
      <c r="O6" s="63"/>
      <c r="P6" s="4"/>
      <c r="Q6" s="63"/>
    </row>
    <row r="7" spans="1:17" s="5" customFormat="1" ht="19.5" customHeight="1" x14ac:dyDescent="0.25">
      <c r="A7" s="3" t="s">
        <v>83</v>
      </c>
      <c r="B7" s="4"/>
      <c r="C7" s="63"/>
      <c r="D7" s="4"/>
      <c r="E7" s="63"/>
      <c r="F7" s="4"/>
      <c r="G7" s="63"/>
      <c r="H7" s="4"/>
      <c r="I7" s="63"/>
      <c r="J7" s="4"/>
      <c r="K7" s="63"/>
      <c r="L7" s="4"/>
      <c r="M7" s="63"/>
      <c r="N7" s="4"/>
      <c r="O7" s="63"/>
      <c r="P7" s="4"/>
      <c r="Q7" s="63"/>
    </row>
    <row r="8" spans="1:17" s="2" customFormat="1" ht="12" x14ac:dyDescent="0.2">
      <c r="A8" s="6"/>
      <c r="B8" s="6"/>
      <c r="C8" s="64"/>
      <c r="D8" s="6"/>
      <c r="E8" s="64"/>
      <c r="F8" s="6"/>
      <c r="G8" s="64"/>
      <c r="I8" s="62"/>
      <c r="K8" s="62"/>
      <c r="M8" s="62"/>
      <c r="O8" s="62"/>
      <c r="Q8" s="62"/>
    </row>
    <row r="9" spans="1:17" x14ac:dyDescent="0.25">
      <c r="A9" s="114" t="s">
        <v>1</v>
      </c>
      <c r="B9" s="116" t="s">
        <v>2</v>
      </c>
      <c r="C9" s="116"/>
      <c r="D9" s="116" t="s">
        <v>3</v>
      </c>
      <c r="E9" s="116"/>
      <c r="F9" s="116" t="s">
        <v>4</v>
      </c>
      <c r="G9" s="116"/>
      <c r="H9" s="118" t="s">
        <v>5</v>
      </c>
      <c r="I9" s="118"/>
      <c r="J9" s="116" t="s">
        <v>6</v>
      </c>
      <c r="K9" s="116"/>
      <c r="L9" s="116" t="s">
        <v>7</v>
      </c>
      <c r="M9" s="116"/>
      <c r="N9" s="116" t="s">
        <v>8</v>
      </c>
      <c r="O9" s="116"/>
      <c r="P9" s="116" t="s">
        <v>9</v>
      </c>
      <c r="Q9" s="116"/>
    </row>
    <row r="10" spans="1:17" x14ac:dyDescent="0.25">
      <c r="A10" s="115"/>
      <c r="B10" s="8" t="s">
        <v>10</v>
      </c>
      <c r="C10" s="79" t="s">
        <v>11</v>
      </c>
      <c r="D10" s="8" t="s">
        <v>10</v>
      </c>
      <c r="E10" s="79" t="s">
        <v>11</v>
      </c>
      <c r="F10" s="8" t="s">
        <v>10</v>
      </c>
      <c r="G10" s="79" t="s">
        <v>11</v>
      </c>
      <c r="H10" s="8" t="s">
        <v>10</v>
      </c>
      <c r="I10" s="79" t="s">
        <v>11</v>
      </c>
      <c r="J10" s="8" t="s">
        <v>10</v>
      </c>
      <c r="K10" s="79" t="s">
        <v>11</v>
      </c>
      <c r="L10" s="8" t="s">
        <v>10</v>
      </c>
      <c r="M10" s="79" t="s">
        <v>11</v>
      </c>
      <c r="N10" s="8" t="s">
        <v>10</v>
      </c>
      <c r="O10" s="79" t="s">
        <v>11</v>
      </c>
      <c r="P10" s="8" t="s">
        <v>10</v>
      </c>
      <c r="Q10" s="79" t="s">
        <v>11</v>
      </c>
    </row>
    <row r="11" spans="1:17" x14ac:dyDescent="0.25">
      <c r="A11" s="92" t="s">
        <v>19</v>
      </c>
      <c r="B11" s="93"/>
      <c r="C11" s="94"/>
      <c r="D11" s="93"/>
      <c r="E11" s="94"/>
      <c r="F11" s="93"/>
      <c r="G11" s="94"/>
      <c r="H11" s="95"/>
      <c r="I11" s="94"/>
      <c r="J11" s="93"/>
      <c r="K11" s="94"/>
      <c r="L11" s="93"/>
      <c r="M11" s="94"/>
      <c r="N11" s="93"/>
      <c r="O11" s="94"/>
      <c r="P11" s="93"/>
      <c r="Q11" s="94"/>
    </row>
    <row r="12" spans="1:17" x14ac:dyDescent="0.25">
      <c r="A12" s="9" t="s">
        <v>20</v>
      </c>
      <c r="B12" s="10">
        <v>559</v>
      </c>
      <c r="C12" s="27">
        <v>-51.56</v>
      </c>
      <c r="D12" s="10">
        <v>947</v>
      </c>
      <c r="E12" s="27">
        <v>-14.22</v>
      </c>
      <c r="F12" s="10">
        <v>633</v>
      </c>
      <c r="G12" s="27">
        <v>-12.33</v>
      </c>
      <c r="H12" s="10">
        <v>1038</v>
      </c>
      <c r="I12" s="27">
        <v>-25.59</v>
      </c>
      <c r="J12" s="10">
        <v>781</v>
      </c>
      <c r="K12" s="27">
        <v>-12.93</v>
      </c>
      <c r="L12" s="10">
        <v>900</v>
      </c>
      <c r="M12" s="27">
        <v>0</v>
      </c>
      <c r="N12" s="10">
        <v>662</v>
      </c>
      <c r="O12" s="27">
        <v>-1.19</v>
      </c>
      <c r="P12" s="10">
        <v>927</v>
      </c>
      <c r="Q12" s="27">
        <v>-1.07</v>
      </c>
    </row>
    <row r="13" spans="1:17" x14ac:dyDescent="0.25">
      <c r="A13" s="12" t="s">
        <v>79</v>
      </c>
      <c r="B13" s="60">
        <v>4135</v>
      </c>
      <c r="C13" s="75">
        <v>-30.55</v>
      </c>
      <c r="D13" s="13">
        <v>5033</v>
      </c>
      <c r="E13" s="73">
        <v>-25.6</v>
      </c>
      <c r="F13" s="13">
        <v>4672</v>
      </c>
      <c r="G13" s="73">
        <v>-29.73</v>
      </c>
      <c r="H13" s="67">
        <v>4295</v>
      </c>
      <c r="I13" s="96">
        <v>-23.1</v>
      </c>
      <c r="J13" s="13">
        <v>4430</v>
      </c>
      <c r="K13" s="73">
        <v>-23.12</v>
      </c>
      <c r="L13" s="13">
        <v>6147</v>
      </c>
      <c r="M13" s="73">
        <v>-29.52</v>
      </c>
      <c r="N13" s="13">
        <v>4583</v>
      </c>
      <c r="O13" s="73">
        <v>-25.05</v>
      </c>
      <c r="P13" s="13">
        <v>5292</v>
      </c>
      <c r="Q13" s="73">
        <v>-30.03</v>
      </c>
    </row>
    <row r="14" spans="1:17" x14ac:dyDescent="0.25">
      <c r="A14" s="9" t="s">
        <v>21</v>
      </c>
      <c r="B14" s="80">
        <v>6118</v>
      </c>
      <c r="C14" s="97">
        <v>-2.2999999999999998</v>
      </c>
      <c r="D14" s="10">
        <v>3085</v>
      </c>
      <c r="E14" s="27">
        <v>-19.43</v>
      </c>
      <c r="F14" s="10">
        <v>2727</v>
      </c>
      <c r="G14" s="27">
        <v>10.85</v>
      </c>
      <c r="H14" s="10" t="s">
        <v>86</v>
      </c>
      <c r="I14" s="119" t="s">
        <v>87</v>
      </c>
      <c r="J14" s="10">
        <v>2591</v>
      </c>
      <c r="K14" s="27">
        <v>-5.2</v>
      </c>
      <c r="L14" s="10">
        <v>2748</v>
      </c>
      <c r="M14" s="27">
        <v>-8.4</v>
      </c>
      <c r="N14" s="10">
        <v>2287</v>
      </c>
      <c r="O14" s="27">
        <v>30.17</v>
      </c>
      <c r="P14" s="45">
        <v>3100</v>
      </c>
      <c r="Q14" s="74">
        <v>-9.86</v>
      </c>
    </row>
    <row r="15" spans="1:17" x14ac:dyDescent="0.25">
      <c r="A15" s="12" t="s">
        <v>22</v>
      </c>
      <c r="B15" s="13">
        <v>2050</v>
      </c>
      <c r="C15" s="73">
        <v>-2.84</v>
      </c>
      <c r="D15" s="13">
        <v>1788</v>
      </c>
      <c r="E15" s="73">
        <v>-6.49</v>
      </c>
      <c r="F15" s="13">
        <v>1798</v>
      </c>
      <c r="G15" s="73">
        <v>-3.54</v>
      </c>
      <c r="H15" s="67">
        <v>2107</v>
      </c>
      <c r="I15" s="75">
        <v>-0.33</v>
      </c>
      <c r="J15" s="13">
        <v>1845</v>
      </c>
      <c r="K15" s="73">
        <v>-7.61</v>
      </c>
      <c r="L15" s="13">
        <v>1912</v>
      </c>
      <c r="M15" s="73">
        <v>-2.99</v>
      </c>
      <c r="N15" s="13">
        <v>2096</v>
      </c>
      <c r="O15" s="73">
        <v>-8.23</v>
      </c>
      <c r="P15" s="81">
        <v>1942</v>
      </c>
      <c r="Q15" s="98">
        <v>-0.1</v>
      </c>
    </row>
    <row r="16" spans="1:17" x14ac:dyDescent="0.25">
      <c r="A16" s="9" t="s">
        <v>23</v>
      </c>
      <c r="B16" s="10">
        <v>1279</v>
      </c>
      <c r="C16" s="27">
        <v>-3.91</v>
      </c>
      <c r="D16" s="10">
        <v>1631</v>
      </c>
      <c r="E16" s="27">
        <v>-7.38</v>
      </c>
      <c r="F16" s="10">
        <v>920</v>
      </c>
      <c r="G16" s="27">
        <v>-8.73</v>
      </c>
      <c r="H16" s="10">
        <v>1534</v>
      </c>
      <c r="I16" s="27">
        <v>-4.4800000000000004</v>
      </c>
      <c r="J16" s="10">
        <v>1576</v>
      </c>
      <c r="K16" s="27">
        <v>-6.52</v>
      </c>
      <c r="L16" s="10">
        <v>1023</v>
      </c>
      <c r="M16" s="27">
        <v>-4.21</v>
      </c>
      <c r="N16" s="10">
        <v>1721</v>
      </c>
      <c r="O16" s="27">
        <v>-6.52</v>
      </c>
      <c r="P16" s="59">
        <v>1589</v>
      </c>
      <c r="Q16" s="99">
        <v>-11.38</v>
      </c>
    </row>
    <row r="17" spans="1:17" x14ac:dyDescent="0.25">
      <c r="A17" s="12" t="s">
        <v>24</v>
      </c>
      <c r="B17" s="13">
        <v>579</v>
      </c>
      <c r="C17" s="73">
        <v>-8.39</v>
      </c>
      <c r="D17" s="13">
        <v>780</v>
      </c>
      <c r="E17" s="73">
        <v>8.94</v>
      </c>
      <c r="F17" s="13">
        <v>620</v>
      </c>
      <c r="G17" s="73">
        <v>-19.690000000000001</v>
      </c>
      <c r="H17" s="67">
        <v>437</v>
      </c>
      <c r="I17" s="75">
        <v>-10.27</v>
      </c>
      <c r="J17" s="13">
        <v>978</v>
      </c>
      <c r="K17" s="73">
        <v>16.010000000000002</v>
      </c>
      <c r="L17" s="13">
        <v>959</v>
      </c>
      <c r="M17" s="73">
        <v>1.48</v>
      </c>
      <c r="N17" s="13">
        <v>814</v>
      </c>
      <c r="O17" s="73">
        <v>4.76</v>
      </c>
      <c r="P17" s="13" t="s">
        <v>86</v>
      </c>
      <c r="Q17" s="120" t="s">
        <v>87</v>
      </c>
    </row>
    <row r="18" spans="1:17" x14ac:dyDescent="0.25">
      <c r="A18" s="9" t="s">
        <v>88</v>
      </c>
      <c r="B18" s="10">
        <v>6000</v>
      </c>
      <c r="C18" s="27">
        <v>-3.27</v>
      </c>
      <c r="D18" s="10">
        <v>2391</v>
      </c>
      <c r="E18" s="27">
        <v>-14.18</v>
      </c>
      <c r="F18" s="10">
        <v>1870</v>
      </c>
      <c r="G18" s="27">
        <v>-11.25</v>
      </c>
      <c r="H18" s="10" t="s">
        <v>86</v>
      </c>
      <c r="I18" s="119" t="s">
        <v>87</v>
      </c>
      <c r="J18" s="10">
        <v>1952</v>
      </c>
      <c r="K18" s="27">
        <v>-10.62</v>
      </c>
      <c r="L18" s="10">
        <v>1975</v>
      </c>
      <c r="M18" s="27">
        <v>5.39</v>
      </c>
      <c r="N18" s="10">
        <v>1630</v>
      </c>
      <c r="O18" s="27">
        <v>-0.97</v>
      </c>
      <c r="P18" s="10">
        <v>1962</v>
      </c>
      <c r="Q18" s="27">
        <v>-10.119999999999999</v>
      </c>
    </row>
    <row r="19" spans="1:17" x14ac:dyDescent="0.25">
      <c r="A19" s="12" t="s">
        <v>25</v>
      </c>
      <c r="B19" s="60">
        <v>2221</v>
      </c>
      <c r="C19" s="75">
        <v>65.989999999999995</v>
      </c>
      <c r="D19" s="13">
        <v>2064</v>
      </c>
      <c r="E19" s="73">
        <v>57.2</v>
      </c>
      <c r="F19" s="13">
        <v>1483</v>
      </c>
      <c r="G19" s="73">
        <v>59.81</v>
      </c>
      <c r="H19" s="67">
        <v>1905</v>
      </c>
      <c r="I19" s="96">
        <v>26.75</v>
      </c>
      <c r="J19" s="13">
        <v>1992</v>
      </c>
      <c r="K19" s="73">
        <v>32.979999999999997</v>
      </c>
      <c r="L19" s="13">
        <v>1807</v>
      </c>
      <c r="M19" s="73">
        <v>47.39</v>
      </c>
      <c r="N19" s="13">
        <v>1538</v>
      </c>
      <c r="O19" s="73">
        <v>49.47</v>
      </c>
      <c r="P19" s="13">
        <v>1727</v>
      </c>
      <c r="Q19" s="73">
        <v>38.159999999999997</v>
      </c>
    </row>
    <row r="20" spans="1:17" x14ac:dyDescent="0.25">
      <c r="A20" s="9" t="s">
        <v>26</v>
      </c>
      <c r="B20" s="80">
        <v>1844</v>
      </c>
      <c r="C20" s="97">
        <v>33.53</v>
      </c>
      <c r="D20" s="10">
        <v>2080</v>
      </c>
      <c r="E20" s="27">
        <v>102.33</v>
      </c>
      <c r="F20" s="10">
        <v>1456</v>
      </c>
      <c r="G20" s="27">
        <v>19.739999999999998</v>
      </c>
      <c r="H20" s="10">
        <v>1894</v>
      </c>
      <c r="I20" s="27">
        <v>41.24</v>
      </c>
      <c r="J20" s="10">
        <v>1375</v>
      </c>
      <c r="K20" s="27">
        <v>65.66</v>
      </c>
      <c r="L20" s="10">
        <v>1199</v>
      </c>
      <c r="M20" s="27">
        <v>8.6999999999999993</v>
      </c>
      <c r="N20" s="10">
        <v>1161</v>
      </c>
      <c r="O20" s="27">
        <v>48.85</v>
      </c>
      <c r="P20" s="45">
        <v>1997</v>
      </c>
      <c r="Q20" s="74">
        <v>51.17</v>
      </c>
    </row>
    <row r="21" spans="1:17" x14ac:dyDescent="0.25">
      <c r="A21" s="12" t="s">
        <v>27</v>
      </c>
      <c r="B21" s="13">
        <v>1051</v>
      </c>
      <c r="C21" s="73">
        <v>0.28999999999999998</v>
      </c>
      <c r="D21" s="13">
        <v>1572</v>
      </c>
      <c r="E21" s="73">
        <v>-5.59</v>
      </c>
      <c r="F21" s="13">
        <v>790</v>
      </c>
      <c r="G21" s="73">
        <v>-1.74</v>
      </c>
      <c r="H21" s="67">
        <v>1185</v>
      </c>
      <c r="I21" s="75">
        <v>3.49</v>
      </c>
      <c r="J21" s="13">
        <v>636</v>
      </c>
      <c r="K21" s="73">
        <v>-17.940000000000001</v>
      </c>
      <c r="L21" s="13">
        <v>1041</v>
      </c>
      <c r="M21" s="73">
        <v>-1.23</v>
      </c>
      <c r="N21" s="13">
        <v>1090</v>
      </c>
      <c r="O21" s="73">
        <v>-8.6300000000000008</v>
      </c>
      <c r="P21" s="81">
        <v>875</v>
      </c>
      <c r="Q21" s="98">
        <v>-14.13</v>
      </c>
    </row>
    <row r="22" spans="1:17" x14ac:dyDescent="0.25">
      <c r="A22" s="9" t="s">
        <v>28</v>
      </c>
      <c r="B22" s="10">
        <v>1896</v>
      </c>
      <c r="C22" s="27">
        <v>0.11</v>
      </c>
      <c r="D22" s="10">
        <v>3056</v>
      </c>
      <c r="E22" s="27">
        <v>-1.1599999999999999</v>
      </c>
      <c r="F22" s="10">
        <v>2651</v>
      </c>
      <c r="G22" s="27">
        <v>-3.81</v>
      </c>
      <c r="H22" s="10">
        <v>2529</v>
      </c>
      <c r="I22" s="27">
        <v>2.4300000000000002</v>
      </c>
      <c r="J22" s="10">
        <v>2061</v>
      </c>
      <c r="K22" s="27">
        <v>-12.34</v>
      </c>
      <c r="L22" s="10">
        <v>2585</v>
      </c>
      <c r="M22" s="27">
        <v>-3.4</v>
      </c>
      <c r="N22" s="10">
        <v>1848</v>
      </c>
      <c r="O22" s="27">
        <v>0.6</v>
      </c>
      <c r="P22" s="59">
        <v>2017</v>
      </c>
      <c r="Q22" s="99">
        <v>-2.61</v>
      </c>
    </row>
    <row r="23" spans="1:17" x14ac:dyDescent="0.25">
      <c r="A23" s="12" t="s">
        <v>29</v>
      </c>
      <c r="B23" s="13">
        <v>2615</v>
      </c>
      <c r="C23" s="73">
        <v>42.51</v>
      </c>
      <c r="D23" s="13">
        <v>2479</v>
      </c>
      <c r="E23" s="73">
        <v>35.32</v>
      </c>
      <c r="F23" s="13">
        <v>2941</v>
      </c>
      <c r="G23" s="73">
        <v>47.79</v>
      </c>
      <c r="H23" s="67">
        <v>2364</v>
      </c>
      <c r="I23" s="75">
        <v>62.14</v>
      </c>
      <c r="J23" s="13">
        <v>2643</v>
      </c>
      <c r="K23" s="73">
        <v>30.71</v>
      </c>
      <c r="L23" s="13">
        <v>2240</v>
      </c>
      <c r="M23" s="73">
        <v>49.13</v>
      </c>
      <c r="N23" s="13">
        <v>1961</v>
      </c>
      <c r="O23" s="73">
        <v>74.16</v>
      </c>
      <c r="P23" s="13">
        <v>2870</v>
      </c>
      <c r="Q23" s="73">
        <v>29.63</v>
      </c>
    </row>
    <row r="24" spans="1:17" x14ac:dyDescent="0.25">
      <c r="A24" s="9" t="s">
        <v>30</v>
      </c>
      <c r="B24" s="80">
        <v>2006</v>
      </c>
      <c r="C24" s="97">
        <v>43.29</v>
      </c>
      <c r="D24" s="10">
        <v>1915</v>
      </c>
      <c r="E24" s="27">
        <v>40.4</v>
      </c>
      <c r="F24" s="10">
        <v>1742</v>
      </c>
      <c r="G24" s="27">
        <v>65.28</v>
      </c>
      <c r="H24" s="10">
        <v>2382</v>
      </c>
      <c r="I24" s="27">
        <v>31.97</v>
      </c>
      <c r="J24" s="10">
        <v>2007</v>
      </c>
      <c r="K24" s="27">
        <v>26.54</v>
      </c>
      <c r="L24" s="10">
        <v>1828</v>
      </c>
      <c r="M24" s="27">
        <v>55.84</v>
      </c>
      <c r="N24" s="10">
        <v>1830</v>
      </c>
      <c r="O24" s="27">
        <v>24.15</v>
      </c>
      <c r="P24" s="45">
        <v>1946</v>
      </c>
      <c r="Q24" s="74">
        <v>18.59</v>
      </c>
    </row>
    <row r="25" spans="1:17" x14ac:dyDescent="0.25">
      <c r="A25" s="121" t="s">
        <v>31</v>
      </c>
      <c r="B25" s="122">
        <v>1602</v>
      </c>
      <c r="C25" s="123">
        <v>-24.93</v>
      </c>
      <c r="D25" s="122">
        <v>1806</v>
      </c>
      <c r="E25" s="123">
        <v>-12.96</v>
      </c>
      <c r="F25" s="122">
        <v>1217</v>
      </c>
      <c r="G25" s="123">
        <v>-32.729999999999997</v>
      </c>
      <c r="H25" s="124">
        <v>1392</v>
      </c>
      <c r="I25" s="125">
        <v>-25.96</v>
      </c>
      <c r="J25" s="122">
        <v>1614</v>
      </c>
      <c r="K25" s="123">
        <v>-17.82</v>
      </c>
      <c r="L25" s="122">
        <v>1006</v>
      </c>
      <c r="M25" s="123">
        <v>-33.42</v>
      </c>
      <c r="N25" s="122">
        <v>672</v>
      </c>
      <c r="O25" s="123">
        <v>10.71</v>
      </c>
      <c r="P25" s="126">
        <v>1927</v>
      </c>
      <c r="Q25" s="127">
        <v>-3.79</v>
      </c>
    </row>
    <row r="26" spans="1:17" x14ac:dyDescent="0.25">
      <c r="A26" s="92" t="s">
        <v>32</v>
      </c>
      <c r="B26" s="100"/>
      <c r="C26" s="101"/>
      <c r="D26" s="100"/>
      <c r="E26" s="101"/>
      <c r="F26" s="100"/>
      <c r="G26" s="101"/>
      <c r="H26" s="102"/>
      <c r="I26" s="101"/>
      <c r="J26" s="100"/>
      <c r="K26" s="101"/>
      <c r="L26" s="100"/>
      <c r="M26" s="101"/>
      <c r="N26" s="100"/>
      <c r="O26" s="101"/>
      <c r="P26" s="100"/>
      <c r="Q26" s="101"/>
    </row>
    <row r="27" spans="1:17" x14ac:dyDescent="0.25">
      <c r="A27" s="9" t="s">
        <v>55</v>
      </c>
      <c r="B27" s="80">
        <v>3195</v>
      </c>
      <c r="C27" s="99">
        <v>22.88</v>
      </c>
      <c r="D27" s="10">
        <v>3725</v>
      </c>
      <c r="E27" s="27">
        <v>35.26</v>
      </c>
      <c r="F27" s="10">
        <v>3141</v>
      </c>
      <c r="G27" s="27">
        <v>21.37</v>
      </c>
      <c r="H27" s="14">
        <v>3673</v>
      </c>
      <c r="I27" s="74">
        <v>21.82</v>
      </c>
      <c r="J27" s="10">
        <v>2781</v>
      </c>
      <c r="K27" s="27">
        <v>27.39</v>
      </c>
      <c r="L27" s="14">
        <v>2749</v>
      </c>
      <c r="M27" s="74">
        <v>-8.3699999999999992</v>
      </c>
      <c r="N27" s="59">
        <v>2618</v>
      </c>
      <c r="O27" s="74">
        <v>31.1</v>
      </c>
      <c r="P27" s="10">
        <v>2475</v>
      </c>
      <c r="Q27" s="27">
        <v>28.64</v>
      </c>
    </row>
    <row r="28" spans="1:17" x14ac:dyDescent="0.25">
      <c r="A28" s="12" t="s">
        <v>33</v>
      </c>
      <c r="B28" s="13">
        <v>1120</v>
      </c>
      <c r="C28" s="73">
        <v>-16.73</v>
      </c>
      <c r="D28" s="13">
        <v>1762</v>
      </c>
      <c r="E28" s="73">
        <v>2.56</v>
      </c>
      <c r="F28" s="13">
        <v>1492</v>
      </c>
      <c r="G28" s="73">
        <v>4.78</v>
      </c>
      <c r="H28" s="81" t="s">
        <v>86</v>
      </c>
      <c r="I28" s="120" t="s">
        <v>87</v>
      </c>
      <c r="J28" s="13">
        <v>1124</v>
      </c>
      <c r="K28" s="73">
        <v>0.36</v>
      </c>
      <c r="L28" s="13">
        <v>1986</v>
      </c>
      <c r="M28" s="73">
        <v>2.85</v>
      </c>
      <c r="N28" s="13">
        <v>1391</v>
      </c>
      <c r="O28" s="73">
        <v>5.3</v>
      </c>
      <c r="P28" s="13">
        <v>1075</v>
      </c>
      <c r="Q28" s="73">
        <v>2.97</v>
      </c>
    </row>
    <row r="29" spans="1:17" x14ac:dyDescent="0.25">
      <c r="A29" s="9" t="s">
        <v>34</v>
      </c>
      <c r="B29" s="10">
        <v>4890</v>
      </c>
      <c r="C29" s="27">
        <v>2.3199999999999998</v>
      </c>
      <c r="D29" s="10">
        <v>3726</v>
      </c>
      <c r="E29" s="27">
        <v>-0.08</v>
      </c>
      <c r="F29" s="80" t="s">
        <v>86</v>
      </c>
      <c r="G29" s="119" t="s">
        <v>87</v>
      </c>
      <c r="H29" s="10">
        <v>5001</v>
      </c>
      <c r="I29" s="27">
        <v>3.65</v>
      </c>
      <c r="J29" s="10">
        <v>2451</v>
      </c>
      <c r="K29" s="27">
        <v>4.34</v>
      </c>
      <c r="L29" s="80" t="s">
        <v>86</v>
      </c>
      <c r="M29" s="119" t="s">
        <v>87</v>
      </c>
      <c r="N29" s="10">
        <v>8165</v>
      </c>
      <c r="O29" s="27">
        <v>10.91</v>
      </c>
      <c r="P29" s="10">
        <v>3119</v>
      </c>
      <c r="Q29" s="27">
        <v>45.82</v>
      </c>
    </row>
    <row r="30" spans="1:17" x14ac:dyDescent="0.25">
      <c r="A30" s="12" t="s">
        <v>35</v>
      </c>
      <c r="B30" s="81" t="s">
        <v>86</v>
      </c>
      <c r="C30" s="120" t="s">
        <v>87</v>
      </c>
      <c r="D30" s="13">
        <v>3389</v>
      </c>
      <c r="E30" s="73">
        <v>-40.78</v>
      </c>
      <c r="F30" s="13">
        <v>4210</v>
      </c>
      <c r="G30" s="73">
        <v>-37.950000000000003</v>
      </c>
      <c r="H30" s="81" t="s">
        <v>86</v>
      </c>
      <c r="I30" s="120" t="s">
        <v>87</v>
      </c>
      <c r="J30" s="13">
        <v>4102</v>
      </c>
      <c r="K30" s="73">
        <v>-31.4</v>
      </c>
      <c r="L30" s="13">
        <v>4595</v>
      </c>
      <c r="M30" s="73">
        <v>-9.94</v>
      </c>
      <c r="N30" s="13">
        <v>3508</v>
      </c>
      <c r="O30" s="73">
        <v>-36.74</v>
      </c>
      <c r="P30" s="13">
        <v>3750</v>
      </c>
      <c r="Q30" s="73">
        <v>-31.49</v>
      </c>
    </row>
    <row r="31" spans="1:17" x14ac:dyDescent="0.25">
      <c r="A31" s="9" t="s">
        <v>36</v>
      </c>
      <c r="B31" s="10">
        <v>2077</v>
      </c>
      <c r="C31" s="27">
        <v>-11.09</v>
      </c>
      <c r="D31" s="10">
        <v>1123</v>
      </c>
      <c r="E31" s="27">
        <v>-52.93</v>
      </c>
      <c r="F31" s="10">
        <v>1149</v>
      </c>
      <c r="G31" s="27">
        <v>-7.11</v>
      </c>
      <c r="H31" s="10">
        <v>2208</v>
      </c>
      <c r="I31" s="27">
        <v>-8.91</v>
      </c>
      <c r="J31" s="10">
        <v>1131</v>
      </c>
      <c r="K31" s="27">
        <v>-16.22</v>
      </c>
      <c r="L31" s="10">
        <v>1470</v>
      </c>
      <c r="M31" s="27">
        <v>-20.45</v>
      </c>
      <c r="N31" s="10">
        <v>1461</v>
      </c>
      <c r="O31" s="27">
        <v>15.77</v>
      </c>
      <c r="P31" s="10">
        <v>1402</v>
      </c>
      <c r="Q31" s="27">
        <v>2.11</v>
      </c>
    </row>
    <row r="32" spans="1:17" x14ac:dyDescent="0.25">
      <c r="A32" s="12" t="s">
        <v>89</v>
      </c>
      <c r="B32" s="13">
        <v>1507</v>
      </c>
      <c r="C32" s="73">
        <v>63.45</v>
      </c>
      <c r="D32" s="13">
        <v>1490</v>
      </c>
      <c r="E32" s="73">
        <v>56.18</v>
      </c>
      <c r="F32" s="13">
        <v>1099</v>
      </c>
      <c r="G32" s="73">
        <v>83.17</v>
      </c>
      <c r="H32" s="67">
        <v>1413</v>
      </c>
      <c r="I32" s="75">
        <v>22.23</v>
      </c>
      <c r="J32" s="13">
        <v>1210</v>
      </c>
      <c r="K32" s="73">
        <v>50.5</v>
      </c>
      <c r="L32" s="13">
        <v>1359</v>
      </c>
      <c r="M32" s="73">
        <v>12.69</v>
      </c>
      <c r="N32" s="13">
        <v>1355</v>
      </c>
      <c r="O32" s="73">
        <v>26.99</v>
      </c>
      <c r="P32" s="13">
        <v>1188</v>
      </c>
      <c r="Q32" s="73">
        <v>21.47</v>
      </c>
    </row>
    <row r="33" spans="1:17" x14ac:dyDescent="0.25">
      <c r="A33" s="9" t="s">
        <v>37</v>
      </c>
      <c r="B33" s="59">
        <v>3292</v>
      </c>
      <c r="C33" s="74">
        <v>-10.66</v>
      </c>
      <c r="D33" s="10">
        <v>2077</v>
      </c>
      <c r="E33" s="27">
        <v>-21.39</v>
      </c>
      <c r="F33" s="10">
        <v>2102</v>
      </c>
      <c r="G33" s="27">
        <v>-18.02</v>
      </c>
      <c r="H33" s="59">
        <v>3471</v>
      </c>
      <c r="I33" s="74">
        <v>-6.99</v>
      </c>
      <c r="J33" s="10">
        <v>2020</v>
      </c>
      <c r="K33" s="27">
        <v>-12.63</v>
      </c>
      <c r="L33" s="59">
        <v>3521</v>
      </c>
      <c r="M33" s="74">
        <v>-1.81</v>
      </c>
      <c r="N33" s="59">
        <v>1948</v>
      </c>
      <c r="O33" s="74">
        <v>-17.32</v>
      </c>
      <c r="P33" s="10">
        <v>2185</v>
      </c>
      <c r="Q33" s="27">
        <v>-5.62</v>
      </c>
    </row>
    <row r="34" spans="1:17" x14ac:dyDescent="0.25">
      <c r="A34" s="12" t="s">
        <v>38</v>
      </c>
      <c r="B34" s="13">
        <v>1739</v>
      </c>
      <c r="C34" s="73">
        <v>5.27</v>
      </c>
      <c r="D34" s="13">
        <v>1977</v>
      </c>
      <c r="E34" s="73">
        <v>42.33</v>
      </c>
      <c r="F34" s="13">
        <v>1242</v>
      </c>
      <c r="G34" s="73">
        <v>13.22</v>
      </c>
      <c r="H34" s="67">
        <v>2017</v>
      </c>
      <c r="I34" s="75">
        <v>4.0199999999999996</v>
      </c>
      <c r="J34" s="13">
        <v>1206</v>
      </c>
      <c r="K34" s="73">
        <v>13.77</v>
      </c>
      <c r="L34" s="13">
        <v>1555</v>
      </c>
      <c r="M34" s="73">
        <v>52</v>
      </c>
      <c r="N34" s="13">
        <v>1613</v>
      </c>
      <c r="O34" s="73">
        <v>30.5</v>
      </c>
      <c r="P34" s="13">
        <v>1072</v>
      </c>
      <c r="Q34" s="73">
        <v>10.86</v>
      </c>
    </row>
    <row r="35" spans="1:17" x14ac:dyDescent="0.25">
      <c r="A35" s="9" t="s">
        <v>39</v>
      </c>
      <c r="B35" s="10">
        <v>2545</v>
      </c>
      <c r="C35" s="27">
        <v>37.869999999999997</v>
      </c>
      <c r="D35" s="10">
        <v>5561</v>
      </c>
      <c r="E35" s="27">
        <v>73.78</v>
      </c>
      <c r="F35" s="10">
        <v>3409</v>
      </c>
      <c r="G35" s="74">
        <v>69.010000000000005</v>
      </c>
      <c r="H35" s="45" t="s">
        <v>86</v>
      </c>
      <c r="I35" s="119" t="s">
        <v>87</v>
      </c>
      <c r="J35" s="10">
        <v>5491</v>
      </c>
      <c r="K35" s="27">
        <v>111.19</v>
      </c>
      <c r="L35" s="59">
        <v>2629</v>
      </c>
      <c r="M35" s="74">
        <v>40.97</v>
      </c>
      <c r="N35" s="10">
        <v>4860</v>
      </c>
      <c r="O35" s="27">
        <v>78.02</v>
      </c>
      <c r="P35" s="10">
        <v>4808</v>
      </c>
      <c r="Q35" s="27">
        <v>100.33</v>
      </c>
    </row>
    <row r="36" spans="1:17" x14ac:dyDescent="0.25">
      <c r="A36" s="12" t="s">
        <v>54</v>
      </c>
      <c r="B36" s="67">
        <v>6223</v>
      </c>
      <c r="C36" s="75">
        <v>-0.64</v>
      </c>
      <c r="D36" s="13">
        <v>6048</v>
      </c>
      <c r="E36" s="73">
        <v>1.63</v>
      </c>
      <c r="F36" s="13">
        <v>5671</v>
      </c>
      <c r="G36" s="73">
        <v>-1.34</v>
      </c>
      <c r="H36" s="67">
        <v>5947</v>
      </c>
      <c r="I36" s="75">
        <v>-3.02</v>
      </c>
      <c r="J36" s="13">
        <v>5731</v>
      </c>
      <c r="K36" s="73">
        <v>-3.32</v>
      </c>
      <c r="L36" s="13">
        <v>5966</v>
      </c>
      <c r="M36" s="73">
        <v>-1.63</v>
      </c>
      <c r="N36" s="13">
        <v>5494</v>
      </c>
      <c r="O36" s="73">
        <v>2.08</v>
      </c>
      <c r="P36" s="13">
        <v>5491</v>
      </c>
      <c r="Q36" s="73">
        <v>-1.01</v>
      </c>
    </row>
    <row r="37" spans="1:17" x14ac:dyDescent="0.25">
      <c r="A37" s="9" t="s">
        <v>40</v>
      </c>
      <c r="B37" s="10">
        <v>2044</v>
      </c>
      <c r="C37" s="27">
        <v>-21.75</v>
      </c>
      <c r="D37" s="10">
        <v>1940</v>
      </c>
      <c r="E37" s="27">
        <v>-28.62</v>
      </c>
      <c r="F37" s="10">
        <v>1298</v>
      </c>
      <c r="G37" s="27">
        <v>-35.26</v>
      </c>
      <c r="H37" s="10" t="s">
        <v>86</v>
      </c>
      <c r="I37" s="119" t="s">
        <v>87</v>
      </c>
      <c r="J37" s="10">
        <v>1871</v>
      </c>
      <c r="K37" s="27">
        <v>-8.73</v>
      </c>
      <c r="L37" s="10">
        <v>2331</v>
      </c>
      <c r="M37" s="27">
        <v>-16.78</v>
      </c>
      <c r="N37" s="10">
        <v>1727</v>
      </c>
      <c r="O37" s="27">
        <v>0.12</v>
      </c>
      <c r="P37" s="10">
        <v>2164</v>
      </c>
      <c r="Q37" s="27">
        <v>0.98</v>
      </c>
    </row>
    <row r="38" spans="1:17" x14ac:dyDescent="0.25">
      <c r="A38" s="12" t="s">
        <v>41</v>
      </c>
      <c r="B38" s="13">
        <v>3355</v>
      </c>
      <c r="C38" s="73">
        <v>1.33</v>
      </c>
      <c r="D38" s="13">
        <v>2307</v>
      </c>
      <c r="E38" s="73">
        <v>6.51</v>
      </c>
      <c r="F38" s="13">
        <v>2435</v>
      </c>
      <c r="G38" s="73">
        <v>3.71</v>
      </c>
      <c r="H38" s="67">
        <v>2846</v>
      </c>
      <c r="I38" s="75">
        <v>5.41</v>
      </c>
      <c r="J38" s="13">
        <v>2500</v>
      </c>
      <c r="K38" s="73">
        <v>25.31</v>
      </c>
      <c r="L38" s="13">
        <v>2700</v>
      </c>
      <c r="M38" s="73">
        <v>20.54</v>
      </c>
      <c r="N38" s="13">
        <v>1892</v>
      </c>
      <c r="O38" s="73">
        <v>11.43</v>
      </c>
      <c r="P38" s="13">
        <v>3038</v>
      </c>
      <c r="Q38" s="73">
        <v>16.260000000000002</v>
      </c>
    </row>
    <row r="39" spans="1:17" x14ac:dyDescent="0.25">
      <c r="A39" s="9" t="s">
        <v>42</v>
      </c>
      <c r="B39" s="10">
        <v>1000</v>
      </c>
      <c r="C39" s="27">
        <v>-2.34</v>
      </c>
      <c r="D39" s="10">
        <v>1107</v>
      </c>
      <c r="E39" s="27">
        <v>7.79</v>
      </c>
      <c r="F39" s="10">
        <v>619</v>
      </c>
      <c r="G39" s="74">
        <v>0.81</v>
      </c>
      <c r="H39" s="10">
        <v>882</v>
      </c>
      <c r="I39" s="97">
        <v>7.69</v>
      </c>
      <c r="J39" s="80" t="s">
        <v>86</v>
      </c>
      <c r="K39" s="119" t="s">
        <v>87</v>
      </c>
      <c r="L39" s="14" t="s">
        <v>86</v>
      </c>
      <c r="M39" s="119" t="s">
        <v>87</v>
      </c>
      <c r="N39" s="10">
        <v>1227</v>
      </c>
      <c r="O39" s="27">
        <v>8.11</v>
      </c>
      <c r="P39" s="10">
        <v>794</v>
      </c>
      <c r="Q39" s="27">
        <v>15.07</v>
      </c>
    </row>
    <row r="40" spans="1:17" x14ac:dyDescent="0.25">
      <c r="A40" s="12" t="s">
        <v>57</v>
      </c>
      <c r="B40" s="81" t="s">
        <v>86</v>
      </c>
      <c r="C40" s="120" t="s">
        <v>87</v>
      </c>
      <c r="D40" s="13">
        <v>1516</v>
      </c>
      <c r="E40" s="73">
        <v>2.36</v>
      </c>
      <c r="F40" s="13">
        <v>1509</v>
      </c>
      <c r="G40" s="73">
        <v>3</v>
      </c>
      <c r="H40" s="81" t="s">
        <v>86</v>
      </c>
      <c r="I40" s="120" t="s">
        <v>87</v>
      </c>
      <c r="J40" s="13">
        <v>1265</v>
      </c>
      <c r="K40" s="73">
        <v>5.95</v>
      </c>
      <c r="L40" s="13">
        <v>1603</v>
      </c>
      <c r="M40" s="73">
        <v>1.01</v>
      </c>
      <c r="N40" s="13">
        <v>1692</v>
      </c>
      <c r="O40" s="73">
        <v>3.93</v>
      </c>
      <c r="P40" s="13">
        <v>1220</v>
      </c>
      <c r="Q40" s="73">
        <v>5.26</v>
      </c>
    </row>
    <row r="41" spans="1:17" x14ac:dyDescent="0.25">
      <c r="A41" s="9" t="s">
        <v>43</v>
      </c>
      <c r="B41" s="10">
        <v>1519</v>
      </c>
      <c r="C41" s="27">
        <v>-0.85</v>
      </c>
      <c r="D41" s="10">
        <v>905</v>
      </c>
      <c r="E41" s="27">
        <v>-5.14</v>
      </c>
      <c r="F41" s="10">
        <v>852</v>
      </c>
      <c r="G41" s="27">
        <v>-2.85</v>
      </c>
      <c r="H41" s="80" t="s">
        <v>86</v>
      </c>
      <c r="I41" s="119" t="s">
        <v>87</v>
      </c>
      <c r="J41" s="10">
        <v>1259</v>
      </c>
      <c r="K41" s="27">
        <v>-8.9700000000000006</v>
      </c>
      <c r="L41" s="10">
        <v>1035</v>
      </c>
      <c r="M41" s="27">
        <v>-1.33</v>
      </c>
      <c r="N41" s="80" t="s">
        <v>86</v>
      </c>
      <c r="O41" s="119" t="s">
        <v>87</v>
      </c>
      <c r="P41" s="80" t="s">
        <v>86</v>
      </c>
      <c r="Q41" s="119" t="s">
        <v>87</v>
      </c>
    </row>
    <row r="42" spans="1:17" x14ac:dyDescent="0.25">
      <c r="A42" s="12" t="s">
        <v>44</v>
      </c>
      <c r="B42" s="13">
        <v>1742</v>
      </c>
      <c r="C42" s="73">
        <v>-12.15</v>
      </c>
      <c r="D42" s="13">
        <v>1558</v>
      </c>
      <c r="E42" s="73">
        <v>-19.32</v>
      </c>
      <c r="F42" s="13">
        <v>1419</v>
      </c>
      <c r="G42" s="73">
        <v>-26.82</v>
      </c>
      <c r="H42" s="67">
        <v>1860</v>
      </c>
      <c r="I42" s="75">
        <v>-24.79</v>
      </c>
      <c r="J42" s="13">
        <v>1253</v>
      </c>
      <c r="K42" s="73">
        <v>-31.15</v>
      </c>
      <c r="L42" s="13">
        <v>2659</v>
      </c>
      <c r="M42" s="73">
        <v>-1.52</v>
      </c>
      <c r="N42" s="13">
        <v>1236</v>
      </c>
      <c r="O42" s="73">
        <v>-23.61</v>
      </c>
      <c r="P42" s="13">
        <v>1651</v>
      </c>
      <c r="Q42" s="73">
        <v>-16.190000000000001</v>
      </c>
    </row>
    <row r="43" spans="1:17" x14ac:dyDescent="0.25">
      <c r="A43" s="17" t="s">
        <v>58</v>
      </c>
      <c r="B43" s="82" t="s">
        <v>86</v>
      </c>
      <c r="C43" s="128" t="s">
        <v>87</v>
      </c>
      <c r="D43" s="15">
        <v>6170</v>
      </c>
      <c r="E43" s="76">
        <v>26.46</v>
      </c>
      <c r="F43" s="15">
        <v>6869</v>
      </c>
      <c r="G43" s="76">
        <v>26.31</v>
      </c>
      <c r="H43" s="78">
        <v>7227</v>
      </c>
      <c r="I43" s="103">
        <v>34.28</v>
      </c>
      <c r="J43" s="15">
        <v>6395</v>
      </c>
      <c r="K43" s="76">
        <v>26.94</v>
      </c>
      <c r="L43" s="82" t="s">
        <v>86</v>
      </c>
      <c r="M43" s="128" t="s">
        <v>87</v>
      </c>
      <c r="N43" s="15">
        <v>6684</v>
      </c>
      <c r="O43" s="76">
        <v>31.81</v>
      </c>
      <c r="P43" s="15">
        <v>6404</v>
      </c>
      <c r="Q43" s="76">
        <v>36.369999999999997</v>
      </c>
    </row>
    <row r="44" spans="1:17" x14ac:dyDescent="0.25">
      <c r="A44" s="92" t="s">
        <v>45</v>
      </c>
      <c r="B44" s="93"/>
      <c r="C44" s="94"/>
      <c r="D44" s="93"/>
      <c r="E44" s="94"/>
      <c r="F44" s="93"/>
      <c r="G44" s="94"/>
      <c r="H44" s="95"/>
      <c r="I44" s="94"/>
      <c r="J44" s="93"/>
      <c r="K44" s="94"/>
      <c r="L44" s="93"/>
      <c r="M44" s="94"/>
      <c r="N44" s="93"/>
      <c r="O44" s="94"/>
      <c r="P44" s="93"/>
      <c r="Q44" s="94"/>
    </row>
    <row r="45" spans="1:17" x14ac:dyDescent="0.25">
      <c r="A45" s="16" t="s">
        <v>46</v>
      </c>
      <c r="B45" s="83" t="s">
        <v>86</v>
      </c>
      <c r="C45" s="119" t="s">
        <v>87</v>
      </c>
      <c r="D45" s="10">
        <v>1843</v>
      </c>
      <c r="E45" s="27">
        <v>6.35</v>
      </c>
      <c r="F45" s="10">
        <v>1431</v>
      </c>
      <c r="G45" s="27">
        <v>-0.9</v>
      </c>
      <c r="H45" s="80" t="s">
        <v>86</v>
      </c>
      <c r="I45" s="119" t="s">
        <v>87</v>
      </c>
      <c r="J45" s="10">
        <v>1853</v>
      </c>
      <c r="K45" s="27">
        <v>14.81</v>
      </c>
      <c r="L45" s="10">
        <v>1531</v>
      </c>
      <c r="M45" s="27">
        <v>7.36</v>
      </c>
      <c r="N45" s="10">
        <v>2709</v>
      </c>
      <c r="O45" s="27">
        <v>-2.5499999999999998</v>
      </c>
      <c r="P45" s="10">
        <v>1438</v>
      </c>
      <c r="Q45" s="27">
        <v>-5.0199999999999996</v>
      </c>
    </row>
    <row r="46" spans="1:17" x14ac:dyDescent="0.25">
      <c r="A46" s="12" t="s">
        <v>47</v>
      </c>
      <c r="B46" s="13">
        <v>608</v>
      </c>
      <c r="C46" s="73">
        <v>-23.33</v>
      </c>
      <c r="D46" s="13">
        <v>991</v>
      </c>
      <c r="E46" s="73">
        <v>-19.63</v>
      </c>
      <c r="F46" s="13">
        <v>826</v>
      </c>
      <c r="G46" s="73">
        <v>-18.54</v>
      </c>
      <c r="H46" s="67">
        <v>605</v>
      </c>
      <c r="I46" s="75">
        <v>-23.71</v>
      </c>
      <c r="J46" s="13">
        <v>740</v>
      </c>
      <c r="K46" s="73">
        <v>-18.59</v>
      </c>
      <c r="L46" s="13">
        <v>758</v>
      </c>
      <c r="M46" s="73">
        <v>-21.78</v>
      </c>
      <c r="N46" s="13">
        <v>1071</v>
      </c>
      <c r="O46" s="73">
        <v>-23.99</v>
      </c>
      <c r="P46" s="13">
        <v>587</v>
      </c>
      <c r="Q46" s="73">
        <v>-16.14</v>
      </c>
    </row>
    <row r="47" spans="1:17" x14ac:dyDescent="0.25">
      <c r="A47" s="16" t="s">
        <v>48</v>
      </c>
      <c r="B47" s="10">
        <v>1636</v>
      </c>
      <c r="C47" s="27">
        <v>-12.7</v>
      </c>
      <c r="D47" s="10">
        <v>2045</v>
      </c>
      <c r="E47" s="27">
        <v>-2.39</v>
      </c>
      <c r="F47" s="10">
        <v>1256</v>
      </c>
      <c r="G47" s="27">
        <v>-2.1</v>
      </c>
      <c r="H47" s="10">
        <v>1950</v>
      </c>
      <c r="I47" s="27">
        <v>-2.5</v>
      </c>
      <c r="J47" s="10">
        <v>1056</v>
      </c>
      <c r="K47" s="27">
        <v>2.13</v>
      </c>
      <c r="L47" s="10">
        <v>1278</v>
      </c>
      <c r="M47" s="27">
        <v>1.75</v>
      </c>
      <c r="N47" s="10">
        <v>1523</v>
      </c>
      <c r="O47" s="27">
        <v>-1.81</v>
      </c>
      <c r="P47" s="10">
        <v>1575</v>
      </c>
      <c r="Q47" s="27">
        <v>-0.63</v>
      </c>
    </row>
    <row r="48" spans="1:17" x14ac:dyDescent="0.25">
      <c r="A48" s="12" t="s">
        <v>49</v>
      </c>
      <c r="B48" s="13">
        <v>2308</v>
      </c>
      <c r="C48" s="73">
        <v>3.64</v>
      </c>
      <c r="D48" s="13">
        <v>1570</v>
      </c>
      <c r="E48" s="73">
        <v>-3.56</v>
      </c>
      <c r="F48" s="13">
        <v>1685</v>
      </c>
      <c r="G48" s="73">
        <v>2.31</v>
      </c>
      <c r="H48" s="67">
        <v>1720</v>
      </c>
      <c r="I48" s="75">
        <v>-13.04</v>
      </c>
      <c r="J48" s="13">
        <v>1075</v>
      </c>
      <c r="K48" s="73">
        <v>-8.74</v>
      </c>
      <c r="L48" s="13">
        <v>1587</v>
      </c>
      <c r="M48" s="73">
        <v>-6.76</v>
      </c>
      <c r="N48" s="13">
        <v>1201</v>
      </c>
      <c r="O48" s="73">
        <v>-5.95</v>
      </c>
      <c r="P48" s="13">
        <v>1033</v>
      </c>
      <c r="Q48" s="73">
        <v>0</v>
      </c>
    </row>
    <row r="49" spans="1:17" x14ac:dyDescent="0.25">
      <c r="A49" s="17" t="s">
        <v>50</v>
      </c>
      <c r="B49" s="15">
        <v>643</v>
      </c>
      <c r="C49" s="76">
        <v>3.38</v>
      </c>
      <c r="D49" s="15">
        <v>1278</v>
      </c>
      <c r="E49" s="76">
        <v>1.27</v>
      </c>
      <c r="F49" s="15">
        <v>914</v>
      </c>
      <c r="G49" s="76">
        <v>-2.35</v>
      </c>
      <c r="H49" s="15">
        <v>525</v>
      </c>
      <c r="I49" s="76">
        <v>-1.69</v>
      </c>
      <c r="J49" s="15">
        <v>694</v>
      </c>
      <c r="K49" s="77">
        <v>-2.25</v>
      </c>
      <c r="L49" s="15">
        <v>1233</v>
      </c>
      <c r="M49" s="76">
        <v>8.6300000000000008</v>
      </c>
      <c r="N49" s="82" t="s">
        <v>86</v>
      </c>
      <c r="O49" s="128" t="s">
        <v>87</v>
      </c>
      <c r="P49" s="15">
        <v>720</v>
      </c>
      <c r="Q49" s="76">
        <v>0.56000000000000005</v>
      </c>
    </row>
    <row r="50" spans="1:17" x14ac:dyDescent="0.25">
      <c r="A50" s="92" t="s">
        <v>59</v>
      </c>
      <c r="B50" s="93"/>
      <c r="C50" s="94"/>
      <c r="D50" s="93"/>
      <c r="E50" s="94"/>
      <c r="F50" s="93"/>
      <c r="G50" s="94"/>
      <c r="H50" s="95"/>
      <c r="I50" s="94"/>
      <c r="J50" s="93"/>
      <c r="K50" s="94"/>
      <c r="L50" s="93"/>
      <c r="M50" s="94"/>
      <c r="N50" s="93"/>
      <c r="O50" s="94"/>
      <c r="P50" s="93"/>
      <c r="Q50" s="94"/>
    </row>
    <row r="51" spans="1:17" x14ac:dyDescent="0.25">
      <c r="A51" s="16" t="s">
        <v>60</v>
      </c>
      <c r="B51" s="10">
        <v>3264</v>
      </c>
      <c r="C51" s="74">
        <v>-6.96</v>
      </c>
      <c r="D51" s="10">
        <v>3058</v>
      </c>
      <c r="E51" s="27">
        <v>-7.08</v>
      </c>
      <c r="F51" s="10">
        <v>3133</v>
      </c>
      <c r="G51" s="27">
        <v>-7.83</v>
      </c>
      <c r="H51" s="10">
        <v>3319</v>
      </c>
      <c r="I51" s="27">
        <v>-7.63</v>
      </c>
      <c r="J51" s="10">
        <v>3105</v>
      </c>
      <c r="K51" s="27">
        <v>-7.09</v>
      </c>
      <c r="L51" s="10">
        <v>2931</v>
      </c>
      <c r="M51" s="27">
        <v>-8.35</v>
      </c>
      <c r="N51" s="10">
        <v>2880</v>
      </c>
      <c r="O51" s="27">
        <v>-6.8</v>
      </c>
      <c r="P51" s="10">
        <v>2962</v>
      </c>
      <c r="Q51" s="27">
        <v>-17.38</v>
      </c>
    </row>
    <row r="52" spans="1:17" x14ac:dyDescent="0.25">
      <c r="A52" s="12" t="s">
        <v>61</v>
      </c>
      <c r="B52" s="13" t="s">
        <v>86</v>
      </c>
      <c r="C52" s="120" t="s">
        <v>87</v>
      </c>
      <c r="D52" s="13">
        <v>2670</v>
      </c>
      <c r="E52" s="73">
        <v>-10.55</v>
      </c>
      <c r="F52" s="13">
        <v>3190</v>
      </c>
      <c r="G52" s="73">
        <v>-8.7799999999999994</v>
      </c>
      <c r="H52" s="67">
        <v>2519</v>
      </c>
      <c r="I52" s="73">
        <v>-1.6</v>
      </c>
      <c r="J52" s="13">
        <v>3371</v>
      </c>
      <c r="K52" s="73">
        <v>-1.23</v>
      </c>
      <c r="L52" s="13">
        <v>3263</v>
      </c>
      <c r="M52" s="73">
        <v>-1.92</v>
      </c>
      <c r="N52" s="13">
        <v>3012</v>
      </c>
      <c r="O52" s="73">
        <v>-5.73</v>
      </c>
      <c r="P52" s="13">
        <v>3310</v>
      </c>
      <c r="Q52" s="73">
        <v>-1.28</v>
      </c>
    </row>
    <row r="53" spans="1:17" x14ac:dyDescent="0.25">
      <c r="A53" s="16" t="s">
        <v>62</v>
      </c>
      <c r="B53" s="10">
        <v>6019</v>
      </c>
      <c r="C53" s="74">
        <v>-9.33</v>
      </c>
      <c r="D53" s="10">
        <v>5978</v>
      </c>
      <c r="E53" s="27">
        <v>-8.6999999999999993</v>
      </c>
      <c r="F53" s="80" t="s">
        <v>86</v>
      </c>
      <c r="G53" s="119" t="s">
        <v>87</v>
      </c>
      <c r="H53" s="10">
        <v>5927</v>
      </c>
      <c r="I53" s="27">
        <v>-18.57</v>
      </c>
      <c r="J53" s="10">
        <v>5013</v>
      </c>
      <c r="K53" s="27">
        <v>-16.91</v>
      </c>
      <c r="L53" s="14" t="s">
        <v>86</v>
      </c>
      <c r="M53" s="119" t="s">
        <v>87</v>
      </c>
      <c r="N53" s="10">
        <v>5350</v>
      </c>
      <c r="O53" s="27">
        <v>-21.38</v>
      </c>
      <c r="P53" s="10">
        <v>7988</v>
      </c>
      <c r="Q53" s="27">
        <v>0.88</v>
      </c>
    </row>
    <row r="54" spans="1:17" x14ac:dyDescent="0.25">
      <c r="A54" s="12" t="s">
        <v>63</v>
      </c>
      <c r="B54" s="81" t="s">
        <v>86</v>
      </c>
      <c r="C54" s="120" t="s">
        <v>87</v>
      </c>
      <c r="D54" s="13">
        <v>4846</v>
      </c>
      <c r="E54" s="73">
        <v>3.24</v>
      </c>
      <c r="F54" s="13">
        <v>4710</v>
      </c>
      <c r="G54" s="96">
        <v>-3.21</v>
      </c>
      <c r="H54" s="81" t="s">
        <v>86</v>
      </c>
      <c r="I54" s="120" t="s">
        <v>87</v>
      </c>
      <c r="J54" s="81" t="s">
        <v>86</v>
      </c>
      <c r="K54" s="120" t="s">
        <v>87</v>
      </c>
      <c r="L54" s="13">
        <v>4720</v>
      </c>
      <c r="M54" s="73">
        <v>15.46</v>
      </c>
      <c r="N54" s="13">
        <v>4200</v>
      </c>
      <c r="O54" s="73">
        <v>0</v>
      </c>
      <c r="P54" s="13">
        <v>4050</v>
      </c>
      <c r="Q54" s="73">
        <v>-4.1399999999999997</v>
      </c>
    </row>
    <row r="55" spans="1:17" x14ac:dyDescent="0.25">
      <c r="A55" s="16" t="s">
        <v>64</v>
      </c>
      <c r="B55" s="10">
        <v>4000</v>
      </c>
      <c r="C55" s="74">
        <v>-17.36</v>
      </c>
      <c r="D55" s="10">
        <v>3565</v>
      </c>
      <c r="E55" s="27">
        <v>-4.83</v>
      </c>
      <c r="F55" s="10">
        <v>3963</v>
      </c>
      <c r="G55" s="27">
        <v>-0.85</v>
      </c>
      <c r="H55" s="10">
        <v>3906</v>
      </c>
      <c r="I55" s="27">
        <v>-19.329999999999998</v>
      </c>
      <c r="J55" s="10">
        <v>3587</v>
      </c>
      <c r="K55" s="27">
        <v>-11.8</v>
      </c>
      <c r="L55" s="10">
        <v>4795</v>
      </c>
      <c r="M55" s="27">
        <v>-9.65</v>
      </c>
      <c r="N55" s="10">
        <v>3395</v>
      </c>
      <c r="O55" s="27">
        <v>-18.23</v>
      </c>
      <c r="P55" s="10">
        <v>4340</v>
      </c>
      <c r="Q55" s="27">
        <v>-11.14</v>
      </c>
    </row>
    <row r="56" spans="1:17" x14ac:dyDescent="0.25">
      <c r="A56" s="12" t="s">
        <v>65</v>
      </c>
      <c r="B56" s="13">
        <v>1521</v>
      </c>
      <c r="C56" s="73">
        <v>6.74</v>
      </c>
      <c r="D56" s="81" t="s">
        <v>86</v>
      </c>
      <c r="E56" s="120" t="s">
        <v>87</v>
      </c>
      <c r="F56" s="81" t="s">
        <v>86</v>
      </c>
      <c r="G56" s="120" t="s">
        <v>87</v>
      </c>
      <c r="H56" s="67">
        <v>1959</v>
      </c>
      <c r="I56" s="75">
        <v>0.31</v>
      </c>
      <c r="J56" s="13">
        <v>1667</v>
      </c>
      <c r="K56" s="73">
        <v>2.08</v>
      </c>
      <c r="L56" s="81" t="s">
        <v>86</v>
      </c>
      <c r="M56" s="120" t="s">
        <v>87</v>
      </c>
      <c r="N56" s="13">
        <v>1375</v>
      </c>
      <c r="O56" s="73">
        <v>-6.78</v>
      </c>
      <c r="P56" s="13">
        <v>1432</v>
      </c>
      <c r="Q56" s="73">
        <v>-1.65</v>
      </c>
    </row>
    <row r="57" spans="1:17" x14ac:dyDescent="0.25">
      <c r="A57" s="9" t="s">
        <v>80</v>
      </c>
      <c r="B57" s="80" t="s">
        <v>86</v>
      </c>
      <c r="C57" s="129" t="s">
        <v>87</v>
      </c>
      <c r="D57" s="10">
        <v>240</v>
      </c>
      <c r="E57" s="27">
        <v>-2.44</v>
      </c>
      <c r="F57" s="24">
        <v>217</v>
      </c>
      <c r="G57" s="24">
        <v>-21.94</v>
      </c>
      <c r="H57" s="107" t="s">
        <v>86</v>
      </c>
      <c r="I57" s="129" t="s">
        <v>87</v>
      </c>
      <c r="J57" s="24">
        <v>249</v>
      </c>
      <c r="K57" s="24">
        <v>-9.7799999999999994</v>
      </c>
      <c r="L57" s="10">
        <v>225</v>
      </c>
      <c r="M57" s="27">
        <v>-8.5399999999999991</v>
      </c>
      <c r="N57" s="24">
        <v>280</v>
      </c>
      <c r="O57" s="24">
        <v>-5.41</v>
      </c>
      <c r="P57" s="24">
        <v>267</v>
      </c>
      <c r="Q57" s="27">
        <v>0</v>
      </c>
    </row>
    <row r="58" spans="1:17" x14ac:dyDescent="0.25">
      <c r="A58" s="12" t="s">
        <v>66</v>
      </c>
      <c r="B58" s="13">
        <v>10644</v>
      </c>
      <c r="C58" s="73">
        <v>-2.96</v>
      </c>
      <c r="D58" s="13">
        <v>10967</v>
      </c>
      <c r="E58" s="73">
        <v>-8.58</v>
      </c>
      <c r="F58" s="13">
        <v>11750</v>
      </c>
      <c r="G58" s="73">
        <v>-1.57</v>
      </c>
      <c r="H58" s="67">
        <v>10217</v>
      </c>
      <c r="I58" s="75">
        <v>-11.16</v>
      </c>
      <c r="J58" s="13">
        <v>11667</v>
      </c>
      <c r="K58" s="73">
        <v>-4.76</v>
      </c>
      <c r="L58" s="13">
        <v>13125</v>
      </c>
      <c r="M58" s="73">
        <v>-2.54</v>
      </c>
      <c r="N58" s="13">
        <v>13433</v>
      </c>
      <c r="O58" s="73">
        <v>-3.96</v>
      </c>
      <c r="P58" s="81" t="s">
        <v>86</v>
      </c>
      <c r="Q58" s="120" t="s">
        <v>87</v>
      </c>
    </row>
    <row r="59" spans="1:17" x14ac:dyDescent="0.25">
      <c r="A59" s="9" t="s">
        <v>90</v>
      </c>
      <c r="B59" s="80" t="s">
        <v>86</v>
      </c>
      <c r="C59" s="119" t="s">
        <v>87</v>
      </c>
      <c r="D59" s="10">
        <v>11283</v>
      </c>
      <c r="E59" s="27">
        <v>1.99</v>
      </c>
      <c r="F59" s="80" t="s">
        <v>86</v>
      </c>
      <c r="G59" s="119" t="s">
        <v>87</v>
      </c>
      <c r="H59" s="80" t="s">
        <v>86</v>
      </c>
      <c r="I59" s="119" t="s">
        <v>87</v>
      </c>
      <c r="J59" s="10">
        <v>12019</v>
      </c>
      <c r="K59" s="27">
        <v>5.66</v>
      </c>
      <c r="L59" s="10">
        <v>11833</v>
      </c>
      <c r="M59" s="27">
        <v>0</v>
      </c>
      <c r="N59" s="10">
        <v>12931</v>
      </c>
      <c r="O59" s="27">
        <v>14.53</v>
      </c>
      <c r="P59" s="10">
        <v>14250</v>
      </c>
      <c r="Q59" s="27">
        <v>11.76</v>
      </c>
    </row>
    <row r="60" spans="1:17" x14ac:dyDescent="0.25">
      <c r="A60" s="12" t="s">
        <v>77</v>
      </c>
      <c r="B60" s="13">
        <v>20000</v>
      </c>
      <c r="C60" s="73">
        <v>0</v>
      </c>
      <c r="D60" s="13">
        <v>24367</v>
      </c>
      <c r="E60" s="73">
        <v>7.11</v>
      </c>
      <c r="F60" s="13">
        <v>45050</v>
      </c>
      <c r="G60" s="73">
        <v>-0.01</v>
      </c>
      <c r="H60" s="67">
        <v>24000</v>
      </c>
      <c r="I60" s="75">
        <v>-3.35</v>
      </c>
      <c r="J60" s="81" t="s">
        <v>86</v>
      </c>
      <c r="K60" s="120" t="s">
        <v>87</v>
      </c>
      <c r="L60" s="13">
        <v>18250</v>
      </c>
      <c r="M60" s="73">
        <v>-3.53</v>
      </c>
      <c r="N60" s="13">
        <v>42475</v>
      </c>
      <c r="O60" s="73">
        <v>-1.61</v>
      </c>
      <c r="P60" s="13">
        <v>20083</v>
      </c>
      <c r="Q60" s="73">
        <v>2.99</v>
      </c>
    </row>
    <row r="61" spans="1:17" x14ac:dyDescent="0.25">
      <c r="A61" s="9" t="s">
        <v>78</v>
      </c>
      <c r="B61" s="59">
        <v>4944</v>
      </c>
      <c r="C61" s="74">
        <v>1.81</v>
      </c>
      <c r="D61" s="10">
        <v>7308</v>
      </c>
      <c r="E61" s="27">
        <v>-9.8699999999999992</v>
      </c>
      <c r="F61" s="59">
        <v>6167</v>
      </c>
      <c r="G61" s="74">
        <v>-1.6</v>
      </c>
      <c r="H61" s="10">
        <v>5033</v>
      </c>
      <c r="I61" s="27">
        <v>-11.31</v>
      </c>
      <c r="J61" s="10">
        <v>6600</v>
      </c>
      <c r="K61" s="27">
        <v>4.96</v>
      </c>
      <c r="L61" s="45">
        <v>5028</v>
      </c>
      <c r="M61" s="27">
        <v>2.38</v>
      </c>
      <c r="N61" s="45">
        <v>6938</v>
      </c>
      <c r="O61" s="27">
        <v>-2.21</v>
      </c>
      <c r="P61" s="80" t="s">
        <v>86</v>
      </c>
      <c r="Q61" s="119" t="s">
        <v>87</v>
      </c>
    </row>
    <row r="62" spans="1:17" x14ac:dyDescent="0.25">
      <c r="A62" s="12" t="s">
        <v>67</v>
      </c>
      <c r="B62" s="13">
        <v>5496</v>
      </c>
      <c r="C62" s="73">
        <v>0.46</v>
      </c>
      <c r="D62" s="13">
        <v>5358</v>
      </c>
      <c r="E62" s="73">
        <v>-1.89</v>
      </c>
      <c r="F62" s="13">
        <v>5935</v>
      </c>
      <c r="G62" s="73">
        <v>-0.13</v>
      </c>
      <c r="H62" s="67">
        <v>5083</v>
      </c>
      <c r="I62" s="75">
        <v>-0.88</v>
      </c>
      <c r="J62" s="67">
        <v>6632</v>
      </c>
      <c r="K62" s="75">
        <v>-0.27</v>
      </c>
      <c r="L62" s="13">
        <v>4741</v>
      </c>
      <c r="M62" s="73">
        <v>-1.68</v>
      </c>
      <c r="N62" s="13">
        <v>5203</v>
      </c>
      <c r="O62" s="73">
        <v>-0.5</v>
      </c>
      <c r="P62" s="13">
        <v>5943</v>
      </c>
      <c r="Q62" s="73">
        <v>2.3199999999999998</v>
      </c>
    </row>
    <row r="63" spans="1:17" x14ac:dyDescent="0.25">
      <c r="A63" s="9" t="s">
        <v>68</v>
      </c>
      <c r="B63" s="59">
        <v>2196</v>
      </c>
      <c r="C63" s="74">
        <v>-6.99</v>
      </c>
      <c r="D63" s="10">
        <v>2315</v>
      </c>
      <c r="E63" s="27">
        <v>0.83</v>
      </c>
      <c r="F63" s="59">
        <v>2313</v>
      </c>
      <c r="G63" s="74">
        <v>-1.83</v>
      </c>
      <c r="H63" s="10">
        <v>2102</v>
      </c>
      <c r="I63" s="27">
        <v>-3.45</v>
      </c>
      <c r="J63" s="10">
        <v>2208</v>
      </c>
      <c r="K63" s="27">
        <v>-1.34</v>
      </c>
      <c r="L63" s="10" t="s">
        <v>86</v>
      </c>
      <c r="M63" s="119" t="s">
        <v>87</v>
      </c>
      <c r="N63" s="10">
        <v>2233</v>
      </c>
      <c r="O63" s="27">
        <v>-0.98</v>
      </c>
      <c r="P63" s="10" t="s">
        <v>86</v>
      </c>
      <c r="Q63" s="119" t="s">
        <v>87</v>
      </c>
    </row>
    <row r="64" spans="1:17" x14ac:dyDescent="0.25">
      <c r="A64" s="12" t="s">
        <v>69</v>
      </c>
      <c r="B64" s="13">
        <v>7911</v>
      </c>
      <c r="C64" s="73">
        <v>0.05</v>
      </c>
      <c r="D64" s="13">
        <v>10063</v>
      </c>
      <c r="E64" s="73">
        <v>-1.27</v>
      </c>
      <c r="F64" s="13">
        <v>11250</v>
      </c>
      <c r="G64" s="73">
        <v>-0.95</v>
      </c>
      <c r="H64" s="67">
        <v>8002</v>
      </c>
      <c r="I64" s="75">
        <v>1</v>
      </c>
      <c r="J64" s="67">
        <v>12083</v>
      </c>
      <c r="K64" s="75">
        <v>0.87</v>
      </c>
      <c r="L64" s="13">
        <v>10811</v>
      </c>
      <c r="M64" s="73">
        <v>0.78</v>
      </c>
      <c r="N64" s="81">
        <v>9306</v>
      </c>
      <c r="O64" s="98">
        <v>0.42</v>
      </c>
      <c r="P64" s="13">
        <v>9553</v>
      </c>
      <c r="Q64" s="73">
        <v>3.9</v>
      </c>
    </row>
    <row r="65" spans="1:17" x14ac:dyDescent="0.25">
      <c r="A65" s="9" t="s">
        <v>70</v>
      </c>
      <c r="B65" s="59">
        <v>1568</v>
      </c>
      <c r="C65" s="74">
        <v>0.26</v>
      </c>
      <c r="D65" s="10">
        <v>1931</v>
      </c>
      <c r="E65" s="27">
        <v>3.93</v>
      </c>
      <c r="F65" s="59">
        <v>2564</v>
      </c>
      <c r="G65" s="74">
        <v>-0.89</v>
      </c>
      <c r="H65" s="80">
        <v>1885</v>
      </c>
      <c r="I65" s="97">
        <v>0.21</v>
      </c>
      <c r="J65" s="10">
        <v>3248</v>
      </c>
      <c r="K65" s="27">
        <v>2.88</v>
      </c>
      <c r="L65" s="10">
        <v>2221</v>
      </c>
      <c r="M65" s="27">
        <v>1.74</v>
      </c>
      <c r="N65" s="10">
        <v>3110</v>
      </c>
      <c r="O65" s="74">
        <v>-0.22</v>
      </c>
      <c r="P65" s="10">
        <v>2917</v>
      </c>
      <c r="Q65" s="27">
        <v>-0.24</v>
      </c>
    </row>
    <row r="66" spans="1:17" x14ac:dyDescent="0.25">
      <c r="A66" s="12" t="s">
        <v>71</v>
      </c>
      <c r="B66" s="13">
        <v>2624</v>
      </c>
      <c r="C66" s="73">
        <v>0</v>
      </c>
      <c r="D66" s="13">
        <v>3246</v>
      </c>
      <c r="E66" s="73">
        <v>3.97</v>
      </c>
      <c r="F66" s="13">
        <v>2783</v>
      </c>
      <c r="G66" s="73">
        <v>0.18</v>
      </c>
      <c r="H66" s="81">
        <v>3495</v>
      </c>
      <c r="I66" s="75">
        <v>0.52</v>
      </c>
      <c r="J66" s="67">
        <v>3488</v>
      </c>
      <c r="K66" s="75">
        <v>2.62</v>
      </c>
      <c r="L66" s="81">
        <v>2519</v>
      </c>
      <c r="M66" s="98">
        <v>-0.32</v>
      </c>
      <c r="N66" s="13" t="s">
        <v>86</v>
      </c>
      <c r="O66" s="120" t="s">
        <v>87</v>
      </c>
      <c r="P66" s="13">
        <v>3273</v>
      </c>
      <c r="Q66" s="73">
        <v>0</v>
      </c>
    </row>
    <row r="67" spans="1:17" x14ac:dyDescent="0.25">
      <c r="A67" s="9" t="s">
        <v>72</v>
      </c>
      <c r="B67" s="59">
        <v>18250</v>
      </c>
      <c r="C67" s="74">
        <v>-0.28999999999999998</v>
      </c>
      <c r="D67" s="10">
        <v>24576</v>
      </c>
      <c r="E67" s="27">
        <v>0.93</v>
      </c>
      <c r="F67" s="59">
        <v>25664</v>
      </c>
      <c r="G67" s="74">
        <v>-0.55000000000000004</v>
      </c>
      <c r="H67" s="10" t="s">
        <v>86</v>
      </c>
      <c r="I67" s="119" t="s">
        <v>87</v>
      </c>
      <c r="J67" s="10">
        <v>23268</v>
      </c>
      <c r="K67" s="27">
        <v>1.67</v>
      </c>
      <c r="L67" s="10">
        <v>24326</v>
      </c>
      <c r="M67" s="27">
        <v>-0.84</v>
      </c>
      <c r="N67" s="10">
        <v>30270</v>
      </c>
      <c r="O67" s="27">
        <v>5.24</v>
      </c>
      <c r="P67" s="10">
        <v>25491</v>
      </c>
      <c r="Q67" s="27">
        <v>-0.04</v>
      </c>
    </row>
    <row r="68" spans="1:17" x14ac:dyDescent="0.25">
      <c r="A68" s="12" t="s">
        <v>73</v>
      </c>
      <c r="B68" s="13">
        <v>12563</v>
      </c>
      <c r="C68" s="73">
        <v>0</v>
      </c>
      <c r="D68" s="13">
        <v>9930</v>
      </c>
      <c r="E68" s="73">
        <v>0.78</v>
      </c>
      <c r="F68" s="13">
        <v>12171</v>
      </c>
      <c r="G68" s="73">
        <v>1.43</v>
      </c>
      <c r="H68" s="67" t="s">
        <v>86</v>
      </c>
      <c r="I68" s="120" t="s">
        <v>87</v>
      </c>
      <c r="J68" s="67">
        <v>18653</v>
      </c>
      <c r="K68" s="75">
        <v>-1.61</v>
      </c>
      <c r="L68" s="13" t="s">
        <v>86</v>
      </c>
      <c r="M68" s="120" t="s">
        <v>87</v>
      </c>
      <c r="N68" s="81">
        <v>11906</v>
      </c>
      <c r="O68" s="98">
        <v>1.2</v>
      </c>
      <c r="P68" s="13">
        <v>15352</v>
      </c>
      <c r="Q68" s="73">
        <v>-6.37</v>
      </c>
    </row>
    <row r="69" spans="1:17" s="68" customFormat="1" x14ac:dyDescent="0.25">
      <c r="A69" s="9" t="s">
        <v>74</v>
      </c>
      <c r="B69" s="59">
        <v>2647</v>
      </c>
      <c r="C69" s="74">
        <v>0.34</v>
      </c>
      <c r="D69" s="10">
        <v>3161</v>
      </c>
      <c r="E69" s="27">
        <v>5.68</v>
      </c>
      <c r="F69" s="80">
        <v>3796</v>
      </c>
      <c r="G69" s="97">
        <v>18.59</v>
      </c>
      <c r="H69" s="80">
        <v>2205</v>
      </c>
      <c r="I69" s="97">
        <v>1.75</v>
      </c>
      <c r="J69" s="10">
        <v>4028</v>
      </c>
      <c r="K69" s="27">
        <v>-0.59</v>
      </c>
      <c r="L69" s="10">
        <v>2695</v>
      </c>
      <c r="M69" s="27">
        <v>12.86</v>
      </c>
      <c r="N69" s="10">
        <v>3079</v>
      </c>
      <c r="O69" s="74">
        <v>3.74</v>
      </c>
      <c r="P69" s="10">
        <v>3068</v>
      </c>
      <c r="Q69" s="27">
        <v>-9.5</v>
      </c>
    </row>
    <row r="70" spans="1:17" s="68" customFormat="1" x14ac:dyDescent="0.25">
      <c r="A70" s="12" t="s">
        <v>75</v>
      </c>
      <c r="B70" s="13">
        <v>5021</v>
      </c>
      <c r="C70" s="73">
        <v>0.08</v>
      </c>
      <c r="D70" s="13">
        <v>5879</v>
      </c>
      <c r="E70" s="73">
        <v>-2.15</v>
      </c>
      <c r="F70" s="13">
        <v>5587</v>
      </c>
      <c r="G70" s="73">
        <v>0.04</v>
      </c>
      <c r="H70" s="81">
        <v>4444</v>
      </c>
      <c r="I70" s="75">
        <v>-0.09</v>
      </c>
      <c r="J70" s="67">
        <v>5194</v>
      </c>
      <c r="K70" s="75">
        <v>1.07</v>
      </c>
      <c r="L70" s="81">
        <v>3434</v>
      </c>
      <c r="M70" s="98">
        <v>-7.79</v>
      </c>
      <c r="N70" s="13">
        <v>6110</v>
      </c>
      <c r="O70" s="73">
        <v>4.1399999999999997</v>
      </c>
      <c r="P70" s="13">
        <v>5788</v>
      </c>
      <c r="Q70" s="73">
        <v>1.4</v>
      </c>
    </row>
    <row r="71" spans="1:17" s="61" customFormat="1" x14ac:dyDescent="0.25">
      <c r="A71" s="106" t="s">
        <v>76</v>
      </c>
      <c r="B71" s="108">
        <v>11259</v>
      </c>
      <c r="C71" s="77">
        <v>0.53</v>
      </c>
      <c r="D71" s="15">
        <v>10572</v>
      </c>
      <c r="E71" s="76">
        <v>-0.11</v>
      </c>
      <c r="F71" s="108">
        <v>9324</v>
      </c>
      <c r="G71" s="77">
        <v>-0.89</v>
      </c>
      <c r="H71" s="82">
        <v>11215</v>
      </c>
      <c r="I71" s="103">
        <v>0.27</v>
      </c>
      <c r="J71" s="15">
        <v>12559</v>
      </c>
      <c r="K71" s="76">
        <v>-0.85</v>
      </c>
      <c r="L71" s="15">
        <v>8989</v>
      </c>
      <c r="M71" s="76">
        <v>0.42</v>
      </c>
      <c r="N71" s="15">
        <v>9965</v>
      </c>
      <c r="O71" s="77">
        <v>-7.42</v>
      </c>
      <c r="P71" s="15">
        <v>8306</v>
      </c>
      <c r="Q71" s="76">
        <v>0</v>
      </c>
    </row>
    <row r="72" spans="1:17" s="61" customFormat="1" x14ac:dyDescent="0.25">
      <c r="A72" s="9"/>
      <c r="B72" s="59"/>
      <c r="C72" s="74"/>
      <c r="D72" s="10"/>
      <c r="E72" s="27"/>
      <c r="F72" s="59"/>
      <c r="G72" s="74"/>
      <c r="H72" s="80"/>
      <c r="I72" s="97"/>
      <c r="J72" s="10"/>
      <c r="K72" s="27"/>
      <c r="L72" s="10"/>
      <c r="M72" s="27"/>
      <c r="N72" s="10"/>
      <c r="O72" s="74"/>
      <c r="P72" s="10"/>
      <c r="Q72" s="27"/>
    </row>
    <row r="73" spans="1:17" x14ac:dyDescent="0.25">
      <c r="A73" s="19" t="s">
        <v>52</v>
      </c>
      <c r="B73" s="10"/>
      <c r="C73" s="18"/>
      <c r="D73" s="10"/>
      <c r="E73" s="11"/>
      <c r="F73" s="14"/>
      <c r="G73" s="65"/>
      <c r="H73" s="10"/>
      <c r="I73" s="11"/>
      <c r="J73" s="10"/>
      <c r="K73" s="11"/>
      <c r="L73" s="10"/>
      <c r="M73" s="11"/>
      <c r="N73" s="10"/>
      <c r="O73" s="11"/>
      <c r="P73" s="10"/>
      <c r="Q73" s="11"/>
    </row>
    <row r="74" spans="1:17" x14ac:dyDescent="0.25">
      <c r="A74" s="39" t="s">
        <v>12</v>
      </c>
      <c r="B74" s="20"/>
      <c r="C74" s="21"/>
      <c r="D74" s="20"/>
      <c r="E74" s="21"/>
      <c r="F74" s="20"/>
      <c r="G74" s="21"/>
      <c r="H74" s="20"/>
      <c r="I74" s="21"/>
      <c r="J74" s="20"/>
      <c r="K74" s="21"/>
      <c r="L74" s="20"/>
      <c r="M74" s="21"/>
      <c r="N74" s="20"/>
      <c r="O74" s="21"/>
      <c r="P74" s="20"/>
      <c r="Q74" s="21"/>
    </row>
    <row r="75" spans="1:17" x14ac:dyDescent="0.25">
      <c r="A75" s="40" t="s">
        <v>13</v>
      </c>
      <c r="B75" s="20"/>
      <c r="C75" s="21"/>
      <c r="D75" s="20"/>
      <c r="E75" s="21"/>
      <c r="F75" s="20"/>
      <c r="G75" s="21"/>
      <c r="H75" s="20"/>
      <c r="I75" s="21"/>
      <c r="J75" s="20"/>
      <c r="K75" s="21"/>
      <c r="L75" s="20"/>
      <c r="M75" s="21"/>
      <c r="N75" s="20"/>
      <c r="O75" s="21"/>
      <c r="P75" s="20"/>
      <c r="Q75" s="21"/>
    </row>
    <row r="76" spans="1:17" x14ac:dyDescent="0.25">
      <c r="A76" s="113" t="s">
        <v>14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</row>
    <row r="77" spans="1:17" x14ac:dyDescent="0.25">
      <c r="A77" s="22" t="s">
        <v>15</v>
      </c>
      <c r="B77" s="23"/>
      <c r="C77" s="41"/>
      <c r="D77" s="42"/>
      <c r="E77" s="41"/>
      <c r="F77" s="42"/>
      <c r="G77" s="41"/>
      <c r="H77" s="43"/>
      <c r="I77" s="41"/>
      <c r="J77" s="42"/>
      <c r="K77" s="44"/>
      <c r="L77" s="42"/>
      <c r="M77" s="44"/>
      <c r="N77" s="42"/>
      <c r="O77" s="44"/>
      <c r="P77" s="42"/>
      <c r="Q77" s="44"/>
    </row>
    <row r="78" spans="1:17" x14ac:dyDescent="0.25">
      <c r="A78" s="24" t="s">
        <v>16</v>
      </c>
      <c r="B78" s="20"/>
      <c r="C78" s="21"/>
      <c r="D78" s="20"/>
      <c r="E78" s="21"/>
      <c r="F78" s="20"/>
      <c r="G78" s="21"/>
      <c r="H78" s="20"/>
      <c r="I78" s="21"/>
      <c r="J78" s="20"/>
      <c r="K78" s="21"/>
      <c r="L78" s="20"/>
      <c r="M78" s="21"/>
      <c r="N78" s="20"/>
      <c r="O78" s="21"/>
      <c r="P78" s="20"/>
      <c r="Q78" s="21"/>
    </row>
    <row r="79" spans="1:17" x14ac:dyDescent="0.25">
      <c r="A79" s="24"/>
      <c r="B79" s="20"/>
      <c r="C79" s="21"/>
      <c r="D79" s="20"/>
      <c r="E79" s="21"/>
      <c r="F79" s="20"/>
      <c r="G79" s="21"/>
      <c r="H79" s="20"/>
      <c r="I79" s="21"/>
      <c r="J79" s="20"/>
      <c r="K79" s="21"/>
      <c r="L79" s="20"/>
      <c r="M79" s="21"/>
      <c r="N79" s="20"/>
      <c r="O79" s="21"/>
      <c r="P79" s="20"/>
      <c r="Q79" s="21"/>
    </row>
    <row r="80" spans="1:17" x14ac:dyDescent="0.25">
      <c r="A80" s="25" t="str">
        <f>+Índice!A15</f>
        <v>Fecha de actualización: 7 de septiembre de 2020</v>
      </c>
      <c r="B80" s="20"/>
      <c r="C80" s="21"/>
      <c r="D80" s="20"/>
      <c r="E80" s="21"/>
      <c r="F80" s="20"/>
      <c r="G80" s="21"/>
      <c r="H80" s="20"/>
      <c r="I80" s="21"/>
      <c r="J80" s="20"/>
      <c r="K80" s="21"/>
      <c r="L80" s="20"/>
      <c r="M80" s="21"/>
      <c r="N80" s="20"/>
      <c r="O80" s="21"/>
      <c r="P80" s="20"/>
      <c r="Q80" s="21"/>
    </row>
    <row r="81" spans="1:17" x14ac:dyDescent="0.25">
      <c r="A81" s="24"/>
      <c r="B81" s="20"/>
      <c r="C81" s="21"/>
      <c r="D81" s="20"/>
      <c r="E81" s="21"/>
      <c r="F81" s="20"/>
      <c r="G81" s="21"/>
      <c r="H81" s="20"/>
      <c r="I81" s="21"/>
      <c r="J81" s="20"/>
      <c r="K81" s="21"/>
      <c r="L81" s="20"/>
      <c r="M81" s="21"/>
      <c r="N81" s="20"/>
      <c r="O81" s="21"/>
      <c r="P81" s="20"/>
      <c r="Q81" s="21"/>
    </row>
    <row r="82" spans="1:17" x14ac:dyDescent="0.25">
      <c r="A82" s="24"/>
      <c r="B82" s="20"/>
      <c r="C82" s="21"/>
      <c r="D82" s="20"/>
      <c r="E82" s="21"/>
      <c r="F82" s="20"/>
      <c r="G82" s="21"/>
      <c r="H82" s="20"/>
      <c r="I82" s="21"/>
      <c r="J82" s="20"/>
      <c r="K82" s="21"/>
      <c r="L82" s="20"/>
      <c r="M82" s="21"/>
      <c r="N82" s="20"/>
      <c r="O82" s="21"/>
      <c r="P82" s="20"/>
      <c r="Q82" s="21"/>
    </row>
    <row r="83" spans="1:17" x14ac:dyDescent="0.25">
      <c r="A83" s="24"/>
      <c r="B83" s="20"/>
      <c r="C83" s="21"/>
      <c r="D83" s="20"/>
      <c r="E83" s="21"/>
      <c r="F83" s="20"/>
      <c r="G83" s="21"/>
      <c r="H83" s="20"/>
      <c r="I83" s="21"/>
      <c r="J83" s="20"/>
      <c r="K83" s="21"/>
      <c r="L83" s="20"/>
      <c r="M83" s="21"/>
      <c r="N83" s="20"/>
      <c r="O83" s="21"/>
      <c r="P83" s="20"/>
      <c r="Q83" s="21"/>
    </row>
    <row r="84" spans="1:17" x14ac:dyDescent="0.25">
      <c r="A84" s="24"/>
      <c r="B84" s="20"/>
      <c r="C84" s="21"/>
      <c r="D84" s="20"/>
      <c r="E84" s="21"/>
      <c r="F84" s="20"/>
      <c r="G84" s="21"/>
      <c r="H84" s="20"/>
      <c r="I84" s="21"/>
      <c r="J84" s="20"/>
      <c r="K84" s="21"/>
      <c r="L84" s="20"/>
      <c r="M84" s="21"/>
      <c r="N84" s="20"/>
      <c r="O84" s="21"/>
      <c r="P84" s="20"/>
      <c r="Q84" s="21"/>
    </row>
  </sheetData>
  <mergeCells count="11">
    <mergeCell ref="A4:Q5"/>
    <mergeCell ref="H9:I9"/>
    <mergeCell ref="J9:K9"/>
    <mergeCell ref="L9:M9"/>
    <mergeCell ref="N9:O9"/>
    <mergeCell ref="P9:Q9"/>
    <mergeCell ref="A76:Q76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workbookViewId="0">
      <selection activeCell="A4" sqref="A4:I5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17" t="s">
        <v>0</v>
      </c>
      <c r="B4" s="117"/>
      <c r="C4" s="117"/>
      <c r="D4" s="117"/>
      <c r="E4" s="117"/>
      <c r="F4" s="117"/>
      <c r="G4" s="117"/>
      <c r="H4" s="117"/>
      <c r="I4" s="117"/>
    </row>
    <row r="5" spans="1:9" s="2" customFormat="1" ht="24" customHeight="1" x14ac:dyDescent="0.2">
      <c r="A5" s="117"/>
      <c r="B5" s="117"/>
      <c r="C5" s="117"/>
      <c r="D5" s="117"/>
      <c r="E5" s="117"/>
      <c r="F5" s="117"/>
      <c r="G5" s="117"/>
      <c r="H5" s="117"/>
      <c r="I5" s="117"/>
    </row>
    <row r="6" spans="1:9" s="2" customFormat="1" ht="18.75" customHeight="1" x14ac:dyDescent="0.2">
      <c r="A6" s="3" t="s">
        <v>18</v>
      </c>
      <c r="B6" s="26"/>
      <c r="C6" s="26"/>
      <c r="D6" s="26"/>
      <c r="E6" s="26"/>
      <c r="F6" s="26"/>
      <c r="G6" s="26"/>
      <c r="H6" s="26"/>
      <c r="I6" s="26"/>
    </row>
    <row r="7" spans="1:9" s="2" customFormat="1" ht="15" customHeight="1" x14ac:dyDescent="0.2">
      <c r="A7" s="3" t="s">
        <v>84</v>
      </c>
      <c r="B7" s="26"/>
      <c r="C7" s="26"/>
      <c r="D7" s="26"/>
      <c r="E7" s="26"/>
      <c r="F7" s="26"/>
      <c r="G7" s="26"/>
      <c r="H7" s="26"/>
      <c r="I7" s="26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69" t="s">
        <v>17</v>
      </c>
      <c r="B9" s="70" t="s">
        <v>2</v>
      </c>
      <c r="C9" s="70" t="s">
        <v>3</v>
      </c>
      <c r="D9" s="70" t="s">
        <v>4</v>
      </c>
      <c r="E9" s="71" t="s">
        <v>5</v>
      </c>
      <c r="F9" s="70" t="s">
        <v>6</v>
      </c>
      <c r="G9" s="70" t="s">
        <v>7</v>
      </c>
      <c r="H9" s="70" t="s">
        <v>8</v>
      </c>
      <c r="I9" s="70" t="s">
        <v>9</v>
      </c>
    </row>
    <row r="10" spans="1:9" x14ac:dyDescent="0.25">
      <c r="A10" s="52" t="s">
        <v>19</v>
      </c>
      <c r="B10" s="52"/>
      <c r="C10" s="52"/>
      <c r="D10" s="52"/>
      <c r="E10" s="52"/>
      <c r="F10" s="52"/>
      <c r="G10" s="52"/>
      <c r="H10" s="52"/>
      <c r="I10" s="52"/>
    </row>
    <row r="11" spans="1:9" x14ac:dyDescent="0.25">
      <c r="A11" s="2" t="s">
        <v>20</v>
      </c>
      <c r="B11" s="46">
        <v>-35.96792668957616</v>
      </c>
      <c r="C11" s="46">
        <v>-39.719923615531506</v>
      </c>
      <c r="D11" s="46">
        <v>-25.529411764705912</v>
      </c>
      <c r="E11" s="46">
        <v>101.94552529182879</v>
      </c>
      <c r="F11" s="46">
        <v>-44.174410293066494</v>
      </c>
      <c r="G11" s="46">
        <v>1.9252548131370117</v>
      </c>
      <c r="H11" s="46">
        <v>-38.303821062441756</v>
      </c>
      <c r="I11" s="46">
        <v>-35.400696864111517</v>
      </c>
    </row>
    <row r="12" spans="1:9" x14ac:dyDescent="0.25">
      <c r="A12" s="47" t="s">
        <v>21</v>
      </c>
      <c r="B12" s="48">
        <v>4.8859934853419995</v>
      </c>
      <c r="C12" s="48">
        <v>-2.4043024359379772</v>
      </c>
      <c r="D12" s="48">
        <v>-13.04209183673467</v>
      </c>
      <c r="E12" s="84" t="s">
        <v>86</v>
      </c>
      <c r="F12" s="48">
        <v>12.310359774599021</v>
      </c>
      <c r="G12" s="48">
        <v>-32.663562852242087</v>
      </c>
      <c r="H12" s="48">
        <v>-14.280359820089961</v>
      </c>
      <c r="I12" s="48">
        <v>9.0781140042224262</v>
      </c>
    </row>
    <row r="13" spans="1:9" x14ac:dyDescent="0.25">
      <c r="A13" s="2" t="s">
        <v>22</v>
      </c>
      <c r="B13" s="46">
        <v>81.898846495119827</v>
      </c>
      <c r="C13" s="46">
        <v>108.14901047729917</v>
      </c>
      <c r="D13" s="46">
        <v>105.25114155251143</v>
      </c>
      <c r="E13" s="46">
        <v>77.956081081081081</v>
      </c>
      <c r="F13" s="46">
        <v>87.309644670050773</v>
      </c>
      <c r="G13" s="46">
        <v>108.73362445414844</v>
      </c>
      <c r="H13" s="46">
        <v>79.298545765611621</v>
      </c>
      <c r="I13" s="46">
        <v>85.837320574162689</v>
      </c>
    </row>
    <row r="14" spans="1:9" x14ac:dyDescent="0.25">
      <c r="A14" s="47" t="s">
        <v>23</v>
      </c>
      <c r="B14" s="104">
        <v>0.31372549019608176</v>
      </c>
      <c r="C14" s="48">
        <v>22.631578947368446</v>
      </c>
      <c r="D14" s="48">
        <v>-3.1578947368421151</v>
      </c>
      <c r="E14" s="84" t="s">
        <v>86</v>
      </c>
      <c r="F14" s="48">
        <v>40.338379341050754</v>
      </c>
      <c r="G14" s="48">
        <v>-3.2166508987701237</v>
      </c>
      <c r="H14" s="48">
        <v>-25.271385149804605</v>
      </c>
      <c r="I14" s="48">
        <v>22.513492675404791</v>
      </c>
    </row>
    <row r="15" spans="1:9" x14ac:dyDescent="0.25">
      <c r="A15" s="2" t="s">
        <v>24</v>
      </c>
      <c r="B15" s="46">
        <v>-33.676975945017176</v>
      </c>
      <c r="C15" s="46">
        <v>-34.398654331370906</v>
      </c>
      <c r="D15" s="46">
        <v>-3.2761310452418257</v>
      </c>
      <c r="E15" s="46">
        <v>-46.182266009852214</v>
      </c>
      <c r="F15" s="46">
        <v>57.234726688102924</v>
      </c>
      <c r="G15" s="46">
        <v>20.780856423173756</v>
      </c>
      <c r="H15" s="46">
        <v>-32.948929159802312</v>
      </c>
      <c r="I15" s="86" t="s">
        <v>86</v>
      </c>
    </row>
    <row r="16" spans="1:9" x14ac:dyDescent="0.25">
      <c r="A16" s="47" t="s">
        <v>25</v>
      </c>
      <c r="B16" s="48">
        <v>10.278053624627592</v>
      </c>
      <c r="C16" s="48">
        <v>16.281690140845086</v>
      </c>
      <c r="D16" s="48">
        <v>-1.1333333333333306</v>
      </c>
      <c r="E16" s="48">
        <v>-6.7547723935389552</v>
      </c>
      <c r="F16" s="48">
        <v>35.602450646698422</v>
      </c>
      <c r="G16" s="48">
        <v>-5.1941238195173378</v>
      </c>
      <c r="H16" s="48">
        <v>67.903930131004373</v>
      </c>
      <c r="I16" s="48">
        <v>40.40650406504065</v>
      </c>
    </row>
    <row r="17" spans="1:9" x14ac:dyDescent="0.25">
      <c r="A17" s="2" t="s">
        <v>26</v>
      </c>
      <c r="B17" s="46">
        <v>23.924731182795654</v>
      </c>
      <c r="C17" s="46">
        <v>69.381107491856667</v>
      </c>
      <c r="D17" s="46">
        <v>22.250209907640684</v>
      </c>
      <c r="E17" s="46">
        <v>45.916795069337454</v>
      </c>
      <c r="F17" s="46">
        <v>45.811240721102834</v>
      </c>
      <c r="G17" s="46">
        <v>2.566295979469646</v>
      </c>
      <c r="H17" s="46">
        <v>37.885985748218509</v>
      </c>
      <c r="I17" s="46">
        <v>45.766423357664188</v>
      </c>
    </row>
    <row r="18" spans="1:9" x14ac:dyDescent="0.25">
      <c r="A18" s="47" t="s">
        <v>27</v>
      </c>
      <c r="B18" s="48">
        <v>-22.032640949554917</v>
      </c>
      <c r="C18" s="48">
        <v>-20.686175580221988</v>
      </c>
      <c r="D18" s="48">
        <v>-23.597678916827846</v>
      </c>
      <c r="E18" s="48">
        <v>-12.931667891256426</v>
      </c>
      <c r="F18" s="48">
        <v>-47.954173486088379</v>
      </c>
      <c r="G18" s="48">
        <v>-21.729323308270665</v>
      </c>
      <c r="H18" s="48">
        <v>-20.495988329686345</v>
      </c>
      <c r="I18" s="48">
        <v>-43.40232858990943</v>
      </c>
    </row>
    <row r="19" spans="1:9" x14ac:dyDescent="0.25">
      <c r="A19" s="2" t="s">
        <v>28</v>
      </c>
      <c r="B19" s="46">
        <v>-1.608718214841709</v>
      </c>
      <c r="C19" s="46">
        <v>-34.420600858369113</v>
      </c>
      <c r="D19" s="46">
        <v>4.2469524184034491</v>
      </c>
      <c r="E19" s="46">
        <v>-20.546654099905737</v>
      </c>
      <c r="F19" s="46">
        <v>-13.765690376569051</v>
      </c>
      <c r="G19" s="46">
        <v>-3.2559880239520833</v>
      </c>
      <c r="H19" s="46">
        <v>-39.330269205515414</v>
      </c>
      <c r="I19" s="46">
        <v>-31.066302118933699</v>
      </c>
    </row>
    <row r="20" spans="1:9" x14ac:dyDescent="0.25">
      <c r="A20" s="47" t="s">
        <v>29</v>
      </c>
      <c r="B20" s="48">
        <v>273.57142857142856</v>
      </c>
      <c r="C20" s="48">
        <v>450.88888888888903</v>
      </c>
      <c r="D20" s="48">
        <v>320.14285714285722</v>
      </c>
      <c r="E20" s="48">
        <v>202.30179028132986</v>
      </c>
      <c r="F20" s="48">
        <v>342.713567839196</v>
      </c>
      <c r="G20" s="48">
        <v>266.61211129296237</v>
      </c>
      <c r="H20" s="48">
        <v>193.12406576980564</v>
      </c>
      <c r="I20" s="84" t="s">
        <v>86</v>
      </c>
    </row>
    <row r="21" spans="1:9" x14ac:dyDescent="0.25">
      <c r="A21" s="2" t="s">
        <v>30</v>
      </c>
      <c r="B21" s="46">
        <v>12.004466778336131</v>
      </c>
      <c r="C21" s="46">
        <v>16.272009714632674</v>
      </c>
      <c r="D21" s="46">
        <v>30.291697830964857</v>
      </c>
      <c r="E21" s="46">
        <v>15.128081198646681</v>
      </c>
      <c r="F21" s="49">
        <v>21.562689279224756</v>
      </c>
      <c r="G21" s="49">
        <v>20.421607378129124</v>
      </c>
      <c r="H21" s="46">
        <v>7.7104178928781852</v>
      </c>
      <c r="I21" s="46">
        <v>8.4726867335562783</v>
      </c>
    </row>
    <row r="22" spans="1:9" x14ac:dyDescent="0.25">
      <c r="A22" s="50" t="s">
        <v>31</v>
      </c>
      <c r="B22" s="51">
        <v>17.019722425127839</v>
      </c>
      <c r="C22" s="51">
        <v>30.209084354722403</v>
      </c>
      <c r="D22" s="51">
        <v>4.5532646048110026</v>
      </c>
      <c r="E22" s="51">
        <v>5.2154195011337778</v>
      </c>
      <c r="F22" s="51">
        <v>16.282420749279545</v>
      </c>
      <c r="G22" s="51">
        <v>-10.815602836879423</v>
      </c>
      <c r="H22" s="51">
        <v>-37.604456824512546</v>
      </c>
      <c r="I22" s="87" t="s">
        <v>86</v>
      </c>
    </row>
    <row r="23" spans="1:9" x14ac:dyDescent="0.25">
      <c r="A23" s="52" t="s">
        <v>32</v>
      </c>
      <c r="B23" s="53"/>
      <c r="C23" s="53"/>
      <c r="D23" s="53"/>
      <c r="E23" s="53"/>
      <c r="F23" s="53"/>
      <c r="G23" s="53"/>
      <c r="H23" s="53"/>
      <c r="I23" s="53"/>
    </row>
    <row r="24" spans="1:9" x14ac:dyDescent="0.25">
      <c r="A24" s="2" t="s">
        <v>55</v>
      </c>
      <c r="B24" s="86" t="s">
        <v>86</v>
      </c>
      <c r="C24" s="46">
        <v>-10.521258707662739</v>
      </c>
      <c r="D24" s="46">
        <v>-19.337442218798184</v>
      </c>
      <c r="E24" s="88" t="s">
        <v>86</v>
      </c>
      <c r="F24" s="46">
        <v>-12.793979303857006</v>
      </c>
      <c r="G24" s="86" t="s">
        <v>86</v>
      </c>
      <c r="H24" s="46">
        <v>-15.548387096774219</v>
      </c>
      <c r="I24" s="49">
        <v>-21.027440970006406</v>
      </c>
    </row>
    <row r="25" spans="1:9" x14ac:dyDescent="0.25">
      <c r="A25" s="47" t="s">
        <v>33</v>
      </c>
      <c r="B25" s="48">
        <v>19.14893617021276</v>
      </c>
      <c r="C25" s="48">
        <v>12.515964240102196</v>
      </c>
      <c r="D25" s="48">
        <v>-1.3879709187045508</v>
      </c>
      <c r="E25" s="84" t="s">
        <v>86</v>
      </c>
      <c r="F25" s="48">
        <v>15.637860082304522</v>
      </c>
      <c r="G25" s="48">
        <v>5.0377833753145751E-2</v>
      </c>
      <c r="H25" s="48">
        <v>8.5023400936037774</v>
      </c>
      <c r="I25" s="48">
        <v>-4.7829937998228544</v>
      </c>
    </row>
    <row r="26" spans="1:9" x14ac:dyDescent="0.25">
      <c r="A26" s="2" t="s">
        <v>34</v>
      </c>
      <c r="B26" s="49">
        <v>22.250000000000014</v>
      </c>
      <c r="C26" s="46">
        <v>-0.26766595289079431</v>
      </c>
      <c r="D26" s="89" t="s">
        <v>86</v>
      </c>
      <c r="E26" s="46">
        <v>26.832361146335295</v>
      </c>
      <c r="F26" s="46">
        <v>14.532710280373816</v>
      </c>
      <c r="G26" s="89" t="s">
        <v>86</v>
      </c>
      <c r="H26" s="46">
        <v>20.623430344216253</v>
      </c>
      <c r="I26" s="49">
        <v>-0.98412698412699839</v>
      </c>
    </row>
    <row r="27" spans="1:9" x14ac:dyDescent="0.25">
      <c r="A27" s="47" t="s">
        <v>35</v>
      </c>
      <c r="B27" s="84" t="s">
        <v>86</v>
      </c>
      <c r="C27" s="48">
        <v>-20.315071714084155</v>
      </c>
      <c r="D27" s="48">
        <v>-15.086728519564341</v>
      </c>
      <c r="E27" s="85" t="s">
        <v>86</v>
      </c>
      <c r="F27" s="54">
        <v>-5.0243111831442366</v>
      </c>
      <c r="G27" s="48">
        <v>21.850967913020437</v>
      </c>
      <c r="H27" s="48">
        <v>-24.429125376992666</v>
      </c>
      <c r="I27" s="48">
        <v>-18.478260869565201</v>
      </c>
    </row>
    <row r="28" spans="1:9" x14ac:dyDescent="0.25">
      <c r="A28" s="2" t="s">
        <v>36</v>
      </c>
      <c r="B28" s="46">
        <v>-10.55124892334195</v>
      </c>
      <c r="C28" s="46">
        <v>-35.086705202312153</v>
      </c>
      <c r="D28" s="46">
        <v>-33.002915451895056</v>
      </c>
      <c r="E28" s="46">
        <v>-12.276519666269358</v>
      </c>
      <c r="F28" s="49">
        <v>-28.37238758708045</v>
      </c>
      <c r="G28" s="46">
        <v>-37.764606265876374</v>
      </c>
      <c r="H28" s="46">
        <v>-13.293768545994078</v>
      </c>
      <c r="I28" s="46">
        <v>-10.472541507024246</v>
      </c>
    </row>
    <row r="29" spans="1:9" x14ac:dyDescent="0.25">
      <c r="A29" s="47" t="s">
        <v>51</v>
      </c>
      <c r="B29" s="48">
        <v>-25.867895545314923</v>
      </c>
      <c r="C29" s="48">
        <v>-26.30194634402946</v>
      </c>
      <c r="D29" s="48">
        <v>-53.974297953355531</v>
      </c>
      <c r="E29" s="48">
        <v>-50.430210325047796</v>
      </c>
      <c r="F29" s="90" t="s">
        <v>86</v>
      </c>
      <c r="G29" s="54">
        <v>-42.422145328719729</v>
      </c>
      <c r="H29" s="48">
        <v>-14.948453608247414</v>
      </c>
      <c r="I29" s="48">
        <v>-2.9367088607595071</v>
      </c>
    </row>
    <row r="30" spans="1:9" x14ac:dyDescent="0.25">
      <c r="A30" s="2" t="s">
        <v>37</v>
      </c>
      <c r="B30" s="46">
        <v>-5.8621675722047462</v>
      </c>
      <c r="C30" s="46">
        <v>-28.081717451523545</v>
      </c>
      <c r="D30" s="46">
        <v>-18.0826188620421</v>
      </c>
      <c r="E30" s="46">
        <v>-7.8087649402390209</v>
      </c>
      <c r="F30" s="46">
        <v>-25.351071692535111</v>
      </c>
      <c r="G30" s="46">
        <v>1.5575425439861901</v>
      </c>
      <c r="H30" s="46">
        <v>-24.437548487199358</v>
      </c>
      <c r="I30" s="46">
        <v>-10.487505120852092</v>
      </c>
    </row>
    <row r="31" spans="1:9" x14ac:dyDescent="0.25">
      <c r="A31" s="47" t="s">
        <v>38</v>
      </c>
      <c r="B31" s="48">
        <v>25.28818443804035</v>
      </c>
      <c r="C31" s="48">
        <v>44.517543859649102</v>
      </c>
      <c r="D31" s="105" t="s">
        <v>86</v>
      </c>
      <c r="E31" s="105" t="s">
        <v>86</v>
      </c>
      <c r="F31" s="48">
        <v>-28.042959427207627</v>
      </c>
      <c r="G31" s="105" t="s">
        <v>86</v>
      </c>
      <c r="H31" s="48">
        <v>-15.989583333333313</v>
      </c>
      <c r="I31" s="48">
        <v>-28.723404255319174</v>
      </c>
    </row>
    <row r="32" spans="1:9" x14ac:dyDescent="0.25">
      <c r="A32" s="2" t="s">
        <v>39</v>
      </c>
      <c r="B32" s="55">
        <v>8.6214255228339596</v>
      </c>
      <c r="C32" s="46">
        <v>251.96202531645571</v>
      </c>
      <c r="D32" s="46">
        <v>159.43683409436832</v>
      </c>
      <c r="E32" s="86" t="s">
        <v>86</v>
      </c>
      <c r="F32" s="46">
        <v>280.52668052668054</v>
      </c>
      <c r="G32" s="55">
        <v>85.010555946516476</v>
      </c>
      <c r="H32" s="46">
        <v>345.05494505494516</v>
      </c>
      <c r="I32" s="46">
        <v>271.56105100463679</v>
      </c>
    </row>
    <row r="33" spans="1:9" x14ac:dyDescent="0.25">
      <c r="A33" s="47" t="s">
        <v>54</v>
      </c>
      <c r="B33" s="48">
        <v>-0.6386715631486406</v>
      </c>
      <c r="C33" s="48">
        <v>-3.8626609442060311</v>
      </c>
      <c r="D33" s="48">
        <v>-4.3837464171303413</v>
      </c>
      <c r="E33" s="48">
        <v>2.9427038255150029</v>
      </c>
      <c r="F33" s="48">
        <v>-9.9041031284389121</v>
      </c>
      <c r="G33" s="48">
        <v>-3.4158976849603562</v>
      </c>
      <c r="H33" s="48">
        <v>-10.170045781556569</v>
      </c>
      <c r="I33" s="48">
        <v>-7.4342548887390558</v>
      </c>
    </row>
    <row r="34" spans="1:9" x14ac:dyDescent="0.25">
      <c r="A34" s="2" t="s">
        <v>40</v>
      </c>
      <c r="B34" s="46">
        <v>-11.629917855598793</v>
      </c>
      <c r="C34" s="46">
        <v>-2.0202020202020443</v>
      </c>
      <c r="D34" s="46">
        <v>-29.264305177111716</v>
      </c>
      <c r="E34" s="88" t="s">
        <v>86</v>
      </c>
      <c r="F34" s="46">
        <v>5.7659694742792311</v>
      </c>
      <c r="G34" s="46">
        <v>-10.449481367652702</v>
      </c>
      <c r="H34" s="46">
        <v>4.4135429262393888</v>
      </c>
      <c r="I34" s="46">
        <v>-2.214188883868029</v>
      </c>
    </row>
    <row r="35" spans="1:9" x14ac:dyDescent="0.25">
      <c r="A35" s="47" t="s">
        <v>41</v>
      </c>
      <c r="B35" s="48">
        <v>-0.97402597402597157</v>
      </c>
      <c r="C35" s="48">
        <v>-31.906729634002374</v>
      </c>
      <c r="D35" s="48">
        <v>2.3109243697479132</v>
      </c>
      <c r="E35" s="48">
        <v>3.7172011661807725</v>
      </c>
      <c r="F35" s="48">
        <v>-27.787406123627978</v>
      </c>
      <c r="G35" s="48">
        <v>10.249081257656201</v>
      </c>
      <c r="H35" s="48">
        <v>-49.316903294937035</v>
      </c>
      <c r="I35" s="48">
        <v>-14.083710407239824</v>
      </c>
    </row>
    <row r="36" spans="1:9" x14ac:dyDescent="0.25">
      <c r="A36" s="2" t="s">
        <v>42</v>
      </c>
      <c r="B36" s="46">
        <v>-5.2132701421800931</v>
      </c>
      <c r="C36" s="46">
        <v>-0.36003600360035026</v>
      </c>
      <c r="D36" s="46">
        <v>17.680608365019012</v>
      </c>
      <c r="E36" s="88" t="s">
        <v>86</v>
      </c>
      <c r="F36" s="86" t="s">
        <v>86</v>
      </c>
      <c r="G36" s="88" t="s">
        <v>86</v>
      </c>
      <c r="H36" s="46">
        <v>16.193181818181834</v>
      </c>
      <c r="I36" s="46">
        <v>5.3050397877984157</v>
      </c>
    </row>
    <row r="37" spans="1:9" x14ac:dyDescent="0.25">
      <c r="A37" s="47" t="s">
        <v>56</v>
      </c>
      <c r="B37" s="84" t="s">
        <v>86</v>
      </c>
      <c r="C37" s="48">
        <v>0.99933377748164798</v>
      </c>
      <c r="D37" s="48">
        <v>34.852546916890105</v>
      </c>
      <c r="E37" s="85" t="s">
        <v>86</v>
      </c>
      <c r="F37" s="48">
        <v>18.224299065420581</v>
      </c>
      <c r="G37" s="48">
        <v>34.030100334448107</v>
      </c>
      <c r="H37" s="48">
        <v>-8.9833243679397707</v>
      </c>
      <c r="I37" s="48">
        <v>-2.399999999999991</v>
      </c>
    </row>
    <row r="38" spans="1:9" x14ac:dyDescent="0.25">
      <c r="A38" s="2" t="s">
        <v>43</v>
      </c>
      <c r="B38" s="46">
        <v>-3.6778693722257394</v>
      </c>
      <c r="C38" s="46">
        <v>-27.599999999999991</v>
      </c>
      <c r="D38" s="46">
        <v>-19.241706161137429</v>
      </c>
      <c r="E38" s="88" t="s">
        <v>86</v>
      </c>
      <c r="F38" s="46">
        <v>-3.74617737003059</v>
      </c>
      <c r="G38" s="46">
        <v>-27.77390090718772</v>
      </c>
      <c r="H38" s="88" t="s">
        <v>86</v>
      </c>
      <c r="I38" s="88" t="s">
        <v>86</v>
      </c>
    </row>
    <row r="39" spans="1:9" x14ac:dyDescent="0.25">
      <c r="A39" s="50" t="s">
        <v>44</v>
      </c>
      <c r="B39" s="51">
        <v>13.633398564905397</v>
      </c>
      <c r="C39" s="51">
        <v>3.7974683544304222</v>
      </c>
      <c r="D39" s="51">
        <v>-5.9018567639257284</v>
      </c>
      <c r="E39" s="51">
        <v>-3.3766233766233666</v>
      </c>
      <c r="F39" s="51">
        <v>-14.412568306010909</v>
      </c>
      <c r="G39" s="56">
        <v>11.582039446076319</v>
      </c>
      <c r="H39" s="51">
        <v>-11.270638908829856</v>
      </c>
      <c r="I39" s="51">
        <v>-1.7261904761904812</v>
      </c>
    </row>
    <row r="40" spans="1:9" x14ac:dyDescent="0.25">
      <c r="A40" s="52" t="s">
        <v>45</v>
      </c>
      <c r="B40" s="53"/>
      <c r="C40" s="53"/>
      <c r="D40" s="53"/>
      <c r="E40" s="53"/>
      <c r="F40" s="53"/>
      <c r="G40" s="53"/>
      <c r="H40" s="53"/>
      <c r="I40" s="53"/>
    </row>
    <row r="41" spans="1:9" x14ac:dyDescent="0.25">
      <c r="A41" s="2" t="s">
        <v>46</v>
      </c>
      <c r="B41" s="86" t="s">
        <v>86</v>
      </c>
      <c r="C41" s="46">
        <v>12.515262515262471</v>
      </c>
      <c r="D41" s="46">
        <v>-14.054054054054077</v>
      </c>
      <c r="E41" s="86" t="s">
        <v>86</v>
      </c>
      <c r="F41" s="46">
        <v>1.9812878370941256</v>
      </c>
      <c r="G41" s="46">
        <v>-9.8881695114773294</v>
      </c>
      <c r="H41" s="46">
        <v>9.8540145985401608</v>
      </c>
      <c r="I41" s="49">
        <v>-28.45771144278606</v>
      </c>
    </row>
    <row r="42" spans="1:9" x14ac:dyDescent="0.25">
      <c r="A42" s="47" t="s">
        <v>47</v>
      </c>
      <c r="B42" s="48">
        <v>6.8541300527240612</v>
      </c>
      <c r="C42" s="48">
        <v>5.7630736392742854</v>
      </c>
      <c r="D42" s="48">
        <v>16.831683168316847</v>
      </c>
      <c r="E42" s="48">
        <v>2.5423728813559476</v>
      </c>
      <c r="F42" s="48">
        <v>-4.0207522697795151</v>
      </c>
      <c r="G42" s="48">
        <v>9.2219020172910717</v>
      </c>
      <c r="H42" s="48">
        <v>-11.056511056511054</v>
      </c>
      <c r="I42" s="48">
        <v>2.4432809773123898</v>
      </c>
    </row>
    <row r="43" spans="1:9" x14ac:dyDescent="0.25">
      <c r="A43" s="2" t="s">
        <v>48</v>
      </c>
      <c r="B43" s="46">
        <v>7.5218267293485352</v>
      </c>
      <c r="C43" s="46">
        <v>10.540540540540544</v>
      </c>
      <c r="D43" s="46">
        <v>12.848158131176968</v>
      </c>
      <c r="E43" s="46">
        <v>3.9445628997867743</v>
      </c>
      <c r="F43" s="46">
        <v>-21.603563474387521</v>
      </c>
      <c r="G43" s="46">
        <v>7.2147651006711389</v>
      </c>
      <c r="H43" s="46">
        <v>44.087038789025556</v>
      </c>
      <c r="I43" s="46">
        <v>2.6058631921824116</v>
      </c>
    </row>
    <row r="44" spans="1:9" x14ac:dyDescent="0.25">
      <c r="A44" s="47" t="s">
        <v>49</v>
      </c>
      <c r="B44" s="48">
        <v>139.6677050882659</v>
      </c>
      <c r="C44" s="48">
        <v>10.330288123682374</v>
      </c>
      <c r="D44" s="48">
        <v>22.902990517870148</v>
      </c>
      <c r="E44" s="48">
        <v>76.954732510288082</v>
      </c>
      <c r="F44" s="48">
        <v>-19.233658903080386</v>
      </c>
      <c r="G44" s="48">
        <v>23.79095163806555</v>
      </c>
      <c r="H44" s="48">
        <v>-11.69117647058825</v>
      </c>
      <c r="I44" s="48">
        <v>-20.046439628482982</v>
      </c>
    </row>
    <row r="45" spans="1:9" x14ac:dyDescent="0.25">
      <c r="A45" s="57" t="s">
        <v>50</v>
      </c>
      <c r="B45" s="58">
        <v>-17.879948914431676</v>
      </c>
      <c r="C45" s="58">
        <v>-17.654639175257724</v>
      </c>
      <c r="D45" s="58">
        <v>-34.992887624466576</v>
      </c>
      <c r="E45" s="58">
        <v>-24.892703862660937</v>
      </c>
      <c r="F45" s="58">
        <v>-39.388646288209614</v>
      </c>
      <c r="G45" s="58">
        <v>-21.314613911933645</v>
      </c>
      <c r="H45" s="58">
        <v>-35.141700404858277</v>
      </c>
      <c r="I45" s="58">
        <v>-31.558935361216733</v>
      </c>
    </row>
    <row r="46" spans="1:9" x14ac:dyDescent="0.25">
      <c r="A46" s="2"/>
      <c r="B46" s="46"/>
      <c r="C46" s="46"/>
      <c r="D46" s="46"/>
      <c r="E46" s="46"/>
      <c r="F46" s="46"/>
      <c r="G46" s="46"/>
      <c r="H46" s="46"/>
      <c r="I46" s="46"/>
    </row>
    <row r="47" spans="1:9" x14ac:dyDescent="0.25">
      <c r="A47" s="22" t="s">
        <v>12</v>
      </c>
      <c r="B47" s="28"/>
      <c r="C47" s="29"/>
      <c r="D47" s="29"/>
      <c r="E47" s="28"/>
      <c r="F47" s="29"/>
      <c r="G47" s="29"/>
      <c r="H47" s="29"/>
      <c r="I47" s="29"/>
    </row>
    <row r="48" spans="1:9" x14ac:dyDescent="0.25">
      <c r="A48" s="30" t="s">
        <v>14</v>
      </c>
      <c r="B48" s="30"/>
      <c r="C48" s="30"/>
      <c r="D48" s="30"/>
      <c r="E48" s="30"/>
      <c r="F48" s="30"/>
      <c r="G48" s="30"/>
      <c r="H48" s="30"/>
      <c r="I48" s="30"/>
    </row>
    <row r="49" spans="1:9" x14ac:dyDescent="0.25">
      <c r="A49" s="91" t="s">
        <v>15</v>
      </c>
      <c r="B49" s="28"/>
      <c r="C49" s="29"/>
      <c r="D49" s="29"/>
      <c r="E49" s="28"/>
      <c r="F49" s="29"/>
      <c r="G49" s="29"/>
      <c r="H49" s="29"/>
      <c r="I49" s="29"/>
    </row>
    <row r="50" spans="1:9" x14ac:dyDescent="0.25">
      <c r="A50" s="24" t="s">
        <v>16</v>
      </c>
      <c r="B50" s="31"/>
      <c r="C50" s="31"/>
      <c r="D50" s="31"/>
      <c r="E50" s="31"/>
      <c r="F50" s="31"/>
      <c r="G50" s="31"/>
      <c r="H50" s="31"/>
      <c r="I50" s="31"/>
    </row>
    <row r="51" spans="1:9" x14ac:dyDescent="0.25">
      <c r="A51" s="24"/>
      <c r="B51" s="20"/>
      <c r="C51" s="21"/>
      <c r="D51" s="20"/>
      <c r="E51" s="21"/>
      <c r="F51" s="20"/>
      <c r="G51" s="21"/>
      <c r="H51" s="20"/>
      <c r="I51" s="21"/>
    </row>
    <row r="52" spans="1:9" x14ac:dyDescent="0.25">
      <c r="A52" s="25" t="str">
        <f>+Índice!A15</f>
        <v>Fecha de actualización: 7 de septiembre de 2020</v>
      </c>
      <c r="B52" s="20"/>
      <c r="C52" s="21"/>
      <c r="D52" s="20"/>
      <c r="E52" s="21"/>
      <c r="F52" s="20"/>
      <c r="G52" s="21"/>
      <c r="H52" s="20"/>
      <c r="I52" s="21"/>
    </row>
    <row r="53" spans="1:9" x14ac:dyDescent="0.25">
      <c r="A53" s="24"/>
      <c r="B53" s="20"/>
      <c r="C53" s="21"/>
      <c r="D53" s="20"/>
      <c r="E53" s="21"/>
      <c r="F53" s="20"/>
      <c r="G53" s="21"/>
      <c r="H53" s="20"/>
      <c r="I53" s="21"/>
    </row>
    <row r="54" spans="1:9" x14ac:dyDescent="0.25">
      <c r="A54" s="24"/>
      <c r="B54" s="20"/>
      <c r="C54" s="21"/>
      <c r="D54" s="20"/>
      <c r="E54" s="21"/>
      <c r="F54" s="20"/>
      <c r="G54" s="21"/>
      <c r="H54" s="20"/>
      <c r="I54" s="21"/>
    </row>
    <row r="55" spans="1:9" x14ac:dyDescent="0.25">
      <c r="A55" s="24"/>
      <c r="B55" s="20"/>
      <c r="C55" s="21"/>
      <c r="D55" s="20"/>
      <c r="E55" s="21"/>
      <c r="F55" s="20"/>
      <c r="G55" s="21"/>
      <c r="H55" s="20"/>
      <c r="I55" s="21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workbookViewId="0">
      <selection activeCell="A4" sqref="A4:I5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17" t="s">
        <v>0</v>
      </c>
      <c r="B4" s="117"/>
      <c r="C4" s="117"/>
      <c r="D4" s="117"/>
      <c r="E4" s="117"/>
      <c r="F4" s="117"/>
      <c r="G4" s="117"/>
      <c r="H4" s="117"/>
      <c r="I4" s="117"/>
    </row>
    <row r="5" spans="1:9" s="2" customFormat="1" ht="27.75" customHeight="1" x14ac:dyDescent="0.2">
      <c r="A5" s="117"/>
      <c r="B5" s="117"/>
      <c r="C5" s="117"/>
      <c r="D5" s="117"/>
      <c r="E5" s="117"/>
      <c r="F5" s="117"/>
      <c r="G5" s="117"/>
      <c r="H5" s="117"/>
      <c r="I5" s="117"/>
    </row>
    <row r="6" spans="1:9" s="2" customFormat="1" ht="18.75" customHeight="1" x14ac:dyDescent="0.2">
      <c r="A6" s="3" t="s">
        <v>18</v>
      </c>
      <c r="B6" s="26"/>
      <c r="C6" s="26"/>
      <c r="D6" s="26"/>
      <c r="E6" s="26"/>
      <c r="F6" s="26"/>
      <c r="G6" s="26"/>
      <c r="H6" s="26"/>
      <c r="I6" s="26"/>
    </row>
    <row r="7" spans="1:9" s="2" customFormat="1" ht="15" customHeight="1" x14ac:dyDescent="0.2">
      <c r="A7" s="3" t="s">
        <v>85</v>
      </c>
      <c r="B7" s="26"/>
      <c r="C7" s="26"/>
      <c r="D7" s="26"/>
      <c r="E7" s="26"/>
      <c r="F7" s="26"/>
      <c r="G7" s="26"/>
      <c r="H7" s="26"/>
      <c r="I7" s="26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69" t="s">
        <v>17</v>
      </c>
      <c r="B9" s="70" t="s">
        <v>2</v>
      </c>
      <c r="C9" s="70" t="s">
        <v>3</v>
      </c>
      <c r="D9" s="70" t="s">
        <v>4</v>
      </c>
      <c r="E9" s="71" t="s">
        <v>5</v>
      </c>
      <c r="F9" s="70" t="s">
        <v>6</v>
      </c>
      <c r="G9" s="70" t="s">
        <v>7</v>
      </c>
      <c r="H9" s="70" t="s">
        <v>8</v>
      </c>
      <c r="I9" s="70" t="s">
        <v>9</v>
      </c>
    </row>
    <row r="10" spans="1:9" x14ac:dyDescent="0.25">
      <c r="A10" s="52" t="s">
        <v>19</v>
      </c>
      <c r="B10" s="52"/>
      <c r="C10" s="52"/>
      <c r="D10" s="52"/>
      <c r="E10" s="52"/>
      <c r="F10" s="52"/>
      <c r="G10" s="52"/>
      <c r="H10" s="52"/>
      <c r="I10" s="52"/>
    </row>
    <row r="11" spans="1:9" x14ac:dyDescent="0.25">
      <c r="A11" s="2" t="s">
        <v>20</v>
      </c>
      <c r="B11" s="46">
        <v>-8.2101806239737058</v>
      </c>
      <c r="C11" s="46">
        <v>-3.3673469387755062</v>
      </c>
      <c r="D11" s="46">
        <v>26.599999999999913</v>
      </c>
      <c r="E11" s="46">
        <v>36.220472440944903</v>
      </c>
      <c r="F11" s="46">
        <v>12.051649928263997</v>
      </c>
      <c r="G11" s="46">
        <v>21.130551816958242</v>
      </c>
      <c r="H11" s="46">
        <v>12.393887945670624</v>
      </c>
      <c r="I11" s="46">
        <v>12.363636363636331</v>
      </c>
    </row>
    <row r="12" spans="1:9" x14ac:dyDescent="0.25">
      <c r="A12" s="47" t="s">
        <v>21</v>
      </c>
      <c r="B12" s="48">
        <v>1.5267175572518887</v>
      </c>
      <c r="C12" s="48">
        <v>5.7956104252400831</v>
      </c>
      <c r="D12" s="48">
        <v>-6.4172958133150164</v>
      </c>
      <c r="E12" s="84" t="s">
        <v>86</v>
      </c>
      <c r="F12" s="48">
        <v>-1.781652767247921</v>
      </c>
      <c r="G12" s="48">
        <v>-17.551755175517513</v>
      </c>
      <c r="H12" s="48">
        <v>-8.8481466719808726</v>
      </c>
      <c r="I12" s="48">
        <v>8.4674597620714174</v>
      </c>
    </row>
    <row r="13" spans="1:9" x14ac:dyDescent="0.25">
      <c r="A13" s="2" t="s">
        <v>22</v>
      </c>
      <c r="B13" s="46">
        <v>25.998770743700096</v>
      </c>
      <c r="C13" s="46">
        <v>38.497288923315253</v>
      </c>
      <c r="D13" s="46">
        <v>35.698113207547166</v>
      </c>
      <c r="E13" s="46">
        <v>23.360655737704871</v>
      </c>
      <c r="F13" s="46">
        <v>29.838142153413095</v>
      </c>
      <c r="G13" s="46">
        <v>39.663988312636953</v>
      </c>
      <c r="H13" s="46">
        <v>16.379789006107725</v>
      </c>
      <c r="I13" s="46">
        <v>35.236768802228433</v>
      </c>
    </row>
    <row r="14" spans="1:9" x14ac:dyDescent="0.25">
      <c r="A14" s="47" t="s">
        <v>23</v>
      </c>
      <c r="B14" s="104">
        <v>-15.185676392572944</v>
      </c>
      <c r="C14" s="48">
        <v>-7.0125427594070588</v>
      </c>
      <c r="D14" s="48">
        <v>-29.393706830391409</v>
      </c>
      <c r="E14" s="84" t="s">
        <v>86</v>
      </c>
      <c r="F14" s="48">
        <v>-9.0069284064664856</v>
      </c>
      <c r="G14" s="48">
        <v>-26.455787203450775</v>
      </c>
      <c r="H14" s="48">
        <v>-7.5228371843095276</v>
      </c>
      <c r="I14" s="48">
        <v>-13.641304347826077</v>
      </c>
    </row>
    <row r="15" spans="1:9" x14ac:dyDescent="0.25">
      <c r="A15" s="2" t="s">
        <v>24</v>
      </c>
      <c r="B15" s="46">
        <v>-23.815789473684202</v>
      </c>
      <c r="C15" s="46">
        <v>-12.653975363941772</v>
      </c>
      <c r="D15" s="46">
        <v>-44.444444444444464</v>
      </c>
      <c r="E15" s="46">
        <v>-24.394463667820055</v>
      </c>
      <c r="F15" s="46">
        <v>-10.603290676416821</v>
      </c>
      <c r="G15" s="46">
        <v>1.804670912951134</v>
      </c>
      <c r="H15" s="46">
        <v>-16.938775510204096</v>
      </c>
      <c r="I15" s="86" t="s">
        <v>86</v>
      </c>
    </row>
    <row r="16" spans="1:9" x14ac:dyDescent="0.25">
      <c r="A16" s="47" t="s">
        <v>25</v>
      </c>
      <c r="B16" s="48">
        <v>1.0923987255348155</v>
      </c>
      <c r="C16" s="48">
        <v>-8.4700665188469966</v>
      </c>
      <c r="D16" s="48">
        <v>-7.3125000000000107</v>
      </c>
      <c r="E16" s="48">
        <v>-10.09910335063714</v>
      </c>
      <c r="F16" s="48">
        <v>-24.459613196814566</v>
      </c>
      <c r="G16" s="48">
        <v>0.16629711751656728</v>
      </c>
      <c r="H16" s="48">
        <v>17.047184170471862</v>
      </c>
      <c r="I16" s="48">
        <v>-12.468322351748595</v>
      </c>
    </row>
    <row r="17" spans="1:9" x14ac:dyDescent="0.25">
      <c r="A17" s="2" t="s">
        <v>26</v>
      </c>
      <c r="B17" s="46">
        <v>7.6474022183303569</v>
      </c>
      <c r="C17" s="46">
        <v>28.315854410857465</v>
      </c>
      <c r="D17" s="46">
        <v>8.7378640776699434</v>
      </c>
      <c r="E17" s="46">
        <v>50.317460317460295</v>
      </c>
      <c r="F17" s="46">
        <v>43.080124869927118</v>
      </c>
      <c r="G17" s="46">
        <v>12.687969924812093</v>
      </c>
      <c r="H17" s="46">
        <v>27.442371020856204</v>
      </c>
      <c r="I17" s="46">
        <v>44.083694083694056</v>
      </c>
    </row>
    <row r="18" spans="1:9" x14ac:dyDescent="0.25">
      <c r="A18" s="47" t="s">
        <v>27</v>
      </c>
      <c r="B18" s="48">
        <v>-33.142493638676861</v>
      </c>
      <c r="C18" s="48">
        <v>-27.35674676524955</v>
      </c>
      <c r="D18" s="48">
        <v>-35.824532900081238</v>
      </c>
      <c r="E18" s="48">
        <v>-23.400129282482229</v>
      </c>
      <c r="F18" s="48">
        <v>-52.923760177646173</v>
      </c>
      <c r="G18" s="48">
        <v>-19.427244582043357</v>
      </c>
      <c r="H18" s="48">
        <v>-24.879393521709137</v>
      </c>
      <c r="I18" s="48">
        <v>-41.471571906354512</v>
      </c>
    </row>
    <row r="19" spans="1:9" x14ac:dyDescent="0.25">
      <c r="A19" s="2" t="s">
        <v>28</v>
      </c>
      <c r="B19" s="46">
        <v>22.480620155038778</v>
      </c>
      <c r="C19" s="46">
        <v>23.574605742013755</v>
      </c>
      <c r="D19" s="46">
        <v>57.422802850356305</v>
      </c>
      <c r="E19" s="46">
        <v>16.651291512915133</v>
      </c>
      <c r="F19" s="46">
        <v>14.69115191986643</v>
      </c>
      <c r="G19" s="46">
        <v>74.780256930358391</v>
      </c>
      <c r="H19" s="46">
        <v>73.195876288659846</v>
      </c>
      <c r="I19" s="46">
        <v>23.818293431553105</v>
      </c>
    </row>
    <row r="20" spans="1:9" x14ac:dyDescent="0.25">
      <c r="A20" s="47" t="s">
        <v>29</v>
      </c>
      <c r="B20" s="48">
        <v>115.5812036273701</v>
      </c>
      <c r="C20" s="48">
        <v>215.39440203562359</v>
      </c>
      <c r="D20" s="48">
        <v>196.47177419354841</v>
      </c>
      <c r="E20" s="48">
        <v>125.7879656160458</v>
      </c>
      <c r="F20" s="48">
        <v>160.3940886699508</v>
      </c>
      <c r="G20" s="48">
        <v>153.968253968254</v>
      </c>
      <c r="H20" s="48">
        <v>284.50980392156862</v>
      </c>
      <c r="I20" s="84" t="s">
        <v>86</v>
      </c>
    </row>
    <row r="21" spans="1:9" x14ac:dyDescent="0.25">
      <c r="A21" s="2" t="s">
        <v>30</v>
      </c>
      <c r="B21" s="46">
        <v>5.1362683438155088</v>
      </c>
      <c r="C21" s="46">
        <v>-7.7108433734939474</v>
      </c>
      <c r="D21" s="46">
        <v>-0.22909507445588728</v>
      </c>
      <c r="E21" s="46">
        <v>-5.5511498810467792</v>
      </c>
      <c r="F21" s="46">
        <v>8.4864864864864877</v>
      </c>
      <c r="G21" s="49">
        <v>1.1621472053126913</v>
      </c>
      <c r="H21" s="46">
        <v>26.381215469613295</v>
      </c>
      <c r="I21" s="46">
        <v>3.23607427055701</v>
      </c>
    </row>
    <row r="22" spans="1:9" x14ac:dyDescent="0.25">
      <c r="A22" s="50" t="s">
        <v>31</v>
      </c>
      <c r="B22" s="51">
        <v>31.851851851851865</v>
      </c>
      <c r="C22" s="51">
        <v>24.723756906077309</v>
      </c>
      <c r="D22" s="51">
        <v>10.036166365280309</v>
      </c>
      <c r="E22" s="51">
        <v>7.324595219737895</v>
      </c>
      <c r="F22" s="51">
        <v>32.839506172839528</v>
      </c>
      <c r="G22" s="51">
        <v>7.1352502662406891</v>
      </c>
      <c r="H22" s="51">
        <v>10.891089108910879</v>
      </c>
      <c r="I22" s="87" t="s">
        <v>86</v>
      </c>
    </row>
    <row r="23" spans="1:9" x14ac:dyDescent="0.25">
      <c r="A23" s="52" t="s">
        <v>32</v>
      </c>
      <c r="B23" s="53"/>
      <c r="C23" s="53"/>
      <c r="D23" s="53"/>
      <c r="E23" s="53"/>
      <c r="F23" s="53"/>
      <c r="G23" s="53"/>
      <c r="H23" s="53"/>
      <c r="I23" s="53"/>
    </row>
    <row r="24" spans="1:9" x14ac:dyDescent="0.25">
      <c r="A24" s="2" t="s">
        <v>55</v>
      </c>
      <c r="B24" s="86" t="s">
        <v>86</v>
      </c>
      <c r="C24" s="46">
        <v>-1.3245033112582849</v>
      </c>
      <c r="D24" s="46">
        <v>-3.7388905914802817</v>
      </c>
      <c r="E24" s="88" t="s">
        <v>86</v>
      </c>
      <c r="F24" s="46">
        <v>-1.3129879347054341</v>
      </c>
      <c r="G24" s="86" t="s">
        <v>86</v>
      </c>
      <c r="H24" s="46">
        <v>-5.8273381294964395</v>
      </c>
      <c r="I24" s="49">
        <v>-0.72202166064985196</v>
      </c>
    </row>
    <row r="25" spans="1:9" x14ac:dyDescent="0.25">
      <c r="A25" s="47" t="s">
        <v>33</v>
      </c>
      <c r="B25" s="48">
        <v>26.696832579185536</v>
      </c>
      <c r="C25" s="48">
        <v>25.767309064953658</v>
      </c>
      <c r="D25" s="48">
        <v>17.480314960629919</v>
      </c>
      <c r="E25" s="84" t="s">
        <v>86</v>
      </c>
      <c r="F25" s="48">
        <v>15.519013360739997</v>
      </c>
      <c r="G25" s="48">
        <v>25.537294563843194</v>
      </c>
      <c r="H25" s="48">
        <v>40.221774193548441</v>
      </c>
      <c r="I25" s="48">
        <v>12.565445026178024</v>
      </c>
    </row>
    <row r="26" spans="1:9" x14ac:dyDescent="0.25">
      <c r="A26" s="2" t="s">
        <v>34</v>
      </c>
      <c r="B26" s="49">
        <v>16.790064485311685</v>
      </c>
      <c r="C26" s="46">
        <v>-0.45418113812449867</v>
      </c>
      <c r="D26" s="89" t="s">
        <v>86</v>
      </c>
      <c r="E26" s="46">
        <v>69.870923913043498</v>
      </c>
      <c r="F26" s="46">
        <v>19.038368139873697</v>
      </c>
      <c r="G26" s="89" t="s">
        <v>86</v>
      </c>
      <c r="H26" s="46">
        <v>48.077620602103678</v>
      </c>
      <c r="I26" s="49">
        <v>36.260375709916957</v>
      </c>
    </row>
    <row r="27" spans="1:9" x14ac:dyDescent="0.25">
      <c r="A27" s="47" t="s">
        <v>35</v>
      </c>
      <c r="B27" s="84" t="s">
        <v>86</v>
      </c>
      <c r="C27" s="48">
        <v>-11.583615966605787</v>
      </c>
      <c r="D27" s="48">
        <v>-8.2788671023965144</v>
      </c>
      <c r="E27" s="85" t="s">
        <v>86</v>
      </c>
      <c r="F27" s="54">
        <v>-1.1089681774349214</v>
      </c>
      <c r="G27" s="48">
        <v>19.505851755526638</v>
      </c>
      <c r="H27" s="48">
        <v>-16.714150047483358</v>
      </c>
      <c r="I27" s="48">
        <v>-15.36899119837506</v>
      </c>
    </row>
    <row r="28" spans="1:9" x14ac:dyDescent="0.25">
      <c r="A28" s="2" t="s">
        <v>36</v>
      </c>
      <c r="B28" s="46">
        <v>-10.280777537796993</v>
      </c>
      <c r="C28" s="46">
        <v>-27.688345138441729</v>
      </c>
      <c r="D28" s="46">
        <v>18.33161688980427</v>
      </c>
      <c r="E28" s="46">
        <v>2.8890959925442994</v>
      </c>
      <c r="F28" s="49">
        <v>-18.750000000000011</v>
      </c>
      <c r="G28" s="46">
        <v>-0.40650406504066927</v>
      </c>
      <c r="H28" s="46">
        <v>1.0373443983402453</v>
      </c>
      <c r="I28" s="46">
        <v>3.2400589101620136</v>
      </c>
    </row>
    <row r="29" spans="1:9" x14ac:dyDescent="0.25">
      <c r="A29" s="47" t="s">
        <v>51</v>
      </c>
      <c r="B29" s="48">
        <v>3.7403267411865393</v>
      </c>
      <c r="C29" s="48">
        <v>-18.970503181029496</v>
      </c>
      <c r="D29" s="48">
        <v>-20.411522633744838</v>
      </c>
      <c r="E29" s="48">
        <v>-19.173811379579075</v>
      </c>
      <c r="F29" s="90" t="s">
        <v>86</v>
      </c>
      <c r="G29" s="54">
        <v>58.325404376783993</v>
      </c>
      <c r="H29" s="48">
        <v>13.225202744853416</v>
      </c>
      <c r="I29" s="48">
        <v>-6.7607003891050681</v>
      </c>
    </row>
    <row r="30" spans="1:9" x14ac:dyDescent="0.25">
      <c r="A30" s="2" t="s">
        <v>37</v>
      </c>
      <c r="B30" s="46">
        <v>-1.9070321811680446</v>
      </c>
      <c r="C30" s="46">
        <v>-29.233390119250423</v>
      </c>
      <c r="D30" s="46">
        <v>-17.01539676273196</v>
      </c>
      <c r="E30" s="46">
        <v>-14.884747425208412</v>
      </c>
      <c r="F30" s="46">
        <v>-24.542398206948079</v>
      </c>
      <c r="G30" s="46">
        <v>3.6502796585222708</v>
      </c>
      <c r="H30" s="46">
        <v>-13.074520303435966</v>
      </c>
      <c r="I30" s="46">
        <v>-13.874655104454058</v>
      </c>
    </row>
    <row r="31" spans="1:9" x14ac:dyDescent="0.25">
      <c r="A31" s="47" t="s">
        <v>38</v>
      </c>
      <c r="B31" s="48">
        <v>-17.190476190476211</v>
      </c>
      <c r="C31" s="48">
        <v>-22.743259085580302</v>
      </c>
      <c r="D31" s="105" t="s">
        <v>86</v>
      </c>
      <c r="E31" s="105" t="s">
        <v>86</v>
      </c>
      <c r="F31" s="48">
        <v>-32.094594594594597</v>
      </c>
      <c r="G31" s="105" t="s">
        <v>86</v>
      </c>
      <c r="H31" s="48">
        <v>-14.701216287678454</v>
      </c>
      <c r="I31" s="48">
        <v>-25.40013917884486</v>
      </c>
    </row>
    <row r="32" spans="1:9" x14ac:dyDescent="0.25">
      <c r="A32" s="2" t="s">
        <v>39</v>
      </c>
      <c r="B32" s="55">
        <v>-39.143950263032046</v>
      </c>
      <c r="C32" s="46">
        <v>-10.924235143360573</v>
      </c>
      <c r="D32" s="46">
        <v>-39.749027925061853</v>
      </c>
      <c r="E32" s="86" t="s">
        <v>86</v>
      </c>
      <c r="F32" s="46">
        <v>-1.3474667624865377</v>
      </c>
      <c r="G32" s="55">
        <v>-15.330112721417088</v>
      </c>
      <c r="H32" s="46">
        <v>-12.637066331116298</v>
      </c>
      <c r="I32" s="46">
        <v>11.892017686758205</v>
      </c>
    </row>
    <row r="33" spans="1:9" x14ac:dyDescent="0.25">
      <c r="A33" s="47" t="s">
        <v>54</v>
      </c>
      <c r="B33" s="48">
        <v>3.0980781974817795</v>
      </c>
      <c r="C33" s="48">
        <v>-12.727272727272743</v>
      </c>
      <c r="D33" s="48">
        <v>-8.1024145195268353</v>
      </c>
      <c r="E33" s="48">
        <v>3.5701846046674035</v>
      </c>
      <c r="F33" s="48">
        <v>-0.589765828274047</v>
      </c>
      <c r="G33" s="48">
        <v>-5.5414819506016784</v>
      </c>
      <c r="H33" s="48">
        <v>-14.129415442325721</v>
      </c>
      <c r="I33" s="48">
        <v>-7.2152754308888234</v>
      </c>
    </row>
    <row r="34" spans="1:9" x14ac:dyDescent="0.25">
      <c r="A34" s="2" t="s">
        <v>40</v>
      </c>
      <c r="B34" s="46">
        <v>-16.673461068079899</v>
      </c>
      <c r="C34" s="46">
        <v>-19.1666666666667</v>
      </c>
      <c r="D34" s="46">
        <v>-25.955504848830557</v>
      </c>
      <c r="E34" s="88" t="s">
        <v>86</v>
      </c>
      <c r="F34" s="46">
        <v>-13.499768839574655</v>
      </c>
      <c r="G34" s="46">
        <v>-10.723860589812329</v>
      </c>
      <c r="H34" s="46">
        <v>-4.3743078626799825</v>
      </c>
      <c r="I34" s="46">
        <v>-7.6003415883859731</v>
      </c>
    </row>
    <row r="35" spans="1:9" x14ac:dyDescent="0.25">
      <c r="A35" s="47" t="s">
        <v>41</v>
      </c>
      <c r="B35" s="48">
        <v>5.7358966277970103</v>
      </c>
      <c r="C35" s="48">
        <v>-11.439539347408834</v>
      </c>
      <c r="D35" s="48">
        <v>6.9859402460457298</v>
      </c>
      <c r="E35" s="48">
        <v>6.3130369816959186</v>
      </c>
      <c r="F35" s="48">
        <v>-13.464866735894777</v>
      </c>
      <c r="G35" s="48">
        <v>42.630744849445335</v>
      </c>
      <c r="H35" s="48">
        <v>5.2882072977289418E-2</v>
      </c>
      <c r="I35" s="48">
        <v>4.6143250688705173</v>
      </c>
    </row>
    <row r="36" spans="1:9" x14ac:dyDescent="0.25">
      <c r="A36" s="2" t="s">
        <v>42</v>
      </c>
      <c r="B36" s="46">
        <v>-10.23339317773787</v>
      </c>
      <c r="C36" s="46">
        <v>-2.8947368421052722</v>
      </c>
      <c r="D36" s="46">
        <v>12.545454545454549</v>
      </c>
      <c r="E36" s="88" t="s">
        <v>86</v>
      </c>
      <c r="F36" s="86" t="s">
        <v>86</v>
      </c>
      <c r="G36" s="88" t="s">
        <v>86</v>
      </c>
      <c r="H36" s="46">
        <v>-1.9968051118210872</v>
      </c>
      <c r="I36" s="46">
        <v>6.0080106809078826</v>
      </c>
    </row>
    <row r="37" spans="1:9" x14ac:dyDescent="0.25">
      <c r="A37" s="47" t="s">
        <v>56</v>
      </c>
      <c r="B37" s="84" t="s">
        <v>86</v>
      </c>
      <c r="C37" s="48">
        <v>-18.09832522960566</v>
      </c>
      <c r="D37" s="48">
        <v>2.9331514324693275</v>
      </c>
      <c r="E37" s="85" t="s">
        <v>86</v>
      </c>
      <c r="F37" s="48">
        <v>-39.761904761904752</v>
      </c>
      <c r="G37" s="48">
        <v>5.1147540983606188</v>
      </c>
      <c r="H37" s="48">
        <v>-42.054794520547958</v>
      </c>
      <c r="I37" s="48">
        <v>-45.094509450945097</v>
      </c>
    </row>
    <row r="38" spans="1:9" x14ac:dyDescent="0.25">
      <c r="A38" s="2" t="s">
        <v>43</v>
      </c>
      <c r="B38" s="46">
        <v>-8.493975903614448</v>
      </c>
      <c r="C38" s="46">
        <v>-24.394319131161236</v>
      </c>
      <c r="D38" s="46">
        <v>-22.615803814713875</v>
      </c>
      <c r="E38" s="88" t="s">
        <v>86</v>
      </c>
      <c r="F38" s="46">
        <v>-3.1538461538461848</v>
      </c>
      <c r="G38" s="46">
        <v>-25.378514780100925</v>
      </c>
      <c r="H38" s="88" t="s">
        <v>86</v>
      </c>
      <c r="I38" s="88" t="s">
        <v>86</v>
      </c>
    </row>
    <row r="39" spans="1:9" x14ac:dyDescent="0.25">
      <c r="A39" s="50" t="s">
        <v>44</v>
      </c>
      <c r="B39" s="51">
        <v>13.33767078724788</v>
      </c>
      <c r="C39" s="51">
        <v>-16.684491978609582</v>
      </c>
      <c r="D39" s="51">
        <v>-4.3800539083557961</v>
      </c>
      <c r="E39" s="51">
        <v>-20.376712328767109</v>
      </c>
      <c r="F39" s="51">
        <v>-12.254901960784304</v>
      </c>
      <c r="G39" s="56">
        <v>12.812897751378816</v>
      </c>
      <c r="H39" s="51">
        <v>-5.5045871559632804</v>
      </c>
      <c r="I39" s="51">
        <v>-7.2471910112359534</v>
      </c>
    </row>
    <row r="40" spans="1:9" x14ac:dyDescent="0.25">
      <c r="A40" s="52" t="s">
        <v>45</v>
      </c>
      <c r="B40" s="53"/>
      <c r="C40" s="53"/>
      <c r="D40" s="53"/>
      <c r="E40" s="53"/>
      <c r="F40" s="53"/>
      <c r="G40" s="53"/>
      <c r="H40" s="53"/>
      <c r="I40" s="53"/>
    </row>
    <row r="41" spans="1:9" x14ac:dyDescent="0.25">
      <c r="A41" s="2" t="s">
        <v>46</v>
      </c>
      <c r="B41" s="86" t="s">
        <v>86</v>
      </c>
      <c r="C41" s="46">
        <v>-5.4386865059004919</v>
      </c>
      <c r="D41" s="46">
        <v>-23.188405797101474</v>
      </c>
      <c r="E41" s="86" t="s">
        <v>86</v>
      </c>
      <c r="F41" s="46">
        <v>7.4825986078886242</v>
      </c>
      <c r="G41" s="46">
        <v>-17.198485667928608</v>
      </c>
      <c r="H41" s="46">
        <v>114.6592709984152</v>
      </c>
      <c r="I41" s="49">
        <v>-20.771349862258937</v>
      </c>
    </row>
    <row r="42" spans="1:9" x14ac:dyDescent="0.25">
      <c r="A42" s="47" t="s">
        <v>47</v>
      </c>
      <c r="B42" s="48">
        <v>-17.615176151761524</v>
      </c>
      <c r="C42" s="48">
        <v>-21.968503937007878</v>
      </c>
      <c r="D42" s="48">
        <v>-25.585585585585591</v>
      </c>
      <c r="E42" s="48">
        <v>-15.147265077138838</v>
      </c>
      <c r="F42" s="48">
        <v>-29.389312977099237</v>
      </c>
      <c r="G42" s="48">
        <v>-20.042194092827014</v>
      </c>
      <c r="H42" s="48">
        <v>-18.099547511312196</v>
      </c>
      <c r="I42" s="48">
        <v>-27.171215880893318</v>
      </c>
    </row>
    <row r="43" spans="1:9" x14ac:dyDescent="0.25">
      <c r="A43" s="2" t="s">
        <v>48</v>
      </c>
      <c r="B43" s="46">
        <v>-39.947486871717942</v>
      </c>
      <c r="C43" s="46">
        <v>-36.312675179071931</v>
      </c>
      <c r="D43" s="46">
        <v>-41.25350795135644</v>
      </c>
      <c r="E43" s="46">
        <v>-27.616926503340757</v>
      </c>
      <c r="F43" s="46">
        <v>-37.918871252204575</v>
      </c>
      <c r="G43" s="46">
        <v>-35.093956323006601</v>
      </c>
      <c r="H43" s="46">
        <v>-46.467486818980653</v>
      </c>
      <c r="I43" s="46">
        <v>-31.432303003918161</v>
      </c>
    </row>
    <row r="44" spans="1:9" x14ac:dyDescent="0.25">
      <c r="A44" s="47" t="s">
        <v>49</v>
      </c>
      <c r="B44" s="48">
        <v>-5.7189542483660034</v>
      </c>
      <c r="C44" s="48">
        <v>-27.078495123084068</v>
      </c>
      <c r="D44" s="48">
        <v>-20.668549905838042</v>
      </c>
      <c r="E44" s="48">
        <v>-32.2301024428684</v>
      </c>
      <c r="F44" s="48">
        <v>-13.096200485044452</v>
      </c>
      <c r="G44" s="48">
        <v>-17.171189979123149</v>
      </c>
      <c r="H44" s="48">
        <v>-10.706319702602251</v>
      </c>
      <c r="I44" s="48">
        <v>-7.3542600896861154</v>
      </c>
    </row>
    <row r="45" spans="1:9" x14ac:dyDescent="0.25">
      <c r="A45" s="57" t="s">
        <v>50</v>
      </c>
      <c r="B45" s="58">
        <v>-48.968253968253975</v>
      </c>
      <c r="C45" s="58">
        <v>-30.354223433242499</v>
      </c>
      <c r="D45" s="58">
        <v>-40.572171651495459</v>
      </c>
      <c r="E45" s="58">
        <v>-53.166815343443339</v>
      </c>
      <c r="F45" s="58">
        <v>-50.604982206405701</v>
      </c>
      <c r="G45" s="58">
        <v>-29.62328767123288</v>
      </c>
      <c r="H45" s="58">
        <v>-51.009174311926586</v>
      </c>
      <c r="I45" s="58">
        <v>-42.902458366375903</v>
      </c>
    </row>
    <row r="46" spans="1:9" x14ac:dyDescent="0.25">
      <c r="A46" s="9"/>
      <c r="B46" s="27"/>
      <c r="C46" s="27"/>
      <c r="D46" s="27"/>
      <c r="E46" s="27"/>
      <c r="F46" s="27"/>
      <c r="G46" s="27"/>
      <c r="H46" s="27"/>
      <c r="I46" s="27"/>
    </row>
    <row r="47" spans="1:9" x14ac:dyDescent="0.25">
      <c r="A47" s="22" t="s">
        <v>12</v>
      </c>
      <c r="B47" s="28"/>
      <c r="C47" s="29"/>
      <c r="D47" s="29"/>
      <c r="E47" s="28"/>
      <c r="F47" s="29"/>
      <c r="G47" s="29"/>
      <c r="H47" s="29"/>
      <c r="I47" s="29"/>
    </row>
    <row r="48" spans="1:9" x14ac:dyDescent="0.25">
      <c r="A48" s="30" t="s">
        <v>14</v>
      </c>
      <c r="B48" s="30"/>
      <c r="C48" s="30"/>
      <c r="D48" s="30"/>
      <c r="E48" s="30"/>
      <c r="F48" s="30"/>
      <c r="G48" s="30"/>
      <c r="H48" s="30"/>
      <c r="I48" s="30"/>
    </row>
    <row r="49" spans="1:9" x14ac:dyDescent="0.25">
      <c r="A49" s="91" t="s">
        <v>15</v>
      </c>
      <c r="B49" s="28"/>
      <c r="C49" s="29"/>
      <c r="D49" s="29"/>
      <c r="E49" s="28"/>
      <c r="F49" s="29"/>
      <c r="G49" s="29"/>
      <c r="H49" s="29"/>
      <c r="I49" s="29"/>
    </row>
    <row r="50" spans="1:9" x14ac:dyDescent="0.25">
      <c r="A50" s="24" t="s">
        <v>16</v>
      </c>
      <c r="B50" s="31"/>
      <c r="C50" s="31"/>
      <c r="D50" s="31"/>
      <c r="E50" s="31"/>
      <c r="F50" s="31"/>
      <c r="G50" s="31"/>
      <c r="H50" s="31"/>
      <c r="I50" s="31"/>
    </row>
    <row r="51" spans="1:9" x14ac:dyDescent="0.25">
      <c r="A51" s="24"/>
      <c r="B51" s="20"/>
      <c r="C51" s="21"/>
      <c r="D51" s="20"/>
      <c r="E51" s="21"/>
      <c r="F51" s="20"/>
      <c r="G51" s="21"/>
      <c r="H51" s="20"/>
      <c r="I51" s="21"/>
    </row>
    <row r="52" spans="1:9" x14ac:dyDescent="0.25">
      <c r="A52" s="25" t="str">
        <f>+Índice!A15</f>
        <v>Fecha de actualización: 7 de septiembre de 2020</v>
      </c>
      <c r="B52" s="20"/>
      <c r="C52" s="21"/>
      <c r="D52" s="20"/>
      <c r="E52" s="21"/>
      <c r="F52" s="20"/>
      <c r="G52" s="21"/>
      <c r="H52" s="20"/>
      <c r="I52" s="21"/>
    </row>
    <row r="53" spans="1:9" x14ac:dyDescent="0.25">
      <c r="A53" s="24"/>
      <c r="B53" s="20"/>
      <c r="C53" s="21"/>
      <c r="D53" s="20"/>
      <c r="E53" s="21"/>
      <c r="F53" s="20"/>
      <c r="G53" s="21"/>
      <c r="H53" s="20"/>
      <c r="I53" s="21"/>
    </row>
    <row r="54" spans="1:9" x14ac:dyDescent="0.25">
      <c r="A54" s="24"/>
      <c r="B54" s="20"/>
      <c r="C54" s="21"/>
      <c r="D54" s="20"/>
      <c r="E54" s="21"/>
      <c r="F54" s="20"/>
      <c r="G54" s="21"/>
      <c r="H54" s="20"/>
      <c r="I54" s="21"/>
    </row>
    <row r="55" spans="1:9" x14ac:dyDescent="0.25">
      <c r="A55" s="24"/>
      <c r="B55" s="20"/>
      <c r="C55" s="21"/>
      <c r="D55" s="20"/>
      <c r="E55" s="21"/>
      <c r="F55" s="20"/>
      <c r="G55" s="21"/>
      <c r="H55" s="20"/>
      <c r="I55" s="21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2020-09-01T22:56:08Z</dcterms:modified>
</cp:coreProperties>
</file>