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jcastror\Downloads\SIPSA-mensual\"/>
    </mc:Choice>
  </mc:AlternateContent>
  <bookViews>
    <workbookView xWindow="0" yWindow="0" windowWidth="28800" windowHeight="12420" tabRatio="815"/>
  </bookViews>
  <sheets>
    <sheet name="Índice" sheetId="519" r:id="rId1"/>
    <sheet name="Anexo 1" sheetId="520" r:id="rId2"/>
    <sheet name="Anexo 2" sheetId="521" r:id="rId3"/>
  </sheets>
  <calcPr calcId="152511"/>
</workbook>
</file>

<file path=xl/calcChain.xml><?xml version="1.0" encoding="utf-8"?>
<calcChain xmlns="http://schemas.openxmlformats.org/spreadsheetml/2006/main">
  <c r="A11" i="519" l="1"/>
  <c r="A52" i="521" l="1"/>
  <c r="A80" i="520"/>
  <c r="A12" i="519"/>
</calcChain>
</file>

<file path=xl/sharedStrings.xml><?xml version="1.0" encoding="utf-8"?>
<sst xmlns="http://schemas.openxmlformats.org/spreadsheetml/2006/main" count="237" uniqueCount="90">
  <si>
    <t>Sistema de Información de Precios y Abastecimiento del Sector Agropecuario -SIPSA- 
Precios Mayoristas</t>
  </si>
  <si>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</si>
  <si>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</si>
  <si>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</si>
  <si>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</si>
  <si>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</si>
  <si>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</si>
  <si>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</si>
  <si>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</si>
  <si>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</si>
  <si>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</si>
  <si>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</si>
  <si>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</si>
  <si>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</si>
  <si>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</si>
  <si>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</si>
  <si>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</si>
  <si>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</si>
  <si>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</si>
  <si>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r>
      <t>Fuente:</t>
    </r>
    <r>
      <rPr>
        <sz val="8"/>
        <rFont val="Arial"/>
        <family val="2"/>
      </rPr>
      <t xml:space="preserve"> SIPSA - DANE</t>
    </r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</si>
  <si>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</si>
  <si>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</si>
  <si>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</si>
  <si>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</si>
  <si>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</si>
  <si>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</si>
  <si>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</si>
  <si>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</si>
  <si>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</si>
  <si>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</si>
  <si>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</si>
  <si>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</si>
  <si>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</si>
  <si>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</si>
  <si>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</si>
  <si>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*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</si>
  <si>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</si>
  <si>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</si>
  <si>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</si>
  <si>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</si>
  <si>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</si>
  <si>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</si>
  <si>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</si>
  <si>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</si>
  <si>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</si>
  <si>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</si>
  <si>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</si>
  <si>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</si>
  <si>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</si>
  <si>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</si>
  <si>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</si>
  <si>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</si>
  <si>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</si>
  <si>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</si>
  <si>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</si>
  <si>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</si>
  <si>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t>Manzana roja importada</t>
  </si>
  <si>
    <t>Diciembre de 2018</t>
  </si>
  <si>
    <t>Variación mensual. Diciembre 2018</t>
  </si>
  <si>
    <t>n.d.</t>
  </si>
  <si>
    <t>-</t>
  </si>
  <si>
    <t>Fríjol verde cargamanto</t>
  </si>
  <si>
    <t>Limón Tahití</t>
  </si>
  <si>
    <t>Manzana verde importada</t>
  </si>
  <si>
    <t>Pera importada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</si>
  <si>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</si>
  <si>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</si>
  <si>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</si>
  <si>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</si>
  <si>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</si>
  <si>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</si>
  <si>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</si>
  <si>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</si>
  <si>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A**</t>
  </si>
  <si>
    <t>Queso costeño</t>
  </si>
  <si>
    <t>Carne de cerdo, lomo sin hueso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</si>
  <si>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</si>
  <si>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</si>
  <si>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</si>
  <si>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</si>
  <si>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</si>
  <si>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</si>
  <si>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</si>
  <si>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</si>
  <si>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</si>
  <si>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</si>
  <si>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</si>
  <si>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</si>
  <si>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Fecha de actualización: 9 de enero de 2019</t>
  </si>
  <si>
    <t>Variación anual. Diciembre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</si>
</sst>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5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4" tint="-0.249977111117893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sz val="8"/>
      <color theme="1"/>
      <name val="Arial"/>
      <family val="2"/>
    </font>
    <font>
      <sz val="8"/>
      <name val="Open Sans"/>
      <family val="2"/>
    </font>
    <font>
      <sz val="8"/>
      <color theme="1"/>
      <name val="Open Sans"/>
      <family val="2"/>
    </font>
    <font>
      <sz val="9"/>
      <name val="Open Sans"/>
      <family val="2"/>
    </font>
    <font>
      <b/>
      <sz val="9"/>
      <name val="Open Sans"/>
      <family val="2"/>
    </font>
    <font>
      <b/>
      <sz val="16"/>
      <color theme="0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4" applyNumberFormat="0" applyAlignment="0" applyProtection="0"/>
    <xf numFmtId="0" fontId="15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7" fillId="27" borderId="4" applyNumberFormat="0" applyAlignment="0" applyProtection="0"/>
    <xf numFmtId="166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8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9" fillId="29" borderId="0" applyNumberFormat="0" applyBorder="0" applyAlignment="0" applyProtection="0"/>
    <xf numFmtId="0" fontId="12" fillId="0" borderId="0"/>
    <xf numFmtId="0" fontId="12" fillId="30" borderId="6" applyNumberFormat="0" applyFont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0" fillId="20" borderId="7" applyNumberFormat="0" applyAlignment="0" applyProtection="0"/>
    <xf numFmtId="0" fontId="21" fillId="0" borderId="0" applyNumberFormat="0" applyFill="0" applyBorder="0" applyAlignment="0" applyProtection="0"/>
    <xf numFmtId="0" fontId="22" fillId="0" borderId="8" applyNumberFormat="0" applyFill="0" applyAlignment="0" applyProtection="0"/>
    <xf numFmtId="9" fontId="34" fillId="0" borderId="0" applyFont="0" applyFill="0" applyBorder="0" applyAlignment="0" applyProtection="0"/>
  </cellStyleXfs>
  <cellXfs count="101">
    <xf numFmtId="0" fontId="0" fillId="0" borderId="0" xfId="0"/>
    <xf numFmtId="0" fontId="4" fillId="0" borderId="0" xfId="0" applyFont="1" applyFill="1"/>
    <xf numFmtId="0" fontId="4" fillId="0" borderId="0" xfId="0" applyFont="1" applyFill="1" applyBorder="1" applyAlignment="1"/>
    <xf numFmtId="0" fontId="4" fillId="0" borderId="0" xfId="0" applyFont="1" applyFill="1" applyBorder="1"/>
    <xf numFmtId="0" fontId="0" fillId="31" borderId="0" xfId="0" applyFill="1" applyBorder="1"/>
    <xf numFmtId="0" fontId="23" fillId="32" borderId="0" xfId="0" applyFont="1" applyFill="1" applyBorder="1"/>
    <xf numFmtId="0" fontId="0" fillId="32" borderId="0" xfId="0" applyFill="1" applyBorder="1"/>
    <xf numFmtId="0" fontId="6" fillId="31" borderId="0" xfId="0" applyFont="1" applyFill="1" applyBorder="1" applyAlignment="1">
      <alignment vertical="center"/>
    </xf>
    <xf numFmtId="0" fontId="3" fillId="33" borderId="0" xfId="0" applyFont="1" applyFill="1" applyBorder="1" applyAlignment="1">
      <alignment vertical="center" wrapText="1"/>
    </xf>
    <xf numFmtId="167" fontId="26" fillId="0" borderId="0" xfId="33" applyNumberFormat="1" applyFont="1" applyFill="1" applyBorder="1" applyAlignment="1">
      <alignment horizontal="center" vertical="center"/>
    </xf>
    <xf numFmtId="2" fontId="26" fillId="0" borderId="0" xfId="33" applyNumberFormat="1" applyFont="1" applyFill="1" applyBorder="1" applyAlignment="1">
      <alignment horizontal="right" vertical="center"/>
    </xf>
    <xf numFmtId="167" fontId="26" fillId="0" borderId="0" xfId="33" applyNumberFormat="1" applyFont="1" applyFill="1" applyBorder="1" applyAlignment="1">
      <alignment horizontal="right"/>
    </xf>
    <xf numFmtId="2" fontId="26" fillId="0" borderId="0" xfId="33" applyNumberFormat="1" applyFont="1" applyFill="1" applyBorder="1" applyAlignment="1">
      <alignment horizontal="right"/>
    </xf>
    <xf numFmtId="167" fontId="28" fillId="0" borderId="0" xfId="33" applyNumberFormat="1" applyFont="1" applyAlignment="1">
      <alignment horizontal="right"/>
    </xf>
    <xf numFmtId="2" fontId="28" fillId="0" borderId="0" xfId="33" applyNumberFormat="1" applyFont="1" applyAlignment="1">
      <alignment horizontal="right"/>
    </xf>
    <xf numFmtId="0" fontId="28" fillId="0" borderId="0" xfId="0" applyFont="1"/>
    <xf numFmtId="10" fontId="29" fillId="0" borderId="0" xfId="38" applyNumberFormat="1" applyFont="1" applyFill="1" applyAlignment="1">
      <alignment horizontal="right"/>
    </xf>
    <xf numFmtId="10" fontId="30" fillId="0" borderId="0" xfId="38" applyNumberFormat="1" applyFont="1" applyFill="1" applyAlignment="1">
      <alignment horizontal="right"/>
    </xf>
    <xf numFmtId="0" fontId="27" fillId="0" borderId="0" xfId="0" applyFont="1" applyBorder="1" applyAlignment="1">
      <alignment vertical="center"/>
    </xf>
    <xf numFmtId="10" fontId="28" fillId="0" borderId="0" xfId="38" applyNumberFormat="1" applyFont="1" applyAlignment="1">
      <alignment horizontal="right"/>
    </xf>
    <xf numFmtId="0" fontId="8" fillId="33" borderId="0" xfId="0" applyFont="1" applyFill="1" applyBorder="1" applyAlignment="1">
      <alignment vertical="center"/>
    </xf>
    <xf numFmtId="0" fontId="8" fillId="33" borderId="0" xfId="0" applyFont="1" applyFill="1" applyBorder="1" applyAlignment="1">
      <alignment vertical="center" wrapText="1"/>
    </xf>
    <xf numFmtId="0" fontId="32" fillId="0" borderId="0" xfId="0" applyFont="1" applyFill="1" applyBorder="1"/>
    <xf numFmtId="0" fontId="26" fillId="0" borderId="0" xfId="33" applyNumberFormat="1" applyFont="1" applyFill="1" applyBorder="1" applyAlignment="1">
      <alignment horizontal="center" vertical="center"/>
    </xf>
    <xf numFmtId="167" fontId="26" fillId="0" borderId="0" xfId="33" applyNumberFormat="1" applyFont="1" applyAlignment="1">
      <alignment horizontal="right"/>
    </xf>
    <xf numFmtId="2" fontId="26" fillId="0" borderId="0" xfId="33" applyNumberFormat="1" applyFont="1" applyAlignment="1">
      <alignment horizontal="right"/>
    </xf>
    <xf numFmtId="0" fontId="5" fillId="0" borderId="0" xfId="0" applyFont="1" applyFill="1"/>
    <xf numFmtId="0" fontId="5" fillId="0" borderId="0" xfId="0" applyFont="1" applyFill="1" applyBorder="1" applyAlignment="1">
      <alignment horizontal="right"/>
    </xf>
    <xf numFmtId="2" fontId="4" fillId="0" borderId="0" xfId="33" applyNumberFormat="1" applyFont="1" applyFill="1" applyAlignment="1">
      <alignment horizontal="right"/>
    </xf>
    <xf numFmtId="167" fontId="3" fillId="0" borderId="0" xfId="33" applyNumberFormat="1" applyFont="1" applyFill="1" applyAlignment="1">
      <alignment horizontal="right"/>
    </xf>
    <xf numFmtId="167" fontId="4" fillId="0" borderId="0" xfId="33" applyNumberFormat="1" applyFont="1" applyFill="1" applyAlignment="1">
      <alignment horizontal="right"/>
    </xf>
    <xf numFmtId="2" fontId="3" fillId="0" borderId="0" xfId="33" applyNumberFormat="1" applyFont="1" applyFill="1" applyAlignment="1">
      <alignment horizontal="right"/>
    </xf>
    <xf numFmtId="0" fontId="26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2" fontId="26" fillId="0" borderId="0" xfId="33" applyNumberFormat="1" applyFont="1" applyFill="1" applyBorder="1" applyAlignment="1">
      <alignment horizontal="center"/>
    </xf>
    <xf numFmtId="2" fontId="26" fillId="0" borderId="0" xfId="33" applyNumberFormat="1" applyFont="1" applyFill="1" applyBorder="1" applyAlignment="1">
      <alignment horizontal="center" vertical="center"/>
    </xf>
    <xf numFmtId="0" fontId="8" fillId="31" borderId="0" xfId="0" applyFont="1" applyFill="1" applyBorder="1"/>
    <xf numFmtId="0" fontId="11" fillId="0" borderId="0" xfId="0" applyFont="1" applyFill="1" applyBorder="1"/>
    <xf numFmtId="0" fontId="33" fillId="0" borderId="0" xfId="0" applyFont="1"/>
    <xf numFmtId="167" fontId="11" fillId="0" borderId="2" xfId="33" applyNumberFormat="1" applyFont="1" applyFill="1" applyBorder="1" applyAlignment="1">
      <alignment horizontal="center"/>
    </xf>
    <xf numFmtId="2" fontId="11" fillId="0" borderId="2" xfId="33" applyNumberFormat="1" applyFont="1" applyFill="1" applyBorder="1" applyAlignment="1">
      <alignment horizontal="center"/>
    </xf>
    <xf numFmtId="0" fontId="11" fillId="33" borderId="0" xfId="0" applyFont="1" applyFill="1" applyBorder="1" applyAlignment="1">
      <alignment horizontal="centerContinuous"/>
    </xf>
    <xf numFmtId="0" fontId="5" fillId="33" borderId="0" xfId="0" applyFont="1" applyFill="1" applyBorder="1" applyAlignment="1">
      <alignment horizontal="centerContinuous"/>
    </xf>
    <xf numFmtId="167" fontId="5" fillId="33" borderId="0" xfId="33" applyNumberFormat="1" applyFont="1" applyFill="1" applyBorder="1" applyAlignment="1">
      <alignment horizontal="centerContinuous"/>
    </xf>
    <xf numFmtId="0" fontId="5" fillId="0" borderId="0" xfId="0" applyFont="1" applyFill="1" applyBorder="1"/>
    <xf numFmtId="0" fontId="5" fillId="33" borderId="0" xfId="0" applyFont="1" applyFill="1" applyBorder="1"/>
    <xf numFmtId="167" fontId="26" fillId="33" borderId="0" xfId="33" applyNumberFormat="1" applyFont="1" applyFill="1" applyBorder="1" applyAlignment="1">
      <alignment horizontal="right"/>
    </xf>
    <xf numFmtId="2" fontId="26" fillId="33" borderId="0" xfId="33" applyNumberFormat="1" applyFont="1" applyFill="1" applyBorder="1" applyAlignment="1">
      <alignment horizontal="right"/>
    </xf>
    <xf numFmtId="167" fontId="26" fillId="33" borderId="0" xfId="33" applyNumberFormat="1" applyFont="1" applyFill="1" applyBorder="1" applyAlignment="1">
      <alignment horizontal="center" vertical="center"/>
    </xf>
    <xf numFmtId="0" fontId="26" fillId="33" borderId="0" xfId="33" applyNumberFormat="1" applyFont="1" applyFill="1" applyBorder="1" applyAlignment="1">
      <alignment horizontal="center" vertical="center"/>
    </xf>
    <xf numFmtId="0" fontId="26" fillId="33" borderId="0" xfId="33" applyNumberFormat="1" applyFont="1" applyFill="1" applyBorder="1" applyAlignment="1">
      <alignment horizontal="right" vertical="center"/>
    </xf>
    <xf numFmtId="0" fontId="26" fillId="0" borderId="0" xfId="33" applyNumberFormat="1" applyFont="1" applyFill="1" applyBorder="1" applyAlignment="1">
      <alignment horizontal="right" vertical="center"/>
    </xf>
    <xf numFmtId="0" fontId="5" fillId="33" borderId="2" xfId="0" applyFont="1" applyFill="1" applyBorder="1"/>
    <xf numFmtId="167" fontId="26" fillId="33" borderId="2" xfId="33" applyNumberFormat="1" applyFont="1" applyFill="1" applyBorder="1" applyAlignment="1">
      <alignment horizontal="right"/>
    </xf>
    <xf numFmtId="2" fontId="26" fillId="33" borderId="2" xfId="33" applyNumberFormat="1" applyFont="1" applyFill="1" applyBorder="1" applyAlignment="1">
      <alignment horizontal="right"/>
    </xf>
    <xf numFmtId="167" fontId="26" fillId="33" borderId="2" xfId="33" applyNumberFormat="1" applyFont="1" applyFill="1" applyBorder="1" applyAlignment="1">
      <alignment horizontal="center" vertical="center"/>
    </xf>
    <xf numFmtId="0" fontId="5" fillId="33" borderId="0" xfId="0" applyFont="1" applyFill="1" applyBorder="1" applyAlignment="1">
      <alignment horizontal="centerContinuous" wrapText="1"/>
    </xf>
    <xf numFmtId="0" fontId="11" fillId="33" borderId="0" xfId="0" applyFont="1" applyFill="1" applyBorder="1" applyAlignment="1">
      <alignment horizontal="centerContinuous" wrapText="1"/>
    </xf>
    <xf numFmtId="167" fontId="5" fillId="33" borderId="0" xfId="33" applyNumberFormat="1" applyFont="1" applyFill="1" applyBorder="1" applyAlignment="1">
      <alignment horizontal="centerContinuous" wrapText="1"/>
    </xf>
    <xf numFmtId="2" fontId="26" fillId="0" borderId="0" xfId="33" applyNumberFormat="1" applyFont="1" applyFill="1" applyBorder="1" applyAlignment="1"/>
    <xf numFmtId="0" fontId="26" fillId="33" borderId="0" xfId="33" applyNumberFormat="1" applyFont="1" applyFill="1" applyBorder="1" applyAlignment="1">
      <alignment vertical="center"/>
    </xf>
    <xf numFmtId="0" fontId="5" fillId="0" borderId="2" xfId="0" applyFont="1" applyFill="1" applyBorder="1" applyAlignment="1"/>
    <xf numFmtId="167" fontId="26" fillId="0" borderId="2" xfId="33" applyNumberFormat="1" applyFont="1" applyFill="1" applyBorder="1" applyAlignment="1">
      <alignment horizontal="right"/>
    </xf>
    <xf numFmtId="2" fontId="26" fillId="0" borderId="2" xfId="33" applyNumberFormat="1" applyFont="1" applyFill="1" applyBorder="1" applyAlignment="1">
      <alignment horizontal="right"/>
    </xf>
    <xf numFmtId="2" fontId="26" fillId="0" borderId="2" xfId="33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/>
    </xf>
    <xf numFmtId="10" fontId="11" fillId="0" borderId="1" xfId="43" applyNumberFormat="1" applyFont="1" applyFill="1" applyBorder="1" applyAlignment="1">
      <alignment horizontal="center"/>
    </xf>
    <xf numFmtId="10" fontId="33" fillId="0" borderId="1" xfId="43" applyNumberFormat="1" applyFont="1" applyFill="1" applyBorder="1" applyAlignment="1">
      <alignment horizontal="center"/>
    </xf>
    <xf numFmtId="4" fontId="26" fillId="0" borderId="0" xfId="33" applyNumberFormat="1" applyFont="1" applyFill="1" applyBorder="1" applyAlignment="1">
      <alignment horizontal="right"/>
    </xf>
    <xf numFmtId="4" fontId="26" fillId="33" borderId="0" xfId="33" applyNumberFormat="1" applyFont="1" applyFill="1" applyBorder="1" applyAlignment="1">
      <alignment horizontal="right"/>
    </xf>
    <xf numFmtId="4" fontId="26" fillId="33" borderId="0" xfId="33" applyNumberFormat="1" applyFont="1" applyFill="1" applyBorder="1" applyAlignment="1" applyProtection="1">
      <alignment horizontal="center"/>
    </xf>
    <xf numFmtId="4" fontId="26" fillId="0" borderId="0" xfId="33" applyNumberFormat="1" applyFont="1" applyFill="1" applyBorder="1" applyAlignment="1" applyProtection="1">
      <alignment horizontal="center"/>
    </xf>
    <xf numFmtId="4" fontId="26" fillId="0" borderId="0" xfId="33" applyNumberFormat="1" applyFont="1" applyFill="1" applyBorder="1" applyAlignment="1">
      <alignment horizontal="center"/>
    </xf>
    <xf numFmtId="4" fontId="26" fillId="0" borderId="0" xfId="33" applyNumberFormat="1" applyFont="1" applyFill="1" applyBorder="1" applyAlignment="1">
      <alignment horizontal="right" vertical="center"/>
    </xf>
    <xf numFmtId="4" fontId="26" fillId="33" borderId="2" xfId="33" applyNumberFormat="1" applyFont="1" applyFill="1" applyBorder="1" applyAlignment="1">
      <alignment horizontal="right"/>
    </xf>
    <xf numFmtId="4" fontId="11" fillId="33" borderId="0" xfId="33" applyNumberFormat="1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right" vertical="center"/>
    </xf>
    <xf numFmtId="4" fontId="26" fillId="33" borderId="0" xfId="33" applyNumberFormat="1" applyFont="1" applyFill="1" applyBorder="1" applyAlignment="1">
      <alignment horizontal="center"/>
    </xf>
    <xf numFmtId="4" fontId="26" fillId="33" borderId="2" xfId="33" applyNumberFormat="1" applyFont="1" applyFill="1" applyBorder="1" applyAlignment="1">
      <alignment horizontal="right" vertical="center"/>
    </xf>
    <xf numFmtId="0" fontId="5" fillId="0" borderId="2" xfId="0" applyFont="1" applyFill="1" applyBorder="1"/>
    <xf numFmtId="4" fontId="26" fillId="0" borderId="2" xfId="33" applyNumberFormat="1" applyFont="1" applyFill="1" applyBorder="1" applyAlignment="1">
      <alignment horizontal="right"/>
    </xf>
    <xf numFmtId="0" fontId="0" fillId="0" borderId="0" xfId="0" applyBorder="1"/>
    <xf numFmtId="0" fontId="23" fillId="31" borderId="0" xfId="0" applyFont="1" applyFill="1" applyBorder="1"/>
    <xf numFmtId="2" fontId="26" fillId="33" borderId="0" xfId="33" applyNumberFormat="1" applyFont="1" applyFill="1" applyBorder="1" applyAlignment="1">
      <alignment horizontal="center" vertical="center"/>
    </xf>
    <xf numFmtId="0" fontId="26" fillId="33" borderId="2" xfId="33" applyNumberFormat="1" applyFont="1" applyFill="1" applyBorder="1" applyAlignment="1">
      <alignment vertical="center"/>
    </xf>
    <xf numFmtId="0" fontId="7" fillId="32" borderId="0" xfId="0" applyFont="1" applyFill="1" applyBorder="1" applyAlignment="1">
      <alignment horizontal="center" vertical="center" wrapText="1"/>
    </xf>
    <xf numFmtId="0" fontId="23" fillId="31" borderId="0" xfId="0" applyFont="1" applyFill="1" applyBorder="1" applyAlignment="1">
      <alignment horizontal="center"/>
    </xf>
    <xf numFmtId="0" fontId="24" fillId="34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67" fontId="11" fillId="0" borderId="1" xfId="33" applyNumberFormat="1" applyFont="1" applyFill="1" applyBorder="1" applyAlignment="1">
      <alignment horizontal="center"/>
    </xf>
    <xf numFmtId="0" fontId="25" fillId="34" borderId="0" xfId="0" applyFont="1" applyFill="1" applyBorder="1" applyAlignment="1">
      <alignment horizontal="center" vertical="center" wrapText="1"/>
    </xf>
    <xf numFmtId="167" fontId="33" fillId="0" borderId="1" xfId="33" applyNumberFormat="1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 wrapText="1"/>
    </xf>
    <xf numFmtId="0" fontId="2" fillId="0" borderId="0" xfId="31" quotePrefix="1" applyAlignment="1" applyProtection="1"/>
    <xf numFmtId="0" fontId="2" fillId="31" borderId="0" xfId="31" quotePrefix="1" applyFill="1" applyBorder="1" applyAlignment="1" applyProtection="1">
      <alignment horizontal="left" vertical="center" wrapText="1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676275</xdr:colOff>
      <xdr:row>0</xdr:row>
      <xdr:rowOff>38100</xdr:rowOff>
    </xdr:from>
    <xdr:to>
      <xdr:col>10</xdr:col>
      <xdr:colOff>483657</xdr:colOff>
      <xdr:row>4</xdr:row>
      <xdr:rowOff>172218</xdr:rowOff>
    </xdr:to>
    <xdr:pic>
      <xdr:nvPicPr>
        <xdr:cNvPr id="3" name="2 Imagen" descr="Lineamiento-Gobierno_Nuevo_Sep-2018_b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38100"/>
          <a:ext cx="6074832" cy="12390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1143056</xdr:colOff>
      <xdr:row>0</xdr:row>
      <xdr:rowOff>42333</xdr:rowOff>
    </xdr:from>
    <xdr:to>
      <xdr:col>13</xdr:col>
      <xdr:colOff>63555</xdr:colOff>
      <xdr:row>2</xdr:row>
      <xdr:rowOff>699268</xdr:rowOff>
    </xdr:to>
    <xdr:pic>
      <xdr:nvPicPr>
        <xdr:cNvPr id="3" name="2 Imagen" descr="Lineamiento-Gobierno_Nuevo_Sep-2018_b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56" y="42333"/>
          <a:ext cx="6074832" cy="12390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624410</xdr:colOff>
      <xdr:row>0</xdr:row>
      <xdr:rowOff>0</xdr:rowOff>
    </xdr:from>
    <xdr:to>
      <xdr:col>8</xdr:col>
      <xdr:colOff>10575</xdr:colOff>
      <xdr:row>3</xdr:row>
      <xdr:rowOff>32518</xdr:rowOff>
    </xdr:to>
    <xdr:pic>
      <xdr:nvPicPr>
        <xdr:cNvPr id="3" name="2 Imagen" descr="Lineamiento-Gobierno_Nuevo_Sep-2018_b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410" y="0"/>
          <a:ext cx="6074832" cy="12390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9"/>
  <sheetViews>
    <sheetView showGridLines="0" tabSelected="1" zoomScaleNormal="100" workbookViewId="0">
      <selection activeCell="A11" sqref="A11"/>
    </sheetView>
  </sheetViews>
  <sheetFormatPr baseColWidth="10" defaultRowHeight="12.75" x14ac:dyDescent="0.2"/>
  <cols>
    <col min="1" max="1" width="6.28515625" style="86" customWidth="1"/>
    <col min="2" max="2" width="11.42578125" style="4"/>
    <col min="3" max="3" width="14" style="4" customWidth="1"/>
    <col min="4" max="16384" width="11.42578125" style="4"/>
  </cols>
  <sheetData>
    <row r="1" spans="1:15" ht="21.95" customHeight="1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5" ht="21.95" customHeight="1" x14ac:dyDescent="0.2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</row>
    <row r="3" spans="1:15" ht="21.95" customHeight="1" x14ac:dyDescent="0.2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O3" s="85"/>
    </row>
    <row r="4" spans="1:15" ht="21.95" customHeight="1" x14ac:dyDescent="0.2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</row>
    <row r="5" spans="1:15" ht="21.95" customHeight="1" x14ac:dyDescent="0.2">
      <c r="A5" s="90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</row>
    <row r="6" spans="1:15" ht="26.25" customHeight="1" x14ac:dyDescent="0.2">
      <c r="A6" s="91" t="s">
        <v>1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</row>
    <row r="7" spans="1:15" ht="26.25" customHeight="1" x14ac:dyDescent="0.2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</row>
    <row r="8" spans="1:15" x14ac:dyDescent="0.2">
      <c r="A8" s="89" t="s">
        <v>57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</row>
    <row r="9" spans="1:15" ht="15" customHeight="1" x14ac:dyDescent="0.2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</row>
    <row r="10" spans="1:15" x14ac:dyDescent="0.2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</row>
    <row r="11" spans="1:15" s="7" customFormat="1" ht="31.5" customHeight="1" x14ac:dyDescent="0.2">
      <c r="A11" s="99" t="str">
        <f>+"Anexo 1. "&amp;'Anexo 1'!A6&amp;" "&amp;'Anexo 1'!A7</f>
        <v>Anexo 1. Comportamiento de los precios mayoristas de los principales alimentos en las principales ocho ciudades. Variación mensual. Diciembre 2018</v>
      </c>
    </row>
    <row r="12" spans="1:15" s="7" customFormat="1" ht="39" customHeight="1" x14ac:dyDescent="0.2">
      <c r="A12" s="100" t="str">
        <f>+"Anexo 2. "&amp;'Anexo 2'!A6&amp;" "&amp;'Anexo 2'!A7</f>
        <v>Anexo 2. Comportamiento de los precios mayoristas de los principales alimentos en las principales ocho ciudades. Variación anual. Diciembre 2018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1:15" x14ac:dyDescent="0.2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5" ht="18.75" customHeight="1" x14ac:dyDescent="0.2">
      <c r="A14" s="40" t="s">
        <v>88</v>
      </c>
    </row>
    <row r="15" spans="1:15" s="85" customFormat="1" ht="30" customHeight="1" x14ac:dyDescent="0.2"/>
    <row r="16" spans="1:15" s="85" customFormat="1" ht="32.25" customHeight="1" x14ac:dyDescent="0.2"/>
    <row r="17" spans="1:1" s="85" customFormat="1" ht="34.5" customHeight="1" x14ac:dyDescent="0.2"/>
    <row r="18" spans="1:1" s="85" customFormat="1" x14ac:dyDescent="0.2"/>
    <row r="19" spans="1:1" x14ac:dyDescent="0.2">
      <c r="A19" s="4"/>
    </row>
  </sheetData>
  <mergeCells count="4">
    <mergeCell ref="A12:M12"/>
    <mergeCell ref="A8:M10"/>
    <mergeCell ref="A1:M5"/>
    <mergeCell ref="A6:M7"/>
  </mergeCells>
  <phoneticPr fontId="5" type="noConversion"/>
  <hyperlinks>
    <hyperlink ref="A11" location="'Anexo 1'!A1" display="'Anexo 1'!A1"/>
    <hyperlink ref="A12:M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showGridLines="0" zoomScale="90" zoomScaleNormal="90" workbookViewId="0">
      <pane ySplit="10" topLeftCell="A68" activePane="bottomLeft" state="frozen"/>
      <selection activeCell="A16" sqref="A16"/>
      <selection pane="bottomLeft" activeCell="E95" sqref="E95"/>
    </sheetView>
  </sheetViews>
  <sheetFormatPr baseColWidth="10" defaultRowHeight="12.75" x14ac:dyDescent="0.2"/>
  <cols>
    <col min="1" max="1" width="24.42578125" customWidth="1"/>
    <col min="2" max="2" width="7.140625" customWidth="1"/>
    <col min="3" max="3" width="6.7109375" customWidth="1"/>
    <col min="4" max="4" width="7.140625" customWidth="1"/>
    <col min="5" max="5" width="6.7109375" customWidth="1"/>
    <col min="6" max="6" width="7.140625" customWidth="1"/>
    <col min="7" max="7" width="6.7109375" customWidth="1"/>
    <col min="8" max="8" width="7.140625" customWidth="1"/>
    <col min="9" max="9" width="6.7109375" customWidth="1"/>
    <col min="10" max="10" width="7.140625" customWidth="1"/>
    <col min="11" max="11" width="6.7109375" customWidth="1"/>
    <col min="12" max="12" width="7.140625" customWidth="1"/>
    <col min="13" max="13" width="6.7109375" customWidth="1"/>
    <col min="14" max="14" width="7.140625" customWidth="1"/>
    <col min="15" max="15" width="6.7109375" customWidth="1"/>
    <col min="16" max="16" width="7.140625" customWidth="1"/>
    <col min="17" max="17" width="6.7109375" customWidth="1"/>
  </cols>
  <sheetData>
    <row r="1" spans="1:17" s="3" customFormat="1" ht="12" x14ac:dyDescent="0.2">
      <c r="A1" s="2"/>
      <c r="B1" s="2"/>
      <c r="C1" s="2"/>
      <c r="D1" s="2"/>
      <c r="E1" s="2"/>
      <c r="F1" s="2"/>
      <c r="G1" s="2"/>
    </row>
    <row r="2" spans="1:17" s="3" customFormat="1" ht="33.75" customHeight="1" x14ac:dyDescent="0.2">
      <c r="A2" s="2"/>
      <c r="B2" s="2"/>
      <c r="C2" s="2"/>
      <c r="D2" s="2"/>
      <c r="E2" s="2"/>
      <c r="F2" s="2"/>
      <c r="G2" s="2"/>
    </row>
    <row r="3" spans="1:17" s="3" customFormat="1" ht="56.1" customHeight="1" x14ac:dyDescent="0.2">
      <c r="A3" s="2"/>
      <c r="B3" s="2"/>
      <c r="C3" s="2"/>
      <c r="D3" s="2"/>
      <c r="E3" s="2"/>
      <c r="F3" s="2"/>
      <c r="G3" s="2"/>
    </row>
    <row r="4" spans="1:17" s="3" customFormat="1" ht="18.75" customHeight="1" x14ac:dyDescent="0.2">
      <c r="A4" s="96" t="s">
        <v>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</row>
    <row r="5" spans="1:17" s="3" customFormat="1" ht="18.75" customHeight="1" x14ac:dyDescent="0.2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</row>
    <row r="6" spans="1:17" s="22" customFormat="1" ht="18.75" customHeight="1" x14ac:dyDescent="0.2">
      <c r="A6" s="20" t="s">
        <v>20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7" s="22" customFormat="1" ht="19.5" customHeight="1" x14ac:dyDescent="0.2">
      <c r="A7" s="20" t="s">
        <v>58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 s="3" customFormat="1" ht="12" x14ac:dyDescent="0.2">
      <c r="A8" s="1"/>
      <c r="B8" s="1"/>
      <c r="C8" s="1"/>
      <c r="D8" s="1"/>
      <c r="E8" s="1"/>
      <c r="F8" s="1"/>
      <c r="G8" s="1"/>
    </row>
    <row r="9" spans="1:17" x14ac:dyDescent="0.2">
      <c r="A9" s="93" t="s">
        <v>2</v>
      </c>
      <c r="B9" s="95" t="s">
        <v>3</v>
      </c>
      <c r="C9" s="95"/>
      <c r="D9" s="95" t="s">
        <v>4</v>
      </c>
      <c r="E9" s="95"/>
      <c r="F9" s="95" t="s">
        <v>5</v>
      </c>
      <c r="G9" s="95"/>
      <c r="H9" s="97" t="s">
        <v>6</v>
      </c>
      <c r="I9" s="97"/>
      <c r="J9" s="95" t="s">
        <v>7</v>
      </c>
      <c r="K9" s="95"/>
      <c r="L9" s="95" t="s">
        <v>8</v>
      </c>
      <c r="M9" s="95"/>
      <c r="N9" s="95" t="s">
        <v>9</v>
      </c>
      <c r="O9" s="95"/>
      <c r="P9" s="95" t="s">
        <v>10</v>
      </c>
      <c r="Q9" s="95"/>
    </row>
    <row r="10" spans="1:17" x14ac:dyDescent="0.2">
      <c r="A10" s="94"/>
      <c r="B10" s="43" t="s">
        <v>11</v>
      </c>
      <c r="C10" s="44" t="s">
        <v>12</v>
      </c>
      <c r="D10" s="43" t="s">
        <v>11</v>
      </c>
      <c r="E10" s="44" t="s">
        <v>12</v>
      </c>
      <c r="F10" s="43" t="s">
        <v>11</v>
      </c>
      <c r="G10" s="44" t="s">
        <v>12</v>
      </c>
      <c r="H10" s="43" t="s">
        <v>11</v>
      </c>
      <c r="I10" s="44" t="s">
        <v>12</v>
      </c>
      <c r="J10" s="43" t="s">
        <v>11</v>
      </c>
      <c r="K10" s="44" t="s">
        <v>12</v>
      </c>
      <c r="L10" s="43" t="s">
        <v>11</v>
      </c>
      <c r="M10" s="44" t="s">
        <v>12</v>
      </c>
      <c r="N10" s="43" t="s">
        <v>11</v>
      </c>
      <c r="O10" s="44" t="s">
        <v>12</v>
      </c>
      <c r="P10" s="43" t="s">
        <v>11</v>
      </c>
      <c r="Q10" s="44" t="s">
        <v>12</v>
      </c>
    </row>
    <row r="11" spans="1:17" x14ac:dyDescent="0.2">
      <c r="A11" s="45" t="s">
        <v>21</v>
      </c>
      <c r="B11" s="46"/>
      <c r="C11" s="45"/>
      <c r="D11" s="46"/>
      <c r="E11" s="45"/>
      <c r="F11" s="46"/>
      <c r="G11" s="45"/>
      <c r="H11" s="47"/>
      <c r="I11" s="45"/>
      <c r="J11" s="46"/>
      <c r="K11" s="45"/>
      <c r="L11" s="46"/>
      <c r="M11" s="45"/>
      <c r="N11" s="46"/>
      <c r="O11" s="45"/>
      <c r="P11" s="46"/>
      <c r="Q11" s="45"/>
    </row>
    <row r="12" spans="1:17" x14ac:dyDescent="0.2">
      <c r="A12" s="48" t="s">
        <v>22</v>
      </c>
      <c r="B12" s="11">
        <v>866</v>
      </c>
      <c r="C12" s="12">
        <v>31.81</v>
      </c>
      <c r="D12" s="11">
        <v>1191</v>
      </c>
      <c r="E12" s="12">
        <v>-11.38</v>
      </c>
      <c r="F12" s="11">
        <v>857</v>
      </c>
      <c r="G12" s="12">
        <v>-10.36</v>
      </c>
      <c r="H12" s="11">
        <v>1133</v>
      </c>
      <c r="I12" s="12">
        <v>-6.13</v>
      </c>
      <c r="J12" s="11">
        <v>1010</v>
      </c>
      <c r="K12" s="12">
        <v>-1.46</v>
      </c>
      <c r="L12" s="11">
        <v>978</v>
      </c>
      <c r="M12" s="12">
        <v>-2.59</v>
      </c>
      <c r="N12" s="11">
        <v>756</v>
      </c>
      <c r="O12" s="12">
        <v>-17.649999999999999</v>
      </c>
      <c r="P12" s="11">
        <v>896</v>
      </c>
      <c r="Q12" s="12">
        <v>3.82</v>
      </c>
    </row>
    <row r="13" spans="1:17" x14ac:dyDescent="0.2">
      <c r="A13" s="49" t="s">
        <v>23</v>
      </c>
      <c r="B13" s="50">
        <v>6267</v>
      </c>
      <c r="C13" s="51">
        <v>18.02</v>
      </c>
      <c r="D13" s="50">
        <v>3456</v>
      </c>
      <c r="E13" s="51">
        <v>2.31</v>
      </c>
      <c r="F13" s="50">
        <v>3535</v>
      </c>
      <c r="G13" s="51">
        <v>50.17</v>
      </c>
      <c r="H13" s="52" t="s">
        <v>59</v>
      </c>
      <c r="I13" s="53" t="s">
        <v>60</v>
      </c>
      <c r="J13" s="50">
        <v>3006</v>
      </c>
      <c r="K13" s="51">
        <v>111.54</v>
      </c>
      <c r="L13" s="50">
        <v>3990</v>
      </c>
      <c r="M13" s="51">
        <v>15.82</v>
      </c>
      <c r="N13" s="50">
        <v>3413</v>
      </c>
      <c r="O13" s="51">
        <v>35.71</v>
      </c>
      <c r="P13" s="50">
        <v>3428</v>
      </c>
      <c r="Q13" s="51">
        <v>62.46</v>
      </c>
    </row>
    <row r="14" spans="1:17" x14ac:dyDescent="0.2">
      <c r="A14" s="48" t="s">
        <v>24</v>
      </c>
      <c r="B14" s="11">
        <v>1576</v>
      </c>
      <c r="C14" s="12">
        <v>12.01</v>
      </c>
      <c r="D14" s="11">
        <v>1362</v>
      </c>
      <c r="E14" s="12">
        <v>21.72</v>
      </c>
      <c r="F14" s="11">
        <v>1375</v>
      </c>
      <c r="G14" s="12">
        <v>14.49</v>
      </c>
      <c r="H14" s="11">
        <v>1433</v>
      </c>
      <c r="I14" s="12">
        <v>0.35</v>
      </c>
      <c r="J14" s="11">
        <v>1609</v>
      </c>
      <c r="K14" s="12">
        <v>15.67</v>
      </c>
      <c r="L14" s="11">
        <v>1539</v>
      </c>
      <c r="M14" s="12">
        <v>18.93</v>
      </c>
      <c r="N14" s="11">
        <v>1663</v>
      </c>
      <c r="O14" s="12">
        <v>11.84</v>
      </c>
      <c r="P14" s="11">
        <v>1492</v>
      </c>
      <c r="Q14" s="12">
        <v>17.48</v>
      </c>
    </row>
    <row r="15" spans="1:17" x14ac:dyDescent="0.2">
      <c r="A15" s="49" t="s">
        <v>25</v>
      </c>
      <c r="B15" s="50">
        <v>1494</v>
      </c>
      <c r="C15" s="51">
        <v>45.47</v>
      </c>
      <c r="D15" s="50">
        <v>1710</v>
      </c>
      <c r="E15" s="51">
        <v>67.48</v>
      </c>
      <c r="F15" s="50">
        <v>1260</v>
      </c>
      <c r="G15" s="51">
        <v>56.91</v>
      </c>
      <c r="H15" s="52">
        <v>1242</v>
      </c>
      <c r="I15" s="54">
        <v>11.69</v>
      </c>
      <c r="J15" s="50">
        <v>1178</v>
      </c>
      <c r="K15" s="51">
        <v>118.15</v>
      </c>
      <c r="L15" s="50">
        <v>1281</v>
      </c>
      <c r="M15" s="51">
        <v>81.96</v>
      </c>
      <c r="N15" s="50">
        <v>2199</v>
      </c>
      <c r="O15" s="51">
        <v>29.51</v>
      </c>
      <c r="P15" s="50">
        <v>1617</v>
      </c>
      <c r="Q15" s="51">
        <v>112.76</v>
      </c>
    </row>
    <row r="16" spans="1:17" x14ac:dyDescent="0.2">
      <c r="A16" s="48" t="s">
        <v>26</v>
      </c>
      <c r="B16" s="11">
        <v>749</v>
      </c>
      <c r="C16" s="12">
        <v>10.8</v>
      </c>
      <c r="D16" s="11">
        <v>1109</v>
      </c>
      <c r="E16" s="12">
        <v>-20.73</v>
      </c>
      <c r="F16" s="11">
        <v>804</v>
      </c>
      <c r="G16" s="12">
        <v>-14.01</v>
      </c>
      <c r="H16" s="11">
        <v>631</v>
      </c>
      <c r="I16" s="12">
        <v>-11.87</v>
      </c>
      <c r="J16" s="11">
        <v>515</v>
      </c>
      <c r="K16" s="12">
        <v>-17.07</v>
      </c>
      <c r="L16" s="11">
        <v>679</v>
      </c>
      <c r="M16" s="12">
        <v>5.1100000000000003</v>
      </c>
      <c r="N16" s="11">
        <v>1019</v>
      </c>
      <c r="O16" s="12">
        <v>11.24</v>
      </c>
      <c r="P16" s="9" t="s">
        <v>59</v>
      </c>
      <c r="Q16" s="23" t="s">
        <v>60</v>
      </c>
    </row>
    <row r="17" spans="1:17" x14ac:dyDescent="0.2">
      <c r="A17" s="49" t="s">
        <v>61</v>
      </c>
      <c r="B17" s="50">
        <v>5446</v>
      </c>
      <c r="C17" s="51">
        <v>9.1999999999999993</v>
      </c>
      <c r="D17" s="50">
        <v>2140</v>
      </c>
      <c r="E17" s="51">
        <v>-7.52</v>
      </c>
      <c r="F17" s="50">
        <v>1917</v>
      </c>
      <c r="G17" s="51">
        <v>-2.2400000000000002</v>
      </c>
      <c r="H17" s="52" t="s">
        <v>59</v>
      </c>
      <c r="I17" s="53" t="s">
        <v>60</v>
      </c>
      <c r="J17" s="50">
        <v>2319</v>
      </c>
      <c r="K17" s="51">
        <v>-6.08</v>
      </c>
      <c r="L17" s="50">
        <v>1796</v>
      </c>
      <c r="M17" s="51">
        <v>-2.02</v>
      </c>
      <c r="N17" s="50">
        <v>2227</v>
      </c>
      <c r="O17" s="51">
        <v>-7.94</v>
      </c>
      <c r="P17" s="50">
        <v>2530</v>
      </c>
      <c r="Q17" s="51">
        <v>1.2</v>
      </c>
    </row>
    <row r="18" spans="1:17" x14ac:dyDescent="0.2">
      <c r="A18" s="48" t="s">
        <v>27</v>
      </c>
      <c r="B18" s="11">
        <v>1639</v>
      </c>
      <c r="C18" s="12">
        <v>3.67</v>
      </c>
      <c r="D18" s="11">
        <v>1468</v>
      </c>
      <c r="E18" s="12">
        <v>1.59</v>
      </c>
      <c r="F18" s="11">
        <v>1115</v>
      </c>
      <c r="G18" s="12">
        <v>5.19</v>
      </c>
      <c r="H18" s="11">
        <v>1520</v>
      </c>
      <c r="I18" s="12">
        <v>-25.82</v>
      </c>
      <c r="J18" s="11">
        <v>1013</v>
      </c>
      <c r="K18" s="12">
        <v>-29.9</v>
      </c>
      <c r="L18" s="11">
        <v>1545</v>
      </c>
      <c r="M18" s="12">
        <v>12.2</v>
      </c>
      <c r="N18" s="11">
        <v>1505</v>
      </c>
      <c r="O18" s="12">
        <v>-0.66</v>
      </c>
      <c r="P18" s="11">
        <v>1419</v>
      </c>
      <c r="Q18" s="12">
        <v>-9.9600000000000009</v>
      </c>
    </row>
    <row r="19" spans="1:17" x14ac:dyDescent="0.2">
      <c r="A19" s="49" t="s">
        <v>28</v>
      </c>
      <c r="B19" s="50">
        <v>1860</v>
      </c>
      <c r="C19" s="51">
        <v>22.29</v>
      </c>
      <c r="D19" s="50">
        <v>1086</v>
      </c>
      <c r="E19" s="51">
        <v>11.96</v>
      </c>
      <c r="F19" s="50">
        <v>1320</v>
      </c>
      <c r="G19" s="51">
        <v>16.61</v>
      </c>
      <c r="H19" s="52">
        <v>1300</v>
      </c>
      <c r="I19" s="54">
        <v>8.6</v>
      </c>
      <c r="J19" s="50">
        <v>954</v>
      </c>
      <c r="K19" s="51">
        <v>45.43</v>
      </c>
      <c r="L19" s="50">
        <v>1227</v>
      </c>
      <c r="M19" s="51">
        <v>11.95</v>
      </c>
      <c r="N19" s="50">
        <v>793</v>
      </c>
      <c r="O19" s="51">
        <v>3.12</v>
      </c>
      <c r="P19" s="50">
        <v>1437</v>
      </c>
      <c r="Q19" s="51">
        <v>20.96</v>
      </c>
    </row>
    <row r="20" spans="1:17" x14ac:dyDescent="0.2">
      <c r="A20" s="48" t="s">
        <v>29</v>
      </c>
      <c r="B20" s="11">
        <v>1577</v>
      </c>
      <c r="C20" s="12">
        <v>76.2</v>
      </c>
      <c r="D20" s="11">
        <v>2307</v>
      </c>
      <c r="E20" s="12">
        <v>45</v>
      </c>
      <c r="F20" s="11">
        <v>1127</v>
      </c>
      <c r="G20" s="12">
        <v>54.81</v>
      </c>
      <c r="H20" s="11">
        <v>1212</v>
      </c>
      <c r="I20" s="12">
        <v>20.96</v>
      </c>
      <c r="J20" s="11">
        <v>1059</v>
      </c>
      <c r="K20" s="12">
        <v>110.54</v>
      </c>
      <c r="L20" s="11">
        <v>1242</v>
      </c>
      <c r="M20" s="12">
        <v>66.040000000000006</v>
      </c>
      <c r="N20" s="11">
        <v>1626</v>
      </c>
      <c r="O20" s="12">
        <v>105.3</v>
      </c>
      <c r="P20" s="11">
        <v>1690</v>
      </c>
      <c r="Q20" s="12">
        <v>63.6</v>
      </c>
    </row>
    <row r="21" spans="1:17" x14ac:dyDescent="0.2">
      <c r="A21" s="49" t="s">
        <v>30</v>
      </c>
      <c r="B21" s="50">
        <v>2234</v>
      </c>
      <c r="C21" s="51">
        <v>18.329999999999998</v>
      </c>
      <c r="D21" s="50">
        <v>3602</v>
      </c>
      <c r="E21" s="51">
        <v>19.190000000000001</v>
      </c>
      <c r="F21" s="50">
        <v>2299</v>
      </c>
      <c r="G21" s="51">
        <v>9.2200000000000006</v>
      </c>
      <c r="H21" s="11">
        <v>2141</v>
      </c>
      <c r="I21" s="12">
        <v>11.45</v>
      </c>
      <c r="J21" s="50">
        <v>1786</v>
      </c>
      <c r="K21" s="51">
        <v>17.11</v>
      </c>
      <c r="L21" s="50">
        <v>2200</v>
      </c>
      <c r="M21" s="51">
        <v>11.9</v>
      </c>
      <c r="N21" s="50">
        <v>2551</v>
      </c>
      <c r="O21" s="51">
        <v>33</v>
      </c>
      <c r="P21" s="50">
        <v>2078</v>
      </c>
      <c r="Q21" s="51">
        <v>5.75</v>
      </c>
    </row>
    <row r="22" spans="1:17" x14ac:dyDescent="0.2">
      <c r="A22" s="48" t="s">
        <v>31</v>
      </c>
      <c r="B22" s="11">
        <v>874</v>
      </c>
      <c r="C22" s="12">
        <v>16.22</v>
      </c>
      <c r="D22" s="11">
        <v>501</v>
      </c>
      <c r="E22" s="12">
        <v>16.510000000000002</v>
      </c>
      <c r="F22" s="11">
        <v>719</v>
      </c>
      <c r="G22" s="12">
        <v>23.12</v>
      </c>
      <c r="H22" s="11">
        <v>683</v>
      </c>
      <c r="I22" s="12">
        <v>1.79</v>
      </c>
      <c r="J22" s="11">
        <v>639</v>
      </c>
      <c r="K22" s="12">
        <v>10.17</v>
      </c>
      <c r="L22" s="11">
        <v>733</v>
      </c>
      <c r="M22" s="12">
        <v>30.89</v>
      </c>
      <c r="N22" s="11">
        <v>638</v>
      </c>
      <c r="O22" s="12">
        <v>-0.47</v>
      </c>
      <c r="P22" s="9" t="s">
        <v>59</v>
      </c>
      <c r="Q22" s="23" t="s">
        <v>60</v>
      </c>
    </row>
    <row r="23" spans="1:17" x14ac:dyDescent="0.2">
      <c r="A23" s="49" t="s">
        <v>32</v>
      </c>
      <c r="B23" s="50">
        <v>2023</v>
      </c>
      <c r="C23" s="51">
        <v>35.14</v>
      </c>
      <c r="D23" s="50">
        <v>1626</v>
      </c>
      <c r="E23" s="51">
        <v>30.71</v>
      </c>
      <c r="F23" s="50">
        <v>1568</v>
      </c>
      <c r="G23" s="51">
        <v>30.99</v>
      </c>
      <c r="H23" s="52">
        <v>1891</v>
      </c>
      <c r="I23" s="54">
        <v>7.14</v>
      </c>
      <c r="J23" s="50">
        <v>1874</v>
      </c>
      <c r="K23" s="51">
        <v>69.290000000000006</v>
      </c>
      <c r="L23" s="50">
        <v>1675</v>
      </c>
      <c r="M23" s="51">
        <v>45.4</v>
      </c>
      <c r="N23" s="50">
        <v>2181</v>
      </c>
      <c r="O23" s="51">
        <v>81</v>
      </c>
      <c r="P23" s="50">
        <v>1881</v>
      </c>
      <c r="Q23" s="51">
        <v>33.31</v>
      </c>
    </row>
    <row r="24" spans="1:17" x14ac:dyDescent="0.2">
      <c r="A24" s="83" t="s">
        <v>33</v>
      </c>
      <c r="B24" s="66">
        <v>1032</v>
      </c>
      <c r="C24" s="67">
        <v>3.82</v>
      </c>
      <c r="D24" s="66">
        <v>993</v>
      </c>
      <c r="E24" s="67">
        <v>9.9700000000000006</v>
      </c>
      <c r="F24" s="66">
        <v>807</v>
      </c>
      <c r="G24" s="67">
        <v>-9.5299999999999994</v>
      </c>
      <c r="H24" s="66">
        <v>1043</v>
      </c>
      <c r="I24" s="67">
        <v>3.17</v>
      </c>
      <c r="J24" s="66">
        <v>980</v>
      </c>
      <c r="K24" s="67">
        <v>12.39</v>
      </c>
      <c r="L24" s="66">
        <v>847</v>
      </c>
      <c r="M24" s="67">
        <v>3.67</v>
      </c>
      <c r="N24" s="66">
        <v>842</v>
      </c>
      <c r="O24" s="67">
        <v>24.19</v>
      </c>
      <c r="P24" s="66">
        <v>1226</v>
      </c>
      <c r="Q24" s="67">
        <v>14.15</v>
      </c>
    </row>
    <row r="25" spans="1:17" x14ac:dyDescent="0.2">
      <c r="A25" s="45" t="s">
        <v>34</v>
      </c>
      <c r="B25" s="60"/>
      <c r="C25" s="61"/>
      <c r="D25" s="60"/>
      <c r="E25" s="61"/>
      <c r="F25" s="60"/>
      <c r="G25" s="61"/>
      <c r="H25" s="62"/>
      <c r="I25" s="61"/>
      <c r="J25" s="60"/>
      <c r="K25" s="61"/>
      <c r="L25" s="60"/>
      <c r="M25" s="61"/>
      <c r="N25" s="60"/>
      <c r="O25" s="61"/>
      <c r="P25" s="60"/>
      <c r="Q25" s="61"/>
    </row>
    <row r="26" spans="1:17" x14ac:dyDescent="0.2">
      <c r="A26" s="48" t="s">
        <v>35</v>
      </c>
      <c r="B26" s="9" t="s">
        <v>59</v>
      </c>
      <c r="C26" s="39" t="s">
        <v>60</v>
      </c>
      <c r="D26" s="11">
        <v>4678</v>
      </c>
      <c r="E26" s="12">
        <v>0.86</v>
      </c>
      <c r="F26" s="11">
        <v>4000</v>
      </c>
      <c r="G26" s="12">
        <v>10.34</v>
      </c>
      <c r="H26" s="9">
        <v>3187</v>
      </c>
      <c r="I26" s="55">
        <v>-6.79</v>
      </c>
      <c r="J26" s="11">
        <v>3573</v>
      </c>
      <c r="K26" s="12">
        <v>-16.239999999999998</v>
      </c>
      <c r="L26" s="9">
        <v>4500</v>
      </c>
      <c r="M26" s="23" t="s">
        <v>60</v>
      </c>
      <c r="N26" s="9" t="s">
        <v>59</v>
      </c>
      <c r="O26" s="39" t="s">
        <v>60</v>
      </c>
      <c r="P26" s="11">
        <v>3531</v>
      </c>
      <c r="Q26" s="12">
        <v>-22.77</v>
      </c>
    </row>
    <row r="27" spans="1:17" x14ac:dyDescent="0.2">
      <c r="A27" s="49" t="s">
        <v>36</v>
      </c>
      <c r="B27" s="50">
        <v>685</v>
      </c>
      <c r="C27" s="51">
        <v>38.380000000000003</v>
      </c>
      <c r="D27" s="50">
        <v>1282</v>
      </c>
      <c r="E27" s="51">
        <v>-1.99</v>
      </c>
      <c r="F27" s="50">
        <v>1650</v>
      </c>
      <c r="G27" s="51">
        <v>0.67</v>
      </c>
      <c r="H27" s="52" t="s">
        <v>59</v>
      </c>
      <c r="I27" s="87" t="s">
        <v>60</v>
      </c>
      <c r="J27" s="50">
        <v>921</v>
      </c>
      <c r="K27" s="51">
        <v>-1.29</v>
      </c>
      <c r="L27" s="50">
        <v>1403</v>
      </c>
      <c r="M27" s="51">
        <v>-1.54</v>
      </c>
      <c r="N27" s="50">
        <v>798</v>
      </c>
      <c r="O27" s="51">
        <v>-6.01</v>
      </c>
      <c r="P27" s="50">
        <v>970</v>
      </c>
      <c r="Q27" s="51">
        <v>-2.61</v>
      </c>
    </row>
    <row r="28" spans="1:17" x14ac:dyDescent="0.2">
      <c r="A28" s="48" t="s">
        <v>37</v>
      </c>
      <c r="B28" s="11">
        <v>2639</v>
      </c>
      <c r="C28" s="12">
        <v>-5.24</v>
      </c>
      <c r="D28" s="11">
        <v>3019</v>
      </c>
      <c r="E28" s="12">
        <v>0.73</v>
      </c>
      <c r="F28" s="11">
        <v>4333</v>
      </c>
      <c r="G28" s="39">
        <v>0</v>
      </c>
      <c r="H28" s="11">
        <v>2954</v>
      </c>
      <c r="I28" s="63">
        <v>0.37</v>
      </c>
      <c r="J28" s="11">
        <v>1818</v>
      </c>
      <c r="K28" s="12">
        <v>0</v>
      </c>
      <c r="L28" s="9">
        <v>1533</v>
      </c>
      <c r="M28" s="55">
        <v>1.86</v>
      </c>
      <c r="N28" s="11">
        <v>4870</v>
      </c>
      <c r="O28" s="12">
        <v>2.12</v>
      </c>
      <c r="P28" s="11">
        <v>2319</v>
      </c>
      <c r="Q28" s="12">
        <v>15.95</v>
      </c>
    </row>
    <row r="29" spans="1:17" x14ac:dyDescent="0.2">
      <c r="A29" s="49" t="s">
        <v>38</v>
      </c>
      <c r="B29" s="52" t="s">
        <v>59</v>
      </c>
      <c r="C29" s="87" t="s">
        <v>60</v>
      </c>
      <c r="D29" s="50">
        <v>3887</v>
      </c>
      <c r="E29" s="51">
        <v>29.48</v>
      </c>
      <c r="F29" s="50">
        <v>4183</v>
      </c>
      <c r="G29" s="51">
        <v>24.57</v>
      </c>
      <c r="H29" s="52">
        <v>3097</v>
      </c>
      <c r="I29" s="64">
        <v>12.5</v>
      </c>
      <c r="J29" s="50">
        <v>3152</v>
      </c>
      <c r="K29" s="51">
        <v>0.19</v>
      </c>
      <c r="L29" s="50">
        <v>3663</v>
      </c>
      <c r="M29" s="51">
        <v>14.47</v>
      </c>
      <c r="N29" s="50">
        <v>3538</v>
      </c>
      <c r="O29" s="51">
        <v>10.42</v>
      </c>
      <c r="P29" s="50">
        <v>3222</v>
      </c>
      <c r="Q29" s="51">
        <v>-3.33</v>
      </c>
    </row>
    <row r="30" spans="1:17" x14ac:dyDescent="0.2">
      <c r="A30" s="48" t="s">
        <v>39</v>
      </c>
      <c r="B30" s="11">
        <v>2167</v>
      </c>
      <c r="C30" s="12">
        <v>15.57</v>
      </c>
      <c r="D30" s="11">
        <v>1993</v>
      </c>
      <c r="E30" s="12">
        <v>18.7</v>
      </c>
      <c r="F30" s="11">
        <v>1300</v>
      </c>
      <c r="G30" s="12">
        <v>28.21</v>
      </c>
      <c r="H30" s="11">
        <v>1975</v>
      </c>
      <c r="I30" s="63">
        <v>-0.1</v>
      </c>
      <c r="J30" s="11">
        <v>1242</v>
      </c>
      <c r="K30" s="12">
        <v>-12.47</v>
      </c>
      <c r="L30" s="11">
        <v>1842</v>
      </c>
      <c r="M30" s="12">
        <v>27.39</v>
      </c>
      <c r="N30" s="11">
        <v>1077</v>
      </c>
      <c r="O30" s="12">
        <v>-17.34</v>
      </c>
      <c r="P30" s="11">
        <v>1219</v>
      </c>
      <c r="Q30" s="12">
        <v>-2.64</v>
      </c>
    </row>
    <row r="31" spans="1:17" x14ac:dyDescent="0.2">
      <c r="A31" s="49" t="s">
        <v>62</v>
      </c>
      <c r="B31" s="50">
        <v>1576</v>
      </c>
      <c r="C31" s="51">
        <v>-18.43</v>
      </c>
      <c r="D31" s="50">
        <v>1453</v>
      </c>
      <c r="E31" s="51">
        <v>-30.28</v>
      </c>
      <c r="F31" s="50">
        <v>1069</v>
      </c>
      <c r="G31" s="51">
        <v>-26.22</v>
      </c>
      <c r="H31" s="52">
        <v>1897</v>
      </c>
      <c r="I31" s="64">
        <v>-10.94</v>
      </c>
      <c r="J31" s="50">
        <v>1037</v>
      </c>
      <c r="K31" s="51">
        <v>-20.05</v>
      </c>
      <c r="L31" s="50">
        <v>1309</v>
      </c>
      <c r="M31" s="51">
        <v>-17.47</v>
      </c>
      <c r="N31" s="50">
        <v>1337</v>
      </c>
      <c r="O31" s="51">
        <v>-26.46</v>
      </c>
      <c r="P31" s="50">
        <v>1305</v>
      </c>
      <c r="Q31" s="51">
        <v>-20.09</v>
      </c>
    </row>
    <row r="32" spans="1:17" x14ac:dyDescent="0.2">
      <c r="A32" s="48" t="s">
        <v>40</v>
      </c>
      <c r="B32" s="11">
        <v>3288</v>
      </c>
      <c r="C32" s="12">
        <v>-12.09</v>
      </c>
      <c r="D32" s="11">
        <v>3310</v>
      </c>
      <c r="E32" s="12">
        <v>16.84</v>
      </c>
      <c r="F32" s="11">
        <v>2979</v>
      </c>
      <c r="G32" s="12">
        <v>-0.47</v>
      </c>
      <c r="H32" s="11">
        <v>3269</v>
      </c>
      <c r="I32" s="12">
        <v>-4.72</v>
      </c>
      <c r="J32" s="11">
        <v>2675</v>
      </c>
      <c r="K32" s="12">
        <v>7.3</v>
      </c>
      <c r="L32" s="11">
        <v>3728</v>
      </c>
      <c r="M32" s="12">
        <v>-1.06</v>
      </c>
      <c r="N32" s="11">
        <v>2430</v>
      </c>
      <c r="O32" s="12">
        <v>-15.48</v>
      </c>
      <c r="P32" s="11">
        <v>2325</v>
      </c>
      <c r="Q32" s="12">
        <v>-7.92</v>
      </c>
    </row>
    <row r="33" spans="1:17" x14ac:dyDescent="0.2">
      <c r="A33" s="49" t="s">
        <v>41</v>
      </c>
      <c r="B33" s="50">
        <v>1099</v>
      </c>
      <c r="C33" s="51">
        <v>-20.190000000000001</v>
      </c>
      <c r="D33" s="50">
        <v>1518</v>
      </c>
      <c r="E33" s="51">
        <v>-22.79</v>
      </c>
      <c r="F33" s="50">
        <v>783</v>
      </c>
      <c r="G33" s="51">
        <v>-19.940000000000001</v>
      </c>
      <c r="H33" s="52">
        <v>1773</v>
      </c>
      <c r="I33" s="54">
        <v>-12.31</v>
      </c>
      <c r="J33" s="50">
        <v>1509</v>
      </c>
      <c r="K33" s="51">
        <v>-3.58</v>
      </c>
      <c r="L33" s="50">
        <v>885</v>
      </c>
      <c r="M33" s="51">
        <v>-21.96</v>
      </c>
      <c r="N33" s="50">
        <v>1119</v>
      </c>
      <c r="O33" s="51">
        <v>-18.38</v>
      </c>
      <c r="P33" s="50">
        <v>996</v>
      </c>
      <c r="Q33" s="51">
        <v>-8.1999999999999993</v>
      </c>
    </row>
    <row r="34" spans="1:17" x14ac:dyDescent="0.2">
      <c r="A34" s="37" t="s">
        <v>42</v>
      </c>
      <c r="B34" s="11">
        <v>1806</v>
      </c>
      <c r="C34" s="12">
        <v>-5.79</v>
      </c>
      <c r="D34" s="11">
        <v>1711</v>
      </c>
      <c r="E34" s="12">
        <v>-23.89</v>
      </c>
      <c r="F34" s="11">
        <v>1274</v>
      </c>
      <c r="G34" s="12">
        <v>-22.27</v>
      </c>
      <c r="H34" s="11">
        <v>1711</v>
      </c>
      <c r="I34" s="12">
        <v>-0.23</v>
      </c>
      <c r="J34" s="11">
        <v>1504</v>
      </c>
      <c r="K34" s="12">
        <v>0.74</v>
      </c>
      <c r="L34" s="11">
        <v>1504</v>
      </c>
      <c r="M34" s="12">
        <v>-13.41</v>
      </c>
      <c r="N34" s="11">
        <v>1042</v>
      </c>
      <c r="O34" s="12">
        <v>-23.16</v>
      </c>
      <c r="P34" s="11">
        <v>1300</v>
      </c>
      <c r="Q34" s="12">
        <v>-2.48</v>
      </c>
    </row>
    <row r="35" spans="1:17" x14ac:dyDescent="0.2">
      <c r="A35" s="49" t="s">
        <v>63</v>
      </c>
      <c r="B35" s="50">
        <v>5358</v>
      </c>
      <c r="C35" s="51">
        <v>7.33</v>
      </c>
      <c r="D35" s="50">
        <v>5385</v>
      </c>
      <c r="E35" s="51">
        <v>7.29</v>
      </c>
      <c r="F35" s="50">
        <v>5090</v>
      </c>
      <c r="G35" s="51">
        <v>15.34</v>
      </c>
      <c r="H35" s="52">
        <v>4924</v>
      </c>
      <c r="I35" s="54">
        <v>1.88</v>
      </c>
      <c r="J35" s="50">
        <v>5112</v>
      </c>
      <c r="K35" s="51">
        <v>9.16</v>
      </c>
      <c r="L35" s="50">
        <v>5445</v>
      </c>
      <c r="M35" s="51">
        <v>12.87</v>
      </c>
      <c r="N35" s="50">
        <v>5543</v>
      </c>
      <c r="O35" s="51">
        <v>20</v>
      </c>
      <c r="P35" s="50">
        <v>4963</v>
      </c>
      <c r="Q35" s="51">
        <v>5.08</v>
      </c>
    </row>
    <row r="36" spans="1:17" x14ac:dyDescent="0.2">
      <c r="A36" s="37" t="s">
        <v>43</v>
      </c>
      <c r="B36" s="11">
        <v>2628</v>
      </c>
      <c r="C36" s="12">
        <v>30.16</v>
      </c>
      <c r="D36" s="11">
        <v>2202</v>
      </c>
      <c r="E36" s="12">
        <v>0.73</v>
      </c>
      <c r="F36" s="11">
        <v>1982</v>
      </c>
      <c r="G36" s="12">
        <v>23.34</v>
      </c>
      <c r="H36" s="11">
        <v>2396</v>
      </c>
      <c r="I36" s="63">
        <v>-8.9</v>
      </c>
      <c r="J36" s="11">
        <v>1813</v>
      </c>
      <c r="K36" s="12">
        <v>-23.34</v>
      </c>
      <c r="L36" s="11">
        <v>2634</v>
      </c>
      <c r="M36" s="12">
        <v>0.3</v>
      </c>
      <c r="N36" s="11">
        <v>1744</v>
      </c>
      <c r="O36" s="12">
        <v>3.38</v>
      </c>
      <c r="P36" s="11">
        <v>2036</v>
      </c>
      <c r="Q36" s="12">
        <v>-20.56</v>
      </c>
    </row>
    <row r="37" spans="1:17" x14ac:dyDescent="0.2">
      <c r="A37" s="49" t="s">
        <v>44</v>
      </c>
      <c r="B37" s="50">
        <v>2946</v>
      </c>
      <c r="C37" s="51">
        <v>1.24</v>
      </c>
      <c r="D37" s="50">
        <v>2988</v>
      </c>
      <c r="E37" s="51">
        <v>10.1</v>
      </c>
      <c r="F37" s="50">
        <v>1994</v>
      </c>
      <c r="G37" s="51">
        <v>-25.26</v>
      </c>
      <c r="H37" s="52">
        <v>2560</v>
      </c>
      <c r="I37" s="64">
        <v>-1.84</v>
      </c>
      <c r="J37" s="50">
        <v>3350</v>
      </c>
      <c r="K37" s="51">
        <v>47.84</v>
      </c>
      <c r="L37" s="50">
        <v>1868</v>
      </c>
      <c r="M37" s="51">
        <v>8.35</v>
      </c>
      <c r="N37" s="50">
        <v>1996</v>
      </c>
      <c r="O37" s="51">
        <v>-12.03</v>
      </c>
      <c r="P37" s="50">
        <v>2731</v>
      </c>
      <c r="Q37" s="51">
        <v>18.53</v>
      </c>
    </row>
    <row r="38" spans="1:17" x14ac:dyDescent="0.2">
      <c r="A38" s="37" t="s">
        <v>45</v>
      </c>
      <c r="B38" s="11">
        <v>1030</v>
      </c>
      <c r="C38" s="12">
        <v>-1.44</v>
      </c>
      <c r="D38" s="11">
        <v>1023</v>
      </c>
      <c r="E38" s="12">
        <v>1.19</v>
      </c>
      <c r="F38" s="11">
        <v>460</v>
      </c>
      <c r="G38" s="12">
        <v>5.0199999999999996</v>
      </c>
      <c r="H38" s="9">
        <v>1059</v>
      </c>
      <c r="I38" s="63">
        <v>-0.56000000000000005</v>
      </c>
      <c r="J38" s="9" t="s">
        <v>59</v>
      </c>
      <c r="K38" s="39" t="s">
        <v>60</v>
      </c>
      <c r="L38" s="9">
        <v>830</v>
      </c>
      <c r="M38" s="55">
        <v>-5.68</v>
      </c>
      <c r="N38" s="11">
        <v>896</v>
      </c>
      <c r="O38" s="12">
        <v>-3.24</v>
      </c>
      <c r="P38" s="11">
        <v>629</v>
      </c>
      <c r="Q38" s="12">
        <v>0.64</v>
      </c>
    </row>
    <row r="39" spans="1:17" x14ac:dyDescent="0.2">
      <c r="A39" s="49" t="s">
        <v>46</v>
      </c>
      <c r="B39" s="52" t="s">
        <v>59</v>
      </c>
      <c r="C39" s="87" t="s">
        <v>60</v>
      </c>
      <c r="D39" s="50">
        <v>1784</v>
      </c>
      <c r="E39" s="51">
        <v>-6.74</v>
      </c>
      <c r="F39" s="50">
        <v>1350</v>
      </c>
      <c r="G39" s="51">
        <v>2.5099999999999998</v>
      </c>
      <c r="H39" s="52">
        <v>1813</v>
      </c>
      <c r="I39" s="51">
        <v>-3.67</v>
      </c>
      <c r="J39" s="50">
        <v>1140</v>
      </c>
      <c r="K39" s="51">
        <v>-8.14</v>
      </c>
      <c r="L39" s="50">
        <v>1359</v>
      </c>
      <c r="M39" s="51">
        <v>-3.82</v>
      </c>
      <c r="N39" s="50">
        <v>1621</v>
      </c>
      <c r="O39" s="51">
        <v>-9.99</v>
      </c>
      <c r="P39" s="50">
        <v>1139</v>
      </c>
      <c r="Q39" s="51">
        <v>-4.6100000000000003</v>
      </c>
    </row>
    <row r="40" spans="1:17" x14ac:dyDescent="0.2">
      <c r="A40" s="37" t="s">
        <v>64</v>
      </c>
      <c r="B40" s="9" t="s">
        <v>59</v>
      </c>
      <c r="C40" s="39" t="s">
        <v>60</v>
      </c>
      <c r="D40" s="11">
        <v>5420</v>
      </c>
      <c r="E40" s="12">
        <v>6.84</v>
      </c>
      <c r="F40" s="11">
        <v>5234</v>
      </c>
      <c r="G40" s="12">
        <v>8.01</v>
      </c>
      <c r="H40" s="11">
        <v>4877</v>
      </c>
      <c r="I40" s="63">
        <v>1.48</v>
      </c>
      <c r="J40" s="11">
        <v>5336</v>
      </c>
      <c r="K40" s="12">
        <v>5.96</v>
      </c>
      <c r="L40" s="11">
        <v>5480</v>
      </c>
      <c r="M40" s="12">
        <v>5.69</v>
      </c>
      <c r="N40" s="11">
        <v>5550</v>
      </c>
      <c r="O40" s="12">
        <v>14.79</v>
      </c>
      <c r="P40" s="11">
        <v>4976</v>
      </c>
      <c r="Q40" s="12">
        <v>9.82</v>
      </c>
    </row>
    <row r="41" spans="1:17" x14ac:dyDescent="0.2">
      <c r="A41" s="49" t="s">
        <v>47</v>
      </c>
      <c r="B41" s="50">
        <v>1623</v>
      </c>
      <c r="C41" s="51">
        <v>27.29</v>
      </c>
      <c r="D41" s="50">
        <v>1204</v>
      </c>
      <c r="E41" s="51">
        <v>31.44</v>
      </c>
      <c r="F41" s="50">
        <v>846</v>
      </c>
      <c r="G41" s="51">
        <v>8.0500000000000007</v>
      </c>
      <c r="H41" s="52">
        <v>1316</v>
      </c>
      <c r="I41" s="64">
        <v>-3.16</v>
      </c>
      <c r="J41" s="50">
        <v>990</v>
      </c>
      <c r="K41" s="51">
        <v>3.99</v>
      </c>
      <c r="L41" s="50">
        <v>1261</v>
      </c>
      <c r="M41" s="51">
        <v>23.02</v>
      </c>
      <c r="N41" s="50">
        <v>1327</v>
      </c>
      <c r="O41" s="51">
        <v>20.64</v>
      </c>
      <c r="P41" s="50">
        <v>1366</v>
      </c>
      <c r="Q41" s="51">
        <v>0</v>
      </c>
    </row>
    <row r="42" spans="1:17" x14ac:dyDescent="0.2">
      <c r="A42" s="37" t="s">
        <v>48</v>
      </c>
      <c r="B42" s="11">
        <v>1367</v>
      </c>
      <c r="C42" s="12">
        <v>-31.85</v>
      </c>
      <c r="D42" s="11">
        <v>1739</v>
      </c>
      <c r="E42" s="12">
        <v>-5.39</v>
      </c>
      <c r="F42" s="11">
        <v>1365</v>
      </c>
      <c r="G42" s="12">
        <v>-27.47</v>
      </c>
      <c r="H42" s="11">
        <v>2267</v>
      </c>
      <c r="I42" s="63">
        <v>0.71</v>
      </c>
      <c r="J42" s="11">
        <v>1313</v>
      </c>
      <c r="K42" s="12">
        <v>-24.24</v>
      </c>
      <c r="L42" s="11">
        <v>2422</v>
      </c>
      <c r="M42" s="12">
        <v>9.84</v>
      </c>
      <c r="N42" s="11">
        <v>1046</v>
      </c>
      <c r="O42" s="12">
        <v>-37.96</v>
      </c>
      <c r="P42" s="11">
        <v>1507</v>
      </c>
      <c r="Q42" s="12">
        <v>-17.02</v>
      </c>
    </row>
    <row r="43" spans="1:17" x14ac:dyDescent="0.2">
      <c r="A43" s="56" t="s">
        <v>65</v>
      </c>
      <c r="B43" s="57">
        <v>6339</v>
      </c>
      <c r="C43" s="58">
        <v>40.18</v>
      </c>
      <c r="D43" s="57">
        <v>4741</v>
      </c>
      <c r="E43" s="58">
        <v>27.51</v>
      </c>
      <c r="F43" s="57">
        <v>4283</v>
      </c>
      <c r="G43" s="58">
        <v>22.72</v>
      </c>
      <c r="H43" s="59">
        <v>4749</v>
      </c>
      <c r="I43" s="88">
        <v>-5.98</v>
      </c>
      <c r="J43" s="57">
        <v>4605</v>
      </c>
      <c r="K43" s="58">
        <v>25.2</v>
      </c>
      <c r="L43" s="57" t="s">
        <v>59</v>
      </c>
      <c r="M43" s="58" t="s">
        <v>60</v>
      </c>
      <c r="N43" s="57">
        <v>4839</v>
      </c>
      <c r="O43" s="58">
        <v>29.59</v>
      </c>
      <c r="P43" s="57">
        <v>4772</v>
      </c>
      <c r="Q43" s="58">
        <v>38.92</v>
      </c>
    </row>
    <row r="44" spans="1:17" x14ac:dyDescent="0.2">
      <c r="A44" s="45" t="s">
        <v>49</v>
      </c>
      <c r="B44" s="46"/>
      <c r="C44" s="45"/>
      <c r="D44" s="46"/>
      <c r="E44" s="45"/>
      <c r="F44" s="46"/>
      <c r="G44" s="45"/>
      <c r="H44" s="47"/>
      <c r="I44" s="45"/>
      <c r="J44" s="46"/>
      <c r="K44" s="45"/>
      <c r="L44" s="46"/>
      <c r="M44" s="45"/>
      <c r="N44" s="46"/>
      <c r="O44" s="45"/>
      <c r="P44" s="46"/>
      <c r="Q44" s="45"/>
    </row>
    <row r="45" spans="1:17" x14ac:dyDescent="0.2">
      <c r="A45" s="37" t="s">
        <v>50</v>
      </c>
      <c r="B45" s="39" t="s">
        <v>59</v>
      </c>
      <c r="C45" s="23" t="s">
        <v>60</v>
      </c>
      <c r="D45" s="11">
        <v>1718</v>
      </c>
      <c r="E45" s="12">
        <v>-2.83</v>
      </c>
      <c r="F45" s="11">
        <v>1200</v>
      </c>
      <c r="G45" s="12">
        <v>3.45</v>
      </c>
      <c r="H45" s="9" t="s">
        <v>59</v>
      </c>
      <c r="I45" s="23" t="s">
        <v>60</v>
      </c>
      <c r="J45" s="11">
        <v>1469</v>
      </c>
      <c r="K45" s="12">
        <v>7.23</v>
      </c>
      <c r="L45" s="11">
        <v>1295</v>
      </c>
      <c r="M45" s="12">
        <v>17.3</v>
      </c>
      <c r="N45" s="11">
        <v>1263</v>
      </c>
      <c r="O45" s="12">
        <v>2.52</v>
      </c>
      <c r="P45" s="11">
        <v>1352</v>
      </c>
      <c r="Q45" s="12">
        <v>-13.83</v>
      </c>
    </row>
    <row r="46" spans="1:17" x14ac:dyDescent="0.2">
      <c r="A46" s="49" t="s">
        <v>51</v>
      </c>
      <c r="B46" s="50">
        <v>816</v>
      </c>
      <c r="C46" s="51">
        <v>2.9</v>
      </c>
      <c r="D46" s="50">
        <v>1072</v>
      </c>
      <c r="E46" s="51">
        <v>-4.63</v>
      </c>
      <c r="F46" s="50">
        <v>897</v>
      </c>
      <c r="G46" s="51">
        <v>-6.76</v>
      </c>
      <c r="H46" s="52">
        <v>683</v>
      </c>
      <c r="I46" s="54">
        <v>-2.71</v>
      </c>
      <c r="J46" s="50">
        <v>972</v>
      </c>
      <c r="K46" s="51">
        <v>1.57</v>
      </c>
      <c r="L46" s="50">
        <v>809</v>
      </c>
      <c r="M46" s="51">
        <v>-9.61</v>
      </c>
      <c r="N46" s="50">
        <v>2013</v>
      </c>
      <c r="O46" s="51">
        <v>-15.77</v>
      </c>
      <c r="P46" s="50">
        <v>802</v>
      </c>
      <c r="Q46" s="51">
        <v>-6.96</v>
      </c>
    </row>
    <row r="47" spans="1:17" x14ac:dyDescent="0.2">
      <c r="A47" s="37" t="s">
        <v>52</v>
      </c>
      <c r="B47" s="11">
        <v>1868</v>
      </c>
      <c r="C47" s="12">
        <v>4.83</v>
      </c>
      <c r="D47" s="11">
        <v>2176</v>
      </c>
      <c r="E47" s="12">
        <v>6.51</v>
      </c>
      <c r="F47" s="11">
        <v>1717</v>
      </c>
      <c r="G47" s="12">
        <v>29.49</v>
      </c>
      <c r="H47" s="11">
        <v>1812</v>
      </c>
      <c r="I47" s="12">
        <v>7.73</v>
      </c>
      <c r="J47" s="11">
        <v>1645</v>
      </c>
      <c r="K47" s="12">
        <v>49.14</v>
      </c>
      <c r="L47" s="11">
        <v>1308</v>
      </c>
      <c r="M47" s="12">
        <v>24.93</v>
      </c>
      <c r="N47" s="11">
        <v>1811</v>
      </c>
      <c r="O47" s="12">
        <v>25.68</v>
      </c>
      <c r="P47" s="11">
        <v>1988</v>
      </c>
      <c r="Q47" s="12">
        <v>40.4</v>
      </c>
    </row>
    <row r="48" spans="1:17" x14ac:dyDescent="0.2">
      <c r="A48" s="49" t="s">
        <v>53</v>
      </c>
      <c r="B48" s="50">
        <v>1200</v>
      </c>
      <c r="C48" s="51">
        <v>-24.91</v>
      </c>
      <c r="D48" s="50">
        <v>1844</v>
      </c>
      <c r="E48" s="51">
        <v>-1.34</v>
      </c>
      <c r="F48" s="50">
        <v>1960</v>
      </c>
      <c r="G48" s="51">
        <v>-1.8</v>
      </c>
      <c r="H48" s="52">
        <v>1527</v>
      </c>
      <c r="I48" s="54">
        <v>7.38</v>
      </c>
      <c r="J48" s="50">
        <v>1183</v>
      </c>
      <c r="K48" s="51">
        <v>-2.0699999999999998</v>
      </c>
      <c r="L48" s="50">
        <v>1883</v>
      </c>
      <c r="M48" s="51">
        <v>-0.53</v>
      </c>
      <c r="N48" s="50">
        <v>1184</v>
      </c>
      <c r="O48" s="51">
        <v>0.59</v>
      </c>
      <c r="P48" s="50">
        <v>1111</v>
      </c>
      <c r="Q48" s="51">
        <v>2.78</v>
      </c>
    </row>
    <row r="49" spans="1:17" x14ac:dyDescent="0.2">
      <c r="A49" s="65" t="s">
        <v>54</v>
      </c>
      <c r="B49" s="66">
        <v>877</v>
      </c>
      <c r="C49" s="67">
        <v>-12.48</v>
      </c>
      <c r="D49" s="66">
        <v>2144</v>
      </c>
      <c r="E49" s="67">
        <v>11.84</v>
      </c>
      <c r="F49" s="66">
        <v>1409</v>
      </c>
      <c r="G49" s="67">
        <v>-4.28</v>
      </c>
      <c r="H49" s="66">
        <v>976</v>
      </c>
      <c r="I49" s="67">
        <v>-10.050000000000001</v>
      </c>
      <c r="J49" s="66">
        <v>1574</v>
      </c>
      <c r="K49" s="68">
        <v>3.15</v>
      </c>
      <c r="L49" s="66">
        <v>1375</v>
      </c>
      <c r="M49" s="67">
        <v>7.34</v>
      </c>
      <c r="N49" s="66">
        <v>1626</v>
      </c>
      <c r="O49" s="67">
        <v>0.49</v>
      </c>
      <c r="P49" s="66">
        <v>1559</v>
      </c>
      <c r="Q49" s="67">
        <v>4.63</v>
      </c>
    </row>
    <row r="50" spans="1:17" x14ac:dyDescent="0.2">
      <c r="A50" s="45" t="s">
        <v>66</v>
      </c>
      <c r="B50" s="46"/>
      <c r="C50" s="45"/>
      <c r="D50" s="46"/>
      <c r="E50" s="45"/>
      <c r="F50" s="46"/>
      <c r="G50" s="45"/>
      <c r="H50" s="47"/>
      <c r="I50" s="45"/>
      <c r="J50" s="46"/>
      <c r="K50" s="45"/>
      <c r="L50" s="46"/>
      <c r="M50" s="45"/>
      <c r="N50" s="46"/>
      <c r="O50" s="45"/>
      <c r="P50" s="46"/>
      <c r="Q50" s="45"/>
    </row>
    <row r="51" spans="1:17" x14ac:dyDescent="0.2">
      <c r="A51" s="37" t="s">
        <v>67</v>
      </c>
      <c r="B51" s="11">
        <v>2302</v>
      </c>
      <c r="C51" s="10">
        <v>-0.78</v>
      </c>
      <c r="D51" s="11">
        <v>2233</v>
      </c>
      <c r="E51" s="12">
        <v>0.81</v>
      </c>
      <c r="F51" s="11">
        <v>2493</v>
      </c>
      <c r="G51" s="12">
        <v>0</v>
      </c>
      <c r="H51" s="11">
        <v>2269</v>
      </c>
      <c r="I51" s="12">
        <v>0.09</v>
      </c>
      <c r="J51" s="11">
        <v>2263</v>
      </c>
      <c r="K51" s="12">
        <v>1.03</v>
      </c>
      <c r="L51" s="11">
        <v>2347</v>
      </c>
      <c r="M51" s="12">
        <v>0.38</v>
      </c>
      <c r="N51" s="11">
        <v>2340</v>
      </c>
      <c r="O51" s="12">
        <v>0</v>
      </c>
      <c r="P51" s="11">
        <v>2471</v>
      </c>
      <c r="Q51" s="12">
        <v>0.65</v>
      </c>
    </row>
    <row r="52" spans="1:17" x14ac:dyDescent="0.2">
      <c r="A52" s="49" t="s">
        <v>68</v>
      </c>
      <c r="B52" s="50">
        <v>1763</v>
      </c>
      <c r="C52" s="51">
        <v>3.77</v>
      </c>
      <c r="D52" s="50">
        <v>1956</v>
      </c>
      <c r="E52" s="51">
        <v>5.73</v>
      </c>
      <c r="F52" s="50">
        <v>1805</v>
      </c>
      <c r="G52" s="51">
        <v>6.18</v>
      </c>
      <c r="H52" s="52">
        <v>2231</v>
      </c>
      <c r="I52" s="54">
        <v>0</v>
      </c>
      <c r="J52" s="50">
        <v>2315</v>
      </c>
      <c r="K52" s="51">
        <v>-3.54</v>
      </c>
      <c r="L52" s="50">
        <v>1793</v>
      </c>
      <c r="M52" s="51">
        <v>1.59</v>
      </c>
      <c r="N52" s="50">
        <v>2045</v>
      </c>
      <c r="O52" s="51">
        <v>0.64</v>
      </c>
      <c r="P52" s="50">
        <v>1895</v>
      </c>
      <c r="Q52" s="51">
        <v>1.55</v>
      </c>
    </row>
    <row r="53" spans="1:17" x14ac:dyDescent="0.2">
      <c r="A53" s="37" t="s">
        <v>69</v>
      </c>
      <c r="B53" s="11">
        <v>5002</v>
      </c>
      <c r="C53" s="10">
        <v>11.23</v>
      </c>
      <c r="D53" s="11">
        <v>5475</v>
      </c>
      <c r="E53" s="12">
        <v>-1.44</v>
      </c>
      <c r="F53" s="11">
        <v>5700</v>
      </c>
      <c r="G53" s="12">
        <v>-0.87</v>
      </c>
      <c r="H53" s="11">
        <v>5038</v>
      </c>
      <c r="I53" s="12">
        <v>0.76</v>
      </c>
      <c r="J53" s="11">
        <v>4693</v>
      </c>
      <c r="K53" s="12">
        <v>18.899999999999999</v>
      </c>
      <c r="L53" s="9" t="s">
        <v>59</v>
      </c>
      <c r="M53" s="23" t="s">
        <v>60</v>
      </c>
      <c r="N53" s="11">
        <v>6138</v>
      </c>
      <c r="O53" s="12">
        <v>-4.91</v>
      </c>
      <c r="P53" s="11">
        <v>6965</v>
      </c>
      <c r="Q53" s="12">
        <v>0.84</v>
      </c>
    </row>
    <row r="54" spans="1:17" x14ac:dyDescent="0.2">
      <c r="A54" s="49" t="s">
        <v>70</v>
      </c>
      <c r="B54" s="52" t="s">
        <v>59</v>
      </c>
      <c r="C54" s="53" t="s">
        <v>60</v>
      </c>
      <c r="D54" s="50">
        <v>6147</v>
      </c>
      <c r="E54" s="51">
        <v>-5.14</v>
      </c>
      <c r="F54" s="50">
        <v>4700</v>
      </c>
      <c r="G54" s="51">
        <v>4.4400000000000004</v>
      </c>
      <c r="H54" s="52" t="s">
        <v>59</v>
      </c>
      <c r="I54" s="53" t="s">
        <v>60</v>
      </c>
      <c r="J54" s="52" t="s">
        <v>59</v>
      </c>
      <c r="K54" s="53" t="s">
        <v>60</v>
      </c>
      <c r="L54" s="50">
        <v>4322</v>
      </c>
      <c r="M54" s="51">
        <v>-2.37</v>
      </c>
      <c r="N54" s="50">
        <v>3200</v>
      </c>
      <c r="O54" s="51">
        <v>0</v>
      </c>
      <c r="P54" s="50">
        <v>3943</v>
      </c>
      <c r="Q54" s="51">
        <v>-4.04</v>
      </c>
    </row>
    <row r="55" spans="1:17" x14ac:dyDescent="0.2">
      <c r="A55" s="37" t="s">
        <v>71</v>
      </c>
      <c r="B55" s="11">
        <v>2508</v>
      </c>
      <c r="C55" s="10">
        <v>-10.84</v>
      </c>
      <c r="D55" s="11">
        <v>2766</v>
      </c>
      <c r="E55" s="12">
        <v>0.4</v>
      </c>
      <c r="F55" s="11">
        <v>2450</v>
      </c>
      <c r="G55" s="12">
        <v>1.53</v>
      </c>
      <c r="H55" s="11">
        <v>2738</v>
      </c>
      <c r="I55" s="12">
        <v>0.92</v>
      </c>
      <c r="J55" s="11">
        <v>4084</v>
      </c>
      <c r="K55" s="12">
        <v>-12.36</v>
      </c>
      <c r="L55" s="11">
        <v>2482</v>
      </c>
      <c r="M55" s="12">
        <v>-0.72</v>
      </c>
      <c r="N55" s="11">
        <v>2680</v>
      </c>
      <c r="O55" s="12">
        <v>0.75</v>
      </c>
      <c r="P55" s="11">
        <v>2528</v>
      </c>
      <c r="Q55" s="12">
        <v>0.2</v>
      </c>
    </row>
    <row r="56" spans="1:17" x14ac:dyDescent="0.2">
      <c r="A56" s="49" t="s">
        <v>72</v>
      </c>
      <c r="B56" s="50">
        <v>1864</v>
      </c>
      <c r="C56" s="51">
        <v>6.88</v>
      </c>
      <c r="D56" s="50">
        <v>1635</v>
      </c>
      <c r="E56" s="51">
        <v>0.62</v>
      </c>
      <c r="F56" s="52" t="s">
        <v>59</v>
      </c>
      <c r="G56" s="53" t="s">
        <v>60</v>
      </c>
      <c r="H56" s="52">
        <v>1805</v>
      </c>
      <c r="I56" s="54">
        <v>3.32</v>
      </c>
      <c r="J56" s="50">
        <v>1641</v>
      </c>
      <c r="K56" s="51">
        <v>5.19</v>
      </c>
      <c r="L56" s="50">
        <v>1733</v>
      </c>
      <c r="M56" s="51">
        <v>2.85</v>
      </c>
      <c r="N56" s="50">
        <v>1509</v>
      </c>
      <c r="O56" s="51">
        <v>6.79</v>
      </c>
      <c r="P56" s="50">
        <v>1761</v>
      </c>
      <c r="Q56" s="51">
        <v>0.69</v>
      </c>
    </row>
    <row r="57" spans="1:17" x14ac:dyDescent="0.2">
      <c r="A57" s="48" t="s">
        <v>73</v>
      </c>
      <c r="B57" s="11">
        <v>273</v>
      </c>
      <c r="C57" s="10">
        <v>3.41</v>
      </c>
      <c r="D57" s="11">
        <v>282</v>
      </c>
      <c r="E57" s="12">
        <v>1.08</v>
      </c>
      <c r="F57" s="11">
        <v>269</v>
      </c>
      <c r="G57" s="12">
        <v>4.26</v>
      </c>
      <c r="H57" s="11">
        <v>254</v>
      </c>
      <c r="I57" s="12">
        <v>2.83</v>
      </c>
      <c r="J57" s="11">
        <v>283</v>
      </c>
      <c r="K57" s="12">
        <v>-1.39</v>
      </c>
      <c r="L57" s="11">
        <v>284</v>
      </c>
      <c r="M57" s="12">
        <v>0.71</v>
      </c>
      <c r="N57" s="11">
        <v>283</v>
      </c>
      <c r="O57" s="12">
        <v>0.71</v>
      </c>
      <c r="P57" s="11">
        <v>275</v>
      </c>
      <c r="Q57" s="12">
        <v>0</v>
      </c>
    </row>
    <row r="58" spans="1:17" x14ac:dyDescent="0.2">
      <c r="A58" s="49" t="s">
        <v>74</v>
      </c>
      <c r="B58" s="50">
        <v>10613</v>
      </c>
      <c r="C58" s="51">
        <v>-0.47</v>
      </c>
      <c r="D58" s="50">
        <v>12283</v>
      </c>
      <c r="E58" s="51">
        <v>3.71</v>
      </c>
      <c r="F58" s="50">
        <v>12250</v>
      </c>
      <c r="G58" s="51">
        <v>4.26</v>
      </c>
      <c r="H58" s="52">
        <v>12033</v>
      </c>
      <c r="I58" s="54">
        <v>-0.28000000000000003</v>
      </c>
      <c r="J58" s="50">
        <v>12887</v>
      </c>
      <c r="K58" s="51">
        <v>11.33</v>
      </c>
      <c r="L58" s="50">
        <v>11500</v>
      </c>
      <c r="M58" s="51">
        <v>0</v>
      </c>
      <c r="N58" s="50">
        <v>12192</v>
      </c>
      <c r="O58" s="51">
        <v>2</v>
      </c>
      <c r="P58" s="50">
        <v>13813</v>
      </c>
      <c r="Q58" s="51">
        <v>22.78</v>
      </c>
    </row>
    <row r="59" spans="1:17" x14ac:dyDescent="0.2">
      <c r="A59" s="48" t="s">
        <v>75</v>
      </c>
      <c r="B59" s="11">
        <v>14160</v>
      </c>
      <c r="C59" s="10">
        <v>17.27</v>
      </c>
      <c r="D59" s="11">
        <v>13167</v>
      </c>
      <c r="E59" s="12">
        <v>1.28</v>
      </c>
      <c r="F59" s="9" t="s">
        <v>59</v>
      </c>
      <c r="G59" s="39" t="s">
        <v>60</v>
      </c>
      <c r="H59" s="11">
        <v>12150</v>
      </c>
      <c r="I59" s="12">
        <v>0.41</v>
      </c>
      <c r="J59" s="11">
        <v>14006</v>
      </c>
      <c r="K59" s="12">
        <v>-2.4</v>
      </c>
      <c r="L59" s="11">
        <v>13583</v>
      </c>
      <c r="M59" s="12">
        <v>6.89</v>
      </c>
      <c r="N59" s="11">
        <v>15767</v>
      </c>
      <c r="O59" s="12">
        <v>7.26</v>
      </c>
      <c r="P59" s="11">
        <v>15375</v>
      </c>
      <c r="Q59" s="12">
        <v>0.82</v>
      </c>
    </row>
    <row r="60" spans="1:17" x14ac:dyDescent="0.2">
      <c r="A60" s="49" t="s">
        <v>76</v>
      </c>
      <c r="B60" s="50">
        <v>20688</v>
      </c>
      <c r="C60" s="51">
        <v>-3.89</v>
      </c>
      <c r="D60" s="50">
        <v>25583</v>
      </c>
      <c r="E60" s="51">
        <v>5.42</v>
      </c>
      <c r="F60" s="50">
        <v>39000</v>
      </c>
      <c r="G60" s="51">
        <v>-1.7</v>
      </c>
      <c r="H60" s="52">
        <v>19833</v>
      </c>
      <c r="I60" s="54">
        <v>0.84</v>
      </c>
      <c r="J60" s="52" t="s">
        <v>59</v>
      </c>
      <c r="K60" s="87" t="s">
        <v>60</v>
      </c>
      <c r="L60" s="50">
        <v>16750</v>
      </c>
      <c r="M60" s="51">
        <v>1.17</v>
      </c>
      <c r="N60" s="50">
        <v>35110</v>
      </c>
      <c r="O60" s="51">
        <v>1.36</v>
      </c>
      <c r="P60" s="50">
        <v>19000</v>
      </c>
      <c r="Q60" s="51">
        <v>0</v>
      </c>
    </row>
    <row r="61" spans="1:17" x14ac:dyDescent="0.2">
      <c r="A61" s="48" t="s">
        <v>77</v>
      </c>
      <c r="B61" s="11">
        <v>7331</v>
      </c>
      <c r="C61" s="10">
        <v>8</v>
      </c>
      <c r="D61" s="11">
        <v>7787</v>
      </c>
      <c r="E61" s="12">
        <v>1.96</v>
      </c>
      <c r="F61" s="11">
        <v>8875</v>
      </c>
      <c r="G61" s="12">
        <v>2.74</v>
      </c>
      <c r="H61" s="11">
        <v>7488</v>
      </c>
      <c r="I61" s="12">
        <v>-0.74</v>
      </c>
      <c r="J61" s="11">
        <v>7538</v>
      </c>
      <c r="K61" s="12">
        <v>2.73</v>
      </c>
      <c r="L61" s="11">
        <v>7049</v>
      </c>
      <c r="M61" s="12">
        <v>2.38</v>
      </c>
      <c r="N61" s="11">
        <v>9117</v>
      </c>
      <c r="O61" s="12">
        <v>8.19</v>
      </c>
      <c r="P61" s="9" t="s">
        <v>59</v>
      </c>
      <c r="Q61" s="23" t="s">
        <v>60</v>
      </c>
    </row>
    <row r="62" spans="1:17" x14ac:dyDescent="0.2">
      <c r="A62" s="49" t="s">
        <v>78</v>
      </c>
      <c r="B62" s="50">
        <v>4302</v>
      </c>
      <c r="C62" s="51">
        <v>-1.4</v>
      </c>
      <c r="D62" s="50">
        <v>4755</v>
      </c>
      <c r="E62" s="51">
        <v>2.41</v>
      </c>
      <c r="F62" s="50">
        <v>4760</v>
      </c>
      <c r="G62" s="51">
        <v>-0.27</v>
      </c>
      <c r="H62" s="52">
        <v>4479</v>
      </c>
      <c r="I62" s="54">
        <v>0</v>
      </c>
      <c r="J62" s="50">
        <v>5866</v>
      </c>
      <c r="K62" s="51">
        <v>1.28</v>
      </c>
      <c r="L62" s="50">
        <v>4284</v>
      </c>
      <c r="M62" s="51">
        <v>0.21</v>
      </c>
      <c r="N62" s="50">
        <v>4575</v>
      </c>
      <c r="O62" s="51">
        <v>1.02</v>
      </c>
      <c r="P62" s="52" t="s">
        <v>59</v>
      </c>
      <c r="Q62" s="87" t="s">
        <v>60</v>
      </c>
    </row>
    <row r="63" spans="1:17" x14ac:dyDescent="0.2">
      <c r="A63" s="37" t="s">
        <v>79</v>
      </c>
      <c r="B63" s="11">
        <v>1845</v>
      </c>
      <c r="C63" s="10">
        <v>5.97</v>
      </c>
      <c r="D63" s="11">
        <v>2035</v>
      </c>
      <c r="E63" s="12">
        <v>4.2</v>
      </c>
      <c r="F63" s="11">
        <v>2046</v>
      </c>
      <c r="G63" s="12">
        <v>-3.81</v>
      </c>
      <c r="H63" s="11">
        <v>1794</v>
      </c>
      <c r="I63" s="12">
        <v>5.16</v>
      </c>
      <c r="J63" s="11">
        <v>1917</v>
      </c>
      <c r="K63" s="12">
        <v>2.68</v>
      </c>
      <c r="L63" s="9" t="s">
        <v>59</v>
      </c>
      <c r="M63" s="23" t="s">
        <v>60</v>
      </c>
      <c r="N63" s="11">
        <v>1933</v>
      </c>
      <c r="O63" s="12">
        <v>1.26</v>
      </c>
      <c r="P63" s="9" t="s">
        <v>59</v>
      </c>
      <c r="Q63" s="23" t="s">
        <v>60</v>
      </c>
    </row>
    <row r="64" spans="1:17" x14ac:dyDescent="0.2">
      <c r="A64" s="49" t="s">
        <v>80</v>
      </c>
      <c r="B64" s="50">
        <v>11831</v>
      </c>
      <c r="C64" s="51">
        <v>4.62</v>
      </c>
      <c r="D64" s="50">
        <v>9731</v>
      </c>
      <c r="E64" s="51">
        <v>-2.54</v>
      </c>
      <c r="F64" s="50">
        <v>9852</v>
      </c>
      <c r="G64" s="51">
        <v>-2.34</v>
      </c>
      <c r="H64" s="11">
        <v>7599</v>
      </c>
      <c r="I64" s="12">
        <v>0.3</v>
      </c>
      <c r="J64" s="11">
        <v>10554</v>
      </c>
      <c r="K64" s="12">
        <v>3.71</v>
      </c>
      <c r="L64" s="50">
        <v>11713</v>
      </c>
      <c r="M64" s="51">
        <v>3.23</v>
      </c>
      <c r="N64" s="50">
        <v>8994</v>
      </c>
      <c r="O64" s="51">
        <v>1.0900000000000001</v>
      </c>
      <c r="P64" s="50">
        <v>9617</v>
      </c>
      <c r="Q64" s="51">
        <v>0</v>
      </c>
    </row>
    <row r="65" spans="1:17" x14ac:dyDescent="0.2">
      <c r="A65" s="37" t="s">
        <v>81</v>
      </c>
      <c r="B65" s="11">
        <v>1345</v>
      </c>
      <c r="C65" s="10">
        <v>3.78</v>
      </c>
      <c r="D65" s="11">
        <v>1823</v>
      </c>
      <c r="E65" s="12">
        <v>1.22</v>
      </c>
      <c r="F65" s="11">
        <v>2272</v>
      </c>
      <c r="G65" s="12">
        <v>-0.04</v>
      </c>
      <c r="H65" s="11">
        <v>1498</v>
      </c>
      <c r="I65" s="12">
        <v>-2.41</v>
      </c>
      <c r="J65" s="11">
        <v>2993</v>
      </c>
      <c r="K65" s="12">
        <v>3.92</v>
      </c>
      <c r="L65" s="11">
        <v>1808</v>
      </c>
      <c r="M65" s="12">
        <v>0.44</v>
      </c>
      <c r="N65" s="11">
        <v>2758</v>
      </c>
      <c r="O65" s="12">
        <v>0.22</v>
      </c>
      <c r="P65" s="11">
        <v>2780</v>
      </c>
      <c r="Q65" s="12">
        <v>1.46</v>
      </c>
    </row>
    <row r="66" spans="1:17" x14ac:dyDescent="0.2">
      <c r="A66" s="49" t="s">
        <v>82</v>
      </c>
      <c r="B66" s="50">
        <v>2130</v>
      </c>
      <c r="C66" s="51">
        <v>2.06</v>
      </c>
      <c r="D66" s="50">
        <v>2828</v>
      </c>
      <c r="E66" s="51">
        <v>-4.3899999999999997</v>
      </c>
      <c r="F66" s="50">
        <v>2292</v>
      </c>
      <c r="G66" s="51">
        <v>-1.29</v>
      </c>
      <c r="H66" s="52">
        <v>2833</v>
      </c>
      <c r="I66" s="54">
        <v>-1.63</v>
      </c>
      <c r="J66" s="50">
        <v>3125</v>
      </c>
      <c r="K66" s="51">
        <v>10.31</v>
      </c>
      <c r="L66" s="50">
        <v>2194</v>
      </c>
      <c r="M66" s="51">
        <v>3.74</v>
      </c>
      <c r="N66" s="50" t="s">
        <v>59</v>
      </c>
      <c r="O66" s="51" t="s">
        <v>60</v>
      </c>
      <c r="P66" s="50">
        <v>2640</v>
      </c>
      <c r="Q66" s="51">
        <v>-2.87</v>
      </c>
    </row>
    <row r="67" spans="1:17" x14ac:dyDescent="0.2">
      <c r="A67" s="48" t="s">
        <v>83</v>
      </c>
      <c r="B67" s="11">
        <v>27014</v>
      </c>
      <c r="C67" s="10">
        <v>2.4900000000000002</v>
      </c>
      <c r="D67" s="11">
        <v>19443</v>
      </c>
      <c r="E67" s="12">
        <v>-1.34</v>
      </c>
      <c r="F67" s="11">
        <v>20713</v>
      </c>
      <c r="G67" s="12" t="s">
        <v>60</v>
      </c>
      <c r="H67" s="11">
        <v>24783</v>
      </c>
      <c r="I67" s="12">
        <v>0.01</v>
      </c>
      <c r="J67" s="11">
        <v>12247</v>
      </c>
      <c r="K67" s="12">
        <v>8.5399999999999991</v>
      </c>
      <c r="L67" s="11">
        <v>20047</v>
      </c>
      <c r="M67" s="12">
        <v>0.56000000000000005</v>
      </c>
      <c r="N67" s="11">
        <v>18967</v>
      </c>
      <c r="O67" s="12">
        <v>-0.8</v>
      </c>
      <c r="P67" s="11">
        <v>20971</v>
      </c>
      <c r="Q67" s="12">
        <v>0</v>
      </c>
    </row>
    <row r="68" spans="1:17" x14ac:dyDescent="0.2">
      <c r="A68" s="49" t="s">
        <v>84</v>
      </c>
      <c r="B68" s="50">
        <v>12289</v>
      </c>
      <c r="C68" s="51">
        <v>-0.49</v>
      </c>
      <c r="D68" s="50">
        <v>9744</v>
      </c>
      <c r="E68" s="51">
        <v>0.57999999999999996</v>
      </c>
      <c r="F68" s="50">
        <v>11100</v>
      </c>
      <c r="G68" s="51">
        <v>0.3</v>
      </c>
      <c r="H68" s="52" t="s">
        <v>59</v>
      </c>
      <c r="I68" s="53" t="s">
        <v>60</v>
      </c>
      <c r="J68" s="50">
        <v>16607</v>
      </c>
      <c r="K68" s="51">
        <v>7.14</v>
      </c>
      <c r="L68" s="52" t="s">
        <v>59</v>
      </c>
      <c r="M68" s="53" t="s">
        <v>60</v>
      </c>
      <c r="N68" s="50">
        <v>10307</v>
      </c>
      <c r="O68" s="51">
        <v>0</v>
      </c>
      <c r="P68" s="50" t="s">
        <v>59</v>
      </c>
      <c r="Q68" s="51" t="s">
        <v>60</v>
      </c>
    </row>
    <row r="69" spans="1:17" x14ac:dyDescent="0.2">
      <c r="A69" s="37" t="s">
        <v>85</v>
      </c>
      <c r="B69" s="11">
        <v>2593</v>
      </c>
      <c r="C69" s="10">
        <v>25.14</v>
      </c>
      <c r="D69" s="11">
        <v>2257</v>
      </c>
      <c r="E69" s="12">
        <v>11.79</v>
      </c>
      <c r="F69" s="11">
        <v>2233</v>
      </c>
      <c r="G69" s="12">
        <v>1.78</v>
      </c>
      <c r="H69" s="11">
        <v>1712</v>
      </c>
      <c r="I69" s="12">
        <v>0.18</v>
      </c>
      <c r="J69" s="11">
        <v>2528</v>
      </c>
      <c r="K69" s="12">
        <v>4.59</v>
      </c>
      <c r="L69" s="11">
        <v>2067</v>
      </c>
      <c r="M69" s="12">
        <v>3.14</v>
      </c>
      <c r="N69" s="11">
        <v>2016</v>
      </c>
      <c r="O69" s="12">
        <v>7.87</v>
      </c>
      <c r="P69" s="11">
        <v>2967</v>
      </c>
      <c r="Q69" s="12">
        <v>-0.37</v>
      </c>
    </row>
    <row r="70" spans="1:17" x14ac:dyDescent="0.2">
      <c r="A70" s="49" t="s">
        <v>86</v>
      </c>
      <c r="B70" s="11">
        <v>5152</v>
      </c>
      <c r="C70" s="12">
        <v>0.45</v>
      </c>
      <c r="D70" s="50">
        <v>5242</v>
      </c>
      <c r="E70" s="51">
        <v>-3.23</v>
      </c>
      <c r="F70" s="50">
        <v>4187</v>
      </c>
      <c r="G70" s="51">
        <v>0.41</v>
      </c>
      <c r="H70" s="11">
        <v>3958</v>
      </c>
      <c r="I70" s="12">
        <v>0.79</v>
      </c>
      <c r="J70" s="52">
        <v>4958</v>
      </c>
      <c r="K70" s="53">
        <v>12.61</v>
      </c>
      <c r="L70" s="50">
        <v>3288</v>
      </c>
      <c r="M70" s="51">
        <v>0.15</v>
      </c>
      <c r="N70" s="50">
        <v>5229</v>
      </c>
      <c r="O70" s="51">
        <v>-0.21</v>
      </c>
      <c r="P70" s="50">
        <v>4680</v>
      </c>
      <c r="Q70" s="51">
        <v>0</v>
      </c>
    </row>
    <row r="71" spans="1:17" x14ac:dyDescent="0.2">
      <c r="A71" s="65" t="s">
        <v>87</v>
      </c>
      <c r="B71" s="66">
        <v>11063</v>
      </c>
      <c r="C71" s="68">
        <v>1.18</v>
      </c>
      <c r="D71" s="66" t="s">
        <v>59</v>
      </c>
      <c r="E71" s="67" t="s">
        <v>60</v>
      </c>
      <c r="F71" s="66">
        <v>7618</v>
      </c>
      <c r="G71" s="67">
        <v>0.46</v>
      </c>
      <c r="H71" s="66">
        <v>14922</v>
      </c>
      <c r="I71" s="67">
        <v>-1.2</v>
      </c>
      <c r="J71" s="66">
        <v>14947</v>
      </c>
      <c r="K71" s="67">
        <v>-6.74</v>
      </c>
      <c r="L71" s="66" t="s">
        <v>59</v>
      </c>
      <c r="M71" s="67" t="s">
        <v>60</v>
      </c>
      <c r="N71" s="66">
        <v>11723</v>
      </c>
      <c r="O71" s="67">
        <v>-1.03</v>
      </c>
      <c r="P71" s="66" t="s">
        <v>59</v>
      </c>
      <c r="Q71" s="67" t="s">
        <v>60</v>
      </c>
    </row>
    <row r="72" spans="1:17" x14ac:dyDescent="0.2">
      <c r="A72" s="37"/>
      <c r="B72" s="9"/>
      <c r="C72" s="10"/>
      <c r="D72" s="11"/>
      <c r="E72" s="38"/>
      <c r="F72" s="11"/>
      <c r="G72" s="12"/>
      <c r="H72" s="11"/>
      <c r="I72" s="12"/>
      <c r="J72" s="11"/>
      <c r="K72" s="12"/>
      <c r="L72" s="9"/>
      <c r="M72" s="39"/>
      <c r="N72" s="11"/>
      <c r="O72" s="12"/>
      <c r="P72" s="9"/>
      <c r="Q72" s="39"/>
    </row>
    <row r="73" spans="1:17" x14ac:dyDescent="0.2">
      <c r="A73" s="41" t="s">
        <v>19</v>
      </c>
      <c r="B73" s="11"/>
      <c r="C73" s="10"/>
      <c r="D73" s="11"/>
      <c r="E73" s="12"/>
      <c r="F73" s="9"/>
      <c r="G73" s="23"/>
      <c r="H73" s="11"/>
      <c r="I73" s="12"/>
      <c r="J73" s="11"/>
      <c r="K73" s="12"/>
      <c r="L73" s="11"/>
      <c r="M73" s="12"/>
      <c r="N73" s="11"/>
      <c r="O73" s="12"/>
      <c r="P73" s="11"/>
      <c r="Q73" s="12"/>
    </row>
    <row r="74" spans="1:17" x14ac:dyDescent="0.2">
      <c r="A74" s="33" t="s">
        <v>13</v>
      </c>
      <c r="B74" s="24"/>
      <c r="C74" s="25"/>
      <c r="D74" s="24"/>
      <c r="E74" s="25"/>
      <c r="F74" s="24"/>
      <c r="G74" s="25"/>
      <c r="H74" s="24"/>
      <c r="I74" s="25"/>
      <c r="J74" s="24"/>
      <c r="K74" s="25"/>
      <c r="L74" s="24"/>
      <c r="M74" s="25"/>
      <c r="N74" s="24"/>
      <c r="O74" s="25"/>
      <c r="P74" s="24"/>
      <c r="Q74" s="25"/>
    </row>
    <row r="75" spans="1:17" x14ac:dyDescent="0.2">
      <c r="A75" s="34" t="s">
        <v>14</v>
      </c>
      <c r="B75" s="24"/>
      <c r="C75" s="25"/>
      <c r="D75" s="24"/>
      <c r="E75" s="25"/>
      <c r="F75" s="24"/>
      <c r="G75" s="25"/>
      <c r="H75" s="24"/>
      <c r="I75" s="25"/>
      <c r="J75" s="24"/>
      <c r="K75" s="25"/>
      <c r="L75" s="24"/>
      <c r="M75" s="25"/>
      <c r="N75" s="24"/>
      <c r="O75" s="25"/>
      <c r="P75" s="24"/>
      <c r="Q75" s="25"/>
    </row>
    <row r="76" spans="1:17" x14ac:dyDescent="0.2">
      <c r="A76" s="92" t="s">
        <v>15</v>
      </c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</row>
    <row r="77" spans="1:17" x14ac:dyDescent="0.2">
      <c r="A77" s="26" t="s">
        <v>16</v>
      </c>
      <c r="B77" s="27"/>
      <c r="C77" s="28"/>
      <c r="D77" s="29"/>
      <c r="E77" s="28"/>
      <c r="F77" s="29"/>
      <c r="G77" s="28"/>
      <c r="H77" s="30"/>
      <c r="I77" s="28"/>
      <c r="J77" s="29"/>
      <c r="K77" s="31"/>
      <c r="L77" s="29"/>
      <c r="M77" s="31"/>
      <c r="N77" s="29"/>
      <c r="O77" s="31"/>
      <c r="P77" s="29"/>
      <c r="Q77" s="31"/>
    </row>
    <row r="78" spans="1:17" x14ac:dyDescent="0.2">
      <c r="A78" s="32" t="s">
        <v>17</v>
      </c>
      <c r="B78" s="24"/>
      <c r="C78" s="25"/>
      <c r="D78" s="24"/>
      <c r="E78" s="25"/>
      <c r="F78" s="24"/>
      <c r="G78" s="25"/>
      <c r="H78" s="24"/>
      <c r="I78" s="25"/>
      <c r="J78" s="24"/>
      <c r="K78" s="25"/>
      <c r="L78" s="24"/>
      <c r="M78" s="25"/>
      <c r="N78" s="24"/>
      <c r="O78" s="25"/>
      <c r="P78" s="24"/>
      <c r="Q78" s="25"/>
    </row>
    <row r="79" spans="1:17" x14ac:dyDescent="0.2">
      <c r="A79" s="32"/>
      <c r="B79" s="24"/>
      <c r="C79" s="25"/>
      <c r="D79" s="24"/>
      <c r="E79" s="25"/>
      <c r="F79" s="24"/>
      <c r="G79" s="25"/>
      <c r="H79" s="24"/>
      <c r="I79" s="25"/>
      <c r="J79" s="24"/>
      <c r="K79" s="25"/>
      <c r="L79" s="24"/>
      <c r="M79" s="25"/>
      <c r="N79" s="24"/>
      <c r="O79" s="25"/>
      <c r="P79" s="24"/>
      <c r="Q79" s="25"/>
    </row>
    <row r="80" spans="1:17" ht="13.5" x14ac:dyDescent="0.25">
      <c r="A80" s="42" t="str">
        <f>+Índice!A14</f>
        <v>Fecha de actualización: 9 de enero de 2019</v>
      </c>
      <c r="B80" s="13"/>
      <c r="C80" s="14"/>
      <c r="D80" s="13"/>
      <c r="E80" s="14"/>
      <c r="F80" s="13"/>
      <c r="G80" s="14"/>
      <c r="H80" s="13"/>
      <c r="I80" s="14"/>
      <c r="J80" s="13"/>
      <c r="K80" s="14"/>
      <c r="L80" s="13"/>
      <c r="M80" s="14"/>
      <c r="N80" s="13"/>
      <c r="O80" s="14"/>
      <c r="P80" s="13"/>
      <c r="Q80" s="14"/>
    </row>
    <row r="81" spans="1:17" ht="13.5" x14ac:dyDescent="0.25">
      <c r="A81" s="15"/>
      <c r="B81" s="13"/>
      <c r="C81" s="14"/>
      <c r="D81" s="13"/>
      <c r="E81" s="14"/>
      <c r="F81" s="13"/>
      <c r="G81" s="14"/>
      <c r="H81" s="13"/>
      <c r="I81" s="14"/>
      <c r="J81" s="13"/>
      <c r="K81" s="14"/>
      <c r="L81" s="13"/>
      <c r="M81" s="14"/>
      <c r="N81" s="13"/>
      <c r="O81" s="14"/>
      <c r="P81" s="13"/>
      <c r="Q81" s="14"/>
    </row>
    <row r="82" spans="1:17" ht="13.5" x14ac:dyDescent="0.25">
      <c r="A82" s="15"/>
      <c r="B82" s="13"/>
      <c r="C82" s="14"/>
      <c r="D82" s="13"/>
      <c r="E82" s="14"/>
      <c r="F82" s="13"/>
      <c r="G82" s="14"/>
      <c r="H82" s="13"/>
      <c r="I82" s="14"/>
      <c r="J82" s="13"/>
      <c r="K82" s="14"/>
      <c r="L82" s="13"/>
      <c r="M82" s="14"/>
      <c r="N82" s="13"/>
      <c r="O82" s="14"/>
      <c r="P82" s="13"/>
      <c r="Q82" s="14"/>
    </row>
    <row r="83" spans="1:17" ht="13.5" x14ac:dyDescent="0.25">
      <c r="A83" s="15"/>
      <c r="B83" s="13"/>
      <c r="C83" s="14"/>
      <c r="D83" s="13"/>
      <c r="E83" s="14"/>
      <c r="F83" s="13"/>
      <c r="G83" s="14"/>
      <c r="H83" s="13"/>
      <c r="I83" s="14"/>
      <c r="J83" s="13"/>
      <c r="K83" s="14"/>
      <c r="L83" s="13"/>
      <c r="M83" s="14"/>
      <c r="N83" s="13"/>
      <c r="O83" s="14"/>
      <c r="P83" s="13"/>
      <c r="Q83" s="14"/>
    </row>
    <row r="84" spans="1:17" ht="13.5" x14ac:dyDescent="0.25">
      <c r="A84" s="15"/>
      <c r="B84" s="13"/>
      <c r="C84" s="14"/>
      <c r="D84" s="13"/>
      <c r="E84" s="14"/>
      <c r="F84" s="13"/>
      <c r="G84" s="14"/>
      <c r="H84" s="13"/>
      <c r="I84" s="14"/>
      <c r="J84" s="13"/>
      <c r="K84" s="14"/>
      <c r="L84" s="13"/>
      <c r="M84" s="14"/>
      <c r="N84" s="13"/>
      <c r="O84" s="14"/>
      <c r="P84" s="13"/>
      <c r="Q84" s="14"/>
    </row>
  </sheetData>
  <mergeCells count="11">
    <mergeCell ref="A4:Q5"/>
    <mergeCell ref="H9:I9"/>
    <mergeCell ref="J9:K9"/>
    <mergeCell ref="L9:M9"/>
    <mergeCell ref="N9:O9"/>
    <mergeCell ref="P9:Q9"/>
    <mergeCell ref="A76:Q76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>
      <pane ySplit="9" topLeftCell="A37" activePane="bottomLeft" state="frozen"/>
      <selection activeCell="C17" sqref="C17"/>
      <selection pane="bottomLeft"/>
    </sheetView>
  </sheetViews>
  <sheetFormatPr baseColWidth="10" defaultRowHeight="12.75" x14ac:dyDescent="0.2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 x14ac:dyDescent="0.2">
      <c r="A1" s="2"/>
      <c r="B1" s="2"/>
      <c r="C1" s="2"/>
      <c r="D1" s="2"/>
      <c r="E1" s="2"/>
      <c r="F1" s="2"/>
      <c r="G1" s="2"/>
    </row>
    <row r="2" spans="1:9" s="3" customFormat="1" ht="27.75" customHeight="1" x14ac:dyDescent="0.2">
      <c r="A2" s="2"/>
      <c r="B2" s="2"/>
      <c r="C2" s="2"/>
      <c r="D2" s="2"/>
      <c r="E2" s="2"/>
      <c r="F2" s="2"/>
      <c r="G2" s="2"/>
    </row>
    <row r="3" spans="1:9" s="3" customFormat="1" ht="56.1" customHeight="1" x14ac:dyDescent="0.2">
      <c r="A3" s="2"/>
      <c r="B3" s="2"/>
      <c r="C3" s="2"/>
      <c r="D3" s="2"/>
      <c r="E3" s="2"/>
      <c r="F3" s="2"/>
      <c r="G3" s="2"/>
    </row>
    <row r="4" spans="1:9" s="3" customFormat="1" ht="18.75" customHeight="1" x14ac:dyDescent="0.2">
      <c r="A4" s="98" t="s">
        <v>0</v>
      </c>
      <c r="B4" s="98"/>
      <c r="C4" s="98"/>
      <c r="D4" s="98"/>
      <c r="E4" s="98"/>
      <c r="F4" s="98"/>
      <c r="G4" s="98"/>
      <c r="H4" s="98"/>
      <c r="I4" s="98"/>
    </row>
    <row r="5" spans="1:9" s="3" customFormat="1" ht="18.75" customHeight="1" x14ac:dyDescent="0.2">
      <c r="A5" s="98"/>
      <c r="B5" s="98"/>
      <c r="C5" s="98"/>
      <c r="D5" s="98"/>
      <c r="E5" s="98"/>
      <c r="F5" s="98"/>
      <c r="G5" s="98"/>
      <c r="H5" s="98"/>
      <c r="I5" s="98"/>
    </row>
    <row r="6" spans="1:9" s="3" customFormat="1" ht="18.75" customHeight="1" x14ac:dyDescent="0.2">
      <c r="A6" s="20" t="s">
        <v>20</v>
      </c>
      <c r="B6" s="8"/>
      <c r="C6" s="8"/>
      <c r="D6" s="8"/>
      <c r="E6" s="8"/>
      <c r="F6" s="8"/>
      <c r="G6" s="8"/>
      <c r="H6" s="8"/>
      <c r="I6" s="8"/>
    </row>
    <row r="7" spans="1:9" s="3" customFormat="1" ht="15" customHeight="1" x14ac:dyDescent="0.2">
      <c r="A7" s="20" t="s">
        <v>89</v>
      </c>
      <c r="B7" s="8"/>
      <c r="C7" s="8"/>
      <c r="D7" s="8"/>
      <c r="E7" s="8"/>
      <c r="F7" s="8"/>
      <c r="G7" s="8"/>
      <c r="H7" s="8"/>
      <c r="I7" s="8"/>
    </row>
    <row r="8" spans="1:9" s="3" customFormat="1" ht="12" x14ac:dyDescent="0.2">
      <c r="A8" s="1"/>
      <c r="B8" s="1"/>
      <c r="C8" s="1"/>
      <c r="D8" s="1"/>
      <c r="E8" s="1"/>
      <c r="F8" s="1"/>
      <c r="G8" s="1"/>
    </row>
    <row r="9" spans="1:9" x14ac:dyDescent="0.2">
      <c r="A9" s="69" t="s">
        <v>18</v>
      </c>
      <c r="B9" s="70" t="s">
        <v>3</v>
      </c>
      <c r="C9" s="70" t="s">
        <v>4</v>
      </c>
      <c r="D9" s="70" t="s">
        <v>5</v>
      </c>
      <c r="E9" s="71" t="s">
        <v>6</v>
      </c>
      <c r="F9" s="70" t="s">
        <v>7</v>
      </c>
      <c r="G9" s="70" t="s">
        <v>8</v>
      </c>
      <c r="H9" s="70" t="s">
        <v>9</v>
      </c>
      <c r="I9" s="70" t="s">
        <v>10</v>
      </c>
    </row>
    <row r="10" spans="1:9" x14ac:dyDescent="0.2">
      <c r="A10" s="45" t="s">
        <v>21</v>
      </c>
      <c r="B10" s="45"/>
      <c r="C10" s="45"/>
      <c r="D10" s="45"/>
      <c r="E10" s="45"/>
      <c r="F10" s="45"/>
      <c r="G10" s="45"/>
      <c r="H10" s="45"/>
      <c r="I10" s="45"/>
    </row>
    <row r="11" spans="1:9" x14ac:dyDescent="0.2">
      <c r="A11" s="48" t="s">
        <v>22</v>
      </c>
      <c r="B11" s="72">
        <v>48.54202401372207</v>
      </c>
      <c r="C11" s="72">
        <v>6.8161434977578539</v>
      </c>
      <c r="D11" s="72">
        <v>27.529761904761884</v>
      </c>
      <c r="E11" s="72">
        <v>58.90603085553996</v>
      </c>
      <c r="F11" s="72">
        <v>16.493656286043844</v>
      </c>
      <c r="G11" s="72">
        <v>20.295202952029513</v>
      </c>
      <c r="H11" s="72">
        <v>19.055118110236258</v>
      </c>
      <c r="I11" s="72">
        <v>-5.0847457627118402</v>
      </c>
    </row>
    <row r="12" spans="1:9" x14ac:dyDescent="0.2">
      <c r="A12" s="49" t="s">
        <v>23</v>
      </c>
      <c r="B12" s="73">
        <v>27.42984953233023</v>
      </c>
      <c r="C12" s="73">
        <v>55.047106325706572</v>
      </c>
      <c r="D12" s="73">
        <v>85.466946484784941</v>
      </c>
      <c r="E12" s="74" t="s">
        <v>60</v>
      </c>
      <c r="F12" s="73">
        <v>117.51085383502171</v>
      </c>
      <c r="G12" s="73">
        <v>76.783340717766961</v>
      </c>
      <c r="H12" s="73">
        <v>83.396023643202597</v>
      </c>
      <c r="I12" s="73">
        <v>115.1914626490897</v>
      </c>
    </row>
    <row r="13" spans="1:9" x14ac:dyDescent="0.2">
      <c r="A13" s="48" t="s">
        <v>24</v>
      </c>
      <c r="B13" s="72">
        <v>-6.4688427299703255</v>
      </c>
      <c r="C13" s="72">
        <v>-6.5202470830473818</v>
      </c>
      <c r="D13" s="72">
        <v>-5.1724137931034697</v>
      </c>
      <c r="E13" s="72">
        <v>-10.493441599000629</v>
      </c>
      <c r="F13" s="72">
        <v>3.0089628681178038</v>
      </c>
      <c r="G13" s="72">
        <v>-0.96525096525091891</v>
      </c>
      <c r="H13" s="72">
        <v>-8.1722805080066347</v>
      </c>
      <c r="I13" s="72">
        <v>-6.281407035175901</v>
      </c>
    </row>
    <row r="14" spans="1:9" x14ac:dyDescent="0.2">
      <c r="A14" s="49" t="s">
        <v>25</v>
      </c>
      <c r="B14" s="73">
        <v>26.502963590177806</v>
      </c>
      <c r="C14" s="73">
        <v>56.021897810219002</v>
      </c>
      <c r="D14" s="73">
        <v>29.230769230769194</v>
      </c>
      <c r="E14" s="74" t="s">
        <v>60</v>
      </c>
      <c r="F14" s="73">
        <v>57.697456492637286</v>
      </c>
      <c r="G14" s="73">
        <v>44.419391206313442</v>
      </c>
      <c r="H14" s="73">
        <v>11.62436548223349</v>
      </c>
      <c r="I14" s="73">
        <v>5.617243631613289</v>
      </c>
    </row>
    <row r="15" spans="1:9" x14ac:dyDescent="0.2">
      <c r="A15" s="48" t="s">
        <v>26</v>
      </c>
      <c r="B15" s="72">
        <v>3.4530386740331265</v>
      </c>
      <c r="C15" s="72">
        <v>-11.70382165605095</v>
      </c>
      <c r="D15" s="72">
        <v>0.50000000000003375</v>
      </c>
      <c r="E15" s="72">
        <v>-3.9573820395738202</v>
      </c>
      <c r="F15" s="72">
        <v>-26.742532005689903</v>
      </c>
      <c r="G15" s="72">
        <v>2.8787878787879029</v>
      </c>
      <c r="H15" s="72">
        <v>16.991963260619958</v>
      </c>
      <c r="I15" s="75" t="s">
        <v>60</v>
      </c>
    </row>
    <row r="16" spans="1:9" x14ac:dyDescent="0.2">
      <c r="A16" s="49" t="s">
        <v>27</v>
      </c>
      <c r="B16" s="73">
        <v>-10.729847494553358</v>
      </c>
      <c r="C16" s="73">
        <v>-26.452905811623229</v>
      </c>
      <c r="D16" s="73">
        <v>-14.624808575804005</v>
      </c>
      <c r="E16" s="73">
        <v>-28.738865447726202</v>
      </c>
      <c r="F16" s="73">
        <v>-34.56072351421188</v>
      </c>
      <c r="G16" s="73">
        <v>-10.017472335468847</v>
      </c>
      <c r="H16" s="73">
        <v>8.3513318934485437</v>
      </c>
      <c r="I16" s="73">
        <v>-25.07919746568108</v>
      </c>
    </row>
    <row r="17" spans="1:9" x14ac:dyDescent="0.2">
      <c r="A17" s="48" t="s">
        <v>28</v>
      </c>
      <c r="B17" s="72">
        <v>30.709768095572755</v>
      </c>
      <c r="C17" s="72">
        <v>-0.64043915827993736</v>
      </c>
      <c r="D17" s="72">
        <v>3.3672670321064802</v>
      </c>
      <c r="E17" s="72">
        <v>23.222748815165907</v>
      </c>
      <c r="F17" s="72">
        <v>49.062499999999943</v>
      </c>
      <c r="G17" s="72">
        <v>-2.4642289348171809</v>
      </c>
      <c r="H17" s="72">
        <v>7.5983717774762205</v>
      </c>
      <c r="I17" s="72">
        <v>19.949916527545852</v>
      </c>
    </row>
    <row r="18" spans="1:9" x14ac:dyDescent="0.2">
      <c r="A18" s="49" t="s">
        <v>29</v>
      </c>
      <c r="B18" s="73">
        <v>92.787286063569738</v>
      </c>
      <c r="C18" s="73">
        <v>57.25971370143148</v>
      </c>
      <c r="D18" s="73">
        <v>130.47034764826168</v>
      </c>
      <c r="E18" s="73">
        <v>14.124293785310748</v>
      </c>
      <c r="F18" s="73">
        <v>42.338709677419395</v>
      </c>
      <c r="G18" s="73">
        <v>98.086124401913864</v>
      </c>
      <c r="H18" s="73">
        <v>94.033412887828291</v>
      </c>
      <c r="I18" s="73">
        <v>88.405797101449267</v>
      </c>
    </row>
    <row r="19" spans="1:9" x14ac:dyDescent="0.2">
      <c r="A19" s="48" t="s">
        <v>30</v>
      </c>
      <c r="B19" s="72">
        <v>10.978638847491307</v>
      </c>
      <c r="C19" s="72">
        <v>39.180834621329154</v>
      </c>
      <c r="D19" s="72">
        <v>-7.0735650767987384</v>
      </c>
      <c r="E19" s="72">
        <v>-4.6685340802976594E-2</v>
      </c>
      <c r="F19" s="72">
        <v>28.028673835125439</v>
      </c>
      <c r="G19" s="72">
        <v>-9.4277480444627244</v>
      </c>
      <c r="H19" s="72">
        <v>15.849227974568581</v>
      </c>
      <c r="I19" s="72">
        <v>7.168643630737459</v>
      </c>
    </row>
    <row r="20" spans="1:9" x14ac:dyDescent="0.2">
      <c r="A20" s="49" t="s">
        <v>31</v>
      </c>
      <c r="B20" s="73">
        <v>23.796033994334277</v>
      </c>
      <c r="C20" s="73">
        <v>10.109890109890118</v>
      </c>
      <c r="D20" s="73">
        <v>43.512974051896158</v>
      </c>
      <c r="E20" s="73">
        <v>-6.3100137174210813</v>
      </c>
      <c r="F20" s="73">
        <v>8.4889643463497588</v>
      </c>
      <c r="G20" s="73">
        <v>26.816608996539749</v>
      </c>
      <c r="H20" s="73">
        <v>34.033613445378144</v>
      </c>
      <c r="I20" s="74" t="s">
        <v>60</v>
      </c>
    </row>
    <row r="21" spans="1:9" x14ac:dyDescent="0.2">
      <c r="A21" s="48" t="s">
        <v>32</v>
      </c>
      <c r="B21" s="72">
        <v>35.31772575250838</v>
      </c>
      <c r="C21" s="72">
        <v>14.749470712773483</v>
      </c>
      <c r="D21" s="72">
        <v>4.5333333333333226</v>
      </c>
      <c r="E21" s="72">
        <v>-3.7659033078880411</v>
      </c>
      <c r="F21" s="76" t="s">
        <v>60</v>
      </c>
      <c r="G21" s="77">
        <v>35.737439222042113</v>
      </c>
      <c r="H21" s="72">
        <v>34.712785670166738</v>
      </c>
      <c r="I21" s="72">
        <v>23.425196850393704</v>
      </c>
    </row>
    <row r="22" spans="1:9" x14ac:dyDescent="0.2">
      <c r="A22" s="56" t="s">
        <v>33</v>
      </c>
      <c r="B22" s="78">
        <v>-30.458221024258748</v>
      </c>
      <c r="C22" s="78">
        <v>-31.893004115226375</v>
      </c>
      <c r="D22" s="78">
        <v>-39.277652370203143</v>
      </c>
      <c r="E22" s="78">
        <v>-22.164179104477622</v>
      </c>
      <c r="F22" s="78">
        <v>-25.81377744133232</v>
      </c>
      <c r="G22" s="78">
        <v>-17.365853658536579</v>
      </c>
      <c r="H22" s="78">
        <v>23.460410557184773</v>
      </c>
      <c r="I22" s="78">
        <v>-6.9802731411229058</v>
      </c>
    </row>
    <row r="23" spans="1:9" x14ac:dyDescent="0.2">
      <c r="A23" s="45" t="s">
        <v>34</v>
      </c>
      <c r="B23" s="79"/>
      <c r="C23" s="79"/>
      <c r="D23" s="79"/>
      <c r="E23" s="79"/>
      <c r="F23" s="79"/>
      <c r="G23" s="79"/>
      <c r="H23" s="79"/>
      <c r="I23" s="79"/>
    </row>
    <row r="24" spans="1:9" x14ac:dyDescent="0.2">
      <c r="A24" s="48" t="s">
        <v>35</v>
      </c>
      <c r="B24" s="75" t="s">
        <v>60</v>
      </c>
      <c r="C24" s="72">
        <v>-2.399332359691253</v>
      </c>
      <c r="D24" s="72">
        <v>13.378684807256192</v>
      </c>
      <c r="E24" s="75" t="s">
        <v>60</v>
      </c>
      <c r="F24" s="72">
        <v>-4.0290088638194828</v>
      </c>
      <c r="G24" s="75" t="s">
        <v>60</v>
      </c>
      <c r="H24" s="72">
        <v>6.1469265367316117</v>
      </c>
      <c r="I24" s="77">
        <v>-1.9711271515824413</v>
      </c>
    </row>
    <row r="25" spans="1:9" x14ac:dyDescent="0.2">
      <c r="A25" s="49" t="s">
        <v>36</v>
      </c>
      <c r="B25" s="73">
        <v>1.7830609212481585</v>
      </c>
      <c r="C25" s="73">
        <v>-1.3846153846154174</v>
      </c>
      <c r="D25" s="73">
        <v>3.0605871330418255</v>
      </c>
      <c r="E25" s="74" t="s">
        <v>60</v>
      </c>
      <c r="F25" s="73">
        <v>-5.7318321392016314</v>
      </c>
      <c r="G25" s="73">
        <v>2.8592375366569112</v>
      </c>
      <c r="H25" s="73">
        <v>-26.451612903225787</v>
      </c>
      <c r="I25" s="73">
        <v>-2.4144869215291687</v>
      </c>
    </row>
    <row r="26" spans="1:9" x14ac:dyDescent="0.2">
      <c r="A26" s="48" t="s">
        <v>37</v>
      </c>
      <c r="B26" s="77">
        <v>-14.540155440414493</v>
      </c>
      <c r="C26" s="72">
        <v>-8.0134064594759469</v>
      </c>
      <c r="D26" s="72" t="s">
        <v>60</v>
      </c>
      <c r="E26" s="72">
        <v>-0.16897600540723978</v>
      </c>
      <c r="F26" s="72">
        <v>-6.2403300670448525</v>
      </c>
      <c r="G26" s="72">
        <v>13.893016344725151</v>
      </c>
      <c r="H26" s="72">
        <v>6.9624423457061324</v>
      </c>
      <c r="I26" s="77">
        <v>-2.0278833967046883</v>
      </c>
    </row>
    <row r="27" spans="1:9" x14ac:dyDescent="0.2">
      <c r="A27" s="49" t="s">
        <v>38</v>
      </c>
      <c r="B27" s="74" t="s">
        <v>60</v>
      </c>
      <c r="C27" s="73">
        <v>8.5754189944134538</v>
      </c>
      <c r="D27" s="73">
        <v>4.8633742792679735</v>
      </c>
      <c r="E27" s="73">
        <v>-9.8661233993015074</v>
      </c>
      <c r="F27" s="80">
        <v>-6.341154090044876E-2</v>
      </c>
      <c r="G27" s="73">
        <v>41.319444444444443</v>
      </c>
      <c r="H27" s="73">
        <v>0.45428733674046651</v>
      </c>
      <c r="I27" s="74" t="s">
        <v>60</v>
      </c>
    </row>
    <row r="28" spans="1:9" x14ac:dyDescent="0.2">
      <c r="A28" s="48" t="s">
        <v>39</v>
      </c>
      <c r="B28" s="72">
        <v>14.293248945147653</v>
      </c>
      <c r="C28" s="72">
        <v>51.213960546282266</v>
      </c>
      <c r="D28" s="72">
        <v>-22.480620155038768</v>
      </c>
      <c r="E28" s="72">
        <v>1.3860369609856482</v>
      </c>
      <c r="F28" s="77">
        <v>1.2224938875305291</v>
      </c>
      <c r="G28" s="72">
        <v>-8.1296758104738345</v>
      </c>
      <c r="H28" s="72">
        <v>0</v>
      </c>
      <c r="I28" s="72">
        <v>1.58333333333327</v>
      </c>
    </row>
    <row r="29" spans="1:9" x14ac:dyDescent="0.2">
      <c r="A29" s="49" t="s">
        <v>55</v>
      </c>
      <c r="B29" s="73">
        <v>11.105746016417207</v>
      </c>
      <c r="C29" s="73">
        <v>4.1666666666666741</v>
      </c>
      <c r="D29" s="73">
        <v>-5.7759220598469057</v>
      </c>
      <c r="E29" s="74" t="s">
        <v>60</v>
      </c>
      <c r="F29" s="81" t="s">
        <v>60</v>
      </c>
      <c r="G29" s="80">
        <v>16.262975778546696</v>
      </c>
      <c r="H29" s="73">
        <v>14.66666666666665</v>
      </c>
      <c r="I29" s="73">
        <v>31.418685121107238</v>
      </c>
    </row>
    <row r="30" spans="1:9" x14ac:dyDescent="0.2">
      <c r="A30" s="48" t="s">
        <v>40</v>
      </c>
      <c r="B30" s="72">
        <v>-2.7794204612655138</v>
      </c>
      <c r="C30" s="72">
        <v>57.544026653974271</v>
      </c>
      <c r="D30" s="72">
        <v>37.598152424942285</v>
      </c>
      <c r="E30" s="72">
        <v>-0.60808756460927205</v>
      </c>
      <c r="F30" s="72">
        <v>39.10556422256883</v>
      </c>
      <c r="G30" s="72">
        <v>23.525513585155757</v>
      </c>
      <c r="H30" s="72">
        <v>24.487704918032804</v>
      </c>
      <c r="I30" s="72">
        <v>13.02868254739915</v>
      </c>
    </row>
    <row r="31" spans="1:9" x14ac:dyDescent="0.2">
      <c r="A31" s="49" t="s">
        <v>41</v>
      </c>
      <c r="B31" s="73">
        <v>26.758938869665492</v>
      </c>
      <c r="C31" s="73">
        <v>28.426395939086269</v>
      </c>
      <c r="D31" s="74" t="s">
        <v>60</v>
      </c>
      <c r="E31" s="73">
        <v>27.00573065902574</v>
      </c>
      <c r="F31" s="73">
        <v>-2.076573653471725</v>
      </c>
      <c r="G31" s="73">
        <v>0.34013605442175798</v>
      </c>
      <c r="H31" s="73">
        <v>-21.197183098591545</v>
      </c>
      <c r="I31" s="73">
        <v>-5.323193916349755</v>
      </c>
    </row>
    <row r="32" spans="1:9" x14ac:dyDescent="0.2">
      <c r="A32" s="48" t="s">
        <v>42</v>
      </c>
      <c r="B32" s="75" t="s">
        <v>60</v>
      </c>
      <c r="C32" s="72">
        <v>14.142761841227491</v>
      </c>
      <c r="D32" s="72">
        <v>1.3524264120923002</v>
      </c>
      <c r="E32" s="75" t="s">
        <v>60</v>
      </c>
      <c r="F32" s="72">
        <v>12.743628185907042</v>
      </c>
      <c r="G32" s="75">
        <v>16.860916860916909</v>
      </c>
      <c r="H32" s="72">
        <v>0.77369439071570678</v>
      </c>
      <c r="I32" s="72">
        <v>35.275754422476588</v>
      </c>
    </row>
    <row r="33" spans="1:9" x14ac:dyDescent="0.2">
      <c r="A33" s="49" t="s">
        <v>56</v>
      </c>
      <c r="B33" s="73">
        <v>-2.7783537217499266</v>
      </c>
      <c r="C33" s="73">
        <v>-6.3518949820040582E-2</v>
      </c>
      <c r="D33" s="73">
        <v>-2.2810218978142061E-2</v>
      </c>
      <c r="E33" s="73">
        <v>1.9214162348877073</v>
      </c>
      <c r="F33" s="73">
        <v>3.2279608192341991</v>
      </c>
      <c r="G33" s="73">
        <v>9.0407177363699187</v>
      </c>
      <c r="H33" s="73">
        <v>5.1939215241551429</v>
      </c>
      <c r="I33" s="73">
        <v>-1.1079730610471517</v>
      </c>
    </row>
    <row r="34" spans="1:9" x14ac:dyDescent="0.2">
      <c r="A34" s="48" t="s">
        <v>43</v>
      </c>
      <c r="B34" s="72">
        <v>31.99397287795076</v>
      </c>
      <c r="C34" s="72">
        <v>31.149493746277557</v>
      </c>
      <c r="D34" s="72">
        <v>27.459807073954899</v>
      </c>
      <c r="E34" s="72">
        <v>7.8793336334984421</v>
      </c>
      <c r="F34" s="72">
        <v>12.608695652173928</v>
      </c>
      <c r="G34" s="72">
        <v>46.659242761692646</v>
      </c>
      <c r="H34" s="72">
        <v>7.4553296364757049</v>
      </c>
      <c r="I34" s="72">
        <v>19.905771495877534</v>
      </c>
    </row>
    <row r="35" spans="1:9" x14ac:dyDescent="0.2">
      <c r="A35" s="49" t="s">
        <v>44</v>
      </c>
      <c r="B35" s="73">
        <v>4.4680851063829685</v>
      </c>
      <c r="C35" s="73">
        <v>24.968632371392708</v>
      </c>
      <c r="D35" s="73">
        <v>-4.1346153846154028</v>
      </c>
      <c r="E35" s="73">
        <v>5.2198931360460499</v>
      </c>
      <c r="F35" s="73">
        <v>61.368015414258245</v>
      </c>
      <c r="G35" s="73">
        <v>-6.5999999999999837</v>
      </c>
      <c r="H35" s="73">
        <v>8.6554164398475528</v>
      </c>
      <c r="I35" s="73">
        <v>14.029227557411271</v>
      </c>
    </row>
    <row r="36" spans="1:9" x14ac:dyDescent="0.2">
      <c r="A36" s="48" t="s">
        <v>45</v>
      </c>
      <c r="B36" s="72">
        <v>9.8081023454158043</v>
      </c>
      <c r="C36" s="72">
        <v>-2.6641294005709026</v>
      </c>
      <c r="D36" s="72">
        <v>2.9082774049216997</v>
      </c>
      <c r="E36" s="77">
        <v>49.576271186440721</v>
      </c>
      <c r="F36" s="75" t="s">
        <v>60</v>
      </c>
      <c r="G36" s="77">
        <v>30.094043887147404</v>
      </c>
      <c r="H36" s="72">
        <v>-0.33370411568411917</v>
      </c>
      <c r="I36" s="72">
        <v>23.575638506876228</v>
      </c>
    </row>
    <row r="37" spans="1:9" x14ac:dyDescent="0.2">
      <c r="A37" s="49" t="s">
        <v>46</v>
      </c>
      <c r="B37" s="74" t="s">
        <v>60</v>
      </c>
      <c r="C37" s="73">
        <v>40.694006309148236</v>
      </c>
      <c r="D37" s="73">
        <v>12.499999999999979</v>
      </c>
      <c r="E37" s="73">
        <v>-3.3066666666667022</v>
      </c>
      <c r="F37" s="73">
        <v>-11.353032659409024</v>
      </c>
      <c r="G37" s="73">
        <v>27.966101694915267</v>
      </c>
      <c r="H37" s="73">
        <v>-12.989801395598466</v>
      </c>
      <c r="I37" s="73">
        <v>-14.617691154422797</v>
      </c>
    </row>
    <row r="38" spans="1:9" x14ac:dyDescent="0.2">
      <c r="A38" s="48" t="s">
        <v>47</v>
      </c>
      <c r="B38" s="72">
        <v>45.691202872531456</v>
      </c>
      <c r="C38" s="72">
        <v>61.39410187667562</v>
      </c>
      <c r="D38" s="72">
        <v>38.688524590163944</v>
      </c>
      <c r="E38" s="72">
        <v>9.6666666666666679</v>
      </c>
      <c r="F38" s="72">
        <v>19.133574007220268</v>
      </c>
      <c r="G38" s="72">
        <v>47.141190198366445</v>
      </c>
      <c r="H38" s="72">
        <v>32.699999999999996</v>
      </c>
      <c r="I38" s="72">
        <v>37.562940584088601</v>
      </c>
    </row>
    <row r="39" spans="1:9" x14ac:dyDescent="0.2">
      <c r="A39" s="56" t="s">
        <v>48</v>
      </c>
      <c r="B39" s="78">
        <v>-0.21897810218973746</v>
      </c>
      <c r="C39" s="78">
        <v>43.009868421052659</v>
      </c>
      <c r="D39" s="78">
        <v>7.3957513768686312</v>
      </c>
      <c r="E39" s="78">
        <v>67.059690493736213</v>
      </c>
      <c r="F39" s="78">
        <v>8.5123966942148854</v>
      </c>
      <c r="G39" s="82">
        <v>37.457434733257685</v>
      </c>
      <c r="H39" s="78">
        <v>-6.6904549509366751</v>
      </c>
      <c r="I39" s="78">
        <v>2.169491525423739</v>
      </c>
    </row>
    <row r="40" spans="1:9" x14ac:dyDescent="0.2">
      <c r="A40" s="45" t="s">
        <v>49</v>
      </c>
      <c r="B40" s="79"/>
      <c r="C40" s="79"/>
      <c r="D40" s="79"/>
      <c r="E40" s="79"/>
      <c r="F40" s="79"/>
      <c r="G40" s="79"/>
      <c r="H40" s="79"/>
      <c r="I40" s="79"/>
    </row>
    <row r="41" spans="1:9" x14ac:dyDescent="0.2">
      <c r="A41" s="48" t="s">
        <v>50</v>
      </c>
      <c r="B41" s="75" t="s">
        <v>60</v>
      </c>
      <c r="C41" s="72">
        <v>25.03639010189227</v>
      </c>
      <c r="D41" s="72">
        <v>38.728323699422006</v>
      </c>
      <c r="E41" s="75" t="s">
        <v>60</v>
      </c>
      <c r="F41" s="72">
        <v>31.043710972346126</v>
      </c>
      <c r="G41" s="72">
        <v>42.778390297684687</v>
      </c>
      <c r="H41" s="72">
        <v>38.335158817086509</v>
      </c>
      <c r="I41" s="77">
        <v>30.880929332042584</v>
      </c>
    </row>
    <row r="42" spans="1:9" x14ac:dyDescent="0.2">
      <c r="A42" s="49" t="s">
        <v>51</v>
      </c>
      <c r="B42" s="73">
        <v>-25.885558583106295</v>
      </c>
      <c r="C42" s="73">
        <v>-26.06896551724137</v>
      </c>
      <c r="D42" s="73">
        <v>-29.702194357366764</v>
      </c>
      <c r="E42" s="73">
        <v>-36.700648748841516</v>
      </c>
      <c r="F42" s="73">
        <v>-18.387909319899233</v>
      </c>
      <c r="G42" s="73">
        <v>-29.035087719298257</v>
      </c>
      <c r="H42" s="73">
        <v>-6.6098081023454487</v>
      </c>
      <c r="I42" s="73">
        <v>-29.214474845542792</v>
      </c>
    </row>
    <row r="43" spans="1:9" x14ac:dyDescent="0.2">
      <c r="A43" s="48" t="s">
        <v>52</v>
      </c>
      <c r="B43" s="72">
        <v>9.436201780415443</v>
      </c>
      <c r="C43" s="72">
        <v>0.78740157480317041</v>
      </c>
      <c r="D43" s="72">
        <v>11.348897535667923</v>
      </c>
      <c r="E43" s="72">
        <v>-3.9745627980922626</v>
      </c>
      <c r="F43" s="72">
        <v>21.044885945548209</v>
      </c>
      <c r="G43" s="72">
        <v>8.1885856079403787</v>
      </c>
      <c r="H43" s="72">
        <v>9.096385542168651</v>
      </c>
      <c r="I43" s="72">
        <v>9.7736057426836442</v>
      </c>
    </row>
    <row r="44" spans="1:9" x14ac:dyDescent="0.2">
      <c r="A44" s="49" t="s">
        <v>53</v>
      </c>
      <c r="B44" s="73">
        <v>11.420612813370457</v>
      </c>
      <c r="C44" s="73">
        <v>47.049441786283872</v>
      </c>
      <c r="D44" s="73">
        <v>44.54277286135693</v>
      </c>
      <c r="E44" s="73">
        <v>29.406779661017012</v>
      </c>
      <c r="F44" s="73">
        <v>40.165876777251206</v>
      </c>
      <c r="G44" s="73">
        <v>51.977401129943466</v>
      </c>
      <c r="H44" s="73">
        <v>28.41648590021688</v>
      </c>
      <c r="I44" s="73">
        <v>36.654366543665404</v>
      </c>
    </row>
    <row r="45" spans="1:9" x14ac:dyDescent="0.2">
      <c r="A45" s="83" t="s">
        <v>54</v>
      </c>
      <c r="B45" s="84">
        <v>26.005747126436731</v>
      </c>
      <c r="C45" s="84">
        <v>191.70068027210871</v>
      </c>
      <c r="D45" s="84">
        <v>64.027939464493656</v>
      </c>
      <c r="E45" s="84">
        <v>43.318649045521319</v>
      </c>
      <c r="F45" s="84">
        <v>126.80115273775216</v>
      </c>
      <c r="G45" s="84">
        <v>43.08012486992714</v>
      </c>
      <c r="H45" s="84">
        <v>44.52332657200806</v>
      </c>
      <c r="I45" s="84">
        <v>105.67282321899731</v>
      </c>
    </row>
    <row r="46" spans="1:9" x14ac:dyDescent="0.2">
      <c r="A46" s="48"/>
      <c r="B46" s="72"/>
      <c r="C46" s="72"/>
      <c r="D46" s="72"/>
      <c r="E46" s="72"/>
      <c r="F46" s="72"/>
      <c r="G46" s="72"/>
      <c r="H46" s="72"/>
      <c r="I46" s="72"/>
    </row>
    <row r="47" spans="1:9" ht="14.25" x14ac:dyDescent="0.3">
      <c r="A47" s="26" t="s">
        <v>13</v>
      </c>
      <c r="B47" s="16"/>
      <c r="C47" s="17"/>
      <c r="D47" s="17"/>
      <c r="E47" s="16"/>
      <c r="F47" s="17"/>
      <c r="G47" s="17"/>
      <c r="H47" s="17"/>
      <c r="I47" s="17"/>
    </row>
    <row r="48" spans="1:9" x14ac:dyDescent="0.2">
      <c r="A48" s="35" t="s">
        <v>15</v>
      </c>
      <c r="B48" s="18"/>
      <c r="C48" s="18"/>
      <c r="D48" s="18"/>
      <c r="E48" s="18"/>
      <c r="F48" s="18"/>
      <c r="G48" s="18"/>
      <c r="H48" s="18"/>
      <c r="I48" s="18"/>
    </row>
    <row r="49" spans="1:9" ht="14.25" x14ac:dyDescent="0.3">
      <c r="A49" s="36" t="s">
        <v>16</v>
      </c>
      <c r="B49" s="16"/>
      <c r="C49" s="17"/>
      <c r="D49" s="17"/>
      <c r="E49" s="16"/>
      <c r="F49" s="17"/>
      <c r="G49" s="17"/>
      <c r="H49" s="17"/>
      <c r="I49" s="17"/>
    </row>
    <row r="50" spans="1:9" ht="13.5" x14ac:dyDescent="0.25">
      <c r="A50" s="32" t="s">
        <v>17</v>
      </c>
      <c r="B50" s="19"/>
      <c r="C50" s="19"/>
      <c r="D50" s="19"/>
      <c r="E50" s="19"/>
      <c r="F50" s="19"/>
      <c r="G50" s="19"/>
      <c r="H50" s="19"/>
      <c r="I50" s="19"/>
    </row>
    <row r="51" spans="1:9" ht="13.5" x14ac:dyDescent="0.25">
      <c r="A51" s="15"/>
      <c r="B51" s="13"/>
      <c r="C51" s="14"/>
      <c r="D51" s="13"/>
      <c r="E51" s="14"/>
      <c r="F51" s="13"/>
      <c r="G51" s="14"/>
      <c r="H51" s="13"/>
      <c r="I51" s="14"/>
    </row>
    <row r="52" spans="1:9" ht="13.5" x14ac:dyDescent="0.25">
      <c r="A52" s="42" t="str">
        <f>+Índice!A14</f>
        <v>Fecha de actualización: 9 de enero de 2019</v>
      </c>
      <c r="B52" s="13"/>
      <c r="C52" s="14"/>
      <c r="D52" s="13"/>
      <c r="E52" s="14"/>
      <c r="F52" s="13"/>
      <c r="G52" s="14"/>
      <c r="H52" s="13"/>
      <c r="I52" s="14"/>
    </row>
    <row r="53" spans="1:9" ht="13.5" x14ac:dyDescent="0.25">
      <c r="A53" s="15"/>
      <c r="B53" s="13"/>
      <c r="C53" s="14"/>
      <c r="D53" s="13"/>
      <c r="E53" s="14"/>
      <c r="F53" s="13"/>
      <c r="G53" s="14"/>
      <c r="H53" s="13"/>
      <c r="I53" s="14"/>
    </row>
    <row r="54" spans="1:9" ht="13.5" x14ac:dyDescent="0.25">
      <c r="A54" s="15"/>
      <c r="B54" s="13"/>
      <c r="C54" s="14"/>
      <c r="D54" s="13"/>
      <c r="E54" s="14"/>
      <c r="F54" s="13"/>
      <c r="G54" s="14"/>
      <c r="H54" s="13"/>
      <c r="I54" s="14"/>
    </row>
    <row r="55" spans="1:9" ht="13.5" x14ac:dyDescent="0.25">
      <c r="A55" s="15"/>
      <c r="B55" s="13"/>
      <c r="C55" s="14"/>
      <c r="D55" s="13"/>
      <c r="E55" s="14"/>
      <c r="F55" s="13"/>
      <c r="G55" s="14"/>
      <c r="H55" s="13"/>
      <c r="I55" s="14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Índice</vt:lpstr>
      <vt:lpstr>Anexo 1</vt:lpstr>
      <vt:lpstr>Anexo 2</vt:lpstr>
    </vt:vector>
  </TitlesOfParts>
  <Company>DANE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Francisco Javier De Castro Ramos</cp:lastModifiedBy>
  <cp:lastPrinted>2018-10-02T21:35:14Z</cp:lastPrinted>
  <dcterms:created xsi:type="dcterms:W3CDTF">2007-01-25T17:17:56Z</dcterms:created>
  <dcterms:modified xsi:type="dcterms:W3CDTF">2019-01-08T22:00:23Z</dcterms:modified>
</cp:coreProperties>
</file>