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2" r:id="rId3"/>
  </sheets>
  <calcPr calcId="145621"/>
</workbook>
</file>

<file path=xl/calcChain.xml><?xml version="1.0" encoding="utf-8"?>
<calcChain xmlns="http://schemas.openxmlformats.org/spreadsheetml/2006/main">
  <c r="A12" i="519" l="1"/>
  <c r="A52" i="522" l="1"/>
  <c r="A79" i="520" l="1"/>
  <c r="A11" i="519"/>
</calcChain>
</file>

<file path=xl/sharedStrings.xml><?xml version="1.0" encoding="utf-8"?>
<sst xmlns="http://schemas.openxmlformats.org/spreadsheetml/2006/main" count="274" uniqueCount="87">
  <si>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</si>
  <si>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</si>
  <si>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</si>
  <si>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</si>
  <si>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</si>
  <si>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</si>
  <si>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</si>
  <si>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</si>
  <si>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</si>
  <si>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</si>
  <si>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</si>
  <si>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</si>
  <si>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</si>
  <si>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</si>
  <si>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</si>
  <si>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</si>
  <si>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</si>
  <si>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</si>
  <si>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</si>
  <si>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</si>
  <si>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</si>
  <si>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</si>
  <si>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</si>
  <si>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</si>
  <si>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</si>
  <si>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</si>
  <si>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</si>
  <si>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</si>
  <si>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</si>
  <si>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</si>
  <si>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</si>
  <si>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</si>
  <si>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</si>
  <si>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</si>
  <si>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</si>
  <si>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</si>
  <si>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</si>
  <si>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</si>
  <si>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</si>
  <si>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</si>
  <si>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</si>
  <si>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</si>
  <si>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</si>
  <si>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</si>
  <si>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</si>
  <si>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</si>
  <si>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</si>
  <si>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</si>
  <si>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</si>
  <si>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</si>
  <si>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</si>
  <si>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</si>
  <si>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</si>
  <si>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</si>
  <si>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</si>
  <si>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</si>
  <si>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</si>
  <si>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</si>
  <si>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</si>
  <si>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</si>
  <si>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</si>
  <si>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</si>
  <si>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</si>
  <si>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Huevo tipo A**</t>
  </si>
  <si>
    <t>Queso costeño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</si>
  <si>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</si>
  <si>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</si>
  <si>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</si>
  <si>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</si>
  <si>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</si>
  <si>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</si>
  <si>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</si>
  <si>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</si>
  <si>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</si>
  <si>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</si>
  <si>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</si>
  <si>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</si>
  <si>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Papaya Maradol</t>
  </si>
  <si>
    <t>Maíz amarillo trillado</t>
  </si>
  <si>
    <t>Enero de 2020</t>
  </si>
  <si>
    <t>Variación mensual. Enero de 2020</t>
  </si>
  <si>
    <t>Variación anual. Enero de 2020</t>
  </si>
  <si>
    <t>Fecha de actualización: 6 de febrero de 2020</t>
  </si>
  <si>
    <t>n.d.</t>
  </si>
  <si>
    <t>-</t>
  </si>
  <si>
    <t>Uva Isabela</t>
  </si>
  <si>
    <t>Carne de cerdo, pernil sin 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</si>
</sst>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7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/>
    </xf>
    <xf numFmtId="167" fontId="25" fillId="33" borderId="2" xfId="33" applyNumberFormat="1" applyFont="1" applyFill="1" applyBorder="1" applyAlignment="1">
      <alignment horizontal="right" vertic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31" fillId="33" borderId="2" xfId="33" applyNumberFormat="1" applyFont="1" applyFill="1" applyBorder="1" applyAlignment="1">
      <alignment horizontal="center"/>
    </xf>
    <xf numFmtId="4" fontId="31" fillId="33" borderId="0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0" xfId="33" applyNumberFormat="1" applyFont="1" applyFill="1" applyBorder="1" applyAlignment="1">
      <alignment horizontal="center" vertical="center"/>
    </xf>
    <xf numFmtId="4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 vertical="center"/>
    </xf>
    <xf numFmtId="4" fontId="22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center" vertical="center"/>
    </xf>
    <xf numFmtId="4" fontId="25" fillId="0" borderId="2" xfId="33" applyNumberFormat="1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2" fillId="0" borderId="2" xfId="3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43" fontId="25" fillId="33" borderId="0" xfId="33" applyNumberFormat="1" applyFont="1" applyFill="1" applyBorder="1" applyAlignment="1">
      <alignment horizontal="right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9"/>
  <sheetViews>
    <sheetView showGridLines="0" tabSelected="1" zoomScale="85" zoomScaleNormal="85" workbookViewId="0">
      <selection activeCell="A14" sqref="A14"/>
    </sheetView>
  </sheetViews>
  <sheetFormatPr baseColWidth="10" defaultRowHeight="14.25" x14ac:dyDescent="0.25"/>
  <cols>
    <col min="1" max="1" width="6.28515625" style="42" customWidth="1"/>
    <col min="2" max="2" width="11.42578125" style="36"/>
    <col min="3" max="3" width="14" style="36" customWidth="1"/>
    <col min="4" max="16384" width="11.42578125" style="36"/>
  </cols>
  <sheetData>
    <row r="1" spans="1:14" ht="21.95" customHeight="1" x14ac:dyDescent="0.25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4" ht="21.95" customHeight="1" x14ac:dyDescent="0.25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4" ht="21.95" customHeigh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N3" s="37"/>
    </row>
    <row r="4" spans="1:14" ht="21.95" customHeight="1" x14ac:dyDescent="0.2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21.95" customHeight="1" x14ac:dyDescent="0.2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4" ht="26.25" customHeight="1" x14ac:dyDescent="0.25">
      <c r="A6" s="119" t="s">
        <v>54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</row>
    <row r="7" spans="1:14" ht="31.5" customHeight="1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4" x14ac:dyDescent="0.25">
      <c r="A8" s="117" t="s">
        <v>79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14" ht="15" customHeight="1" x14ac:dyDescent="0.2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</row>
    <row r="10" spans="1:14" x14ac:dyDescent="0.2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</row>
    <row r="11" spans="1:14" s="38" customFormat="1" ht="31.5" customHeight="1" x14ac:dyDescent="0.2">
      <c r="A11" s="92" t="str">
        <f>+"Anexo 1. "&amp;'Anexo 1'!A6&amp;" "&amp;'Anexo 1'!A7</f>
        <v>Anexo 1. Comportamiento de los precios mayoristas de los principales alimentos en las principales ocho ciudades. Variación mensual. Enero de 2020</v>
      </c>
    </row>
    <row r="12" spans="1:14" s="38" customFormat="1" ht="39" customHeight="1" x14ac:dyDescent="0.2">
      <c r="A12" s="116" t="str">
        <f>+"Anexo 2. "&amp;'Anexo 2'!A6&amp;" "&amp;'Anexo 2'!A7</f>
        <v>Anexo 2. Comportamiento de los precios mayoristas de los principales alimentos en las principales ocho ciudades. Variación anual. Enero de 2020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</row>
    <row r="13" spans="1:14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4" ht="18.75" customHeight="1" x14ac:dyDescent="0.25">
      <c r="A14" s="41" t="s">
        <v>82</v>
      </c>
    </row>
    <row r="15" spans="1:14" s="37" customFormat="1" ht="30" customHeight="1" x14ac:dyDescent="0.25"/>
    <row r="16" spans="1:14" s="37" customFormat="1" ht="32.25" customHeight="1" x14ac:dyDescent="0.25"/>
    <row r="17" spans="1:1" s="37" customFormat="1" ht="34.5" customHeight="1" x14ac:dyDescent="0.25"/>
    <row r="18" spans="1:1" s="37" customFormat="1" x14ac:dyDescent="0.25"/>
    <row r="19" spans="1:1" x14ac:dyDescent="0.25">
      <c r="A19" s="36"/>
    </row>
  </sheetData>
  <mergeCells count="4">
    <mergeCell ref="A12:L12"/>
    <mergeCell ref="A8:L10"/>
    <mergeCell ref="A1:L5"/>
    <mergeCell ref="A6:L7"/>
  </mergeCells>
  <phoneticPr fontId="3" type="noConversion"/>
  <hyperlinks>
    <hyperlink ref="A11" location="'Anexo 1'!A1" display="'Anexo 1'!A1"/>
    <hyperlink ref="A12:L12" location="'Anexo 3'!A1" display="'Anexo 3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zoomScaleNormal="100" workbookViewId="0">
      <selection activeCell="C65" sqref="C65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80" customWidth="1"/>
    <col min="4" max="4" width="7.140625" style="7" customWidth="1"/>
    <col min="5" max="5" width="6.7109375" style="80" customWidth="1"/>
    <col min="6" max="6" width="7.140625" style="7" customWidth="1"/>
    <col min="7" max="7" width="6.7109375" style="80" customWidth="1"/>
    <col min="8" max="8" width="7.140625" style="7" customWidth="1"/>
    <col min="9" max="9" width="6.7109375" style="80" customWidth="1"/>
    <col min="10" max="10" width="7.140625" style="7" customWidth="1"/>
    <col min="11" max="11" width="6.7109375" style="80" customWidth="1"/>
    <col min="12" max="12" width="7.140625" style="7" customWidth="1"/>
    <col min="13" max="13" width="6.7109375" style="80" customWidth="1"/>
    <col min="14" max="14" width="7.140625" style="7" customWidth="1"/>
    <col min="15" max="15" width="6.7109375" style="80" customWidth="1"/>
    <col min="16" max="16" width="7.140625" style="7" customWidth="1"/>
    <col min="17" max="17" width="6.7109375" style="80" customWidth="1"/>
    <col min="18" max="16384" width="11.42578125" style="7"/>
  </cols>
  <sheetData>
    <row r="1" spans="1:17" s="2" customFormat="1" ht="12" x14ac:dyDescent="0.2">
      <c r="A1" s="1"/>
      <c r="B1" s="1"/>
      <c r="C1" s="76"/>
      <c r="D1" s="1"/>
      <c r="E1" s="76"/>
      <c r="F1" s="1"/>
      <c r="G1" s="76"/>
      <c r="I1" s="76"/>
      <c r="K1" s="76"/>
      <c r="M1" s="76"/>
      <c r="O1" s="76"/>
      <c r="Q1" s="76"/>
    </row>
    <row r="2" spans="1:17" s="2" customFormat="1" ht="33.75" customHeight="1" x14ac:dyDescent="0.2">
      <c r="A2" s="1"/>
      <c r="B2" s="1"/>
      <c r="C2" s="76"/>
      <c r="D2" s="1"/>
      <c r="E2" s="76"/>
      <c r="F2" s="1"/>
      <c r="G2" s="76"/>
      <c r="I2" s="76"/>
      <c r="K2" s="76"/>
      <c r="M2" s="76"/>
      <c r="O2" s="76"/>
      <c r="Q2" s="76"/>
    </row>
    <row r="3" spans="1:17" s="2" customFormat="1" ht="56.1" customHeight="1" x14ac:dyDescent="0.2">
      <c r="A3" s="1"/>
      <c r="B3" s="1"/>
      <c r="C3" s="76"/>
      <c r="D3" s="1"/>
      <c r="E3" s="76"/>
      <c r="F3" s="1"/>
      <c r="G3" s="76"/>
      <c r="I3" s="76"/>
      <c r="K3" s="76"/>
      <c r="M3" s="76"/>
      <c r="O3" s="76"/>
      <c r="Q3" s="76"/>
    </row>
    <row r="4" spans="1:17" s="2" customFormat="1" ht="18.75" customHeight="1" x14ac:dyDescent="0.2">
      <c r="A4" s="124" t="s">
        <v>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</row>
    <row r="5" spans="1:17" s="2" customFormat="1" ht="24" customHeight="1" x14ac:dyDescent="0.2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</row>
    <row r="6" spans="1:17" s="5" customFormat="1" ht="18.75" customHeight="1" x14ac:dyDescent="0.25">
      <c r="A6" s="3" t="s">
        <v>18</v>
      </c>
      <c r="B6" s="4"/>
      <c r="C6" s="77"/>
      <c r="D6" s="4"/>
      <c r="E6" s="77"/>
      <c r="F6" s="4"/>
      <c r="G6" s="77"/>
      <c r="H6" s="4"/>
      <c r="I6" s="77"/>
      <c r="J6" s="4"/>
      <c r="K6" s="77"/>
      <c r="L6" s="4"/>
      <c r="M6" s="77"/>
      <c r="N6" s="4"/>
      <c r="O6" s="77"/>
      <c r="P6" s="4"/>
      <c r="Q6" s="77"/>
    </row>
    <row r="7" spans="1:17" s="5" customFormat="1" ht="19.5" customHeight="1" x14ac:dyDescent="0.25">
      <c r="A7" s="3" t="s">
        <v>80</v>
      </c>
      <c r="B7" s="4"/>
      <c r="C7" s="77"/>
      <c r="D7" s="4"/>
      <c r="E7" s="77"/>
      <c r="F7" s="4"/>
      <c r="G7" s="77"/>
      <c r="H7" s="4"/>
      <c r="I7" s="77"/>
      <c r="J7" s="4"/>
      <c r="K7" s="77"/>
      <c r="L7" s="4"/>
      <c r="M7" s="77"/>
      <c r="N7" s="4"/>
      <c r="O7" s="77"/>
      <c r="P7" s="4"/>
      <c r="Q7" s="77"/>
    </row>
    <row r="8" spans="1:17" s="2" customFormat="1" ht="12" x14ac:dyDescent="0.2">
      <c r="A8" s="6"/>
      <c r="B8" s="6"/>
      <c r="C8" s="78"/>
      <c r="D8" s="6"/>
      <c r="E8" s="78"/>
      <c r="F8" s="6"/>
      <c r="G8" s="78"/>
      <c r="I8" s="76"/>
      <c r="K8" s="76"/>
      <c r="M8" s="76"/>
      <c r="O8" s="76"/>
      <c r="Q8" s="76"/>
    </row>
    <row r="9" spans="1:17" x14ac:dyDescent="0.25">
      <c r="A9" s="121" t="s">
        <v>1</v>
      </c>
      <c r="B9" s="123" t="s">
        <v>2</v>
      </c>
      <c r="C9" s="123"/>
      <c r="D9" s="123" t="s">
        <v>3</v>
      </c>
      <c r="E9" s="123"/>
      <c r="F9" s="123" t="s">
        <v>4</v>
      </c>
      <c r="G9" s="123"/>
      <c r="H9" s="125" t="s">
        <v>5</v>
      </c>
      <c r="I9" s="125"/>
      <c r="J9" s="123" t="s">
        <v>6</v>
      </c>
      <c r="K9" s="123"/>
      <c r="L9" s="123" t="s">
        <v>7</v>
      </c>
      <c r="M9" s="123"/>
      <c r="N9" s="123" t="s">
        <v>8</v>
      </c>
      <c r="O9" s="123"/>
      <c r="P9" s="123" t="s">
        <v>9</v>
      </c>
      <c r="Q9" s="123"/>
    </row>
    <row r="10" spans="1:17" x14ac:dyDescent="0.25">
      <c r="A10" s="122"/>
      <c r="B10" s="8" t="s">
        <v>10</v>
      </c>
      <c r="C10" s="115" t="s">
        <v>11</v>
      </c>
      <c r="D10" s="8" t="s">
        <v>10</v>
      </c>
      <c r="E10" s="115" t="s">
        <v>11</v>
      </c>
      <c r="F10" s="8" t="s">
        <v>10</v>
      </c>
      <c r="G10" s="115" t="s">
        <v>11</v>
      </c>
      <c r="H10" s="8" t="s">
        <v>10</v>
      </c>
      <c r="I10" s="115" t="s">
        <v>11</v>
      </c>
      <c r="J10" s="8" t="s">
        <v>10</v>
      </c>
      <c r="K10" s="115" t="s">
        <v>11</v>
      </c>
      <c r="L10" s="8" t="s">
        <v>10</v>
      </c>
      <c r="M10" s="115" t="s">
        <v>11</v>
      </c>
      <c r="N10" s="8" t="s">
        <v>10</v>
      </c>
      <c r="O10" s="115" t="s">
        <v>11</v>
      </c>
      <c r="P10" s="8" t="s">
        <v>10</v>
      </c>
      <c r="Q10" s="115" t="s">
        <v>11</v>
      </c>
    </row>
    <row r="11" spans="1:17" x14ac:dyDescent="0.25">
      <c r="A11" s="95" t="s">
        <v>19</v>
      </c>
      <c r="B11" s="98"/>
      <c r="C11" s="110"/>
      <c r="D11" s="98"/>
      <c r="E11" s="110"/>
      <c r="F11" s="98"/>
      <c r="G11" s="110"/>
      <c r="H11" s="99"/>
      <c r="I11" s="110"/>
      <c r="J11" s="98"/>
      <c r="K11" s="110"/>
      <c r="L11" s="98"/>
      <c r="M11" s="110"/>
      <c r="N11" s="98"/>
      <c r="O11" s="110"/>
      <c r="P11" s="98"/>
      <c r="Q11" s="110"/>
    </row>
    <row r="12" spans="1:17" x14ac:dyDescent="0.25">
      <c r="A12" s="9" t="s">
        <v>20</v>
      </c>
      <c r="B12" s="10">
        <v>825</v>
      </c>
      <c r="C12" s="30">
        <v>-5.5</v>
      </c>
      <c r="D12" s="10">
        <v>1329</v>
      </c>
      <c r="E12" s="30">
        <v>-15.24</v>
      </c>
      <c r="F12" s="10">
        <v>899</v>
      </c>
      <c r="G12" s="30">
        <v>5.76</v>
      </c>
      <c r="H12" s="10">
        <v>952</v>
      </c>
      <c r="I12" s="30">
        <v>85.21</v>
      </c>
      <c r="J12" s="10">
        <v>1177</v>
      </c>
      <c r="K12" s="30">
        <v>-15.87</v>
      </c>
      <c r="L12" s="10">
        <v>964</v>
      </c>
      <c r="M12" s="30">
        <v>8.68</v>
      </c>
      <c r="N12" s="10">
        <v>886</v>
      </c>
      <c r="O12" s="30">
        <v>-17.27</v>
      </c>
      <c r="P12" s="10">
        <v>1257</v>
      </c>
      <c r="Q12" s="30">
        <v>-11.85</v>
      </c>
    </row>
    <row r="13" spans="1:17" x14ac:dyDescent="0.25">
      <c r="A13" s="12" t="s">
        <v>21</v>
      </c>
      <c r="B13" s="13">
        <v>5833</v>
      </c>
      <c r="C13" s="100">
        <v>0</v>
      </c>
      <c r="D13" s="13">
        <v>3060</v>
      </c>
      <c r="E13" s="100">
        <v>-3.71</v>
      </c>
      <c r="F13" s="13">
        <v>3085</v>
      </c>
      <c r="G13" s="100">
        <v>-3.2</v>
      </c>
      <c r="H13" s="14" t="s">
        <v>83</v>
      </c>
      <c r="I13" s="101" t="s">
        <v>84</v>
      </c>
      <c r="J13" s="13">
        <v>2491</v>
      </c>
      <c r="K13" s="100">
        <v>7.98</v>
      </c>
      <c r="L13" s="13">
        <v>3464</v>
      </c>
      <c r="M13" s="100">
        <v>-14.68</v>
      </c>
      <c r="N13" s="13">
        <v>1912</v>
      </c>
      <c r="O13" s="100">
        <v>-27.6</v>
      </c>
      <c r="P13" s="13">
        <v>3092</v>
      </c>
      <c r="Q13" s="100">
        <v>6.18</v>
      </c>
    </row>
    <row r="14" spans="1:17" x14ac:dyDescent="0.25">
      <c r="A14" s="9" t="s">
        <v>22</v>
      </c>
      <c r="B14" s="10">
        <v>924</v>
      </c>
      <c r="C14" s="30">
        <v>-18.010000000000002</v>
      </c>
      <c r="D14" s="10">
        <v>704</v>
      </c>
      <c r="E14" s="30">
        <v>-17.760000000000002</v>
      </c>
      <c r="F14" s="10">
        <v>691</v>
      </c>
      <c r="G14" s="30">
        <v>-20.67</v>
      </c>
      <c r="H14" s="49">
        <v>964</v>
      </c>
      <c r="I14" s="30">
        <v>-18.579999999999998</v>
      </c>
      <c r="J14" s="10">
        <v>733</v>
      </c>
      <c r="K14" s="30">
        <v>-25.58</v>
      </c>
      <c r="L14" s="10">
        <v>727</v>
      </c>
      <c r="M14" s="30">
        <v>-19.850000000000001</v>
      </c>
      <c r="N14" s="10">
        <v>1037</v>
      </c>
      <c r="O14" s="30">
        <v>-11.44</v>
      </c>
      <c r="P14" s="67">
        <v>917</v>
      </c>
      <c r="Q14" s="102">
        <v>-11.74</v>
      </c>
    </row>
    <row r="15" spans="1:17" x14ac:dyDescent="0.25">
      <c r="A15" s="12" t="s">
        <v>23</v>
      </c>
      <c r="B15" s="68" t="s">
        <v>83</v>
      </c>
      <c r="C15" s="101" t="s">
        <v>84</v>
      </c>
      <c r="D15" s="13">
        <v>1379</v>
      </c>
      <c r="E15" s="100">
        <v>2.91</v>
      </c>
      <c r="F15" s="13">
        <v>1190</v>
      </c>
      <c r="G15" s="100">
        <v>23.19</v>
      </c>
      <c r="H15" s="83">
        <v>1715</v>
      </c>
      <c r="I15" s="103">
        <v>4.13</v>
      </c>
      <c r="J15" s="13">
        <v>1430</v>
      </c>
      <c r="K15" s="100">
        <v>27.34</v>
      </c>
      <c r="L15" s="13">
        <v>1150</v>
      </c>
      <c r="M15" s="100">
        <v>9.52</v>
      </c>
      <c r="N15" s="13">
        <v>2210</v>
      </c>
      <c r="O15" s="100">
        <v>-3.75</v>
      </c>
      <c r="P15" s="13">
        <v>1561</v>
      </c>
      <c r="Q15" s="100">
        <v>18.350000000000001</v>
      </c>
    </row>
    <row r="16" spans="1:17" x14ac:dyDescent="0.25">
      <c r="A16" s="9" t="s">
        <v>24</v>
      </c>
      <c r="B16" s="10">
        <v>971</v>
      </c>
      <c r="C16" s="30">
        <v>11.23</v>
      </c>
      <c r="D16" s="10">
        <v>1226</v>
      </c>
      <c r="E16" s="30">
        <v>1.91</v>
      </c>
      <c r="F16" s="10">
        <v>998</v>
      </c>
      <c r="G16" s="30">
        <v>53.3</v>
      </c>
      <c r="H16" s="10">
        <v>916</v>
      </c>
      <c r="I16" s="30">
        <v>12.81</v>
      </c>
      <c r="J16" s="10">
        <v>1062</v>
      </c>
      <c r="K16" s="30">
        <v>70.739999999999995</v>
      </c>
      <c r="L16" s="10">
        <v>1048</v>
      </c>
      <c r="M16" s="30">
        <v>28.12</v>
      </c>
      <c r="N16" s="10">
        <v>1220</v>
      </c>
      <c r="O16" s="30">
        <v>-0.97</v>
      </c>
      <c r="P16" s="49" t="s">
        <v>83</v>
      </c>
      <c r="Q16" s="104" t="s">
        <v>84</v>
      </c>
    </row>
    <row r="17" spans="1:17" x14ac:dyDescent="0.25">
      <c r="A17" s="12" t="s">
        <v>25</v>
      </c>
      <c r="B17" s="13">
        <v>2518</v>
      </c>
      <c r="C17" s="100">
        <v>25.02</v>
      </c>
      <c r="D17" s="13">
        <v>2293</v>
      </c>
      <c r="E17" s="100">
        <v>28.89</v>
      </c>
      <c r="F17" s="13">
        <v>2010</v>
      </c>
      <c r="G17" s="100">
        <v>34</v>
      </c>
      <c r="H17" s="83">
        <v>2542</v>
      </c>
      <c r="I17" s="103">
        <v>24.42</v>
      </c>
      <c r="J17" s="13">
        <v>2376</v>
      </c>
      <c r="K17" s="100">
        <v>61.74</v>
      </c>
      <c r="L17" s="13">
        <v>1881</v>
      </c>
      <c r="M17" s="100">
        <v>-0.53</v>
      </c>
      <c r="N17" s="13">
        <v>1715</v>
      </c>
      <c r="O17" s="100">
        <v>89.5</v>
      </c>
      <c r="P17" s="68">
        <v>1709</v>
      </c>
      <c r="Q17" s="100">
        <v>38.270000000000003</v>
      </c>
    </row>
    <row r="18" spans="1:17" x14ac:dyDescent="0.25">
      <c r="A18" s="9" t="s">
        <v>26</v>
      </c>
      <c r="B18" s="10">
        <v>1742</v>
      </c>
      <c r="C18" s="30">
        <v>17.07</v>
      </c>
      <c r="D18" s="10">
        <v>1711</v>
      </c>
      <c r="E18" s="30">
        <v>37.32</v>
      </c>
      <c r="F18" s="10">
        <v>1479</v>
      </c>
      <c r="G18" s="30">
        <v>21.33</v>
      </c>
      <c r="H18" s="10">
        <v>1618</v>
      </c>
      <c r="I18" s="30">
        <v>24.65</v>
      </c>
      <c r="J18" s="10">
        <v>1443</v>
      </c>
      <c r="K18" s="30">
        <v>53.02</v>
      </c>
      <c r="L18" s="10">
        <v>1247</v>
      </c>
      <c r="M18" s="30">
        <v>6.22</v>
      </c>
      <c r="N18" s="10">
        <v>1053</v>
      </c>
      <c r="O18" s="30">
        <v>25.51</v>
      </c>
      <c r="P18" s="67">
        <v>1704</v>
      </c>
      <c r="Q18" s="102">
        <v>20.68</v>
      </c>
    </row>
    <row r="19" spans="1:17" x14ac:dyDescent="0.25">
      <c r="A19" s="12" t="s">
        <v>27</v>
      </c>
      <c r="B19" s="13">
        <v>1038</v>
      </c>
      <c r="C19" s="100">
        <v>-23</v>
      </c>
      <c r="D19" s="13">
        <v>1575</v>
      </c>
      <c r="E19" s="100">
        <v>-19.77</v>
      </c>
      <c r="F19" s="13">
        <v>546</v>
      </c>
      <c r="G19" s="100">
        <v>-45.67</v>
      </c>
      <c r="H19" s="83">
        <v>888</v>
      </c>
      <c r="I19" s="103">
        <v>-34.75</v>
      </c>
      <c r="J19" s="13">
        <v>557</v>
      </c>
      <c r="K19" s="100">
        <v>-54.42</v>
      </c>
      <c r="L19" s="13">
        <v>665</v>
      </c>
      <c r="M19" s="100">
        <v>-48.45</v>
      </c>
      <c r="N19" s="13">
        <v>931</v>
      </c>
      <c r="O19" s="100">
        <v>-31.59</v>
      </c>
      <c r="P19" s="13">
        <v>968</v>
      </c>
      <c r="Q19" s="100">
        <v>-35.770000000000003</v>
      </c>
    </row>
    <row r="20" spans="1:17" x14ac:dyDescent="0.25">
      <c r="A20" s="9" t="s">
        <v>28</v>
      </c>
      <c r="B20" s="10">
        <v>1888</v>
      </c>
      <c r="C20" s="30">
        <v>-2.02</v>
      </c>
      <c r="D20" s="10">
        <v>2797</v>
      </c>
      <c r="E20" s="30">
        <v>-39.89</v>
      </c>
      <c r="F20" s="10">
        <v>1860</v>
      </c>
      <c r="G20" s="30">
        <v>-26.51</v>
      </c>
      <c r="H20" s="10">
        <v>2219</v>
      </c>
      <c r="I20" s="30">
        <v>-30.29</v>
      </c>
      <c r="J20" s="10">
        <v>1455</v>
      </c>
      <c r="K20" s="30">
        <v>-39.119999999999997</v>
      </c>
      <c r="L20" s="10">
        <v>1657</v>
      </c>
      <c r="M20" s="30">
        <v>-37.5</v>
      </c>
      <c r="N20" s="10">
        <v>1912</v>
      </c>
      <c r="O20" s="30">
        <v>-36.840000000000003</v>
      </c>
      <c r="P20" s="10">
        <v>1932</v>
      </c>
      <c r="Q20" s="30">
        <v>-32.799999999999997</v>
      </c>
    </row>
    <row r="21" spans="1:17" x14ac:dyDescent="0.25">
      <c r="A21" s="12" t="s">
        <v>29</v>
      </c>
      <c r="B21" s="13">
        <v>773</v>
      </c>
      <c r="C21" s="100">
        <v>10.43</v>
      </c>
      <c r="D21" s="13">
        <v>464</v>
      </c>
      <c r="E21" s="100">
        <v>3.11</v>
      </c>
      <c r="F21" s="13">
        <v>820</v>
      </c>
      <c r="G21" s="100">
        <v>16.149999999999999</v>
      </c>
      <c r="H21" s="83">
        <v>788</v>
      </c>
      <c r="I21" s="103">
        <v>0.77</v>
      </c>
      <c r="J21" s="13">
        <v>658</v>
      </c>
      <c r="K21" s="100">
        <v>10.220000000000001</v>
      </c>
      <c r="L21" s="13">
        <v>773</v>
      </c>
      <c r="M21" s="100">
        <v>23.88</v>
      </c>
      <c r="N21" s="13">
        <v>529</v>
      </c>
      <c r="O21" s="100">
        <v>-20.69</v>
      </c>
      <c r="P21" s="68" t="s">
        <v>83</v>
      </c>
      <c r="Q21" s="101" t="s">
        <v>84</v>
      </c>
    </row>
    <row r="22" spans="1:17" x14ac:dyDescent="0.25">
      <c r="A22" s="9" t="s">
        <v>30</v>
      </c>
      <c r="B22" s="10">
        <v>1950</v>
      </c>
      <c r="C22" s="30">
        <v>8.8800000000000008</v>
      </c>
      <c r="D22" s="10">
        <v>1973</v>
      </c>
      <c r="E22" s="30">
        <v>20.53</v>
      </c>
      <c r="F22" s="10">
        <v>1555</v>
      </c>
      <c r="G22" s="30">
        <v>18.61</v>
      </c>
      <c r="H22" s="10">
        <v>2168</v>
      </c>
      <c r="I22" s="30">
        <v>4.78</v>
      </c>
      <c r="J22" s="10">
        <v>1990</v>
      </c>
      <c r="K22" s="30">
        <v>20.53</v>
      </c>
      <c r="L22" s="10">
        <v>1731</v>
      </c>
      <c r="M22" s="30">
        <v>16.88</v>
      </c>
      <c r="N22" s="10">
        <v>2091</v>
      </c>
      <c r="O22" s="30">
        <v>24.32</v>
      </c>
      <c r="P22" s="49">
        <v>1948</v>
      </c>
      <c r="Q22" s="30">
        <v>9.44</v>
      </c>
    </row>
    <row r="23" spans="1:17" x14ac:dyDescent="0.25">
      <c r="A23" s="81" t="s">
        <v>31</v>
      </c>
      <c r="B23" s="82">
        <v>1301</v>
      </c>
      <c r="C23" s="105">
        <v>-4.97</v>
      </c>
      <c r="D23" s="82">
        <v>1448</v>
      </c>
      <c r="E23" s="105">
        <v>4.32</v>
      </c>
      <c r="F23" s="82">
        <v>1138</v>
      </c>
      <c r="G23" s="105">
        <v>-2.9</v>
      </c>
      <c r="H23" s="87">
        <v>1327</v>
      </c>
      <c r="I23" s="106">
        <v>0.3</v>
      </c>
      <c r="J23" s="82">
        <v>1448</v>
      </c>
      <c r="K23" s="105">
        <v>4.32</v>
      </c>
      <c r="L23" s="82">
        <v>1142</v>
      </c>
      <c r="M23" s="105">
        <v>0.35</v>
      </c>
      <c r="N23" s="82">
        <v>681</v>
      </c>
      <c r="O23" s="105">
        <v>-36.36</v>
      </c>
      <c r="P23" s="82">
        <v>1504</v>
      </c>
      <c r="Q23" s="106">
        <v>11.74</v>
      </c>
    </row>
    <row r="24" spans="1:17" x14ac:dyDescent="0.25">
      <c r="A24" s="95" t="s">
        <v>32</v>
      </c>
      <c r="B24" s="96"/>
      <c r="C24" s="107"/>
      <c r="D24" s="96"/>
      <c r="E24" s="107"/>
      <c r="F24" s="96"/>
      <c r="G24" s="107"/>
      <c r="H24" s="97"/>
      <c r="I24" s="107"/>
      <c r="J24" s="96"/>
      <c r="K24" s="107"/>
      <c r="L24" s="96"/>
      <c r="M24" s="107"/>
      <c r="N24" s="96"/>
      <c r="O24" s="107"/>
      <c r="P24" s="96"/>
      <c r="Q24" s="107"/>
    </row>
    <row r="25" spans="1:17" x14ac:dyDescent="0.25">
      <c r="A25" s="9" t="s">
        <v>56</v>
      </c>
      <c r="B25" s="15" t="s">
        <v>83</v>
      </c>
      <c r="C25" s="104" t="s">
        <v>84</v>
      </c>
      <c r="D25" s="10">
        <v>4193</v>
      </c>
      <c r="E25" s="30">
        <v>0.48</v>
      </c>
      <c r="F25" s="10">
        <v>3865</v>
      </c>
      <c r="G25" s="30">
        <v>-0.74</v>
      </c>
      <c r="H25" s="15">
        <v>4413</v>
      </c>
      <c r="I25" s="104">
        <v>5.85</v>
      </c>
      <c r="J25" s="10">
        <v>3301</v>
      </c>
      <c r="K25" s="30">
        <v>3.51</v>
      </c>
      <c r="L25" s="15">
        <v>4611</v>
      </c>
      <c r="M25" s="104">
        <v>27.87</v>
      </c>
      <c r="N25" s="67">
        <v>3042</v>
      </c>
      <c r="O25" s="102">
        <v>-2.19</v>
      </c>
      <c r="P25" s="10">
        <v>2669</v>
      </c>
      <c r="Q25" s="30">
        <v>-15.24</v>
      </c>
    </row>
    <row r="26" spans="1:17" x14ac:dyDescent="0.25">
      <c r="A26" s="12" t="s">
        <v>33</v>
      </c>
      <c r="B26" s="13">
        <v>911</v>
      </c>
      <c r="C26" s="100">
        <v>-3.09</v>
      </c>
      <c r="D26" s="13">
        <v>1460</v>
      </c>
      <c r="E26" s="100">
        <v>-6.41</v>
      </c>
      <c r="F26" s="13">
        <v>1458</v>
      </c>
      <c r="G26" s="100">
        <v>-3.76</v>
      </c>
      <c r="H26" s="14" t="s">
        <v>83</v>
      </c>
      <c r="I26" s="101" t="s">
        <v>84</v>
      </c>
      <c r="J26" s="13">
        <v>988</v>
      </c>
      <c r="K26" s="100">
        <v>1.65</v>
      </c>
      <c r="L26" s="13">
        <v>1936</v>
      </c>
      <c r="M26" s="100">
        <v>-2.27</v>
      </c>
      <c r="N26" s="13">
        <v>1133</v>
      </c>
      <c r="O26" s="100">
        <v>-11.48</v>
      </c>
      <c r="P26" s="13">
        <v>981</v>
      </c>
      <c r="Q26" s="100">
        <v>-11.7</v>
      </c>
    </row>
    <row r="27" spans="1:17" x14ac:dyDescent="0.25">
      <c r="A27" s="9" t="s">
        <v>34</v>
      </c>
      <c r="B27" s="10">
        <v>4150</v>
      </c>
      <c r="C27" s="30">
        <v>3.75</v>
      </c>
      <c r="D27" s="10">
        <v>3727</v>
      </c>
      <c r="E27" s="30">
        <v>-0.27</v>
      </c>
      <c r="F27" s="49" t="s">
        <v>83</v>
      </c>
      <c r="G27" s="104" t="s">
        <v>84</v>
      </c>
      <c r="H27" s="10">
        <v>4153</v>
      </c>
      <c r="I27" s="30">
        <v>5.33</v>
      </c>
      <c r="J27" s="10">
        <v>2155</v>
      </c>
      <c r="K27" s="30">
        <v>0.7</v>
      </c>
      <c r="L27" s="15" t="s">
        <v>83</v>
      </c>
      <c r="M27" s="102" t="s">
        <v>84</v>
      </c>
      <c r="N27" s="10">
        <v>6439</v>
      </c>
      <c r="O27" s="30">
        <v>-4.88</v>
      </c>
      <c r="P27" s="10">
        <v>2931</v>
      </c>
      <c r="Q27" s="30">
        <v>-6.95</v>
      </c>
    </row>
    <row r="28" spans="1:17" x14ac:dyDescent="0.25">
      <c r="A28" s="12" t="s">
        <v>35</v>
      </c>
      <c r="B28" s="14" t="s">
        <v>83</v>
      </c>
      <c r="C28" s="101" t="s">
        <v>84</v>
      </c>
      <c r="D28" s="13">
        <v>6029</v>
      </c>
      <c r="E28" s="100">
        <v>40.799999999999997</v>
      </c>
      <c r="F28" s="13">
        <v>6349</v>
      </c>
      <c r="G28" s="100">
        <v>26.5</v>
      </c>
      <c r="H28" s="14" t="s">
        <v>83</v>
      </c>
      <c r="I28" s="101" t="s">
        <v>84</v>
      </c>
      <c r="J28" s="13">
        <v>5321</v>
      </c>
      <c r="K28" s="100">
        <v>23.2</v>
      </c>
      <c r="L28" s="13">
        <v>4836</v>
      </c>
      <c r="M28" s="100">
        <v>27.6</v>
      </c>
      <c r="N28" s="13">
        <v>6469</v>
      </c>
      <c r="O28" s="100">
        <v>38.58</v>
      </c>
      <c r="P28" s="13">
        <v>6222</v>
      </c>
      <c r="Q28" s="100">
        <v>35.26</v>
      </c>
    </row>
    <row r="29" spans="1:17" x14ac:dyDescent="0.25">
      <c r="A29" s="9" t="s">
        <v>36</v>
      </c>
      <c r="B29" s="10">
        <v>2197</v>
      </c>
      <c r="C29" s="30">
        <v>-5.38</v>
      </c>
      <c r="D29" s="10">
        <v>1509</v>
      </c>
      <c r="E29" s="30">
        <v>-11.5</v>
      </c>
      <c r="F29" s="10">
        <v>1491</v>
      </c>
      <c r="G29" s="30">
        <v>-11.51</v>
      </c>
      <c r="H29" s="10">
        <v>2354</v>
      </c>
      <c r="I29" s="30">
        <v>-6.48</v>
      </c>
      <c r="J29" s="10">
        <v>1241</v>
      </c>
      <c r="K29" s="30">
        <v>-21.41</v>
      </c>
      <c r="L29" s="10">
        <v>1871</v>
      </c>
      <c r="M29" s="30">
        <v>-19.07</v>
      </c>
      <c r="N29" s="10">
        <v>1117</v>
      </c>
      <c r="O29" s="30">
        <v>-32.950000000000003</v>
      </c>
      <c r="P29" s="10">
        <v>1361</v>
      </c>
      <c r="Q29" s="30">
        <v>-11.62</v>
      </c>
    </row>
    <row r="30" spans="1:17" x14ac:dyDescent="0.25">
      <c r="A30" s="12" t="s">
        <v>52</v>
      </c>
      <c r="B30" s="68" t="s">
        <v>83</v>
      </c>
      <c r="C30" s="101" t="s">
        <v>84</v>
      </c>
      <c r="D30" s="13">
        <v>1511</v>
      </c>
      <c r="E30" s="100">
        <v>-21.22</v>
      </c>
      <c r="F30" s="13">
        <v>1779</v>
      </c>
      <c r="G30" s="100">
        <v>-15.85</v>
      </c>
      <c r="H30" s="83">
        <v>1877</v>
      </c>
      <c r="I30" s="103">
        <v>-10.28</v>
      </c>
      <c r="J30" s="13">
        <v>1917</v>
      </c>
      <c r="K30" s="100">
        <v>6.68</v>
      </c>
      <c r="L30" s="13">
        <v>2405</v>
      </c>
      <c r="M30" s="100">
        <v>-16.98</v>
      </c>
      <c r="N30" s="13">
        <v>1853</v>
      </c>
      <c r="O30" s="100">
        <v>-13.61</v>
      </c>
      <c r="P30" s="13">
        <v>2062</v>
      </c>
      <c r="Q30" s="100">
        <v>3.31</v>
      </c>
    </row>
    <row r="31" spans="1:17" x14ac:dyDescent="0.25">
      <c r="A31" s="9" t="s">
        <v>37</v>
      </c>
      <c r="B31" s="67">
        <v>3321</v>
      </c>
      <c r="C31" s="102">
        <v>-5.03</v>
      </c>
      <c r="D31" s="10">
        <v>2881</v>
      </c>
      <c r="E31" s="30">
        <v>-0.28000000000000003</v>
      </c>
      <c r="F31" s="10">
        <v>2584</v>
      </c>
      <c r="G31" s="30">
        <v>0.62</v>
      </c>
      <c r="H31" s="67">
        <v>3761</v>
      </c>
      <c r="I31" s="102">
        <v>-0.11</v>
      </c>
      <c r="J31" s="10">
        <v>2701</v>
      </c>
      <c r="K31" s="30">
        <v>-0.18</v>
      </c>
      <c r="L31" s="67">
        <v>3468</v>
      </c>
      <c r="M31" s="102">
        <v>-0.17</v>
      </c>
      <c r="N31" s="67">
        <v>2404</v>
      </c>
      <c r="O31" s="102">
        <v>-6.35</v>
      </c>
      <c r="P31" s="10">
        <v>2500</v>
      </c>
      <c r="Q31" s="30">
        <v>2.84</v>
      </c>
    </row>
    <row r="32" spans="1:17" x14ac:dyDescent="0.25">
      <c r="A32" s="12" t="s">
        <v>38</v>
      </c>
      <c r="B32" s="13">
        <v>1690</v>
      </c>
      <c r="C32" s="100">
        <v>21.76</v>
      </c>
      <c r="D32" s="13">
        <v>1802</v>
      </c>
      <c r="E32" s="100">
        <v>30.01</v>
      </c>
      <c r="F32" s="13">
        <v>1219</v>
      </c>
      <c r="G32" s="100">
        <v>12.56</v>
      </c>
      <c r="H32" s="83">
        <v>1769</v>
      </c>
      <c r="I32" s="103">
        <v>15.77</v>
      </c>
      <c r="J32" s="13">
        <v>2015</v>
      </c>
      <c r="K32" s="100">
        <v>20.23</v>
      </c>
      <c r="L32" s="13">
        <v>1113</v>
      </c>
      <c r="M32" s="100">
        <v>27.93</v>
      </c>
      <c r="N32" s="13">
        <v>2773</v>
      </c>
      <c r="O32" s="100">
        <v>42.72</v>
      </c>
      <c r="P32" s="13">
        <v>1928</v>
      </c>
      <c r="Q32" s="100">
        <v>26.34</v>
      </c>
    </row>
    <row r="33" spans="1:17" x14ac:dyDescent="0.25">
      <c r="A33" s="9" t="s">
        <v>39</v>
      </c>
      <c r="B33" s="10">
        <v>1966</v>
      </c>
      <c r="C33" s="30">
        <v>-16.09</v>
      </c>
      <c r="D33" s="10">
        <v>1673</v>
      </c>
      <c r="E33" s="30">
        <v>6.15</v>
      </c>
      <c r="F33" s="10">
        <v>1289</v>
      </c>
      <c r="G33" s="102">
        <v>-2.27</v>
      </c>
      <c r="H33" s="49">
        <v>1667</v>
      </c>
      <c r="I33" s="102">
        <v>-2.69</v>
      </c>
      <c r="J33" s="10">
        <v>1394</v>
      </c>
      <c r="K33" s="30">
        <v>-3.4</v>
      </c>
      <c r="L33" s="67">
        <v>1420</v>
      </c>
      <c r="M33" s="102">
        <v>0.56999999999999995</v>
      </c>
      <c r="N33" s="10">
        <v>1116</v>
      </c>
      <c r="O33" s="30">
        <v>2.48</v>
      </c>
      <c r="P33" s="10">
        <v>1633</v>
      </c>
      <c r="Q33" s="30">
        <v>25.62</v>
      </c>
    </row>
    <row r="34" spans="1:17" x14ac:dyDescent="0.25">
      <c r="A34" s="12" t="s">
        <v>55</v>
      </c>
      <c r="B34" s="83">
        <v>6281</v>
      </c>
      <c r="C34" s="103">
        <v>0.28999999999999998</v>
      </c>
      <c r="D34" s="13">
        <v>6208</v>
      </c>
      <c r="E34" s="100">
        <v>-1.1599999999999999</v>
      </c>
      <c r="F34" s="13">
        <v>6183</v>
      </c>
      <c r="G34" s="100">
        <v>4.2300000000000004</v>
      </c>
      <c r="H34" s="83">
        <v>5830</v>
      </c>
      <c r="I34" s="103">
        <v>0.92</v>
      </c>
      <c r="J34" s="13">
        <v>6221</v>
      </c>
      <c r="K34" s="100">
        <v>-2.2000000000000002</v>
      </c>
      <c r="L34" s="13">
        <v>6240</v>
      </c>
      <c r="M34" s="100">
        <v>1.1000000000000001</v>
      </c>
      <c r="N34" s="13">
        <v>6186</v>
      </c>
      <c r="O34" s="100">
        <v>1.1399999999999999</v>
      </c>
      <c r="P34" s="13">
        <v>6201</v>
      </c>
      <c r="Q34" s="100">
        <v>4.34</v>
      </c>
    </row>
    <row r="35" spans="1:17" x14ac:dyDescent="0.25">
      <c r="A35" s="9" t="s">
        <v>40</v>
      </c>
      <c r="B35" s="10">
        <v>2853</v>
      </c>
      <c r="C35" s="30">
        <v>23.35</v>
      </c>
      <c r="D35" s="10">
        <v>2328</v>
      </c>
      <c r="E35" s="30">
        <v>18.29</v>
      </c>
      <c r="F35" s="10">
        <v>2182</v>
      </c>
      <c r="G35" s="30">
        <v>19.43</v>
      </c>
      <c r="H35" s="10" t="s">
        <v>83</v>
      </c>
      <c r="I35" s="30" t="s">
        <v>84</v>
      </c>
      <c r="J35" s="10">
        <v>2097</v>
      </c>
      <c r="K35" s="30">
        <v>18.54</v>
      </c>
      <c r="L35" s="10">
        <v>2433</v>
      </c>
      <c r="M35" s="30">
        <v>-5.22</v>
      </c>
      <c r="N35" s="10">
        <v>1855</v>
      </c>
      <c r="O35" s="30">
        <v>12.56</v>
      </c>
      <c r="P35" s="10">
        <v>2343</v>
      </c>
      <c r="Q35" s="30">
        <v>8.27</v>
      </c>
    </row>
    <row r="36" spans="1:17" x14ac:dyDescent="0.25">
      <c r="A36" s="12" t="s">
        <v>41</v>
      </c>
      <c r="B36" s="13">
        <v>3331</v>
      </c>
      <c r="C36" s="100">
        <v>-1.68</v>
      </c>
      <c r="D36" s="13">
        <v>3076</v>
      </c>
      <c r="E36" s="100">
        <v>-7.66</v>
      </c>
      <c r="F36" s="13">
        <v>2345</v>
      </c>
      <c r="G36" s="100">
        <v>-1.43</v>
      </c>
      <c r="H36" s="83">
        <v>2662</v>
      </c>
      <c r="I36" s="103">
        <v>-2.99</v>
      </c>
      <c r="J36" s="13">
        <v>3494</v>
      </c>
      <c r="K36" s="100">
        <v>0.92</v>
      </c>
      <c r="L36" s="13">
        <v>2158</v>
      </c>
      <c r="M36" s="100">
        <v>-10.49</v>
      </c>
      <c r="N36" s="13">
        <v>2252</v>
      </c>
      <c r="O36" s="100">
        <v>-38.25</v>
      </c>
      <c r="P36" s="13">
        <v>3161</v>
      </c>
      <c r="Q36" s="100">
        <v>-9.84</v>
      </c>
    </row>
    <row r="37" spans="1:17" x14ac:dyDescent="0.25">
      <c r="A37" s="9" t="s">
        <v>42</v>
      </c>
      <c r="B37" s="10">
        <v>1098</v>
      </c>
      <c r="C37" s="30">
        <v>4.08</v>
      </c>
      <c r="D37" s="10">
        <v>1188</v>
      </c>
      <c r="E37" s="30">
        <v>6.83</v>
      </c>
      <c r="F37" s="10">
        <v>768</v>
      </c>
      <c r="G37" s="102">
        <v>40.92</v>
      </c>
      <c r="H37" s="10" t="s">
        <v>83</v>
      </c>
      <c r="I37" s="30" t="s">
        <v>84</v>
      </c>
      <c r="J37" s="49" t="s">
        <v>83</v>
      </c>
      <c r="K37" s="104" t="s">
        <v>84</v>
      </c>
      <c r="L37" s="15" t="s">
        <v>83</v>
      </c>
      <c r="M37" s="104" t="s">
        <v>84</v>
      </c>
      <c r="N37" s="10">
        <v>1221</v>
      </c>
      <c r="O37" s="30">
        <v>15.19</v>
      </c>
      <c r="P37" s="10">
        <v>988</v>
      </c>
      <c r="Q37" s="30">
        <v>31.03</v>
      </c>
    </row>
    <row r="38" spans="1:17" x14ac:dyDescent="0.25">
      <c r="A38" s="12" t="s">
        <v>43</v>
      </c>
      <c r="B38" s="14" t="s">
        <v>83</v>
      </c>
      <c r="C38" s="101" t="s">
        <v>84</v>
      </c>
      <c r="D38" s="13">
        <v>1516</v>
      </c>
      <c r="E38" s="100">
        <v>1.88</v>
      </c>
      <c r="F38" s="13">
        <v>1217</v>
      </c>
      <c r="G38" s="100">
        <v>8.56</v>
      </c>
      <c r="H38" s="14" t="s">
        <v>83</v>
      </c>
      <c r="I38" s="101" t="s">
        <v>84</v>
      </c>
      <c r="J38" s="13">
        <v>1482</v>
      </c>
      <c r="K38" s="100">
        <v>38.5</v>
      </c>
      <c r="L38" s="13">
        <v>1422</v>
      </c>
      <c r="M38" s="100">
        <v>17.72</v>
      </c>
      <c r="N38" s="13">
        <v>2273</v>
      </c>
      <c r="O38" s="100">
        <v>22.53</v>
      </c>
      <c r="P38" s="13">
        <v>1731</v>
      </c>
      <c r="Q38" s="100">
        <v>37.049999999999997</v>
      </c>
    </row>
    <row r="39" spans="1:17" x14ac:dyDescent="0.25">
      <c r="A39" s="9" t="s">
        <v>44</v>
      </c>
      <c r="B39" s="10">
        <v>2028</v>
      </c>
      <c r="C39" s="30">
        <v>28.6</v>
      </c>
      <c r="D39" s="10">
        <v>1462</v>
      </c>
      <c r="E39" s="30">
        <v>16.96</v>
      </c>
      <c r="F39" s="10">
        <v>1366</v>
      </c>
      <c r="G39" s="30">
        <v>28.5</v>
      </c>
      <c r="H39" s="10" t="s">
        <v>83</v>
      </c>
      <c r="I39" s="30" t="s">
        <v>84</v>
      </c>
      <c r="J39" s="10">
        <v>1404</v>
      </c>
      <c r="K39" s="30">
        <v>7.09</v>
      </c>
      <c r="L39" s="10">
        <v>1674</v>
      </c>
      <c r="M39" s="30">
        <v>14.58</v>
      </c>
      <c r="N39" s="49" t="s">
        <v>83</v>
      </c>
      <c r="O39" s="104" t="s">
        <v>84</v>
      </c>
      <c r="P39" s="49" t="s">
        <v>83</v>
      </c>
      <c r="Q39" s="104" t="s">
        <v>84</v>
      </c>
    </row>
    <row r="40" spans="1:17" x14ac:dyDescent="0.25">
      <c r="A40" s="12" t="s">
        <v>45</v>
      </c>
      <c r="B40" s="13">
        <v>1442</v>
      </c>
      <c r="C40" s="100">
        <v>-5.94</v>
      </c>
      <c r="D40" s="13">
        <v>1521</v>
      </c>
      <c r="E40" s="100">
        <v>1.06</v>
      </c>
      <c r="F40" s="13">
        <v>1442</v>
      </c>
      <c r="G40" s="100">
        <v>-4.57</v>
      </c>
      <c r="H40" s="83">
        <v>1917</v>
      </c>
      <c r="I40" s="103">
        <v>-0.42</v>
      </c>
      <c r="J40" s="13">
        <v>1435</v>
      </c>
      <c r="K40" s="100">
        <v>-1.98</v>
      </c>
      <c r="L40" s="13">
        <v>2222</v>
      </c>
      <c r="M40" s="100">
        <v>-6.64</v>
      </c>
      <c r="N40" s="13">
        <v>1390</v>
      </c>
      <c r="O40" s="100">
        <v>0</v>
      </c>
      <c r="P40" s="13">
        <v>1709</v>
      </c>
      <c r="Q40" s="100">
        <v>1.79</v>
      </c>
    </row>
    <row r="41" spans="1:17" x14ac:dyDescent="0.25">
      <c r="A41" s="84" t="s">
        <v>85</v>
      </c>
      <c r="B41" s="86" t="s">
        <v>83</v>
      </c>
      <c r="C41" s="108" t="s">
        <v>84</v>
      </c>
      <c r="D41" s="16">
        <v>2752</v>
      </c>
      <c r="E41" s="109">
        <v>9.5500000000000007</v>
      </c>
      <c r="F41" s="16">
        <v>2529</v>
      </c>
      <c r="G41" s="109">
        <v>22.29</v>
      </c>
      <c r="H41" s="114" t="s">
        <v>83</v>
      </c>
      <c r="I41" s="108" t="s">
        <v>84</v>
      </c>
      <c r="J41" s="16">
        <v>2493</v>
      </c>
      <c r="K41" s="109">
        <v>29.51</v>
      </c>
      <c r="L41" s="86">
        <v>3283</v>
      </c>
      <c r="M41" s="108">
        <v>6.56</v>
      </c>
      <c r="N41" s="16">
        <v>3277</v>
      </c>
      <c r="O41" s="109">
        <v>10.67</v>
      </c>
      <c r="P41" s="16" t="s">
        <v>83</v>
      </c>
      <c r="Q41" s="109" t="s">
        <v>84</v>
      </c>
    </row>
    <row r="42" spans="1:17" x14ac:dyDescent="0.25">
      <c r="A42" s="95" t="s">
        <v>46</v>
      </c>
      <c r="B42" s="98"/>
      <c r="C42" s="110"/>
      <c r="D42" s="98"/>
      <c r="E42" s="110"/>
      <c r="F42" s="98"/>
      <c r="G42" s="110"/>
      <c r="H42" s="99"/>
      <c r="I42" s="110"/>
      <c r="J42" s="98"/>
      <c r="K42" s="110"/>
      <c r="L42" s="98"/>
      <c r="M42" s="110"/>
      <c r="N42" s="98"/>
      <c r="O42" s="110"/>
      <c r="P42" s="98"/>
      <c r="Q42" s="110"/>
    </row>
    <row r="43" spans="1:17" x14ac:dyDescent="0.25">
      <c r="A43" s="18" t="s">
        <v>47</v>
      </c>
      <c r="B43" s="17" t="s">
        <v>83</v>
      </c>
      <c r="C43" s="104" t="s">
        <v>84</v>
      </c>
      <c r="D43" s="10">
        <v>1757</v>
      </c>
      <c r="E43" s="30">
        <v>5.65</v>
      </c>
      <c r="F43" s="10">
        <v>1631</v>
      </c>
      <c r="G43" s="30">
        <v>-1.81</v>
      </c>
      <c r="H43" s="15" t="s">
        <v>83</v>
      </c>
      <c r="I43" s="104" t="s">
        <v>84</v>
      </c>
      <c r="J43" s="10">
        <v>1857</v>
      </c>
      <c r="K43" s="30">
        <v>2.2000000000000002</v>
      </c>
      <c r="L43" s="10">
        <v>1707</v>
      </c>
      <c r="M43" s="30">
        <v>1.61</v>
      </c>
      <c r="N43" s="10">
        <v>2722</v>
      </c>
      <c r="O43" s="30">
        <v>10.16</v>
      </c>
      <c r="P43" s="10">
        <v>2167</v>
      </c>
      <c r="Q43" s="30">
        <v>7.33</v>
      </c>
    </row>
    <row r="44" spans="1:17" x14ac:dyDescent="0.25">
      <c r="A44" s="12" t="s">
        <v>48</v>
      </c>
      <c r="B44" s="13">
        <v>567</v>
      </c>
      <c r="C44" s="100">
        <v>-0.35</v>
      </c>
      <c r="D44" s="13">
        <v>834</v>
      </c>
      <c r="E44" s="100">
        <v>-11.09</v>
      </c>
      <c r="F44" s="13">
        <v>655</v>
      </c>
      <c r="G44" s="100">
        <v>-7.09</v>
      </c>
      <c r="H44" s="83">
        <v>540</v>
      </c>
      <c r="I44" s="103">
        <v>-8.4700000000000006</v>
      </c>
      <c r="J44" s="13">
        <v>594</v>
      </c>
      <c r="K44" s="100">
        <v>-22.96</v>
      </c>
      <c r="L44" s="13">
        <v>645</v>
      </c>
      <c r="M44" s="100">
        <v>-7.46</v>
      </c>
      <c r="N44" s="13">
        <v>1072</v>
      </c>
      <c r="O44" s="100">
        <v>-9.31</v>
      </c>
      <c r="P44" s="13">
        <v>498</v>
      </c>
      <c r="Q44" s="100">
        <v>-13.69</v>
      </c>
    </row>
    <row r="45" spans="1:17" x14ac:dyDescent="0.25">
      <c r="A45" s="18" t="s">
        <v>49</v>
      </c>
      <c r="B45" s="10">
        <v>1487</v>
      </c>
      <c r="C45" s="30">
        <v>-10.74</v>
      </c>
      <c r="D45" s="10">
        <v>1716</v>
      </c>
      <c r="E45" s="30">
        <v>-7.34</v>
      </c>
      <c r="F45" s="10">
        <v>1176</v>
      </c>
      <c r="G45" s="30">
        <v>6.33</v>
      </c>
      <c r="H45" s="10">
        <v>1675</v>
      </c>
      <c r="I45" s="30">
        <v>-10.71</v>
      </c>
      <c r="J45" s="10">
        <v>1028</v>
      </c>
      <c r="K45" s="30">
        <v>-23.68</v>
      </c>
      <c r="L45" s="10">
        <v>1127</v>
      </c>
      <c r="M45" s="30">
        <v>-4.97</v>
      </c>
      <c r="N45" s="10">
        <v>1033</v>
      </c>
      <c r="O45" s="30">
        <v>-2.82</v>
      </c>
      <c r="P45" s="10">
        <v>1361</v>
      </c>
      <c r="Q45" s="30">
        <v>-12.19</v>
      </c>
    </row>
    <row r="46" spans="1:17" x14ac:dyDescent="0.25">
      <c r="A46" s="12" t="s">
        <v>50</v>
      </c>
      <c r="B46" s="13">
        <v>992</v>
      </c>
      <c r="C46" s="100">
        <v>3.01</v>
      </c>
      <c r="D46" s="13">
        <v>1263</v>
      </c>
      <c r="E46" s="100">
        <v>-11.31</v>
      </c>
      <c r="F46" s="13">
        <v>1163</v>
      </c>
      <c r="G46" s="100">
        <v>-15.85</v>
      </c>
      <c r="H46" s="83">
        <v>888</v>
      </c>
      <c r="I46" s="103">
        <v>-8.64</v>
      </c>
      <c r="J46" s="13">
        <v>1214</v>
      </c>
      <c r="K46" s="100">
        <v>-8.7899999999999991</v>
      </c>
      <c r="L46" s="13">
        <v>1121</v>
      </c>
      <c r="M46" s="100">
        <v>-12.63</v>
      </c>
      <c r="N46" s="13">
        <v>1289</v>
      </c>
      <c r="O46" s="100">
        <v>-5.01</v>
      </c>
      <c r="P46" s="13">
        <v>1152</v>
      </c>
      <c r="Q46" s="100">
        <v>-10.07</v>
      </c>
    </row>
    <row r="47" spans="1:17" x14ac:dyDescent="0.25">
      <c r="A47" s="19" t="s">
        <v>51</v>
      </c>
      <c r="B47" s="16">
        <v>714</v>
      </c>
      <c r="C47" s="109">
        <v>-8.81</v>
      </c>
      <c r="D47" s="16">
        <v>1666</v>
      </c>
      <c r="E47" s="109">
        <v>6.32</v>
      </c>
      <c r="F47" s="16">
        <v>1239</v>
      </c>
      <c r="G47" s="109">
        <v>-11.75</v>
      </c>
      <c r="H47" s="16">
        <v>660</v>
      </c>
      <c r="I47" s="109">
        <v>-5.58</v>
      </c>
      <c r="J47" s="16">
        <v>1267</v>
      </c>
      <c r="K47" s="111">
        <v>10.66</v>
      </c>
      <c r="L47" s="16">
        <v>1553</v>
      </c>
      <c r="M47" s="109">
        <v>-1.08</v>
      </c>
      <c r="N47" s="86" t="s">
        <v>83</v>
      </c>
      <c r="O47" s="108" t="s">
        <v>84</v>
      </c>
      <c r="P47" s="16">
        <v>1073</v>
      </c>
      <c r="Q47" s="109">
        <v>1.9</v>
      </c>
    </row>
    <row r="48" spans="1:17" x14ac:dyDescent="0.25">
      <c r="A48" s="95" t="s">
        <v>57</v>
      </c>
      <c r="B48" s="98"/>
      <c r="C48" s="110"/>
      <c r="D48" s="98"/>
      <c r="E48" s="110"/>
      <c r="F48" s="98"/>
      <c r="G48" s="110"/>
      <c r="H48" s="99"/>
      <c r="I48" s="110"/>
      <c r="J48" s="98"/>
      <c r="K48" s="110"/>
      <c r="L48" s="98"/>
      <c r="M48" s="110"/>
      <c r="N48" s="98"/>
      <c r="O48" s="110"/>
      <c r="P48" s="98"/>
      <c r="Q48" s="110"/>
    </row>
    <row r="49" spans="1:17" x14ac:dyDescent="0.25">
      <c r="A49" s="18" t="s">
        <v>58</v>
      </c>
      <c r="B49" s="10">
        <v>2938</v>
      </c>
      <c r="C49" s="102">
        <v>3.93</v>
      </c>
      <c r="D49" s="10">
        <v>3104</v>
      </c>
      <c r="E49" s="30">
        <v>6.3</v>
      </c>
      <c r="F49" s="10">
        <v>3452</v>
      </c>
      <c r="G49" s="30">
        <v>9.31</v>
      </c>
      <c r="H49" s="10">
        <v>3031</v>
      </c>
      <c r="I49" s="30">
        <v>3.38</v>
      </c>
      <c r="J49" s="10">
        <v>2877</v>
      </c>
      <c r="K49" s="30">
        <v>7.71</v>
      </c>
      <c r="L49" s="10">
        <v>3356</v>
      </c>
      <c r="M49" s="30">
        <v>7.19</v>
      </c>
      <c r="N49" s="10">
        <v>3193</v>
      </c>
      <c r="O49" s="30">
        <v>6.08</v>
      </c>
      <c r="P49" s="10">
        <v>3071</v>
      </c>
      <c r="Q49" s="30">
        <v>4.88</v>
      </c>
    </row>
    <row r="50" spans="1:17" x14ac:dyDescent="0.25">
      <c r="A50" s="12" t="s">
        <v>59</v>
      </c>
      <c r="B50" s="13">
        <v>2138</v>
      </c>
      <c r="C50" s="100">
        <v>-0.09</v>
      </c>
      <c r="D50" s="13">
        <v>2030</v>
      </c>
      <c r="E50" s="100">
        <v>0.5</v>
      </c>
      <c r="F50" s="13">
        <v>2247</v>
      </c>
      <c r="G50" s="100">
        <v>1.26</v>
      </c>
      <c r="H50" s="83">
        <v>2453</v>
      </c>
      <c r="I50" s="100">
        <v>6.56</v>
      </c>
      <c r="J50" s="13">
        <v>2467</v>
      </c>
      <c r="K50" s="100">
        <v>-0.52</v>
      </c>
      <c r="L50" s="13">
        <v>2245</v>
      </c>
      <c r="M50" s="100">
        <v>0.57999999999999996</v>
      </c>
      <c r="N50" s="13">
        <v>2227</v>
      </c>
      <c r="O50" s="100">
        <v>0.32</v>
      </c>
      <c r="P50" s="13">
        <v>2240</v>
      </c>
      <c r="Q50" s="100">
        <v>0</v>
      </c>
    </row>
    <row r="51" spans="1:17" x14ac:dyDescent="0.25">
      <c r="A51" s="18" t="s">
        <v>60</v>
      </c>
      <c r="B51" s="10">
        <v>5320</v>
      </c>
      <c r="C51" s="102">
        <v>0</v>
      </c>
      <c r="D51" s="10">
        <v>5464</v>
      </c>
      <c r="E51" s="30">
        <v>0.56999999999999995</v>
      </c>
      <c r="F51" s="49" t="s">
        <v>83</v>
      </c>
      <c r="G51" s="104" t="s">
        <v>84</v>
      </c>
      <c r="H51" s="10">
        <v>5663</v>
      </c>
      <c r="I51" s="30">
        <v>-1.84</v>
      </c>
      <c r="J51" s="10">
        <v>5267</v>
      </c>
      <c r="K51" s="30">
        <v>-0.75</v>
      </c>
      <c r="L51" s="15">
        <v>8625</v>
      </c>
      <c r="M51" s="104" t="s">
        <v>84</v>
      </c>
      <c r="N51" s="10">
        <v>6175</v>
      </c>
      <c r="O51" s="30">
        <v>6.65</v>
      </c>
      <c r="P51" s="10">
        <v>6171</v>
      </c>
      <c r="Q51" s="30">
        <v>-1.66</v>
      </c>
    </row>
    <row r="52" spans="1:17" x14ac:dyDescent="0.25">
      <c r="A52" s="12" t="s">
        <v>61</v>
      </c>
      <c r="B52" s="14" t="s">
        <v>83</v>
      </c>
      <c r="C52" s="101" t="s">
        <v>84</v>
      </c>
      <c r="D52" s="13">
        <v>4828</v>
      </c>
      <c r="E52" s="100">
        <v>3.12</v>
      </c>
      <c r="F52" s="13">
        <v>3720</v>
      </c>
      <c r="G52" s="100">
        <v>-1.48</v>
      </c>
      <c r="H52" s="14" t="s">
        <v>83</v>
      </c>
      <c r="I52" s="101" t="s">
        <v>84</v>
      </c>
      <c r="J52" s="14" t="s">
        <v>83</v>
      </c>
      <c r="K52" s="101" t="s">
        <v>84</v>
      </c>
      <c r="L52" s="13">
        <v>4017</v>
      </c>
      <c r="M52" s="100">
        <v>0.43</v>
      </c>
      <c r="N52" s="13">
        <v>3132</v>
      </c>
      <c r="O52" s="100">
        <v>2.82</v>
      </c>
      <c r="P52" s="13">
        <v>3589</v>
      </c>
      <c r="Q52" s="100">
        <v>-1.56</v>
      </c>
    </row>
    <row r="53" spans="1:17" x14ac:dyDescent="0.25">
      <c r="A53" s="18" t="s">
        <v>62</v>
      </c>
      <c r="B53" s="10">
        <v>2685</v>
      </c>
      <c r="C53" s="102">
        <v>0.56000000000000005</v>
      </c>
      <c r="D53" s="10">
        <v>2691</v>
      </c>
      <c r="E53" s="30">
        <v>-1.1399999999999999</v>
      </c>
      <c r="F53" s="10">
        <v>2761</v>
      </c>
      <c r="G53" s="30">
        <v>2.0699999999999998</v>
      </c>
      <c r="H53" s="10">
        <v>2940</v>
      </c>
      <c r="I53" s="30">
        <v>-4.0199999999999996</v>
      </c>
      <c r="J53" s="10">
        <v>2555</v>
      </c>
      <c r="K53" s="30">
        <v>-2.2200000000000002</v>
      </c>
      <c r="L53" s="10">
        <v>2765</v>
      </c>
      <c r="M53" s="30">
        <v>0.84</v>
      </c>
      <c r="N53" s="10">
        <v>2556</v>
      </c>
      <c r="O53" s="30">
        <v>1.43</v>
      </c>
      <c r="P53" s="10">
        <v>2503</v>
      </c>
      <c r="Q53" s="30">
        <v>0.32</v>
      </c>
    </row>
    <row r="54" spans="1:17" x14ac:dyDescent="0.25">
      <c r="A54" s="12" t="s">
        <v>78</v>
      </c>
      <c r="B54" s="13">
        <v>1373</v>
      </c>
      <c r="C54" s="14">
        <v>-7.6</v>
      </c>
      <c r="D54" s="14" t="s">
        <v>83</v>
      </c>
      <c r="E54" s="101" t="s">
        <v>84</v>
      </c>
      <c r="F54" s="14" t="s">
        <v>83</v>
      </c>
      <c r="G54" s="101" t="s">
        <v>84</v>
      </c>
      <c r="H54" s="83">
        <v>1573</v>
      </c>
      <c r="I54" s="103">
        <v>2.2799999999999998</v>
      </c>
      <c r="J54" s="13">
        <v>1708</v>
      </c>
      <c r="K54" s="100">
        <v>-2.95</v>
      </c>
      <c r="L54" s="68" t="s">
        <v>83</v>
      </c>
      <c r="M54" s="101" t="s">
        <v>84</v>
      </c>
      <c r="N54" s="13">
        <v>1500</v>
      </c>
      <c r="O54" s="100">
        <v>0</v>
      </c>
      <c r="P54" s="13">
        <v>1547</v>
      </c>
      <c r="Q54" s="100">
        <v>-1.96</v>
      </c>
    </row>
    <row r="55" spans="1:17" x14ac:dyDescent="0.25">
      <c r="A55" s="9" t="s">
        <v>63</v>
      </c>
      <c r="B55" s="10" t="s">
        <v>83</v>
      </c>
      <c r="C55" s="10" t="s">
        <v>84</v>
      </c>
      <c r="D55" s="10">
        <v>268</v>
      </c>
      <c r="E55" s="30">
        <v>-0.74</v>
      </c>
      <c r="F55" s="10">
        <v>248</v>
      </c>
      <c r="G55" s="30">
        <v>-1.98</v>
      </c>
      <c r="H55" s="10">
        <v>272</v>
      </c>
      <c r="I55" s="30">
        <v>-2.5099999999999998</v>
      </c>
      <c r="J55" s="10">
        <v>266</v>
      </c>
      <c r="K55" s="30">
        <v>-2.21</v>
      </c>
      <c r="L55" s="10">
        <v>222</v>
      </c>
      <c r="M55" s="30">
        <v>-11.9</v>
      </c>
      <c r="N55" s="10">
        <v>290</v>
      </c>
      <c r="O55" s="30">
        <v>-0.34</v>
      </c>
      <c r="P55" s="10">
        <v>267</v>
      </c>
      <c r="Q55" s="30">
        <v>-4.6399999999999997</v>
      </c>
    </row>
    <row r="56" spans="1:17" x14ac:dyDescent="0.25">
      <c r="A56" s="12" t="s">
        <v>64</v>
      </c>
      <c r="B56" s="13">
        <v>12745</v>
      </c>
      <c r="C56" s="126">
        <v>8.18</v>
      </c>
      <c r="D56" s="13">
        <v>13292</v>
      </c>
      <c r="E56" s="100">
        <v>-0.43</v>
      </c>
      <c r="F56" s="13">
        <v>12613</v>
      </c>
      <c r="G56" s="100">
        <v>-1.07</v>
      </c>
      <c r="H56" s="83">
        <v>13561</v>
      </c>
      <c r="I56" s="103">
        <v>10.9</v>
      </c>
      <c r="J56" s="13">
        <v>13667</v>
      </c>
      <c r="K56" s="100">
        <v>4.07</v>
      </c>
      <c r="L56" s="13">
        <v>13467</v>
      </c>
      <c r="M56" s="100">
        <v>0.69</v>
      </c>
      <c r="N56" s="13">
        <v>14575</v>
      </c>
      <c r="O56" s="100">
        <v>0.31</v>
      </c>
      <c r="P56" s="68" t="s">
        <v>83</v>
      </c>
      <c r="Q56" s="101" t="s">
        <v>84</v>
      </c>
    </row>
    <row r="57" spans="1:17" x14ac:dyDescent="0.25">
      <c r="A57" s="9" t="s">
        <v>86</v>
      </c>
      <c r="B57" s="15" t="s">
        <v>83</v>
      </c>
      <c r="C57" s="30" t="s">
        <v>84</v>
      </c>
      <c r="D57" s="10">
        <v>11742</v>
      </c>
      <c r="E57" s="30">
        <v>0.04</v>
      </c>
      <c r="F57" s="15" t="s">
        <v>83</v>
      </c>
      <c r="G57" s="104" t="s">
        <v>84</v>
      </c>
      <c r="H57" s="10" t="s">
        <v>83</v>
      </c>
      <c r="I57" s="30" t="s">
        <v>84</v>
      </c>
      <c r="J57" s="10">
        <v>12106</v>
      </c>
      <c r="K57" s="30">
        <v>3.25</v>
      </c>
      <c r="L57" s="10">
        <v>12083</v>
      </c>
      <c r="M57" s="30">
        <v>-5.36</v>
      </c>
      <c r="N57" s="10">
        <v>14369</v>
      </c>
      <c r="O57" s="30">
        <v>0.48</v>
      </c>
      <c r="P57" s="10">
        <v>14083</v>
      </c>
      <c r="Q57" s="30">
        <v>0.11</v>
      </c>
    </row>
    <row r="58" spans="1:17" x14ac:dyDescent="0.25">
      <c r="A58" s="12" t="s">
        <v>65</v>
      </c>
      <c r="B58" s="13">
        <v>20750</v>
      </c>
      <c r="C58" s="13">
        <v>0.61</v>
      </c>
      <c r="D58" s="13">
        <v>24133</v>
      </c>
      <c r="E58" s="100">
        <v>0</v>
      </c>
      <c r="F58" s="13">
        <v>42750</v>
      </c>
      <c r="G58" s="100">
        <v>0</v>
      </c>
      <c r="H58" s="83">
        <v>25700</v>
      </c>
      <c r="I58" s="103">
        <v>15.08</v>
      </c>
      <c r="J58" s="14" t="s">
        <v>83</v>
      </c>
      <c r="K58" s="101" t="s">
        <v>84</v>
      </c>
      <c r="L58" s="13">
        <v>17500</v>
      </c>
      <c r="M58" s="100">
        <v>0.96</v>
      </c>
      <c r="N58" s="13">
        <v>41094</v>
      </c>
      <c r="O58" s="100">
        <v>1.1200000000000001</v>
      </c>
      <c r="P58" s="13">
        <v>19833</v>
      </c>
      <c r="Q58" s="100">
        <v>-0.17</v>
      </c>
    </row>
    <row r="59" spans="1:17" x14ac:dyDescent="0.25">
      <c r="A59" s="9" t="s">
        <v>66</v>
      </c>
      <c r="B59" s="67">
        <v>7680</v>
      </c>
      <c r="C59" s="102">
        <v>1.8</v>
      </c>
      <c r="D59" s="10">
        <v>7942</v>
      </c>
      <c r="E59" s="30">
        <v>1.08</v>
      </c>
      <c r="F59" s="67">
        <v>9263</v>
      </c>
      <c r="G59" s="102">
        <v>0.98</v>
      </c>
      <c r="H59" s="10">
        <v>7765</v>
      </c>
      <c r="I59" s="30">
        <v>-1.03</v>
      </c>
      <c r="J59" s="10">
        <v>7619</v>
      </c>
      <c r="K59" s="30">
        <v>0.91</v>
      </c>
      <c r="L59" s="49">
        <v>7563</v>
      </c>
      <c r="M59" s="30">
        <v>1.1399999999999999</v>
      </c>
      <c r="N59" s="49">
        <v>9141</v>
      </c>
      <c r="O59" s="30">
        <v>0.45</v>
      </c>
      <c r="P59" s="49" t="s">
        <v>83</v>
      </c>
      <c r="Q59" s="104" t="s">
        <v>84</v>
      </c>
    </row>
    <row r="60" spans="1:17" x14ac:dyDescent="0.25">
      <c r="A60" s="12" t="s">
        <v>67</v>
      </c>
      <c r="B60" s="13">
        <v>5122</v>
      </c>
      <c r="C60" s="100">
        <v>0</v>
      </c>
      <c r="D60" s="13">
        <v>5089</v>
      </c>
      <c r="E60" s="100">
        <v>4.5999999999999996</v>
      </c>
      <c r="F60" s="13">
        <v>5303</v>
      </c>
      <c r="G60" s="100">
        <v>3.15</v>
      </c>
      <c r="H60" s="83">
        <v>4569</v>
      </c>
      <c r="I60" s="103">
        <v>0.88</v>
      </c>
      <c r="J60" s="83">
        <v>6416</v>
      </c>
      <c r="K60" s="103">
        <v>2.23</v>
      </c>
      <c r="L60" s="13">
        <v>4617</v>
      </c>
      <c r="M60" s="100">
        <v>3.17</v>
      </c>
      <c r="N60" s="13">
        <v>5385</v>
      </c>
      <c r="O60" s="100">
        <v>0.24</v>
      </c>
      <c r="P60" s="13">
        <v>5528</v>
      </c>
      <c r="Q60" s="100">
        <v>0.44</v>
      </c>
    </row>
    <row r="61" spans="1:17" x14ac:dyDescent="0.25">
      <c r="A61" s="9" t="s">
        <v>68</v>
      </c>
      <c r="B61" s="67">
        <v>2126</v>
      </c>
      <c r="C61" s="102">
        <v>-0.47</v>
      </c>
      <c r="D61" s="10">
        <v>2168</v>
      </c>
      <c r="E61" s="30">
        <v>-3.39</v>
      </c>
      <c r="F61" s="67">
        <v>2276</v>
      </c>
      <c r="G61" s="102">
        <v>-4.8899999999999997</v>
      </c>
      <c r="H61" s="10">
        <v>2018</v>
      </c>
      <c r="I61" s="30">
        <v>-4.95</v>
      </c>
      <c r="J61" s="10">
        <v>2103</v>
      </c>
      <c r="K61" s="30">
        <v>-4.1900000000000004</v>
      </c>
      <c r="L61" s="49" t="s">
        <v>83</v>
      </c>
      <c r="M61" s="104" t="s">
        <v>84</v>
      </c>
      <c r="N61" s="10">
        <v>2104</v>
      </c>
      <c r="O61" s="30">
        <v>-6.82</v>
      </c>
      <c r="P61" s="49" t="s">
        <v>83</v>
      </c>
      <c r="Q61" s="104" t="s">
        <v>84</v>
      </c>
    </row>
    <row r="62" spans="1:17" x14ac:dyDescent="0.25">
      <c r="A62" s="12" t="s">
        <v>69</v>
      </c>
      <c r="B62" s="13">
        <v>11403</v>
      </c>
      <c r="C62" s="100">
        <v>1.31</v>
      </c>
      <c r="D62" s="13">
        <v>9407</v>
      </c>
      <c r="E62" s="100">
        <v>1.06</v>
      </c>
      <c r="F62" s="13">
        <v>10139</v>
      </c>
      <c r="G62" s="100">
        <v>1.67</v>
      </c>
      <c r="H62" s="14" t="s">
        <v>83</v>
      </c>
      <c r="I62" s="101" t="s">
        <v>84</v>
      </c>
      <c r="J62" s="83">
        <v>10035</v>
      </c>
      <c r="K62" s="103">
        <v>-0.68</v>
      </c>
      <c r="L62" s="13">
        <v>10648</v>
      </c>
      <c r="M62" s="100">
        <v>-2.34</v>
      </c>
      <c r="N62" s="13">
        <v>9029</v>
      </c>
      <c r="O62" s="100">
        <v>0.31</v>
      </c>
      <c r="P62" s="13">
        <v>9551</v>
      </c>
      <c r="Q62" s="100">
        <v>0</v>
      </c>
    </row>
    <row r="63" spans="1:17" x14ac:dyDescent="0.25">
      <c r="A63" s="9" t="s">
        <v>70</v>
      </c>
      <c r="B63" s="67">
        <v>1561</v>
      </c>
      <c r="C63" s="102">
        <v>0</v>
      </c>
      <c r="D63" s="10">
        <v>1817</v>
      </c>
      <c r="E63" s="30">
        <v>1.74</v>
      </c>
      <c r="F63" s="67">
        <v>2615</v>
      </c>
      <c r="G63" s="102">
        <v>2.71</v>
      </c>
      <c r="H63" s="10">
        <v>1666</v>
      </c>
      <c r="I63" s="30">
        <v>0</v>
      </c>
      <c r="J63" s="10">
        <v>3139</v>
      </c>
      <c r="K63" s="30">
        <v>1.82</v>
      </c>
      <c r="L63" s="10">
        <v>2187</v>
      </c>
      <c r="M63" s="30">
        <v>0.92</v>
      </c>
      <c r="N63" s="10">
        <v>2930</v>
      </c>
      <c r="O63" s="30">
        <v>-0.1</v>
      </c>
      <c r="P63" s="10">
        <v>2927</v>
      </c>
      <c r="Q63" s="30">
        <v>0</v>
      </c>
    </row>
    <row r="64" spans="1:17" x14ac:dyDescent="0.25">
      <c r="A64" s="12" t="s">
        <v>71</v>
      </c>
      <c r="B64" s="13">
        <v>2473</v>
      </c>
      <c r="C64" s="100">
        <v>-0.12</v>
      </c>
      <c r="D64" s="13">
        <v>3399</v>
      </c>
      <c r="E64" s="100">
        <v>5.85</v>
      </c>
      <c r="F64" s="13">
        <v>2844</v>
      </c>
      <c r="G64" s="100">
        <v>0.39</v>
      </c>
      <c r="H64" s="83">
        <v>3694</v>
      </c>
      <c r="I64" s="103">
        <v>4.76</v>
      </c>
      <c r="J64" s="83">
        <v>3280</v>
      </c>
      <c r="K64" s="103">
        <v>-0.18</v>
      </c>
      <c r="L64" s="13">
        <v>2770</v>
      </c>
      <c r="M64" s="100">
        <v>-1.21</v>
      </c>
      <c r="N64" s="68" t="s">
        <v>83</v>
      </c>
      <c r="O64" s="101" t="s">
        <v>84</v>
      </c>
      <c r="P64" s="13">
        <v>3029</v>
      </c>
      <c r="Q64" s="100">
        <v>7.0000000000000007E-2</v>
      </c>
    </row>
    <row r="65" spans="1:17" x14ac:dyDescent="0.25">
      <c r="A65" s="9" t="s">
        <v>72</v>
      </c>
      <c r="B65" s="67">
        <v>17838</v>
      </c>
      <c r="C65" s="102">
        <v>0.16</v>
      </c>
      <c r="D65" s="10">
        <v>19731</v>
      </c>
      <c r="E65" s="30">
        <v>-0.27</v>
      </c>
      <c r="F65" s="67">
        <v>20881</v>
      </c>
      <c r="G65" s="102">
        <v>0.27</v>
      </c>
      <c r="H65" s="49" t="s">
        <v>83</v>
      </c>
      <c r="I65" s="104" t="s">
        <v>84</v>
      </c>
      <c r="J65" s="10">
        <v>19069</v>
      </c>
      <c r="K65" s="30">
        <v>0.86</v>
      </c>
      <c r="L65" s="10">
        <v>20784</v>
      </c>
      <c r="M65" s="30">
        <v>0.65</v>
      </c>
      <c r="N65" s="10">
        <v>20286</v>
      </c>
      <c r="O65" s="30">
        <v>0.26</v>
      </c>
      <c r="P65" s="10">
        <v>21445</v>
      </c>
      <c r="Q65" s="30">
        <v>0</v>
      </c>
    </row>
    <row r="66" spans="1:17" x14ac:dyDescent="0.25">
      <c r="A66" s="12" t="s">
        <v>73</v>
      </c>
      <c r="B66" s="13">
        <v>12552</v>
      </c>
      <c r="C66" s="100">
        <v>-0.28999999999999998</v>
      </c>
      <c r="D66" s="13">
        <v>9111</v>
      </c>
      <c r="E66" s="100">
        <v>-0.39</v>
      </c>
      <c r="F66" s="13">
        <v>10962</v>
      </c>
      <c r="G66" s="100">
        <v>0.74</v>
      </c>
      <c r="H66" s="14" t="s">
        <v>83</v>
      </c>
      <c r="I66" s="101" t="s">
        <v>84</v>
      </c>
      <c r="J66" s="83">
        <v>17675</v>
      </c>
      <c r="K66" s="103">
        <v>1.31</v>
      </c>
      <c r="L66" s="68" t="s">
        <v>83</v>
      </c>
      <c r="M66" s="101" t="s">
        <v>84</v>
      </c>
      <c r="N66" s="13">
        <v>11300</v>
      </c>
      <c r="O66" s="100">
        <v>3.57</v>
      </c>
      <c r="P66" s="13">
        <v>15082</v>
      </c>
      <c r="Q66" s="100">
        <v>0</v>
      </c>
    </row>
    <row r="67" spans="1:17" x14ac:dyDescent="0.25">
      <c r="A67" s="9" t="s">
        <v>74</v>
      </c>
      <c r="B67" s="67">
        <v>2502</v>
      </c>
      <c r="C67" s="102">
        <v>-0.83</v>
      </c>
      <c r="D67" s="10">
        <v>2325</v>
      </c>
      <c r="E67" s="30">
        <v>0</v>
      </c>
      <c r="F67" s="67">
        <v>2189</v>
      </c>
      <c r="G67" s="102">
        <v>-0.68</v>
      </c>
      <c r="H67" s="10">
        <v>1638</v>
      </c>
      <c r="I67" s="30">
        <v>-0.3</v>
      </c>
      <c r="J67" s="10">
        <v>3917</v>
      </c>
      <c r="K67" s="30">
        <v>0.28000000000000003</v>
      </c>
      <c r="L67" s="10">
        <v>1961</v>
      </c>
      <c r="M67" s="30">
        <v>-4.1500000000000004</v>
      </c>
      <c r="N67" s="10">
        <v>2537</v>
      </c>
      <c r="O67" s="30">
        <v>0.36</v>
      </c>
      <c r="P67" s="10">
        <v>2783</v>
      </c>
      <c r="Q67" s="30">
        <v>-1.1399999999999999</v>
      </c>
    </row>
    <row r="68" spans="1:17" x14ac:dyDescent="0.25">
      <c r="A68" s="12" t="s">
        <v>75</v>
      </c>
      <c r="B68" s="13">
        <v>4829</v>
      </c>
      <c r="C68" s="100">
        <v>-0.04</v>
      </c>
      <c r="D68" s="13">
        <v>5171</v>
      </c>
      <c r="E68" s="100">
        <v>-2.86</v>
      </c>
      <c r="F68" s="13">
        <v>4653</v>
      </c>
      <c r="G68" s="100">
        <v>2.33</v>
      </c>
      <c r="H68" s="83">
        <v>4519</v>
      </c>
      <c r="I68" s="103">
        <v>2.59</v>
      </c>
      <c r="J68" s="83">
        <v>5486</v>
      </c>
      <c r="K68" s="103">
        <v>1.01</v>
      </c>
      <c r="L68" s="68">
        <v>3475</v>
      </c>
      <c r="M68" s="100">
        <v>-0.32</v>
      </c>
      <c r="N68" s="13">
        <v>5333</v>
      </c>
      <c r="O68" s="100">
        <v>0.62</v>
      </c>
      <c r="P68" s="13">
        <v>5532</v>
      </c>
      <c r="Q68" s="100">
        <v>0</v>
      </c>
    </row>
    <row r="69" spans="1:17" x14ac:dyDescent="0.25">
      <c r="A69" s="84" t="s">
        <v>76</v>
      </c>
      <c r="B69" s="85">
        <v>11038</v>
      </c>
      <c r="C69" s="111">
        <v>-0.05</v>
      </c>
      <c r="D69" s="16">
        <v>10964</v>
      </c>
      <c r="E69" s="109">
        <v>1.46</v>
      </c>
      <c r="F69" s="85">
        <v>7449</v>
      </c>
      <c r="G69" s="111">
        <v>12.2</v>
      </c>
      <c r="H69" s="16">
        <v>11038</v>
      </c>
      <c r="I69" s="109">
        <v>-1.52</v>
      </c>
      <c r="J69" s="16">
        <v>12301</v>
      </c>
      <c r="K69" s="109">
        <v>0.19</v>
      </c>
      <c r="L69" s="86" t="s">
        <v>83</v>
      </c>
      <c r="M69" s="108" t="s">
        <v>84</v>
      </c>
      <c r="N69" s="16">
        <v>10263</v>
      </c>
      <c r="O69" s="109">
        <v>3.49</v>
      </c>
      <c r="P69" s="16">
        <v>8277</v>
      </c>
      <c r="Q69" s="109">
        <v>0</v>
      </c>
    </row>
    <row r="70" spans="1:17" s="88" customFormat="1" x14ac:dyDescent="0.25">
      <c r="A70" s="9"/>
      <c r="B70" s="15"/>
      <c r="C70" s="79"/>
      <c r="D70" s="49"/>
      <c r="E70" s="11"/>
      <c r="F70" s="15"/>
      <c r="G70" s="79"/>
      <c r="H70" s="10"/>
      <c r="I70" s="11"/>
      <c r="J70" s="10"/>
      <c r="K70" s="11"/>
      <c r="L70" s="49"/>
      <c r="M70" s="21"/>
      <c r="N70" s="10"/>
      <c r="O70" s="11"/>
      <c r="P70" s="49"/>
      <c r="Q70" s="21"/>
    </row>
    <row r="71" spans="1:17" s="75" customFormat="1" x14ac:dyDescent="0.25">
      <c r="A71" s="69"/>
      <c r="B71" s="70"/>
      <c r="C71" s="71"/>
      <c r="D71" s="72"/>
      <c r="E71" s="71"/>
      <c r="F71" s="70"/>
      <c r="G71" s="71"/>
      <c r="H71" s="73"/>
      <c r="I71" s="74"/>
      <c r="J71" s="73"/>
      <c r="K71" s="74"/>
      <c r="L71" s="72"/>
      <c r="M71" s="71"/>
      <c r="N71" s="70"/>
      <c r="O71" s="71"/>
      <c r="P71" s="72"/>
      <c r="Q71" s="71"/>
    </row>
    <row r="72" spans="1:17" x14ac:dyDescent="0.25">
      <c r="A72" s="22" t="s">
        <v>53</v>
      </c>
      <c r="B72" s="10"/>
      <c r="C72" s="20"/>
      <c r="D72" s="10"/>
      <c r="E72" s="11"/>
      <c r="F72" s="15"/>
      <c r="G72" s="79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43" t="s">
        <v>12</v>
      </c>
      <c r="B73" s="23"/>
      <c r="C73" s="24"/>
      <c r="D73" s="23"/>
      <c r="E73" s="24"/>
      <c r="F73" s="23"/>
      <c r="G73" s="24"/>
      <c r="H73" s="23"/>
      <c r="I73" s="24"/>
      <c r="J73" s="23"/>
      <c r="K73" s="24"/>
      <c r="L73" s="23"/>
      <c r="M73" s="24"/>
      <c r="N73" s="23"/>
      <c r="O73" s="24"/>
      <c r="P73" s="23"/>
      <c r="Q73" s="24"/>
    </row>
    <row r="74" spans="1:17" x14ac:dyDescent="0.25">
      <c r="A74" s="44" t="s">
        <v>13</v>
      </c>
      <c r="B74" s="23"/>
      <c r="C74" s="24"/>
      <c r="D74" s="23"/>
      <c r="E74" s="24"/>
      <c r="F74" s="23"/>
      <c r="G74" s="24"/>
      <c r="H74" s="23"/>
      <c r="I74" s="24"/>
      <c r="J74" s="23"/>
      <c r="K74" s="24"/>
      <c r="L74" s="23"/>
      <c r="M74" s="24"/>
      <c r="N74" s="23"/>
      <c r="O74" s="24"/>
      <c r="P74" s="23"/>
      <c r="Q74" s="24"/>
    </row>
    <row r="75" spans="1:17" x14ac:dyDescent="0.25">
      <c r="A75" s="120" t="s">
        <v>14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</row>
    <row r="76" spans="1:17" x14ac:dyDescent="0.25">
      <c r="A76" s="25" t="s">
        <v>15</v>
      </c>
      <c r="B76" s="26"/>
      <c r="C76" s="45"/>
      <c r="D76" s="46"/>
      <c r="E76" s="45"/>
      <c r="F76" s="46"/>
      <c r="G76" s="45"/>
      <c r="H76" s="47"/>
      <c r="I76" s="45"/>
      <c r="J76" s="46"/>
      <c r="K76" s="48"/>
      <c r="L76" s="46"/>
      <c r="M76" s="48"/>
      <c r="N76" s="46"/>
      <c r="O76" s="48"/>
      <c r="P76" s="46"/>
      <c r="Q76" s="48"/>
    </row>
    <row r="77" spans="1:17" x14ac:dyDescent="0.25">
      <c r="A77" s="27" t="s">
        <v>16</v>
      </c>
      <c r="B77" s="23"/>
      <c r="C77" s="24"/>
      <c r="D77" s="23"/>
      <c r="E77" s="24"/>
      <c r="F77" s="23"/>
      <c r="G77" s="24"/>
      <c r="H77" s="23"/>
      <c r="I77" s="24"/>
      <c r="J77" s="23"/>
      <c r="K77" s="24"/>
      <c r="L77" s="23"/>
      <c r="M77" s="24"/>
      <c r="N77" s="23"/>
      <c r="O77" s="24"/>
      <c r="P77" s="23"/>
      <c r="Q77" s="24"/>
    </row>
    <row r="78" spans="1:17" x14ac:dyDescent="0.25">
      <c r="A78" s="27"/>
      <c r="B78" s="23"/>
      <c r="C78" s="24"/>
      <c r="D78" s="23"/>
      <c r="E78" s="24"/>
      <c r="F78" s="23"/>
      <c r="G78" s="24"/>
      <c r="H78" s="23"/>
      <c r="I78" s="24"/>
      <c r="J78" s="23"/>
      <c r="K78" s="24"/>
      <c r="L78" s="23"/>
      <c r="M78" s="24"/>
      <c r="N78" s="23"/>
      <c r="O78" s="24"/>
      <c r="P78" s="23"/>
      <c r="Q78" s="24"/>
    </row>
    <row r="79" spans="1:17" x14ac:dyDescent="0.25">
      <c r="A79" s="28" t="str">
        <f>+Índice!A14</f>
        <v>Fecha de actualización: 6 de febrero de 2020</v>
      </c>
      <c r="B79" s="23"/>
      <c r="C79" s="24"/>
      <c r="D79" s="23"/>
      <c r="E79" s="24"/>
      <c r="F79" s="23"/>
      <c r="G79" s="24"/>
      <c r="H79" s="23"/>
      <c r="I79" s="24"/>
      <c r="J79" s="23"/>
      <c r="K79" s="24"/>
      <c r="L79" s="23"/>
      <c r="M79" s="24"/>
      <c r="N79" s="23"/>
      <c r="O79" s="24"/>
      <c r="P79" s="23"/>
      <c r="Q79" s="24"/>
    </row>
    <row r="80" spans="1:17" x14ac:dyDescent="0.25">
      <c r="A80" s="27"/>
      <c r="B80" s="23"/>
      <c r="C80" s="24"/>
      <c r="D80" s="23"/>
      <c r="E80" s="24"/>
      <c r="F80" s="23"/>
      <c r="G80" s="24"/>
      <c r="H80" s="23"/>
      <c r="I80" s="24"/>
      <c r="J80" s="23"/>
      <c r="K80" s="24"/>
      <c r="L80" s="23"/>
      <c r="M80" s="24"/>
      <c r="N80" s="23"/>
      <c r="O80" s="24"/>
      <c r="P80" s="23"/>
      <c r="Q80" s="24"/>
    </row>
    <row r="81" spans="1:17" x14ac:dyDescent="0.25">
      <c r="A81" s="27"/>
      <c r="B81" s="23"/>
      <c r="C81" s="24"/>
      <c r="D81" s="23"/>
      <c r="E81" s="24"/>
      <c r="F81" s="23"/>
      <c r="G81" s="24"/>
      <c r="H81" s="23"/>
      <c r="I81" s="24"/>
      <c r="J81" s="23"/>
      <c r="K81" s="24"/>
      <c r="L81" s="23"/>
      <c r="M81" s="24"/>
      <c r="N81" s="23"/>
      <c r="O81" s="24"/>
      <c r="P81" s="23"/>
      <c r="Q81" s="24"/>
    </row>
    <row r="82" spans="1:17" x14ac:dyDescent="0.25">
      <c r="A82" s="27"/>
      <c r="B82" s="23"/>
      <c r="C82" s="24"/>
      <c r="D82" s="23"/>
      <c r="E82" s="24"/>
      <c r="F82" s="23"/>
      <c r="G82" s="24"/>
      <c r="H82" s="23"/>
      <c r="I82" s="24"/>
      <c r="J82" s="23"/>
      <c r="K82" s="24"/>
      <c r="L82" s="23"/>
      <c r="M82" s="24"/>
      <c r="N82" s="23"/>
      <c r="O82" s="24"/>
      <c r="P82" s="23"/>
      <c r="Q82" s="24"/>
    </row>
    <row r="83" spans="1:17" x14ac:dyDescent="0.25">
      <c r="A83" s="27"/>
      <c r="B83" s="23"/>
      <c r="C83" s="24"/>
      <c r="D83" s="23"/>
      <c r="E83" s="24"/>
      <c r="F83" s="23"/>
      <c r="G83" s="24"/>
      <c r="H83" s="23"/>
      <c r="I83" s="24"/>
      <c r="J83" s="23"/>
      <c r="K83" s="24"/>
      <c r="L83" s="23"/>
      <c r="M83" s="24"/>
      <c r="N83" s="23"/>
      <c r="O83" s="24"/>
      <c r="P83" s="23"/>
      <c r="Q83" s="24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Normal="100" workbookViewId="0">
      <selection activeCell="A10" sqref="A10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4" t="s">
        <v>0</v>
      </c>
      <c r="B4" s="124"/>
      <c r="C4" s="124"/>
      <c r="D4" s="124"/>
      <c r="E4" s="124"/>
      <c r="F4" s="124"/>
      <c r="G4" s="124"/>
      <c r="H4" s="124"/>
      <c r="I4" s="124"/>
    </row>
    <row r="5" spans="1:9" s="2" customFormat="1" ht="27.75" customHeight="1" x14ac:dyDescent="0.2">
      <c r="A5" s="124"/>
      <c r="B5" s="124"/>
      <c r="C5" s="124"/>
      <c r="D5" s="124"/>
      <c r="E5" s="124"/>
      <c r="F5" s="124"/>
      <c r="G5" s="124"/>
      <c r="H5" s="124"/>
      <c r="I5" s="124"/>
    </row>
    <row r="6" spans="1:9" s="2" customFormat="1" ht="18.75" customHeight="1" x14ac:dyDescent="0.2">
      <c r="A6" s="3" t="s">
        <v>18</v>
      </c>
      <c r="B6" s="29"/>
      <c r="C6" s="29"/>
      <c r="D6" s="29"/>
      <c r="E6" s="29"/>
      <c r="F6" s="29"/>
      <c r="G6" s="29"/>
      <c r="H6" s="29"/>
      <c r="I6" s="29"/>
    </row>
    <row r="7" spans="1:9" s="2" customFormat="1" ht="15" customHeight="1" x14ac:dyDescent="0.2">
      <c r="A7" s="3" t="s">
        <v>81</v>
      </c>
      <c r="B7" s="29"/>
      <c r="C7" s="29"/>
      <c r="D7" s="29"/>
      <c r="E7" s="29"/>
      <c r="F7" s="29"/>
      <c r="G7" s="29"/>
      <c r="H7" s="29"/>
      <c r="I7" s="29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89" t="s">
        <v>17</v>
      </c>
      <c r="B9" s="90" t="s">
        <v>2</v>
      </c>
      <c r="C9" s="90" t="s">
        <v>3</v>
      </c>
      <c r="D9" s="90" t="s">
        <v>4</v>
      </c>
      <c r="E9" s="91" t="s">
        <v>5</v>
      </c>
      <c r="F9" s="90" t="s">
        <v>6</v>
      </c>
      <c r="G9" s="90" t="s">
        <v>7</v>
      </c>
      <c r="H9" s="90" t="s">
        <v>8</v>
      </c>
      <c r="I9" s="90" t="s">
        <v>9</v>
      </c>
    </row>
    <row r="10" spans="1:9" x14ac:dyDescent="0.25">
      <c r="A10" s="59" t="s">
        <v>19</v>
      </c>
      <c r="B10" s="59"/>
      <c r="C10" s="59"/>
      <c r="D10" s="59"/>
      <c r="E10" s="59"/>
      <c r="F10" s="59"/>
      <c r="G10" s="59"/>
      <c r="H10" s="59"/>
      <c r="I10" s="59"/>
    </row>
    <row r="11" spans="1:9" x14ac:dyDescent="0.25">
      <c r="A11" s="2" t="s">
        <v>20</v>
      </c>
      <c r="B11" s="50">
        <v>-34.210526315789458</v>
      </c>
      <c r="C11" s="50">
        <v>16.06986899563314</v>
      </c>
      <c r="D11" s="50">
        <v>12.797992471769092</v>
      </c>
      <c r="E11" s="50">
        <v>-12.25806451612903</v>
      </c>
      <c r="F11" s="50">
        <v>30.777777777777771</v>
      </c>
      <c r="G11" s="50">
        <v>0.20790020790020236</v>
      </c>
      <c r="H11" s="50">
        <v>36.307692307692285</v>
      </c>
      <c r="I11" s="50">
        <v>44.982698961937672</v>
      </c>
    </row>
    <row r="12" spans="1:9" x14ac:dyDescent="0.25">
      <c r="A12" s="51" t="s">
        <v>21</v>
      </c>
      <c r="B12" s="52">
        <v>-15.057521479539826</v>
      </c>
      <c r="C12" s="52">
        <v>-25.619834710743806</v>
      </c>
      <c r="D12" s="52">
        <v>-29.275561668959192</v>
      </c>
      <c r="E12" s="53" t="s">
        <v>84</v>
      </c>
      <c r="F12" s="52">
        <v>-32.106841101117453</v>
      </c>
      <c r="G12" s="52">
        <v>-26.077678190354248</v>
      </c>
      <c r="H12" s="52">
        <v>-40.859882462109496</v>
      </c>
      <c r="I12" s="52">
        <v>-23.97344479960659</v>
      </c>
    </row>
    <row r="13" spans="1:9" x14ac:dyDescent="0.25">
      <c r="A13" s="2" t="s">
        <v>22</v>
      </c>
      <c r="B13" s="50">
        <v>-54.415392205229395</v>
      </c>
      <c r="C13" s="50">
        <v>-59.306358381502911</v>
      </c>
      <c r="D13" s="50">
        <v>-60.649202733485183</v>
      </c>
      <c r="E13" s="50">
        <v>-36.369636963696394</v>
      </c>
      <c r="F13" s="50">
        <v>-62.138429752066116</v>
      </c>
      <c r="G13" s="50">
        <v>-61.615628299894418</v>
      </c>
      <c r="H13" s="50">
        <v>-50.216034565530499</v>
      </c>
      <c r="I13" s="50">
        <v>-51.711427066877306</v>
      </c>
    </row>
    <row r="14" spans="1:9" x14ac:dyDescent="0.25">
      <c r="A14" s="51" t="s">
        <v>23</v>
      </c>
      <c r="B14" s="94" t="s">
        <v>84</v>
      </c>
      <c r="C14" s="52">
        <v>-33.987553853518449</v>
      </c>
      <c r="D14" s="52">
        <v>-28.657074340527579</v>
      </c>
      <c r="E14" s="53" t="s">
        <v>84</v>
      </c>
      <c r="F14" s="52">
        <v>-14.371257485029943</v>
      </c>
      <c r="G14" s="52">
        <v>-28.615766604593396</v>
      </c>
      <c r="H14" s="52">
        <v>12.296747967479703</v>
      </c>
      <c r="I14" s="52">
        <v>-11.708144796380083</v>
      </c>
    </row>
    <row r="15" spans="1:9" x14ac:dyDescent="0.25">
      <c r="A15" s="2" t="s">
        <v>24</v>
      </c>
      <c r="B15" s="50">
        <v>-12.443642921550936</v>
      </c>
      <c r="C15" s="50">
        <v>6.423611111111116</v>
      </c>
      <c r="D15" s="50">
        <v>-12.070484581497798</v>
      </c>
      <c r="E15" s="50">
        <v>40.275650842266387</v>
      </c>
      <c r="F15" s="50">
        <v>39.920948616600782</v>
      </c>
      <c r="G15" s="50">
        <v>-1.038715769593912</v>
      </c>
      <c r="H15" s="50">
        <v>47.521160822249087</v>
      </c>
      <c r="I15" s="54" t="s">
        <v>84</v>
      </c>
    </row>
    <row r="16" spans="1:9" x14ac:dyDescent="0.25">
      <c r="A16" s="51" t="s">
        <v>25</v>
      </c>
      <c r="B16" s="52">
        <v>27.558257345491445</v>
      </c>
      <c r="C16" s="52">
        <v>38.633615477629959</v>
      </c>
      <c r="D16" s="52">
        <v>30.944625407166136</v>
      </c>
      <c r="E16" s="52">
        <v>44.18604651162785</v>
      </c>
      <c r="F16" s="52">
        <v>-5.0739113064322776</v>
      </c>
      <c r="G16" s="52">
        <v>15.896487985212548</v>
      </c>
      <c r="H16" s="52">
        <v>1.5393724097098493</v>
      </c>
      <c r="I16" s="52">
        <v>-28.850957535387177</v>
      </c>
    </row>
    <row r="17" spans="1:9" x14ac:dyDescent="0.25">
      <c r="A17" s="2" t="s">
        <v>26</v>
      </c>
      <c r="B17" s="50">
        <v>5.8323207776427077</v>
      </c>
      <c r="C17" s="50">
        <v>32.430340557275493</v>
      </c>
      <c r="D17" s="50">
        <v>2.2821576763485618</v>
      </c>
      <c r="E17" s="50">
        <v>20.836445108289681</v>
      </c>
      <c r="F17" s="50">
        <v>39.690222652468485</v>
      </c>
      <c r="G17" s="50">
        <v>-0.47885075818034917</v>
      </c>
      <c r="H17" s="50">
        <v>24.321133412042496</v>
      </c>
      <c r="I17" s="50">
        <v>3.7758830694275325</v>
      </c>
    </row>
    <row r="18" spans="1:9" x14ac:dyDescent="0.25">
      <c r="A18" s="51" t="s">
        <v>27</v>
      </c>
      <c r="B18" s="52">
        <v>-37.090909090909093</v>
      </c>
      <c r="C18" s="52">
        <v>-38.476562500000021</v>
      </c>
      <c r="D18" s="52">
        <v>-60.290909090909103</v>
      </c>
      <c r="E18" s="52">
        <v>-39.796610169491544</v>
      </c>
      <c r="F18" s="52">
        <v>-63.40341655716162</v>
      </c>
      <c r="G18" s="52">
        <v>-55.843293492695878</v>
      </c>
      <c r="H18" s="52">
        <v>-47.222222222222221</v>
      </c>
      <c r="I18" s="52">
        <v>-49.079431877958953</v>
      </c>
    </row>
    <row r="19" spans="1:9" x14ac:dyDescent="0.25">
      <c r="A19" s="2" t="s">
        <v>28</v>
      </c>
      <c r="B19" s="50">
        <v>-1.1518324607329933</v>
      </c>
      <c r="C19" s="50">
        <v>-8.9518229166666625</v>
      </c>
      <c r="D19" s="50">
        <v>-21.684210526315763</v>
      </c>
      <c r="E19" s="50">
        <v>-1.770694997786626</v>
      </c>
      <c r="F19" s="50">
        <v>7.1428571428571619</v>
      </c>
      <c r="G19" s="50">
        <v>-23.46420323325632</v>
      </c>
      <c r="H19" s="50">
        <v>-7.7220077220077732</v>
      </c>
      <c r="I19" s="50">
        <v>-8.8249174138744557</v>
      </c>
    </row>
    <row r="20" spans="1:9" x14ac:dyDescent="0.25">
      <c r="A20" s="51" t="s">
        <v>29</v>
      </c>
      <c r="B20" s="52">
        <v>-27.006610009442877</v>
      </c>
      <c r="C20" s="52">
        <v>-25.521669341894082</v>
      </c>
      <c r="D20" s="52">
        <v>-6.1784897025171981</v>
      </c>
      <c r="E20" s="52">
        <v>5.2069425901201782</v>
      </c>
      <c r="F20" s="52">
        <v>-11.32075471698114</v>
      </c>
      <c r="G20" s="52">
        <v>-15.886833514689913</v>
      </c>
      <c r="H20" s="52">
        <v>-16.561514195583548</v>
      </c>
      <c r="I20" s="53" t="s">
        <v>84</v>
      </c>
    </row>
    <row r="21" spans="1:9" x14ac:dyDescent="0.25">
      <c r="A21" s="2" t="s">
        <v>30</v>
      </c>
      <c r="B21" s="50">
        <v>16.766467065868241</v>
      </c>
      <c r="C21" s="50">
        <v>11.97502837684452</v>
      </c>
      <c r="D21" s="50">
        <v>7.6869806094182591</v>
      </c>
      <c r="E21" s="50">
        <v>4.1306436119116441</v>
      </c>
      <c r="F21" s="50">
        <v>-1.8253576714356234</v>
      </c>
      <c r="G21" s="56">
        <v>11.318327974276476</v>
      </c>
      <c r="H21" s="50">
        <v>9.5739588319787572E-2</v>
      </c>
      <c r="I21" s="50">
        <v>-9.0569561157796237</v>
      </c>
    </row>
    <row r="22" spans="1:9" x14ac:dyDescent="0.25">
      <c r="A22" s="57" t="s">
        <v>31</v>
      </c>
      <c r="B22" s="58">
        <v>5.4294975688817138</v>
      </c>
      <c r="C22" s="58">
        <v>12.509712509712489</v>
      </c>
      <c r="D22" s="58">
        <v>11.02439024390247</v>
      </c>
      <c r="E22" s="58">
        <v>23.212627669452203</v>
      </c>
      <c r="F22" s="58">
        <v>16.586151368760159</v>
      </c>
      <c r="G22" s="58">
        <v>41.687344913151378</v>
      </c>
      <c r="H22" s="58">
        <v>-35.450236966824619</v>
      </c>
      <c r="I22" s="93" t="s">
        <v>84</v>
      </c>
    </row>
    <row r="23" spans="1:9" x14ac:dyDescent="0.25">
      <c r="A23" s="59" t="s">
        <v>32</v>
      </c>
      <c r="B23" s="60"/>
      <c r="C23" s="60"/>
      <c r="D23" s="60"/>
      <c r="E23" s="60"/>
      <c r="F23" s="60"/>
      <c r="G23" s="60"/>
      <c r="H23" s="60"/>
      <c r="I23" s="60"/>
    </row>
    <row r="24" spans="1:9" x14ac:dyDescent="0.25">
      <c r="A24" s="2" t="s">
        <v>56</v>
      </c>
      <c r="B24" s="54" t="s">
        <v>84</v>
      </c>
      <c r="C24" s="50">
        <v>-4.2475451016213857</v>
      </c>
      <c r="D24" s="50">
        <v>-16.432432432432464</v>
      </c>
      <c r="E24" s="112" t="s">
        <v>84</v>
      </c>
      <c r="F24" s="50">
        <v>3.9685039370078723</v>
      </c>
      <c r="G24" s="54" t="s">
        <v>84</v>
      </c>
      <c r="H24" s="50">
        <v>4.5360824742268324</v>
      </c>
      <c r="I24" s="56">
        <v>-3.262051467923166</v>
      </c>
    </row>
    <row r="25" spans="1:9" x14ac:dyDescent="0.25">
      <c r="A25" s="51" t="s">
        <v>33</v>
      </c>
      <c r="B25" s="52">
        <v>23.777173913043526</v>
      </c>
      <c r="C25" s="52">
        <v>26.07944732297063</v>
      </c>
      <c r="D25" s="52">
        <v>-11.636363636363612</v>
      </c>
      <c r="E25" s="53" t="s">
        <v>84</v>
      </c>
      <c r="F25" s="52">
        <v>5.4429028815368152</v>
      </c>
      <c r="G25" s="52">
        <v>39.783393501804994</v>
      </c>
      <c r="H25" s="52">
        <v>35.851318944844103</v>
      </c>
      <c r="I25" s="52">
        <v>1.029866117404743</v>
      </c>
    </row>
    <row r="26" spans="1:9" x14ac:dyDescent="0.25">
      <c r="A26" s="2" t="s">
        <v>34</v>
      </c>
      <c r="B26" s="56">
        <v>58.578525028658767</v>
      </c>
      <c r="C26" s="50">
        <v>23.738379814077028</v>
      </c>
      <c r="D26" s="55" t="s">
        <v>84</v>
      </c>
      <c r="E26" s="50">
        <v>40.256670043904123</v>
      </c>
      <c r="F26" s="50">
        <v>13.301787592008441</v>
      </c>
      <c r="G26" s="55" t="s">
        <v>84</v>
      </c>
      <c r="H26" s="50">
        <v>25.884652981427148</v>
      </c>
      <c r="I26" s="56">
        <v>27.379400260756181</v>
      </c>
    </row>
    <row r="27" spans="1:9" x14ac:dyDescent="0.25">
      <c r="A27" s="51" t="s">
        <v>35</v>
      </c>
      <c r="B27" s="53" t="s">
        <v>84</v>
      </c>
      <c r="C27" s="52">
        <v>23.798767967145771</v>
      </c>
      <c r="D27" s="52">
        <v>27.849375755134929</v>
      </c>
      <c r="E27" s="94" t="s">
        <v>84</v>
      </c>
      <c r="F27" s="61">
        <v>24.148390107326144</v>
      </c>
      <c r="G27" s="52">
        <v>13.5744480976985</v>
      </c>
      <c r="H27" s="52">
        <v>57.281789448091416</v>
      </c>
      <c r="I27" s="52">
        <v>29.517069109075788</v>
      </c>
    </row>
    <row r="28" spans="1:9" x14ac:dyDescent="0.25">
      <c r="A28" s="2" t="s">
        <v>36</v>
      </c>
      <c r="B28" s="50">
        <v>12.666666666666625</v>
      </c>
      <c r="C28" s="50">
        <v>-5.5103318722604877</v>
      </c>
      <c r="D28" s="50">
        <v>5.4455445544554504</v>
      </c>
      <c r="E28" s="50">
        <v>18.291457286432113</v>
      </c>
      <c r="F28" s="56">
        <v>3.4166666666666456</v>
      </c>
      <c r="G28" s="50">
        <v>-7.1002979145978085</v>
      </c>
      <c r="H28" s="50">
        <v>-9.6278317152103767</v>
      </c>
      <c r="I28" s="50">
        <v>12.386457473162649</v>
      </c>
    </row>
    <row r="29" spans="1:9" x14ac:dyDescent="0.25">
      <c r="A29" s="51" t="s">
        <v>52</v>
      </c>
      <c r="B29" s="52">
        <v>-2.0974889217134751</v>
      </c>
      <c r="C29" s="52">
        <v>16.679536679536678</v>
      </c>
      <c r="D29" s="52">
        <v>20.202702702702744</v>
      </c>
      <c r="E29" s="52">
        <v>50.521251002405791</v>
      </c>
      <c r="F29" s="62" t="s">
        <v>84</v>
      </c>
      <c r="G29" s="61">
        <v>71.052631578947384</v>
      </c>
      <c r="H29" s="52">
        <v>39.009752438109558</v>
      </c>
      <c r="I29" s="62" t="s">
        <v>84</v>
      </c>
    </row>
    <row r="30" spans="1:9" x14ac:dyDescent="0.25">
      <c r="A30" s="2" t="s">
        <v>37</v>
      </c>
      <c r="B30" s="50">
        <v>0.75849514563111065</v>
      </c>
      <c r="C30" s="50">
        <v>-8.1606630538731508</v>
      </c>
      <c r="D30" s="50">
        <v>-12.138728323699432</v>
      </c>
      <c r="E30" s="50">
        <v>16.008636644046923</v>
      </c>
      <c r="F30" s="50">
        <v>2.4658573596358258</v>
      </c>
      <c r="G30" s="50">
        <v>-5.3235053235052954</v>
      </c>
      <c r="H30" s="50">
        <v>-1.7973856209150818</v>
      </c>
      <c r="I30" s="50">
        <v>6.5643648763853424</v>
      </c>
    </row>
    <row r="31" spans="1:9" x14ac:dyDescent="0.25">
      <c r="A31" s="51" t="s">
        <v>38</v>
      </c>
      <c r="B31" s="52">
        <v>58.388003748828467</v>
      </c>
      <c r="C31" s="52">
        <v>5.6891495601173236</v>
      </c>
      <c r="D31" s="52">
        <v>32.933478735005473</v>
      </c>
      <c r="E31" s="52">
        <v>16.765676567656772</v>
      </c>
      <c r="F31" s="52">
        <v>18.599175985874041</v>
      </c>
      <c r="G31" s="52">
        <v>21.241830065359469</v>
      </c>
      <c r="H31" s="52">
        <v>41.119592875318013</v>
      </c>
      <c r="I31" s="62" t="s">
        <v>84</v>
      </c>
    </row>
    <row r="32" spans="1:9" x14ac:dyDescent="0.25">
      <c r="A32" s="2" t="s">
        <v>39</v>
      </c>
      <c r="B32" s="63">
        <v>-22.811150372987822</v>
      </c>
      <c r="C32" s="50">
        <v>-33.899644409324381</v>
      </c>
      <c r="D32" s="50">
        <v>-20.481184454040701</v>
      </c>
      <c r="E32" s="54" t="s">
        <v>84</v>
      </c>
      <c r="F32" s="50">
        <v>-12.271869100062915</v>
      </c>
      <c r="G32" s="63">
        <v>-18.857142857142851</v>
      </c>
      <c r="H32" s="50">
        <v>-17.516629711751698</v>
      </c>
      <c r="I32" s="50">
        <v>-11.298207495926105</v>
      </c>
    </row>
    <row r="33" spans="1:9" x14ac:dyDescent="0.25">
      <c r="A33" s="51" t="s">
        <v>55</v>
      </c>
      <c r="B33" s="52">
        <v>-3.8867635807191991</v>
      </c>
      <c r="C33" s="52">
        <v>-6.6606525334535931</v>
      </c>
      <c r="D33" s="52">
        <v>3.2048072108162184</v>
      </c>
      <c r="E33" s="52">
        <v>23.989791578051921</v>
      </c>
      <c r="F33" s="52">
        <v>-2.2009118063197386</v>
      </c>
      <c r="G33" s="52">
        <v>0</v>
      </c>
      <c r="H33" s="52">
        <v>-5.4417609293793916</v>
      </c>
      <c r="I33" s="52">
        <v>-1.7896737408932828</v>
      </c>
    </row>
    <row r="34" spans="1:9" x14ac:dyDescent="0.25">
      <c r="A34" s="2" t="s">
        <v>40</v>
      </c>
      <c r="B34" s="50">
        <v>16.830466830466829</v>
      </c>
      <c r="C34" s="50">
        <v>17.102615694164982</v>
      </c>
      <c r="D34" s="50">
        <v>10.20202020202019</v>
      </c>
      <c r="E34" s="50" t="s">
        <v>84</v>
      </c>
      <c r="F34" s="50">
        <v>-3.9835164835164805</v>
      </c>
      <c r="G34" s="50">
        <v>-3.0677290836653381</v>
      </c>
      <c r="H34" s="50">
        <v>-7.3889166250624028</v>
      </c>
      <c r="I34" s="50">
        <v>-2.6589115081013692</v>
      </c>
    </row>
    <row r="35" spans="1:9" x14ac:dyDescent="0.25">
      <c r="A35" s="51" t="s">
        <v>41</v>
      </c>
      <c r="B35" s="52">
        <v>12.230458221024222</v>
      </c>
      <c r="C35" s="52">
        <v>-2.5039619651347045</v>
      </c>
      <c r="D35" s="52">
        <v>10.7176581680831</v>
      </c>
      <c r="E35" s="52">
        <v>5.134281200631885</v>
      </c>
      <c r="F35" s="52">
        <v>-3.9846111569112108</v>
      </c>
      <c r="G35" s="52">
        <v>-3.4451901565995646</v>
      </c>
      <c r="H35" s="52">
        <v>11.154985192497557</v>
      </c>
      <c r="I35" s="52">
        <v>19.373111782477338</v>
      </c>
    </row>
    <row r="36" spans="1:9" x14ac:dyDescent="0.25">
      <c r="A36" s="2" t="s">
        <v>42</v>
      </c>
      <c r="B36" s="50">
        <v>-2.5732031943211942</v>
      </c>
      <c r="C36" s="50">
        <v>8.196721311475418</v>
      </c>
      <c r="D36" s="50">
        <v>17.611026033690671</v>
      </c>
      <c r="E36" s="56" t="s">
        <v>84</v>
      </c>
      <c r="F36" s="54" t="s">
        <v>84</v>
      </c>
      <c r="G36" s="113" t="s">
        <v>84</v>
      </c>
      <c r="H36" s="50">
        <v>15.734597156398134</v>
      </c>
      <c r="I36" s="50">
        <v>36.842105263157897</v>
      </c>
    </row>
    <row r="37" spans="1:9" x14ac:dyDescent="0.25">
      <c r="A37" s="51" t="s">
        <v>77</v>
      </c>
      <c r="B37" s="53" t="s">
        <v>84</v>
      </c>
      <c r="C37" s="52">
        <v>-8.4541062801932512</v>
      </c>
      <c r="D37" s="52">
        <v>-14.656381486676029</v>
      </c>
      <c r="E37" s="94" t="s">
        <v>84</v>
      </c>
      <c r="F37" s="52">
        <v>15.420560747663558</v>
      </c>
      <c r="G37" s="52">
        <v>4.789977892409758</v>
      </c>
      <c r="H37" s="52">
        <v>13.934837092731843</v>
      </c>
      <c r="I37" s="52">
        <v>26.074289876183499</v>
      </c>
    </row>
    <row r="38" spans="1:9" x14ac:dyDescent="0.25">
      <c r="A38" s="2" t="s">
        <v>44</v>
      </c>
      <c r="B38" s="50">
        <v>30.083386786401523</v>
      </c>
      <c r="C38" s="50">
        <v>31.830477908025181</v>
      </c>
      <c r="D38" s="50">
        <v>44.856839872746576</v>
      </c>
      <c r="E38" s="50" t="s">
        <v>84</v>
      </c>
      <c r="F38" s="50">
        <v>39.84063745019921</v>
      </c>
      <c r="G38" s="50">
        <v>31.191222570532908</v>
      </c>
      <c r="H38" s="112" t="s">
        <v>84</v>
      </c>
      <c r="I38" s="112" t="s">
        <v>84</v>
      </c>
    </row>
    <row r="39" spans="1:9" x14ac:dyDescent="0.25">
      <c r="A39" s="57" t="s">
        <v>45</v>
      </c>
      <c r="B39" s="58">
        <v>15.544871794871785</v>
      </c>
      <c r="C39" s="58">
        <v>-10.212514757969304</v>
      </c>
      <c r="D39" s="58">
        <v>8.2582582582582766</v>
      </c>
      <c r="E39" s="58">
        <v>-14.913448735019962</v>
      </c>
      <c r="F39" s="58">
        <v>10.896445131375598</v>
      </c>
      <c r="G39" s="64">
        <v>-2.3725834797891365</v>
      </c>
      <c r="H39" s="58">
        <v>21.08013937282227</v>
      </c>
      <c r="I39" s="58">
        <v>12.879788639365962</v>
      </c>
    </row>
    <row r="40" spans="1:9" x14ac:dyDescent="0.25">
      <c r="A40" s="59" t="s">
        <v>46</v>
      </c>
      <c r="B40" s="60"/>
      <c r="C40" s="60"/>
      <c r="D40" s="60"/>
      <c r="E40" s="60"/>
      <c r="F40" s="60"/>
      <c r="G40" s="60"/>
      <c r="H40" s="60"/>
      <c r="I40" s="60"/>
    </row>
    <row r="41" spans="1:9" x14ac:dyDescent="0.25">
      <c r="A41" s="2" t="s">
        <v>47</v>
      </c>
      <c r="B41" s="54" t="s">
        <v>84</v>
      </c>
      <c r="C41" s="50">
        <v>5.6524353577871</v>
      </c>
      <c r="D41" s="50">
        <v>11.865569272976707</v>
      </c>
      <c r="E41" s="54" t="s">
        <v>84</v>
      </c>
      <c r="F41" s="50">
        <v>9.7517730496453616</v>
      </c>
      <c r="G41" s="50">
        <v>24.326292789511996</v>
      </c>
      <c r="H41" s="50">
        <v>128.93187552565183</v>
      </c>
      <c r="I41" s="56">
        <v>26.208503203261515</v>
      </c>
    </row>
    <row r="42" spans="1:9" x14ac:dyDescent="0.25">
      <c r="A42" s="51" t="s">
        <v>48</v>
      </c>
      <c r="B42" s="52">
        <v>-32.258064516129018</v>
      </c>
      <c r="C42" s="52">
        <v>-27.60416666666665</v>
      </c>
      <c r="D42" s="52">
        <v>-34.170854271356802</v>
      </c>
      <c r="E42" s="52">
        <v>-20.588235294117652</v>
      </c>
      <c r="F42" s="52">
        <v>-39.817629179331306</v>
      </c>
      <c r="G42" s="52">
        <v>-30.793991416309019</v>
      </c>
      <c r="H42" s="52">
        <v>-15.766099185788306</v>
      </c>
      <c r="I42" s="52">
        <v>-39.782345828295028</v>
      </c>
    </row>
    <row r="43" spans="1:9" x14ac:dyDescent="0.25">
      <c r="A43" s="2" t="s">
        <v>49</v>
      </c>
      <c r="B43" s="50">
        <v>-44.121116791191504</v>
      </c>
      <c r="C43" s="50">
        <v>-38.095238095238081</v>
      </c>
      <c r="D43" s="50">
        <v>-53.75540699960677</v>
      </c>
      <c r="E43" s="50">
        <v>-8.1184860120680042</v>
      </c>
      <c r="F43" s="50">
        <v>-32.985658409387263</v>
      </c>
      <c r="G43" s="50">
        <v>-46.56235182550973</v>
      </c>
      <c r="H43" s="50">
        <v>-59.056678557273102</v>
      </c>
      <c r="I43" s="50">
        <v>-38.941229250785078</v>
      </c>
    </row>
    <row r="44" spans="1:9" x14ac:dyDescent="0.25">
      <c r="A44" s="51" t="s">
        <v>50</v>
      </c>
      <c r="B44" s="52">
        <v>-34.43489755452741</v>
      </c>
      <c r="C44" s="52">
        <v>-27.993158494868908</v>
      </c>
      <c r="D44" s="52">
        <v>-35.460599334073265</v>
      </c>
      <c r="E44" s="52">
        <v>-43.690551680405832</v>
      </c>
      <c r="F44" s="52">
        <v>15.509039010466253</v>
      </c>
      <c r="G44" s="52">
        <v>-32.265861027190347</v>
      </c>
      <c r="H44" s="52">
        <v>33.161157024793319</v>
      </c>
      <c r="I44" s="52">
        <v>24.945770065075944</v>
      </c>
    </row>
    <row r="45" spans="1:9" x14ac:dyDescent="0.25">
      <c r="A45" s="65" t="s">
        <v>51</v>
      </c>
      <c r="B45" s="66">
        <v>-23.308270676691723</v>
      </c>
      <c r="C45" s="66">
        <v>-27.816291161178498</v>
      </c>
      <c r="D45" s="66">
        <v>-15.484311050477507</v>
      </c>
      <c r="E45" s="66">
        <v>-31.818181818181834</v>
      </c>
      <c r="F45" s="66">
        <v>-25.294811320754718</v>
      </c>
      <c r="G45" s="66">
        <v>0.12894906511926596</v>
      </c>
      <c r="H45" s="66">
        <v>-26.811594202898537</v>
      </c>
      <c r="I45" s="66">
        <v>-29.593175853018373</v>
      </c>
    </row>
    <row r="46" spans="1:9" x14ac:dyDescent="0.25">
      <c r="A46" s="9"/>
      <c r="B46" s="30"/>
      <c r="C46" s="30"/>
      <c r="D46" s="30"/>
      <c r="E46" s="30"/>
      <c r="F46" s="30"/>
      <c r="G46" s="30"/>
      <c r="H46" s="30"/>
      <c r="I46" s="30"/>
    </row>
    <row r="47" spans="1:9" x14ac:dyDescent="0.25">
      <c r="A47" s="25" t="s">
        <v>12</v>
      </c>
      <c r="B47" s="31"/>
      <c r="C47" s="32"/>
      <c r="D47" s="32"/>
      <c r="E47" s="31"/>
      <c r="F47" s="32"/>
      <c r="G47" s="32"/>
      <c r="H47" s="32"/>
      <c r="I47" s="32"/>
    </row>
    <row r="48" spans="1:9" x14ac:dyDescent="0.25">
      <c r="A48" s="33" t="s">
        <v>14</v>
      </c>
      <c r="B48" s="33"/>
      <c r="C48" s="33"/>
      <c r="D48" s="33"/>
      <c r="E48" s="33"/>
      <c r="F48" s="33"/>
      <c r="G48" s="33"/>
      <c r="H48" s="33"/>
      <c r="I48" s="33"/>
    </row>
    <row r="49" spans="1:9" x14ac:dyDescent="0.25">
      <c r="A49" s="34" t="s">
        <v>15</v>
      </c>
      <c r="B49" s="31"/>
      <c r="C49" s="32"/>
      <c r="D49" s="32"/>
      <c r="E49" s="31"/>
      <c r="F49" s="32"/>
      <c r="G49" s="32"/>
      <c r="H49" s="32"/>
      <c r="I49" s="32"/>
    </row>
    <row r="50" spans="1:9" x14ac:dyDescent="0.25">
      <c r="A50" s="27" t="s">
        <v>16</v>
      </c>
      <c r="B50" s="35"/>
      <c r="C50" s="35"/>
      <c r="D50" s="35"/>
      <c r="E50" s="35"/>
      <c r="F50" s="35"/>
      <c r="G50" s="35"/>
      <c r="H50" s="35"/>
      <c r="I50" s="35"/>
    </row>
    <row r="51" spans="1:9" x14ac:dyDescent="0.25">
      <c r="A51" s="27"/>
      <c r="B51" s="23"/>
      <c r="C51" s="24"/>
      <c r="D51" s="23"/>
      <c r="E51" s="24"/>
      <c r="F51" s="23"/>
      <c r="G51" s="24"/>
      <c r="H51" s="23"/>
      <c r="I51" s="24"/>
    </row>
    <row r="52" spans="1:9" x14ac:dyDescent="0.25">
      <c r="A52" s="28" t="str">
        <f>+Índice!A14</f>
        <v>Fecha de actualización: 6 de febrero de 2020</v>
      </c>
      <c r="B52" s="23"/>
      <c r="C52" s="24"/>
      <c r="D52" s="23"/>
      <c r="E52" s="24"/>
      <c r="F52" s="23"/>
      <c r="G52" s="24"/>
      <c r="H52" s="23"/>
      <c r="I52" s="24"/>
    </row>
    <row r="53" spans="1:9" x14ac:dyDescent="0.25">
      <c r="A53" s="27"/>
      <c r="B53" s="23"/>
      <c r="C53" s="24"/>
      <c r="D53" s="23"/>
      <c r="E53" s="24"/>
      <c r="F53" s="23"/>
      <c r="G53" s="24"/>
      <c r="H53" s="23"/>
      <c r="I53" s="24"/>
    </row>
    <row r="54" spans="1:9" x14ac:dyDescent="0.25">
      <c r="A54" s="27"/>
      <c r="B54" s="23"/>
      <c r="C54" s="24"/>
      <c r="D54" s="23"/>
      <c r="E54" s="24"/>
      <c r="F54" s="23"/>
      <c r="G54" s="24"/>
      <c r="H54" s="23"/>
      <c r="I54" s="24"/>
    </row>
    <row r="55" spans="1:9" x14ac:dyDescent="0.25">
      <c r="A55" s="27"/>
      <c r="B55" s="23"/>
      <c r="C55" s="24"/>
      <c r="D55" s="23"/>
      <c r="E55" s="24"/>
      <c r="F55" s="23"/>
      <c r="G55" s="24"/>
      <c r="H55" s="23"/>
      <c r="I55" s="2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2020-02-03T16:55:40Z</dcterms:modified>
</cp:coreProperties>
</file>