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04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9" i="520"/>
  <c r="A11" i="519"/>
</calcChain>
</file>

<file path=xl/sharedStrings.xml><?xml version="1.0" encoding="utf-8"?>
<sst xmlns="http://schemas.openxmlformats.org/spreadsheetml/2006/main" count="321" uniqueCount="90">
  <si>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</si>
  <si>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</si>
  <si>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</si>
  <si>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</si>
  <si>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</si>
  <si>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</si>
  <si>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</si>
  <si>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</si>
  <si>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</si>
  <si>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</si>
  <si>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</si>
  <si>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</si>
  <si>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</si>
  <si>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</si>
  <si>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</si>
  <si>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</si>
  <si>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</si>
  <si>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</si>
  <si>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</si>
  <si>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</si>
  <si>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</si>
  <si>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</si>
  <si>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</si>
  <si>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</si>
  <si>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</si>
  <si>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</si>
  <si>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</si>
  <si>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</si>
  <si>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</si>
  <si>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</si>
  <si>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</si>
  <si>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</si>
  <si>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</si>
  <si>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</si>
  <si>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</si>
  <si>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</si>
  <si>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</si>
  <si>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</si>
  <si>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</si>
  <si>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</si>
  <si>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</si>
  <si>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</si>
  <si>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</si>
  <si>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</si>
  <si>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</si>
  <si>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</si>
  <si>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</si>
  <si>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</si>
  <si>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</si>
  <si>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</si>
  <si>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</si>
  <si>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</si>
  <si>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</si>
  <si>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</si>
  <si>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t>Manzana roja importada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</si>
  <si>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</si>
  <si>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</si>
  <si>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Febrero de 2019</t>
  </si>
  <si>
    <t>Variación mensual. Febrero 2019</t>
  </si>
  <si>
    <t>Variación anual. Febrero 2019</t>
  </si>
  <si>
    <t>Variación año corrido. Febrero 2019</t>
  </si>
  <si>
    <t>Fecha de actualización: 6 de marzo de 2019</t>
  </si>
  <si>
    <t>n.d.</t>
  </si>
  <si>
    <t>-</t>
  </si>
  <si>
    <t>Limón Tahití</t>
  </si>
  <si>
    <t>Manzana verde importada</t>
  </si>
  <si>
    <t>Pera importada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</si>
  <si>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</si>
  <si>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</si>
  <si>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</si>
  <si>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</si>
  <si>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</si>
  <si>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</si>
  <si>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</si>
  <si>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</si>
  <si>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AA**</t>
  </si>
  <si>
    <t>Queso campesino</t>
  </si>
  <si>
    <t>Carne de cerdo, pernil sin hueso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</si>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</sst>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u/>
      <sz val="10"/>
      <color indexed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05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2" fontId="22" fillId="0" borderId="2" xfId="33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centerContinuous"/>
    </xf>
    <xf numFmtId="167" fontId="24" fillId="33" borderId="0" xfId="33" applyNumberFormat="1" applyFont="1" applyFill="1" applyBorder="1" applyAlignment="1">
      <alignment horizontal="centerContinuous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2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horizontal="right" vertical="center"/>
    </xf>
    <xf numFmtId="167" fontId="25" fillId="0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2" fontId="25" fillId="0" borderId="2" xfId="33" applyNumberFormat="1" applyFont="1" applyFill="1" applyBorder="1" applyAlignment="1">
      <alignment horizontal="right"/>
    </xf>
    <xf numFmtId="0" fontId="24" fillId="33" borderId="0" xfId="0" applyFont="1" applyFill="1" applyBorder="1" applyAlignment="1">
      <alignment horizontal="centerContinuous" wrapText="1"/>
    </xf>
    <xf numFmtId="0" fontId="22" fillId="33" borderId="0" xfId="0" applyFont="1" applyFill="1" applyBorder="1" applyAlignment="1">
      <alignment horizontal="centerContinuous" wrapText="1"/>
    </xf>
    <xf numFmtId="167" fontId="24" fillId="33" borderId="0" xfId="33" applyNumberFormat="1" applyFont="1" applyFill="1" applyBorder="1" applyAlignment="1">
      <alignment horizontal="centerContinuous" wrapText="1"/>
    </xf>
    <xf numFmtId="2" fontId="25" fillId="0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/>
    <xf numFmtId="0" fontId="25" fillId="33" borderId="0" xfId="33" applyNumberFormat="1" applyFont="1" applyFill="1" applyBorder="1" applyAlignment="1">
      <alignment vertical="center"/>
    </xf>
    <xf numFmtId="0" fontId="24" fillId="0" borderId="0" xfId="0" applyFont="1" applyFill="1" applyBorder="1" applyAlignment="1"/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2" fontId="25" fillId="33" borderId="2" xfId="33" applyNumberFormat="1" applyFont="1" applyFill="1" applyBorder="1" applyAlignment="1">
      <alignment horizontal="right"/>
    </xf>
    <xf numFmtId="167" fontId="25" fillId="33" borderId="2" xfId="33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/>
    <xf numFmtId="2" fontId="25" fillId="0" borderId="2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/>
    </xf>
    <xf numFmtId="10" fontId="22" fillId="0" borderId="1" xfId="43" applyNumberFormat="1" applyFont="1" applyFill="1" applyBorder="1" applyAlignment="1">
      <alignment horizontal="center"/>
    </xf>
    <xf numFmtId="10" fontId="23" fillId="0" borderId="1" xfId="43" applyNumberFormat="1" applyFont="1" applyFill="1" applyBorder="1" applyAlignment="1">
      <alignment horizontal="center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0" fontId="24" fillId="0" borderId="0" xfId="0" applyFont="1" applyFill="1" applyAlignment="1">
      <alignment horizont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31" quotePrefix="1" applyFont="1" applyFill="1" applyBorder="1" applyAlignment="1" applyProtection="1">
      <alignment vertical="center"/>
    </xf>
    <xf numFmtId="0" fontId="31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2" xfId="33" applyNumberFormat="1" applyFont="1" applyFill="1" applyBorder="1" applyAlignment="1">
      <alignment horizontal="center"/>
    </xf>
    <xf numFmtId="0" fontId="30" fillId="31" borderId="0" xfId="31" quotePrefix="1" applyFont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0" fontId="25" fillId="33" borderId="2" xfId="33" applyNumberFormat="1" applyFont="1" applyFill="1" applyBorder="1" applyAlignment="1">
      <alignment vertical="center"/>
    </xf>
    <xf numFmtId="167" fontId="25" fillId="0" borderId="0" xfId="33" applyNumberFormat="1" applyFont="1" applyFill="1" applyBorder="1" applyAlignment="1">
      <alignment horizontal="center"/>
    </xf>
    <xf numFmtId="0" fontId="25" fillId="0" borderId="2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2" fillId="33" borderId="0" xfId="33" applyNumberFormat="1" applyFont="1" applyFill="1" applyBorder="1" applyAlignment="1">
      <alignment horizontal="right"/>
    </xf>
    <xf numFmtId="0" fontId="32" fillId="33" borderId="0" xfId="33" applyNumberFormat="1" applyFont="1" applyFill="1" applyBorder="1" applyAlignment="1" applyProtection="1">
      <alignment horizontal="center" vertical="center"/>
    </xf>
    <xf numFmtId="0" fontId="32" fillId="0" borderId="0" xfId="33" applyNumberFormat="1" applyFont="1" applyFill="1" applyBorder="1" applyAlignment="1" applyProtection="1">
      <alignment horizontal="center" vertical="center"/>
    </xf>
    <xf numFmtId="0" fontId="32" fillId="0" borderId="0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2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2" fillId="33" borderId="0" xfId="33" applyNumberFormat="1" applyFont="1" applyFill="1" applyBorder="1" applyAlignment="1">
      <alignment horizontal="right" vertical="center"/>
    </xf>
    <xf numFmtId="0" fontId="32" fillId="33" borderId="0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 applyProtection="1">
      <alignment horizontal="right"/>
    </xf>
    <xf numFmtId="4" fontId="32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2" fillId="0" borderId="2" xfId="33" applyNumberFormat="1" applyFont="1" applyFill="1" applyBorder="1" applyAlignment="1">
      <alignment horizontal="right"/>
    </xf>
    <xf numFmtId="0" fontId="2" fillId="31" borderId="0" xfId="31" quotePrefix="1" applyFill="1" applyBorder="1" applyAlignment="1" applyProtection="1">
      <alignment horizontal="left" vertical="center" wrapText="1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21831" cy="114916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93000" cy="97606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93000" cy="976065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activeCell="A16" sqref="A16"/>
    </sheetView>
  </sheetViews>
  <sheetFormatPr baseColWidth="10" defaultRowHeight="14.25" x14ac:dyDescent="0.25"/>
  <cols>
    <col min="1" max="1" width="6.28515625" style="66" customWidth="1"/>
    <col min="2" max="2" width="11.42578125" style="59"/>
    <col min="3" max="3" width="14" style="59" customWidth="1"/>
    <col min="4" max="16384" width="11.42578125" style="59"/>
  </cols>
  <sheetData>
    <row r="1" spans="1:14" ht="21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4" ht="21.95" customHeigh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14" ht="21.95" customHeight="1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N3" s="60"/>
    </row>
    <row r="4" spans="1:14" ht="21.95" customHeight="1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</row>
    <row r="5" spans="1:14" ht="21.95" customHeight="1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</row>
    <row r="6" spans="1:14" ht="26.25" customHeight="1" x14ac:dyDescent="0.25">
      <c r="A6" s="77" t="s">
        <v>56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</row>
    <row r="7" spans="1:14" ht="31.5" customHeight="1" x14ac:dyDescent="0.25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</row>
    <row r="8" spans="1:14" x14ac:dyDescent="0.25">
      <c r="A8" s="75" t="s">
        <v>57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</row>
    <row r="9" spans="1:14" ht="15" customHeight="1" x14ac:dyDescent="0.25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</row>
    <row r="10" spans="1:14" x14ac:dyDescent="0.25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</row>
    <row r="11" spans="1:14" s="62" customFormat="1" ht="31.5" customHeight="1" x14ac:dyDescent="0.2">
      <c r="A11" s="61" t="str">
        <f>+"Anexo 1. "&amp;'Anexo 1'!A6&amp;" "&amp;'Anexo 1'!A7</f>
        <v>Anexo 1. Comportamiento de los precios mayoristas de los principales alimentos en las principales ocho ciudades. Variación mensual. Febrero 2019</v>
      </c>
    </row>
    <row r="12" spans="1:14" s="62" customFormat="1" ht="39" customHeight="1" x14ac:dyDescent="0.2">
      <c r="A12" s="74" t="str">
        <f>+"Anexo 2. "&amp;'Anexo 2'!A6&amp;" "&amp;'Anexo 2'!A7</f>
        <v>Anexo 2. Comportamiento de los precios mayoristas de los principales alimentos en las principales ocho ciudades. Variación año corrido. Febrero 2019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</row>
    <row r="13" spans="1:14" s="62" customFormat="1" ht="39" customHeight="1" x14ac:dyDescent="0.2">
      <c r="A13" s="104" t="str">
        <f>+"Anexo 3. "&amp;'Anexo 3'!A6&amp;" "&amp;'Anexo 3'!A7</f>
        <v>Anexo 3. Comportamiento de los precios mayoristas de los principales alimentos en las principales ocho ciudades. Variación anual. Febrero 2019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</row>
    <row r="14" spans="1:14" x14ac:dyDescent="0.25">
      <c r="A14" s="63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</row>
    <row r="15" spans="1:14" ht="18.75" customHeight="1" x14ac:dyDescent="0.25">
      <c r="A15" s="65" t="s">
        <v>61</v>
      </c>
    </row>
    <row r="16" spans="1:14" s="60" customFormat="1" ht="30" customHeight="1" x14ac:dyDescent="0.25"/>
    <row r="17" spans="1:1" s="60" customFormat="1" ht="32.25" customHeight="1" x14ac:dyDescent="0.25"/>
    <row r="18" spans="1:1" s="60" customFormat="1" ht="34.5" customHeight="1" x14ac:dyDescent="0.25"/>
    <row r="19" spans="1:1" s="60" customFormat="1" x14ac:dyDescent="0.25"/>
    <row r="20" spans="1:1" x14ac:dyDescent="0.25">
      <c r="A20" s="59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zoomScale="90" zoomScaleNormal="90" workbookViewId="0">
      <pane ySplit="10" topLeftCell="A77" activePane="bottomLeft" state="frozen"/>
      <selection sqref="A1:XFD1048576"/>
      <selection pane="bottomLeft" activeCell="A79" sqref="A79"/>
    </sheetView>
  </sheetViews>
  <sheetFormatPr baseColWidth="10" defaultRowHeight="14.25" x14ac:dyDescent="0.25"/>
  <cols>
    <col min="1" max="1" width="24.42578125" style="7" customWidth="1"/>
    <col min="2" max="2" width="7.140625" style="7" customWidth="1"/>
    <col min="3" max="3" width="6.7109375" style="7" customWidth="1"/>
    <col min="4" max="4" width="7.140625" style="7" customWidth="1"/>
    <col min="5" max="5" width="6.7109375" style="7" customWidth="1"/>
    <col min="6" max="6" width="7.140625" style="7" customWidth="1"/>
    <col min="7" max="7" width="6.7109375" style="7" customWidth="1"/>
    <col min="8" max="8" width="7.140625" style="7" customWidth="1"/>
    <col min="9" max="9" width="6.7109375" style="7" customWidth="1"/>
    <col min="10" max="10" width="7.140625" style="7" customWidth="1"/>
    <col min="11" max="11" width="6.7109375" style="7" customWidth="1"/>
    <col min="12" max="12" width="7.140625" style="7" customWidth="1"/>
    <col min="13" max="13" width="6.7109375" style="7" customWidth="1"/>
    <col min="14" max="14" width="7.140625" style="7" customWidth="1"/>
    <col min="15" max="15" width="6.7109375" style="7" customWidth="1"/>
    <col min="16" max="16" width="7.140625" style="7" customWidth="1"/>
    <col min="17" max="17" width="6.7109375" style="7" customWidth="1"/>
    <col min="18" max="16384" width="11.42578125" style="7"/>
  </cols>
  <sheetData>
    <row r="1" spans="1:17" s="2" customFormat="1" ht="12" x14ac:dyDescent="0.2">
      <c r="A1" s="1"/>
      <c r="B1" s="1"/>
      <c r="C1" s="1"/>
      <c r="D1" s="1"/>
      <c r="E1" s="1"/>
      <c r="F1" s="1"/>
      <c r="G1" s="1"/>
    </row>
    <row r="2" spans="1:17" s="2" customFormat="1" ht="33.75" customHeight="1" x14ac:dyDescent="0.2">
      <c r="A2" s="1"/>
      <c r="B2" s="1"/>
      <c r="C2" s="1"/>
      <c r="D2" s="1"/>
      <c r="E2" s="1"/>
      <c r="F2" s="1"/>
      <c r="G2" s="1"/>
    </row>
    <row r="3" spans="1:17" s="2" customFormat="1" ht="56.1" customHeight="1" x14ac:dyDescent="0.2">
      <c r="A3" s="1"/>
      <c r="B3" s="1"/>
      <c r="C3" s="1"/>
      <c r="D3" s="1"/>
      <c r="E3" s="1"/>
      <c r="F3" s="1"/>
      <c r="G3" s="1"/>
    </row>
    <row r="4" spans="1:17" s="2" customFormat="1" ht="18.75" customHeight="1" x14ac:dyDescent="0.2">
      <c r="A4" s="82" t="s">
        <v>0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</row>
    <row r="5" spans="1:17" s="2" customFormat="1" ht="24" customHeight="1" x14ac:dyDescent="0.2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</row>
    <row r="6" spans="1:17" s="5" customFormat="1" ht="18.75" customHeight="1" x14ac:dyDescent="0.25">
      <c r="A6" s="3" t="s">
        <v>18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s="5" customFormat="1" ht="19.5" customHeight="1" x14ac:dyDescent="0.25">
      <c r="A7" s="3" t="s">
        <v>58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s="2" customFormat="1" ht="12" x14ac:dyDescent="0.2">
      <c r="A8" s="6"/>
      <c r="B8" s="6"/>
      <c r="C8" s="6"/>
      <c r="D8" s="6"/>
      <c r="E8" s="6"/>
      <c r="F8" s="6"/>
      <c r="G8" s="6"/>
    </row>
    <row r="9" spans="1:17" x14ac:dyDescent="0.25">
      <c r="A9" s="79" t="s">
        <v>1</v>
      </c>
      <c r="B9" s="81" t="s">
        <v>2</v>
      </c>
      <c r="C9" s="81"/>
      <c r="D9" s="81" t="s">
        <v>3</v>
      </c>
      <c r="E9" s="81"/>
      <c r="F9" s="81" t="s">
        <v>4</v>
      </c>
      <c r="G9" s="81"/>
      <c r="H9" s="83" t="s">
        <v>5</v>
      </c>
      <c r="I9" s="83"/>
      <c r="J9" s="81" t="s">
        <v>6</v>
      </c>
      <c r="K9" s="81"/>
      <c r="L9" s="81" t="s">
        <v>7</v>
      </c>
      <c r="M9" s="81"/>
      <c r="N9" s="81" t="s">
        <v>8</v>
      </c>
      <c r="O9" s="81"/>
      <c r="P9" s="81" t="s">
        <v>9</v>
      </c>
      <c r="Q9" s="81"/>
    </row>
    <row r="10" spans="1:17" x14ac:dyDescent="0.25">
      <c r="A10" s="80"/>
      <c r="B10" s="8" t="s">
        <v>10</v>
      </c>
      <c r="C10" s="9" t="s">
        <v>11</v>
      </c>
      <c r="D10" s="8" t="s">
        <v>10</v>
      </c>
      <c r="E10" s="9" t="s">
        <v>11</v>
      </c>
      <c r="F10" s="8" t="s">
        <v>10</v>
      </c>
      <c r="G10" s="9" t="s">
        <v>11</v>
      </c>
      <c r="H10" s="8" t="s">
        <v>10</v>
      </c>
      <c r="I10" s="9" t="s">
        <v>11</v>
      </c>
      <c r="J10" s="8" t="s">
        <v>10</v>
      </c>
      <c r="K10" s="9" t="s">
        <v>11</v>
      </c>
      <c r="L10" s="8" t="s">
        <v>10</v>
      </c>
      <c r="M10" s="9" t="s">
        <v>11</v>
      </c>
      <c r="N10" s="8" t="s">
        <v>10</v>
      </c>
      <c r="O10" s="9" t="s">
        <v>11</v>
      </c>
      <c r="P10" s="8" t="s">
        <v>10</v>
      </c>
      <c r="Q10" s="9" t="s">
        <v>11</v>
      </c>
    </row>
    <row r="11" spans="1:17" x14ac:dyDescent="0.25">
      <c r="A11" s="10" t="s">
        <v>19</v>
      </c>
      <c r="B11" s="11"/>
      <c r="C11" s="10"/>
      <c r="D11" s="11"/>
      <c r="E11" s="10"/>
      <c r="F11" s="11"/>
      <c r="G11" s="10"/>
      <c r="H11" s="12"/>
      <c r="I11" s="10"/>
      <c r="J11" s="11"/>
      <c r="K11" s="10"/>
      <c r="L11" s="11"/>
      <c r="M11" s="10"/>
      <c r="N11" s="11"/>
      <c r="O11" s="10"/>
      <c r="P11" s="11"/>
      <c r="Q11" s="10"/>
    </row>
    <row r="12" spans="1:17" x14ac:dyDescent="0.25">
      <c r="A12" s="13" t="s">
        <v>20</v>
      </c>
      <c r="B12" s="14">
        <v>1404</v>
      </c>
      <c r="C12" s="15">
        <v>11.96</v>
      </c>
      <c r="D12" s="14">
        <v>934</v>
      </c>
      <c r="E12" s="15">
        <v>-18.43</v>
      </c>
      <c r="F12" s="14">
        <v>800</v>
      </c>
      <c r="G12" s="15">
        <v>0.38</v>
      </c>
      <c r="H12" s="14">
        <v>1250</v>
      </c>
      <c r="I12" s="15">
        <v>15.21</v>
      </c>
      <c r="J12" s="14">
        <v>756</v>
      </c>
      <c r="K12" s="15">
        <v>-16</v>
      </c>
      <c r="L12" s="14">
        <v>918</v>
      </c>
      <c r="M12" s="15">
        <v>-4.57</v>
      </c>
      <c r="N12" s="14">
        <v>658</v>
      </c>
      <c r="O12" s="15">
        <v>1.23</v>
      </c>
      <c r="P12" s="14">
        <v>913</v>
      </c>
      <c r="Q12" s="15">
        <v>5.31</v>
      </c>
    </row>
    <row r="13" spans="1:17" x14ac:dyDescent="0.25">
      <c r="A13" s="16" t="s">
        <v>21</v>
      </c>
      <c r="B13" s="17">
        <v>6724</v>
      </c>
      <c r="C13" s="18">
        <v>-2.08</v>
      </c>
      <c r="D13" s="17">
        <v>3865</v>
      </c>
      <c r="E13" s="18">
        <v>-6.05</v>
      </c>
      <c r="F13" s="17">
        <v>3392</v>
      </c>
      <c r="G13" s="18">
        <v>-22.24</v>
      </c>
      <c r="H13" s="19" t="s">
        <v>62</v>
      </c>
      <c r="I13" s="20" t="s">
        <v>63</v>
      </c>
      <c r="J13" s="17">
        <v>3251</v>
      </c>
      <c r="K13" s="18">
        <v>-11.39</v>
      </c>
      <c r="L13" s="17">
        <v>3540</v>
      </c>
      <c r="M13" s="18">
        <v>-24.46</v>
      </c>
      <c r="N13" s="17">
        <v>2901</v>
      </c>
      <c r="O13" s="18">
        <v>-10.27</v>
      </c>
      <c r="P13" s="17">
        <v>3295</v>
      </c>
      <c r="Q13" s="18">
        <v>-18.98</v>
      </c>
    </row>
    <row r="14" spans="1:17" x14ac:dyDescent="0.25">
      <c r="A14" s="13" t="s">
        <v>22</v>
      </c>
      <c r="B14" s="14">
        <v>1630</v>
      </c>
      <c r="C14" s="15">
        <v>-19.59</v>
      </c>
      <c r="D14" s="14">
        <v>1341</v>
      </c>
      <c r="E14" s="15">
        <v>-22.49</v>
      </c>
      <c r="F14" s="14">
        <v>1401</v>
      </c>
      <c r="G14" s="15">
        <v>-20.22</v>
      </c>
      <c r="H14" s="14">
        <v>1751</v>
      </c>
      <c r="I14" s="31">
        <v>15.58</v>
      </c>
      <c r="J14" s="14">
        <v>1469</v>
      </c>
      <c r="K14" s="15">
        <v>-24.12</v>
      </c>
      <c r="L14" s="14">
        <v>1459</v>
      </c>
      <c r="M14" s="15">
        <v>-22.97</v>
      </c>
      <c r="N14" s="14">
        <v>1655</v>
      </c>
      <c r="O14" s="15">
        <v>-20.55</v>
      </c>
      <c r="P14" s="14">
        <v>1487</v>
      </c>
      <c r="Q14" s="15">
        <v>-21.7</v>
      </c>
    </row>
    <row r="15" spans="1:17" x14ac:dyDescent="0.25">
      <c r="A15" s="16" t="s">
        <v>23</v>
      </c>
      <c r="B15" s="17">
        <v>1760</v>
      </c>
      <c r="C15" s="18">
        <v>-12.52</v>
      </c>
      <c r="D15" s="17">
        <v>1615</v>
      </c>
      <c r="E15" s="18">
        <v>-22.69</v>
      </c>
      <c r="F15" s="17">
        <v>1488</v>
      </c>
      <c r="G15" s="18">
        <v>-10.79</v>
      </c>
      <c r="H15" s="19">
        <v>1626</v>
      </c>
      <c r="I15" s="32">
        <v>16.89</v>
      </c>
      <c r="J15" s="17">
        <v>1501</v>
      </c>
      <c r="K15" s="18">
        <v>-10.119999999999999</v>
      </c>
      <c r="L15" s="17">
        <v>1541</v>
      </c>
      <c r="M15" s="18">
        <v>-4.3499999999999996</v>
      </c>
      <c r="N15" s="17">
        <v>1792</v>
      </c>
      <c r="O15" s="18">
        <v>-8.94</v>
      </c>
      <c r="P15" s="17">
        <v>1456</v>
      </c>
      <c r="Q15" s="18">
        <v>-17.649999999999999</v>
      </c>
    </row>
    <row r="16" spans="1:17" x14ac:dyDescent="0.25">
      <c r="A16" s="13" t="s">
        <v>24</v>
      </c>
      <c r="B16" s="14">
        <v>1106</v>
      </c>
      <c r="C16" s="15">
        <v>-0.27</v>
      </c>
      <c r="D16" s="14">
        <v>1361</v>
      </c>
      <c r="E16" s="15">
        <v>18.14</v>
      </c>
      <c r="F16" s="14">
        <v>1413</v>
      </c>
      <c r="G16" s="15">
        <v>24.49</v>
      </c>
      <c r="H16" s="14">
        <v>787</v>
      </c>
      <c r="I16" s="31">
        <v>20.52</v>
      </c>
      <c r="J16" s="14">
        <v>1036</v>
      </c>
      <c r="K16" s="15">
        <v>36.5</v>
      </c>
      <c r="L16" s="14">
        <v>1204</v>
      </c>
      <c r="M16" s="15">
        <v>13.69</v>
      </c>
      <c r="N16" s="14">
        <v>865</v>
      </c>
      <c r="O16" s="15">
        <v>4.59</v>
      </c>
      <c r="P16" s="22" t="s">
        <v>62</v>
      </c>
      <c r="Q16" s="23" t="s">
        <v>63</v>
      </c>
    </row>
    <row r="17" spans="1:17" x14ac:dyDescent="0.25">
      <c r="A17" s="16" t="s">
        <v>25</v>
      </c>
      <c r="B17" s="17">
        <v>2105</v>
      </c>
      <c r="C17" s="18">
        <v>6.64</v>
      </c>
      <c r="D17" s="17">
        <v>1575</v>
      </c>
      <c r="E17" s="18">
        <v>-4.78</v>
      </c>
      <c r="F17" s="17">
        <v>1430</v>
      </c>
      <c r="G17" s="18">
        <v>-6.84</v>
      </c>
      <c r="H17" s="19">
        <v>2195</v>
      </c>
      <c r="I17" s="32">
        <v>24.5</v>
      </c>
      <c r="J17" s="17">
        <v>1991</v>
      </c>
      <c r="K17" s="18">
        <v>-20.46</v>
      </c>
      <c r="L17" s="17">
        <v>1852</v>
      </c>
      <c r="M17" s="18">
        <v>14.11</v>
      </c>
      <c r="N17" s="17">
        <v>1735</v>
      </c>
      <c r="O17" s="18">
        <v>2.72</v>
      </c>
      <c r="P17" s="17">
        <v>2123</v>
      </c>
      <c r="Q17" s="18">
        <v>-11.62</v>
      </c>
    </row>
    <row r="18" spans="1:17" x14ac:dyDescent="0.25">
      <c r="A18" s="13" t="s">
        <v>26</v>
      </c>
      <c r="B18" s="14">
        <v>1265</v>
      </c>
      <c r="C18" s="15">
        <v>-23.15</v>
      </c>
      <c r="D18" s="14">
        <v>836</v>
      </c>
      <c r="E18" s="15">
        <v>-35.29</v>
      </c>
      <c r="F18" s="14">
        <v>990</v>
      </c>
      <c r="G18" s="15">
        <v>-31.54</v>
      </c>
      <c r="H18" s="14">
        <v>1360</v>
      </c>
      <c r="I18" s="31">
        <v>1.57</v>
      </c>
      <c r="J18" s="14">
        <v>802</v>
      </c>
      <c r="K18" s="15">
        <v>-22.36</v>
      </c>
      <c r="L18" s="14">
        <v>967</v>
      </c>
      <c r="M18" s="15">
        <v>-22.83</v>
      </c>
      <c r="N18" s="14">
        <v>720</v>
      </c>
      <c r="O18" s="15">
        <v>-14.99</v>
      </c>
      <c r="P18" s="14">
        <v>1257</v>
      </c>
      <c r="Q18" s="15">
        <v>-23.45</v>
      </c>
    </row>
    <row r="19" spans="1:17" x14ac:dyDescent="0.25">
      <c r="A19" s="16" t="s">
        <v>27</v>
      </c>
      <c r="B19" s="17">
        <v>931</v>
      </c>
      <c r="C19" s="18">
        <v>-43.58</v>
      </c>
      <c r="D19" s="17">
        <v>1819</v>
      </c>
      <c r="E19" s="18">
        <v>-28.95</v>
      </c>
      <c r="F19" s="17">
        <v>781</v>
      </c>
      <c r="G19" s="18">
        <v>-43.2</v>
      </c>
      <c r="H19" s="19">
        <v>1778</v>
      </c>
      <c r="I19" s="32">
        <v>20.54</v>
      </c>
      <c r="J19" s="17">
        <v>873</v>
      </c>
      <c r="K19" s="18">
        <v>-42.64</v>
      </c>
      <c r="L19" s="17">
        <v>853</v>
      </c>
      <c r="M19" s="18">
        <v>-43.36</v>
      </c>
      <c r="N19" s="17">
        <v>1186</v>
      </c>
      <c r="O19" s="18">
        <v>-32.770000000000003</v>
      </c>
      <c r="P19" s="17">
        <v>1428</v>
      </c>
      <c r="Q19" s="18">
        <v>-24.88</v>
      </c>
    </row>
    <row r="20" spans="1:17" x14ac:dyDescent="0.25">
      <c r="A20" s="13" t="s">
        <v>28</v>
      </c>
      <c r="B20" s="14">
        <v>1717</v>
      </c>
      <c r="C20" s="15">
        <v>-10.1</v>
      </c>
      <c r="D20" s="14">
        <v>2281</v>
      </c>
      <c r="E20" s="15">
        <v>-25.75</v>
      </c>
      <c r="F20" s="14">
        <v>1657</v>
      </c>
      <c r="G20" s="15">
        <v>-30.23</v>
      </c>
      <c r="H20" s="14">
        <v>2356</v>
      </c>
      <c r="I20" s="31">
        <v>4.29</v>
      </c>
      <c r="J20" s="14">
        <v>1414</v>
      </c>
      <c r="K20" s="15">
        <v>4.12</v>
      </c>
      <c r="L20" s="14">
        <v>1383</v>
      </c>
      <c r="M20" s="15">
        <v>-36.119999999999997</v>
      </c>
      <c r="N20" s="14">
        <v>1489</v>
      </c>
      <c r="O20" s="15">
        <v>-28.14</v>
      </c>
      <c r="P20" s="14">
        <v>1698</v>
      </c>
      <c r="Q20" s="15">
        <v>-19.87</v>
      </c>
    </row>
    <row r="21" spans="1:17" x14ac:dyDescent="0.25">
      <c r="A21" s="16" t="s">
        <v>29</v>
      </c>
      <c r="B21" s="17">
        <v>1190</v>
      </c>
      <c r="C21" s="18">
        <v>12.37</v>
      </c>
      <c r="D21" s="17">
        <v>792</v>
      </c>
      <c r="E21" s="18">
        <v>27.13</v>
      </c>
      <c r="F21" s="17">
        <v>1093</v>
      </c>
      <c r="G21" s="18">
        <v>25.06</v>
      </c>
      <c r="H21" s="19">
        <v>777</v>
      </c>
      <c r="I21" s="32">
        <v>3.74</v>
      </c>
      <c r="J21" s="17">
        <v>968</v>
      </c>
      <c r="K21" s="18">
        <v>30.46</v>
      </c>
      <c r="L21" s="17">
        <v>800</v>
      </c>
      <c r="M21" s="18">
        <v>-12.95</v>
      </c>
      <c r="N21" s="17">
        <v>723</v>
      </c>
      <c r="O21" s="18">
        <v>14.04</v>
      </c>
      <c r="P21" s="17" t="s">
        <v>62</v>
      </c>
      <c r="Q21" s="20" t="s">
        <v>63</v>
      </c>
    </row>
    <row r="22" spans="1:17" x14ac:dyDescent="0.25">
      <c r="A22" s="13" t="s">
        <v>30</v>
      </c>
      <c r="B22" s="14">
        <v>1205</v>
      </c>
      <c r="C22" s="15">
        <v>-27.84</v>
      </c>
      <c r="D22" s="14">
        <v>1428</v>
      </c>
      <c r="E22" s="15">
        <v>-18.96</v>
      </c>
      <c r="F22" s="14">
        <v>902</v>
      </c>
      <c r="G22" s="15">
        <v>-37.53</v>
      </c>
      <c r="H22" s="14">
        <v>1930</v>
      </c>
      <c r="I22" s="31">
        <v>-7.3</v>
      </c>
      <c r="J22" s="14">
        <v>1405</v>
      </c>
      <c r="K22" s="15">
        <v>-30.69</v>
      </c>
      <c r="L22" s="14">
        <v>891</v>
      </c>
      <c r="M22" s="15">
        <v>-42.7</v>
      </c>
      <c r="N22" s="14">
        <v>1381</v>
      </c>
      <c r="O22" s="15">
        <v>-33.89</v>
      </c>
      <c r="P22" s="14">
        <v>1655</v>
      </c>
      <c r="Q22" s="15">
        <v>-22.74</v>
      </c>
    </row>
    <row r="23" spans="1:17" x14ac:dyDescent="0.25">
      <c r="A23" s="34" t="s">
        <v>31</v>
      </c>
      <c r="B23" s="35">
        <v>1474</v>
      </c>
      <c r="C23" s="36">
        <v>19.45</v>
      </c>
      <c r="D23" s="35">
        <v>1361</v>
      </c>
      <c r="E23" s="36">
        <v>5.75</v>
      </c>
      <c r="F23" s="35">
        <v>1167</v>
      </c>
      <c r="G23" s="36">
        <v>13.85</v>
      </c>
      <c r="H23" s="37">
        <v>1167</v>
      </c>
      <c r="I23" s="84">
        <v>8.36</v>
      </c>
      <c r="J23" s="35">
        <v>1210</v>
      </c>
      <c r="K23" s="36">
        <v>-2.58</v>
      </c>
      <c r="L23" s="35">
        <v>935</v>
      </c>
      <c r="M23" s="36">
        <v>16</v>
      </c>
      <c r="N23" s="35">
        <v>1050</v>
      </c>
      <c r="O23" s="36">
        <v>-0.47</v>
      </c>
      <c r="P23" s="35">
        <v>1243</v>
      </c>
      <c r="Q23" s="36">
        <v>-9.99</v>
      </c>
    </row>
    <row r="24" spans="1:17" x14ac:dyDescent="0.25">
      <c r="A24" s="10" t="s">
        <v>32</v>
      </c>
      <c r="B24" s="26"/>
      <c r="C24" s="27"/>
      <c r="D24" s="26"/>
      <c r="E24" s="27"/>
      <c r="F24" s="26"/>
      <c r="G24" s="27"/>
      <c r="H24" s="28"/>
      <c r="I24" s="27"/>
      <c r="J24" s="26"/>
      <c r="K24" s="27"/>
      <c r="L24" s="26"/>
      <c r="M24" s="27"/>
      <c r="N24" s="26"/>
      <c r="O24" s="27"/>
      <c r="P24" s="26"/>
      <c r="Q24" s="27"/>
    </row>
    <row r="25" spans="1:17" x14ac:dyDescent="0.25">
      <c r="A25" s="13" t="s">
        <v>33</v>
      </c>
      <c r="B25" s="22">
        <v>4826</v>
      </c>
      <c r="C25" s="40">
        <v>39.32</v>
      </c>
      <c r="D25" s="14">
        <v>4381</v>
      </c>
      <c r="E25" s="15">
        <v>0.05</v>
      </c>
      <c r="F25" s="14">
        <v>3975</v>
      </c>
      <c r="G25" s="15">
        <v>-14.05</v>
      </c>
      <c r="H25" s="22">
        <v>3467</v>
      </c>
      <c r="I25" s="30">
        <v>8.34</v>
      </c>
      <c r="J25" s="14">
        <v>3867</v>
      </c>
      <c r="K25" s="15">
        <v>21.8</v>
      </c>
      <c r="L25" s="22">
        <v>4275</v>
      </c>
      <c r="M25" s="30">
        <v>1.33</v>
      </c>
      <c r="N25" s="22" t="s">
        <v>62</v>
      </c>
      <c r="O25" s="23" t="s">
        <v>63</v>
      </c>
      <c r="P25" s="14">
        <v>3556</v>
      </c>
      <c r="Q25" s="15">
        <v>28.89</v>
      </c>
    </row>
    <row r="26" spans="1:17" x14ac:dyDescent="0.25">
      <c r="A26" s="16" t="s">
        <v>34</v>
      </c>
      <c r="B26" s="17">
        <v>895</v>
      </c>
      <c r="C26" s="18">
        <v>21.6</v>
      </c>
      <c r="D26" s="17">
        <v>1222</v>
      </c>
      <c r="E26" s="18">
        <v>5.53</v>
      </c>
      <c r="F26" s="17">
        <v>1650</v>
      </c>
      <c r="G26" s="18">
        <v>0</v>
      </c>
      <c r="H26" s="19" t="s">
        <v>62</v>
      </c>
      <c r="I26" s="20" t="s">
        <v>63</v>
      </c>
      <c r="J26" s="17">
        <v>907</v>
      </c>
      <c r="K26" s="18">
        <v>-3.2</v>
      </c>
      <c r="L26" s="17">
        <v>1514</v>
      </c>
      <c r="M26" s="18">
        <v>9.31</v>
      </c>
      <c r="N26" s="17">
        <v>931</v>
      </c>
      <c r="O26" s="18">
        <v>11.63</v>
      </c>
      <c r="P26" s="17">
        <v>975</v>
      </c>
      <c r="Q26" s="18">
        <v>0.41</v>
      </c>
    </row>
    <row r="27" spans="1:17" x14ac:dyDescent="0.25">
      <c r="A27" s="13" t="s">
        <v>35</v>
      </c>
      <c r="B27" s="14">
        <v>2464</v>
      </c>
      <c r="C27" s="15">
        <v>-5.85</v>
      </c>
      <c r="D27" s="14">
        <v>3303</v>
      </c>
      <c r="E27" s="15">
        <v>9.66</v>
      </c>
      <c r="F27" s="14" t="s">
        <v>62</v>
      </c>
      <c r="G27" s="23" t="s">
        <v>63</v>
      </c>
      <c r="H27" s="14">
        <v>2960</v>
      </c>
      <c r="I27" s="31">
        <v>-0.03</v>
      </c>
      <c r="J27" s="14">
        <v>2077</v>
      </c>
      <c r="K27" s="15">
        <v>9.1999999999999993</v>
      </c>
      <c r="L27" s="22">
        <v>1563</v>
      </c>
      <c r="M27" s="23" t="s">
        <v>63</v>
      </c>
      <c r="N27" s="14">
        <v>5115</v>
      </c>
      <c r="O27" s="15">
        <v>0</v>
      </c>
      <c r="P27" s="14">
        <v>2400</v>
      </c>
      <c r="Q27" s="15">
        <v>0.28999999999999998</v>
      </c>
    </row>
    <row r="28" spans="1:17" x14ac:dyDescent="0.25">
      <c r="A28" s="16" t="s">
        <v>36</v>
      </c>
      <c r="B28" s="19" t="s">
        <v>62</v>
      </c>
      <c r="C28" s="20" t="s">
        <v>63</v>
      </c>
      <c r="D28" s="17">
        <v>5756</v>
      </c>
      <c r="E28" s="18">
        <v>18.190000000000001</v>
      </c>
      <c r="F28" s="17">
        <v>5859</v>
      </c>
      <c r="G28" s="18">
        <v>17.98</v>
      </c>
      <c r="H28" s="19">
        <v>3777</v>
      </c>
      <c r="I28" s="32">
        <v>7.61</v>
      </c>
      <c r="J28" s="17">
        <v>4986</v>
      </c>
      <c r="K28" s="18">
        <v>16.329999999999998</v>
      </c>
      <c r="L28" s="17">
        <v>4381</v>
      </c>
      <c r="M28" s="18">
        <v>2.89</v>
      </c>
      <c r="N28" s="17">
        <v>5735</v>
      </c>
      <c r="O28" s="18">
        <v>39.44</v>
      </c>
      <c r="P28" s="17">
        <v>5357</v>
      </c>
      <c r="Q28" s="18">
        <v>11.51</v>
      </c>
    </row>
    <row r="29" spans="1:17" x14ac:dyDescent="0.25">
      <c r="A29" s="13" t="s">
        <v>37</v>
      </c>
      <c r="B29" s="14">
        <v>1965</v>
      </c>
      <c r="C29" s="15">
        <v>0.77</v>
      </c>
      <c r="D29" s="14">
        <v>1295</v>
      </c>
      <c r="E29" s="15">
        <v>-18.91</v>
      </c>
      <c r="F29" s="14">
        <v>1402</v>
      </c>
      <c r="G29" s="15">
        <v>-0.85</v>
      </c>
      <c r="H29" s="14">
        <v>2015</v>
      </c>
      <c r="I29" s="31">
        <v>1.26</v>
      </c>
      <c r="J29" s="14">
        <v>1302</v>
      </c>
      <c r="K29" s="15">
        <v>8.5</v>
      </c>
      <c r="L29" s="14">
        <v>1846</v>
      </c>
      <c r="M29" s="15">
        <v>-8.34</v>
      </c>
      <c r="N29" s="14">
        <v>1248</v>
      </c>
      <c r="O29" s="15">
        <v>0.97</v>
      </c>
      <c r="P29" s="14">
        <v>1263</v>
      </c>
      <c r="Q29" s="15">
        <v>4.29</v>
      </c>
    </row>
    <row r="30" spans="1:17" x14ac:dyDescent="0.25">
      <c r="A30" s="16" t="s">
        <v>64</v>
      </c>
      <c r="B30" s="17">
        <v>1603</v>
      </c>
      <c r="C30" s="18">
        <v>10.17</v>
      </c>
      <c r="D30" s="17">
        <v>1729</v>
      </c>
      <c r="E30" s="18">
        <v>14.43</v>
      </c>
      <c r="F30" s="17">
        <v>1224</v>
      </c>
      <c r="G30" s="18">
        <v>11.37</v>
      </c>
      <c r="H30" s="19">
        <v>1313</v>
      </c>
      <c r="I30" s="32">
        <v>-18.09</v>
      </c>
      <c r="J30" s="17">
        <v>1117</v>
      </c>
      <c r="K30" s="18">
        <v>0.81</v>
      </c>
      <c r="L30" s="17">
        <v>1423</v>
      </c>
      <c r="M30" s="18">
        <v>22.46</v>
      </c>
      <c r="N30" s="17">
        <v>1447</v>
      </c>
      <c r="O30" s="18">
        <v>-14.88</v>
      </c>
      <c r="P30" s="17">
        <v>1592</v>
      </c>
      <c r="Q30" s="18">
        <v>6.99</v>
      </c>
    </row>
    <row r="31" spans="1:17" x14ac:dyDescent="0.25">
      <c r="A31" s="13" t="s">
        <v>38</v>
      </c>
      <c r="B31" s="14">
        <v>3463</v>
      </c>
      <c r="C31" s="15">
        <v>5.07</v>
      </c>
      <c r="D31" s="14">
        <v>3147</v>
      </c>
      <c r="E31" s="15">
        <v>0.32</v>
      </c>
      <c r="F31" s="14">
        <v>2905</v>
      </c>
      <c r="G31" s="15">
        <v>-1.22</v>
      </c>
      <c r="H31" s="14">
        <v>3392</v>
      </c>
      <c r="I31" s="15">
        <v>4.63</v>
      </c>
      <c r="J31" s="14">
        <v>2807</v>
      </c>
      <c r="K31" s="15">
        <v>6.49</v>
      </c>
      <c r="L31" s="14">
        <v>3784</v>
      </c>
      <c r="M31" s="15">
        <v>3.3</v>
      </c>
      <c r="N31" s="14">
        <v>2401</v>
      </c>
      <c r="O31" s="15">
        <v>-1.92</v>
      </c>
      <c r="P31" s="14">
        <v>2516</v>
      </c>
      <c r="Q31" s="15">
        <v>7.25</v>
      </c>
    </row>
    <row r="32" spans="1:17" x14ac:dyDescent="0.25">
      <c r="A32" s="16" t="s">
        <v>39</v>
      </c>
      <c r="B32" s="17">
        <v>1463</v>
      </c>
      <c r="C32" s="18">
        <v>37.11</v>
      </c>
      <c r="D32" s="17">
        <v>2197</v>
      </c>
      <c r="E32" s="18">
        <v>28.86</v>
      </c>
      <c r="F32" s="17">
        <v>1515</v>
      </c>
      <c r="G32" s="18">
        <v>65.209999999999994</v>
      </c>
      <c r="H32" s="19">
        <v>1494</v>
      </c>
      <c r="I32" s="21">
        <v>-1.39</v>
      </c>
      <c r="J32" s="17">
        <v>1746</v>
      </c>
      <c r="K32" s="18">
        <v>2.77</v>
      </c>
      <c r="L32" s="17">
        <v>1259</v>
      </c>
      <c r="M32" s="18">
        <v>37.15</v>
      </c>
      <c r="N32" s="17">
        <v>2026</v>
      </c>
      <c r="O32" s="18">
        <v>3.1</v>
      </c>
      <c r="P32" s="17">
        <v>1725</v>
      </c>
      <c r="Q32" s="20" t="s">
        <v>63</v>
      </c>
    </row>
    <row r="33" spans="1:17" x14ac:dyDescent="0.25">
      <c r="A33" s="33" t="s">
        <v>40</v>
      </c>
      <c r="B33" s="14">
        <v>2613</v>
      </c>
      <c r="C33" s="15">
        <v>2.59</v>
      </c>
      <c r="D33" s="14">
        <v>2901</v>
      </c>
      <c r="E33" s="15">
        <v>14.62</v>
      </c>
      <c r="F33" s="14">
        <v>2381</v>
      </c>
      <c r="G33" s="15">
        <v>46.88</v>
      </c>
      <c r="H33" s="14">
        <v>1801</v>
      </c>
      <c r="I33" s="15">
        <v>3.92</v>
      </c>
      <c r="J33" s="14">
        <v>2321</v>
      </c>
      <c r="K33" s="15">
        <v>46.07</v>
      </c>
      <c r="L33" s="14">
        <v>2173</v>
      </c>
      <c r="M33" s="15">
        <v>24.17</v>
      </c>
      <c r="N33" s="14">
        <v>2195</v>
      </c>
      <c r="O33" s="15">
        <v>62.23</v>
      </c>
      <c r="P33" s="14">
        <v>2126</v>
      </c>
      <c r="Q33" s="15">
        <v>15.48</v>
      </c>
    </row>
    <row r="34" spans="1:17" x14ac:dyDescent="0.25">
      <c r="A34" s="16" t="s">
        <v>65</v>
      </c>
      <c r="B34" s="17">
        <v>6311</v>
      </c>
      <c r="C34" s="18">
        <v>-3.43</v>
      </c>
      <c r="D34" s="17">
        <v>6852</v>
      </c>
      <c r="E34" s="18">
        <v>3.02</v>
      </c>
      <c r="F34" s="17">
        <v>6336</v>
      </c>
      <c r="G34" s="18">
        <v>5.76</v>
      </c>
      <c r="H34" s="19">
        <v>4795</v>
      </c>
      <c r="I34" s="21">
        <v>1.98</v>
      </c>
      <c r="J34" s="17">
        <v>6438</v>
      </c>
      <c r="K34" s="18">
        <v>1.21</v>
      </c>
      <c r="L34" s="17">
        <v>6396</v>
      </c>
      <c r="M34" s="18">
        <v>2.5</v>
      </c>
      <c r="N34" s="17">
        <v>6187</v>
      </c>
      <c r="O34" s="18">
        <v>-5.43</v>
      </c>
      <c r="P34" s="17">
        <v>6542</v>
      </c>
      <c r="Q34" s="18">
        <v>3.61</v>
      </c>
    </row>
    <row r="35" spans="1:17" x14ac:dyDescent="0.25">
      <c r="A35" s="33" t="s">
        <v>41</v>
      </c>
      <c r="B35" s="14">
        <v>3164</v>
      </c>
      <c r="C35" s="15">
        <v>29.57</v>
      </c>
      <c r="D35" s="14">
        <v>2747</v>
      </c>
      <c r="E35" s="15">
        <v>38.18</v>
      </c>
      <c r="F35" s="14">
        <v>2565</v>
      </c>
      <c r="G35" s="15">
        <v>29.55</v>
      </c>
      <c r="H35" s="14">
        <v>2373</v>
      </c>
      <c r="I35" s="31">
        <v>2.77</v>
      </c>
      <c r="J35" s="14">
        <v>2899</v>
      </c>
      <c r="K35" s="15">
        <v>32.74</v>
      </c>
      <c r="L35" s="14">
        <v>3203</v>
      </c>
      <c r="M35" s="15">
        <v>27.61</v>
      </c>
      <c r="N35" s="14">
        <v>2665</v>
      </c>
      <c r="O35" s="15">
        <v>33.049999999999997</v>
      </c>
      <c r="P35" s="14">
        <v>3064</v>
      </c>
      <c r="Q35" s="15">
        <v>27.3</v>
      </c>
    </row>
    <row r="36" spans="1:17" x14ac:dyDescent="0.25">
      <c r="A36" s="16" t="s">
        <v>42</v>
      </c>
      <c r="B36" s="17">
        <v>2933</v>
      </c>
      <c r="C36" s="18">
        <v>-1.18</v>
      </c>
      <c r="D36" s="17">
        <v>2801</v>
      </c>
      <c r="E36" s="18">
        <v>-11.22</v>
      </c>
      <c r="F36" s="17">
        <v>2413</v>
      </c>
      <c r="G36" s="18">
        <v>13.93</v>
      </c>
      <c r="H36" s="19">
        <v>2552</v>
      </c>
      <c r="I36" s="32">
        <v>0.79</v>
      </c>
      <c r="J36" s="17">
        <v>2834</v>
      </c>
      <c r="K36" s="18">
        <v>-22.12</v>
      </c>
      <c r="L36" s="17">
        <v>2437</v>
      </c>
      <c r="M36" s="15">
        <v>9.0399999999999991</v>
      </c>
      <c r="N36" s="17">
        <v>1471</v>
      </c>
      <c r="O36" s="18">
        <v>-27.39</v>
      </c>
      <c r="P36" s="17">
        <v>2646</v>
      </c>
      <c r="Q36" s="18">
        <v>-0.08</v>
      </c>
    </row>
    <row r="37" spans="1:17" x14ac:dyDescent="0.25">
      <c r="A37" s="33" t="s">
        <v>43</v>
      </c>
      <c r="B37" s="14">
        <v>1120</v>
      </c>
      <c r="C37" s="15">
        <v>-0.62</v>
      </c>
      <c r="D37" s="14">
        <v>1062</v>
      </c>
      <c r="E37" s="15">
        <v>-3.28</v>
      </c>
      <c r="F37" s="14">
        <v>679</v>
      </c>
      <c r="G37" s="15">
        <v>3.98</v>
      </c>
      <c r="H37" s="22">
        <v>1052</v>
      </c>
      <c r="I37" s="31">
        <v>-0.38</v>
      </c>
      <c r="J37" s="22" t="s">
        <v>62</v>
      </c>
      <c r="K37" s="23" t="s">
        <v>63</v>
      </c>
      <c r="L37" s="22">
        <v>861</v>
      </c>
      <c r="M37" s="15">
        <v>0</v>
      </c>
      <c r="N37" s="14">
        <v>1032</v>
      </c>
      <c r="O37" s="15">
        <v>-2.1800000000000002</v>
      </c>
      <c r="P37" s="14">
        <v>691</v>
      </c>
      <c r="Q37" s="15">
        <v>-4.29</v>
      </c>
    </row>
    <row r="38" spans="1:17" x14ac:dyDescent="0.25">
      <c r="A38" s="16" t="s">
        <v>44</v>
      </c>
      <c r="B38" s="19" t="s">
        <v>62</v>
      </c>
      <c r="C38" s="20" t="s">
        <v>63</v>
      </c>
      <c r="D38" s="17">
        <v>1942</v>
      </c>
      <c r="E38" s="18">
        <v>17.27</v>
      </c>
      <c r="F38" s="17">
        <v>1488</v>
      </c>
      <c r="G38" s="18">
        <v>4.3499999999999996</v>
      </c>
      <c r="H38" s="19">
        <v>1813</v>
      </c>
      <c r="I38" s="18">
        <v>0</v>
      </c>
      <c r="J38" s="17">
        <v>1423</v>
      </c>
      <c r="K38" s="18">
        <v>10.83</v>
      </c>
      <c r="L38" s="17">
        <v>1382</v>
      </c>
      <c r="M38" s="18">
        <v>1.84</v>
      </c>
      <c r="N38" s="17">
        <v>2430</v>
      </c>
      <c r="O38" s="18">
        <v>21.8</v>
      </c>
      <c r="P38" s="17">
        <v>1675</v>
      </c>
      <c r="Q38" s="18">
        <v>22</v>
      </c>
    </row>
    <row r="39" spans="1:17" x14ac:dyDescent="0.25">
      <c r="A39" s="33" t="s">
        <v>66</v>
      </c>
      <c r="B39" s="85" t="s">
        <v>62</v>
      </c>
      <c r="C39" s="41" t="s">
        <v>63</v>
      </c>
      <c r="D39" s="14">
        <v>5084</v>
      </c>
      <c r="E39" s="15">
        <v>-12.12</v>
      </c>
      <c r="F39" s="14">
        <v>5291</v>
      </c>
      <c r="G39" s="15">
        <v>-1.91</v>
      </c>
      <c r="H39" s="14">
        <v>4408</v>
      </c>
      <c r="I39" s="15">
        <v>-6.09</v>
      </c>
      <c r="J39" s="14">
        <v>5518</v>
      </c>
      <c r="K39" s="15">
        <v>-6.77</v>
      </c>
      <c r="L39" s="14">
        <v>5391</v>
      </c>
      <c r="M39" s="15">
        <v>-7.12</v>
      </c>
      <c r="N39" s="14">
        <v>5022</v>
      </c>
      <c r="O39" s="15">
        <v>-21.71</v>
      </c>
      <c r="P39" s="14">
        <v>4679</v>
      </c>
      <c r="Q39" s="15">
        <v>-12.21</v>
      </c>
    </row>
    <row r="40" spans="1:17" x14ac:dyDescent="0.25">
      <c r="A40" s="16" t="s">
        <v>45</v>
      </c>
      <c r="B40" s="17">
        <v>1538</v>
      </c>
      <c r="C40" s="18">
        <v>-1.35</v>
      </c>
      <c r="D40" s="17">
        <v>1139</v>
      </c>
      <c r="E40" s="18">
        <v>2.71</v>
      </c>
      <c r="F40" s="17">
        <v>937</v>
      </c>
      <c r="G40" s="18">
        <v>-0.64</v>
      </c>
      <c r="H40" s="19">
        <v>1344</v>
      </c>
      <c r="I40" s="21">
        <v>0.83</v>
      </c>
      <c r="J40" s="17">
        <v>1075</v>
      </c>
      <c r="K40" s="18">
        <v>7.07</v>
      </c>
      <c r="L40" s="17">
        <v>1289</v>
      </c>
      <c r="M40" s="18">
        <v>1.02</v>
      </c>
      <c r="N40" s="17">
        <v>1424</v>
      </c>
      <c r="O40" s="18">
        <v>18.670000000000002</v>
      </c>
      <c r="P40" s="17">
        <v>1300</v>
      </c>
      <c r="Q40" s="18">
        <v>-3.63</v>
      </c>
    </row>
    <row r="41" spans="1:17" x14ac:dyDescent="0.25">
      <c r="A41" s="33" t="s">
        <v>46</v>
      </c>
      <c r="B41" s="14">
        <v>1531</v>
      </c>
      <c r="C41" s="15">
        <v>22.68</v>
      </c>
      <c r="D41" s="14">
        <v>1731</v>
      </c>
      <c r="E41" s="15">
        <v>2.1800000000000002</v>
      </c>
      <c r="F41" s="14">
        <v>1428</v>
      </c>
      <c r="G41" s="15">
        <v>7.21</v>
      </c>
      <c r="H41" s="14">
        <v>2083</v>
      </c>
      <c r="I41" s="31">
        <v>-7.55</v>
      </c>
      <c r="J41" s="14">
        <v>1527</v>
      </c>
      <c r="K41" s="15">
        <v>18.010000000000002</v>
      </c>
      <c r="L41" s="14">
        <v>2231</v>
      </c>
      <c r="M41" s="15">
        <v>-1.98</v>
      </c>
      <c r="N41" s="14">
        <v>1550</v>
      </c>
      <c r="O41" s="15">
        <v>35.020000000000003</v>
      </c>
      <c r="P41" s="14">
        <v>1673</v>
      </c>
      <c r="Q41" s="15">
        <v>10.5</v>
      </c>
    </row>
    <row r="42" spans="1:17" x14ac:dyDescent="0.25">
      <c r="A42" s="34" t="s">
        <v>67</v>
      </c>
      <c r="B42" s="35" t="s">
        <v>62</v>
      </c>
      <c r="C42" s="36" t="s">
        <v>63</v>
      </c>
      <c r="D42" s="35">
        <v>3885</v>
      </c>
      <c r="E42" s="36">
        <v>-12.08</v>
      </c>
      <c r="F42" s="35">
        <v>4619</v>
      </c>
      <c r="G42" s="36">
        <v>5.77</v>
      </c>
      <c r="H42" s="37">
        <v>4639</v>
      </c>
      <c r="I42" s="36">
        <v>1</v>
      </c>
      <c r="J42" s="35">
        <v>4172</v>
      </c>
      <c r="K42" s="36">
        <v>-12.65</v>
      </c>
      <c r="L42" s="35" t="s">
        <v>62</v>
      </c>
      <c r="M42" s="36" t="s">
        <v>63</v>
      </c>
      <c r="N42" s="35">
        <v>3798</v>
      </c>
      <c r="O42" s="36">
        <v>-2.86</v>
      </c>
      <c r="P42" s="35">
        <v>3575</v>
      </c>
      <c r="Q42" s="36">
        <v>-13.12</v>
      </c>
    </row>
    <row r="43" spans="1:17" x14ac:dyDescent="0.25">
      <c r="A43" s="10" t="s">
        <v>47</v>
      </c>
      <c r="B43" s="11"/>
      <c r="C43" s="10"/>
      <c r="D43" s="11"/>
      <c r="E43" s="10"/>
      <c r="F43" s="11"/>
      <c r="G43" s="10"/>
      <c r="H43" s="12"/>
      <c r="I43" s="10"/>
      <c r="J43" s="11"/>
      <c r="K43" s="10"/>
      <c r="L43" s="11"/>
      <c r="M43" s="10"/>
      <c r="N43" s="11"/>
      <c r="O43" s="10"/>
      <c r="P43" s="11"/>
      <c r="Q43" s="10"/>
    </row>
    <row r="44" spans="1:17" x14ac:dyDescent="0.25">
      <c r="A44" s="33" t="s">
        <v>48</v>
      </c>
      <c r="B44" s="29" t="s">
        <v>62</v>
      </c>
      <c r="C44" s="23" t="s">
        <v>63</v>
      </c>
      <c r="D44" s="14">
        <v>1442</v>
      </c>
      <c r="E44" s="15">
        <v>-13.29</v>
      </c>
      <c r="F44" s="14">
        <v>1557</v>
      </c>
      <c r="G44" s="15">
        <v>6.79</v>
      </c>
      <c r="H44" s="22" t="s">
        <v>62</v>
      </c>
      <c r="I44" s="23" t="s">
        <v>63</v>
      </c>
      <c r="J44" s="14">
        <v>1468</v>
      </c>
      <c r="K44" s="15">
        <v>-13.24</v>
      </c>
      <c r="L44" s="14">
        <v>1682</v>
      </c>
      <c r="M44" s="15">
        <v>22.51</v>
      </c>
      <c r="N44" s="14">
        <v>1175</v>
      </c>
      <c r="O44" s="15">
        <v>-1.18</v>
      </c>
      <c r="P44" s="14">
        <v>1958</v>
      </c>
      <c r="Q44" s="15">
        <v>14.04</v>
      </c>
    </row>
    <row r="45" spans="1:17" x14ac:dyDescent="0.25">
      <c r="A45" s="16" t="s">
        <v>49</v>
      </c>
      <c r="B45" s="17">
        <v>872</v>
      </c>
      <c r="C45" s="18">
        <v>4.18</v>
      </c>
      <c r="D45" s="17">
        <v>1099</v>
      </c>
      <c r="E45" s="18">
        <v>-4.5999999999999996</v>
      </c>
      <c r="F45" s="17">
        <v>988</v>
      </c>
      <c r="G45" s="18">
        <v>-0.7</v>
      </c>
      <c r="H45" s="19">
        <v>718</v>
      </c>
      <c r="I45" s="21">
        <v>5.59</v>
      </c>
      <c r="J45" s="17">
        <v>812</v>
      </c>
      <c r="K45" s="18">
        <v>-17.73</v>
      </c>
      <c r="L45" s="17">
        <v>984</v>
      </c>
      <c r="M45" s="18">
        <v>5.58</v>
      </c>
      <c r="N45" s="17">
        <v>1608</v>
      </c>
      <c r="O45" s="18">
        <v>-3.02</v>
      </c>
      <c r="P45" s="17">
        <v>754</v>
      </c>
      <c r="Q45" s="18">
        <v>-8.83</v>
      </c>
    </row>
    <row r="46" spans="1:17" x14ac:dyDescent="0.25">
      <c r="A46" s="33" t="s">
        <v>50</v>
      </c>
      <c r="B46" s="14">
        <v>3212</v>
      </c>
      <c r="C46" s="15">
        <v>37.74</v>
      </c>
      <c r="D46" s="14">
        <v>3850</v>
      </c>
      <c r="E46" s="15">
        <v>38.89</v>
      </c>
      <c r="F46" s="14">
        <v>3367</v>
      </c>
      <c r="G46" s="15">
        <v>32.4</v>
      </c>
      <c r="H46" s="14">
        <v>1761</v>
      </c>
      <c r="I46" s="15">
        <v>-3.4</v>
      </c>
      <c r="J46" s="14">
        <v>2037</v>
      </c>
      <c r="K46" s="15">
        <v>32.79</v>
      </c>
      <c r="L46" s="14">
        <v>2834</v>
      </c>
      <c r="M46" s="15">
        <v>34.380000000000003</v>
      </c>
      <c r="N46" s="14">
        <v>3286</v>
      </c>
      <c r="O46" s="15">
        <v>30.24</v>
      </c>
      <c r="P46" s="14">
        <v>3059</v>
      </c>
      <c r="Q46" s="15">
        <v>37.24</v>
      </c>
    </row>
    <row r="47" spans="1:17" x14ac:dyDescent="0.25">
      <c r="A47" s="16" t="s">
        <v>51</v>
      </c>
      <c r="B47" s="17">
        <v>1631</v>
      </c>
      <c r="C47" s="18">
        <v>7.8</v>
      </c>
      <c r="D47" s="17">
        <v>1832</v>
      </c>
      <c r="E47" s="18">
        <v>4.45</v>
      </c>
      <c r="F47" s="17">
        <v>1900</v>
      </c>
      <c r="G47" s="18">
        <v>5.44</v>
      </c>
      <c r="H47" s="19">
        <v>1613</v>
      </c>
      <c r="I47" s="21">
        <v>2.2799999999999998</v>
      </c>
      <c r="J47" s="17">
        <v>978</v>
      </c>
      <c r="K47" s="18">
        <v>-6.95</v>
      </c>
      <c r="L47" s="17">
        <v>1718</v>
      </c>
      <c r="M47" s="18">
        <v>3.81</v>
      </c>
      <c r="N47" s="17">
        <v>1047</v>
      </c>
      <c r="O47" s="18">
        <v>8.16</v>
      </c>
      <c r="P47" s="17">
        <v>863</v>
      </c>
      <c r="Q47" s="18">
        <v>-6.4</v>
      </c>
    </row>
    <row r="48" spans="1:17" x14ac:dyDescent="0.25">
      <c r="A48" s="38" t="s">
        <v>52</v>
      </c>
      <c r="B48" s="24">
        <v>936</v>
      </c>
      <c r="C48" s="25">
        <v>0.54</v>
      </c>
      <c r="D48" s="24">
        <v>2038</v>
      </c>
      <c r="E48" s="25">
        <v>-11.7</v>
      </c>
      <c r="F48" s="24">
        <v>1366</v>
      </c>
      <c r="G48" s="25">
        <v>-6.82</v>
      </c>
      <c r="H48" s="24">
        <v>923</v>
      </c>
      <c r="I48" s="25">
        <v>-4.6500000000000004</v>
      </c>
      <c r="J48" s="24">
        <v>1521</v>
      </c>
      <c r="K48" s="39">
        <v>-10.32</v>
      </c>
      <c r="L48" s="24">
        <v>1515</v>
      </c>
      <c r="M48" s="25">
        <v>-2.3199999999999998</v>
      </c>
      <c r="N48" s="24" t="s">
        <v>62</v>
      </c>
      <c r="O48" s="86" t="s">
        <v>63</v>
      </c>
      <c r="P48" s="24">
        <v>1561</v>
      </c>
      <c r="Q48" s="25">
        <v>2.4300000000000002</v>
      </c>
    </row>
    <row r="49" spans="1:17" x14ac:dyDescent="0.25">
      <c r="A49" s="10" t="s">
        <v>68</v>
      </c>
      <c r="B49" s="11"/>
      <c r="C49" s="10"/>
      <c r="D49" s="11"/>
      <c r="E49" s="10"/>
      <c r="F49" s="11"/>
      <c r="G49" s="10"/>
      <c r="H49" s="12"/>
      <c r="I49" s="10"/>
      <c r="J49" s="11"/>
      <c r="K49" s="10"/>
      <c r="L49" s="11"/>
      <c r="M49" s="10"/>
      <c r="N49" s="11"/>
      <c r="O49" s="10"/>
      <c r="P49" s="11"/>
      <c r="Q49" s="10"/>
    </row>
    <row r="50" spans="1:17" x14ac:dyDescent="0.25">
      <c r="A50" s="33" t="s">
        <v>69</v>
      </c>
      <c r="B50" s="14">
        <v>2408</v>
      </c>
      <c r="C50" s="40">
        <v>2.69</v>
      </c>
      <c r="D50" s="14">
        <v>2300</v>
      </c>
      <c r="E50" s="15">
        <v>0.7</v>
      </c>
      <c r="F50" s="14">
        <v>2537</v>
      </c>
      <c r="G50" s="15">
        <v>1.64</v>
      </c>
      <c r="H50" s="14">
        <v>2332</v>
      </c>
      <c r="I50" s="15">
        <v>1.79</v>
      </c>
      <c r="J50" s="14">
        <v>2263</v>
      </c>
      <c r="K50" s="15">
        <v>2.12</v>
      </c>
      <c r="L50" s="14">
        <v>2419</v>
      </c>
      <c r="M50" s="15">
        <v>3.55</v>
      </c>
      <c r="N50" s="14">
        <v>2350</v>
      </c>
      <c r="O50" s="15">
        <v>0.26</v>
      </c>
      <c r="P50" s="14">
        <v>2458</v>
      </c>
      <c r="Q50" s="15">
        <v>0.04</v>
      </c>
    </row>
    <row r="51" spans="1:17" x14ac:dyDescent="0.25">
      <c r="A51" s="16" t="s">
        <v>70</v>
      </c>
      <c r="B51" s="17">
        <v>1960</v>
      </c>
      <c r="C51" s="18">
        <v>0.62</v>
      </c>
      <c r="D51" s="17">
        <v>1929</v>
      </c>
      <c r="E51" s="18">
        <v>-1.33</v>
      </c>
      <c r="F51" s="17">
        <v>1935</v>
      </c>
      <c r="G51" s="18">
        <v>4.4800000000000004</v>
      </c>
      <c r="H51" s="19">
        <v>2250</v>
      </c>
      <c r="I51" s="15">
        <v>0</v>
      </c>
      <c r="J51" s="17">
        <v>2140</v>
      </c>
      <c r="K51" s="18">
        <v>-5.6</v>
      </c>
      <c r="L51" s="17">
        <v>1927</v>
      </c>
      <c r="M51" s="18">
        <v>2.0699999999999998</v>
      </c>
      <c r="N51" s="17">
        <v>2060</v>
      </c>
      <c r="O51" s="18">
        <v>0.59</v>
      </c>
      <c r="P51" s="17">
        <v>2043</v>
      </c>
      <c r="Q51" s="18">
        <v>4.08</v>
      </c>
    </row>
    <row r="52" spans="1:17" x14ac:dyDescent="0.25">
      <c r="A52" s="33" t="s">
        <v>71</v>
      </c>
      <c r="B52" s="14">
        <v>4944</v>
      </c>
      <c r="C52" s="40">
        <v>-1</v>
      </c>
      <c r="D52" s="14">
        <v>5650</v>
      </c>
      <c r="E52" s="15">
        <v>-2.8</v>
      </c>
      <c r="F52" s="14">
        <v>5700</v>
      </c>
      <c r="G52" s="15">
        <v>0</v>
      </c>
      <c r="H52" s="14">
        <v>5056</v>
      </c>
      <c r="I52" s="15">
        <v>0.12</v>
      </c>
      <c r="J52" s="14">
        <v>5050</v>
      </c>
      <c r="K52" s="15">
        <v>0</v>
      </c>
      <c r="L52" s="22">
        <v>8625</v>
      </c>
      <c r="M52" s="30">
        <v>1.47</v>
      </c>
      <c r="N52" s="14">
        <v>6125</v>
      </c>
      <c r="O52" s="15">
        <v>2.42</v>
      </c>
      <c r="P52" s="14">
        <v>6716</v>
      </c>
      <c r="Q52" s="15">
        <v>-0.72</v>
      </c>
    </row>
    <row r="53" spans="1:17" x14ac:dyDescent="0.25">
      <c r="A53" s="16" t="s">
        <v>72</v>
      </c>
      <c r="B53" s="19" t="s">
        <v>62</v>
      </c>
      <c r="C53" s="20" t="s">
        <v>63</v>
      </c>
      <c r="D53" s="17">
        <v>5853</v>
      </c>
      <c r="E53" s="18">
        <v>-4.3899999999999997</v>
      </c>
      <c r="F53" s="17">
        <v>4375</v>
      </c>
      <c r="G53" s="18">
        <v>-10.71</v>
      </c>
      <c r="H53" s="19" t="s">
        <v>62</v>
      </c>
      <c r="I53" s="20" t="s">
        <v>63</v>
      </c>
      <c r="J53" s="19" t="s">
        <v>62</v>
      </c>
      <c r="K53" s="20" t="s">
        <v>63</v>
      </c>
      <c r="L53" s="17">
        <v>4535</v>
      </c>
      <c r="M53" s="18">
        <v>3.78</v>
      </c>
      <c r="N53" s="17">
        <v>3205</v>
      </c>
      <c r="O53" s="18">
        <v>0.28000000000000003</v>
      </c>
      <c r="P53" s="17">
        <v>4119</v>
      </c>
      <c r="Q53" s="18">
        <v>2.34</v>
      </c>
    </row>
    <row r="54" spans="1:17" x14ac:dyDescent="0.25">
      <c r="A54" s="33" t="s">
        <v>73</v>
      </c>
      <c r="B54" s="14">
        <v>2499</v>
      </c>
      <c r="C54" s="40">
        <v>-0.75</v>
      </c>
      <c r="D54" s="14">
        <v>2784</v>
      </c>
      <c r="E54" s="15">
        <v>-1.59</v>
      </c>
      <c r="F54" s="14">
        <v>2450</v>
      </c>
      <c r="G54" s="15">
        <v>0</v>
      </c>
      <c r="H54" s="14">
        <v>2663</v>
      </c>
      <c r="I54" s="15">
        <v>-2.2799999999999998</v>
      </c>
      <c r="J54" s="14">
        <v>2608</v>
      </c>
      <c r="K54" s="15">
        <v>-7.68</v>
      </c>
      <c r="L54" s="14">
        <v>2458</v>
      </c>
      <c r="M54" s="15">
        <v>-1.01</v>
      </c>
      <c r="N54" s="14">
        <v>2720</v>
      </c>
      <c r="O54" s="15">
        <v>1.19</v>
      </c>
      <c r="P54" s="14">
        <v>2638</v>
      </c>
      <c r="Q54" s="15">
        <v>1.1499999999999999</v>
      </c>
    </row>
    <row r="55" spans="1:17" x14ac:dyDescent="0.25">
      <c r="A55" s="16" t="s">
        <v>74</v>
      </c>
      <c r="B55" s="17">
        <v>1612</v>
      </c>
      <c r="C55" s="18">
        <v>-14.07</v>
      </c>
      <c r="D55" s="17">
        <v>1521</v>
      </c>
      <c r="E55" s="18">
        <v>-3.24</v>
      </c>
      <c r="F55" s="19" t="s">
        <v>62</v>
      </c>
      <c r="G55" s="20" t="s">
        <v>63</v>
      </c>
      <c r="H55" s="19">
        <v>1850</v>
      </c>
      <c r="I55" s="21">
        <v>0.27</v>
      </c>
      <c r="J55" s="17">
        <v>1633</v>
      </c>
      <c r="K55" s="18">
        <v>4.21</v>
      </c>
      <c r="L55" s="17">
        <v>1740</v>
      </c>
      <c r="M55" s="18">
        <v>-2.41</v>
      </c>
      <c r="N55" s="17">
        <v>1450</v>
      </c>
      <c r="O55" s="18">
        <v>-1.56</v>
      </c>
      <c r="P55" s="17">
        <v>1588</v>
      </c>
      <c r="Q55" s="18">
        <v>-9.4600000000000009</v>
      </c>
    </row>
    <row r="56" spans="1:17" x14ac:dyDescent="0.25">
      <c r="A56" s="13" t="s">
        <v>75</v>
      </c>
      <c r="B56" s="14">
        <v>263</v>
      </c>
      <c r="C56" s="40">
        <v>-1.5</v>
      </c>
      <c r="D56" s="14">
        <v>276</v>
      </c>
      <c r="E56" s="15">
        <v>0.36</v>
      </c>
      <c r="F56" s="14">
        <v>264</v>
      </c>
      <c r="G56" s="15">
        <v>5.18</v>
      </c>
      <c r="H56" s="14">
        <v>264</v>
      </c>
      <c r="I56" s="15">
        <v>1.93</v>
      </c>
      <c r="J56" s="14">
        <v>261</v>
      </c>
      <c r="K56" s="15">
        <v>-4.04</v>
      </c>
      <c r="L56" s="14">
        <v>265</v>
      </c>
      <c r="M56" s="15">
        <v>-2.93</v>
      </c>
      <c r="N56" s="14">
        <v>267</v>
      </c>
      <c r="O56" s="15">
        <v>-0.37</v>
      </c>
      <c r="P56" s="14">
        <v>269</v>
      </c>
      <c r="Q56" s="15">
        <v>2.67</v>
      </c>
    </row>
    <row r="57" spans="1:17" x14ac:dyDescent="0.25">
      <c r="A57" s="16" t="s">
        <v>76</v>
      </c>
      <c r="B57" s="17" t="s">
        <v>62</v>
      </c>
      <c r="C57" s="18" t="s">
        <v>63</v>
      </c>
      <c r="D57" s="17">
        <v>8075</v>
      </c>
      <c r="E57" s="18">
        <v>0.15</v>
      </c>
      <c r="F57" s="17">
        <v>9650</v>
      </c>
      <c r="G57" s="18">
        <v>6.28</v>
      </c>
      <c r="H57" s="19" t="s">
        <v>62</v>
      </c>
      <c r="I57" s="21" t="s">
        <v>63</v>
      </c>
      <c r="J57" s="17">
        <v>11100</v>
      </c>
      <c r="K57" s="18">
        <v>-0.45</v>
      </c>
      <c r="L57" s="17">
        <v>9938</v>
      </c>
      <c r="M57" s="18">
        <v>1.93</v>
      </c>
      <c r="N57" s="17">
        <v>12863</v>
      </c>
      <c r="O57" s="18">
        <v>0.3</v>
      </c>
      <c r="P57" s="17" t="s">
        <v>62</v>
      </c>
      <c r="Q57" s="20" t="s">
        <v>63</v>
      </c>
    </row>
    <row r="58" spans="1:17" x14ac:dyDescent="0.25">
      <c r="A58" s="13" t="s">
        <v>77</v>
      </c>
      <c r="B58" s="22" t="s">
        <v>62</v>
      </c>
      <c r="C58" s="23" t="s">
        <v>63</v>
      </c>
      <c r="D58" s="14">
        <v>11133</v>
      </c>
      <c r="E58" s="15">
        <v>-0.23</v>
      </c>
      <c r="F58" s="22" t="s">
        <v>62</v>
      </c>
      <c r="G58" s="23" t="s">
        <v>63</v>
      </c>
      <c r="H58" s="14">
        <v>12113</v>
      </c>
      <c r="I58" s="15">
        <v>0.02</v>
      </c>
      <c r="J58" s="14">
        <v>12519</v>
      </c>
      <c r="K58" s="15">
        <v>1.82</v>
      </c>
      <c r="L58" s="14">
        <v>11021</v>
      </c>
      <c r="M58" s="15">
        <v>-7.19</v>
      </c>
      <c r="N58" s="14">
        <v>13275</v>
      </c>
      <c r="O58" s="15">
        <v>-0.11</v>
      </c>
      <c r="P58" s="14">
        <v>13500</v>
      </c>
      <c r="Q58" s="15">
        <v>-2.41</v>
      </c>
    </row>
    <row r="59" spans="1:17" x14ac:dyDescent="0.25">
      <c r="A59" s="16" t="s">
        <v>78</v>
      </c>
      <c r="B59" s="17">
        <v>21063</v>
      </c>
      <c r="C59" s="18">
        <v>-1.07</v>
      </c>
      <c r="D59" s="17">
        <v>27333</v>
      </c>
      <c r="E59" s="18">
        <v>2.76</v>
      </c>
      <c r="F59" s="17">
        <v>40550</v>
      </c>
      <c r="G59" s="18">
        <v>3.05</v>
      </c>
      <c r="H59" s="19">
        <v>20063</v>
      </c>
      <c r="I59" s="21">
        <v>1.33</v>
      </c>
      <c r="J59" s="19" t="s">
        <v>62</v>
      </c>
      <c r="K59" s="20" t="s">
        <v>63</v>
      </c>
      <c r="L59" s="17">
        <v>16000</v>
      </c>
      <c r="M59" s="18">
        <v>-3.61</v>
      </c>
      <c r="N59" s="17">
        <v>35250</v>
      </c>
      <c r="O59" s="18">
        <v>0.6</v>
      </c>
      <c r="P59" s="17">
        <v>19667</v>
      </c>
      <c r="Q59" s="18">
        <v>0.21</v>
      </c>
    </row>
    <row r="60" spans="1:17" x14ac:dyDescent="0.25">
      <c r="A60" s="13" t="s">
        <v>79</v>
      </c>
      <c r="B60" s="14">
        <v>7088</v>
      </c>
      <c r="C60" s="40">
        <v>-5.37</v>
      </c>
      <c r="D60" s="14">
        <v>8033</v>
      </c>
      <c r="E60" s="15">
        <v>2.82</v>
      </c>
      <c r="F60" s="14">
        <v>9050</v>
      </c>
      <c r="G60" s="15">
        <v>0.03</v>
      </c>
      <c r="H60" s="14">
        <v>7625</v>
      </c>
      <c r="I60" s="15">
        <v>1.19</v>
      </c>
      <c r="J60" s="14">
        <v>7625</v>
      </c>
      <c r="K60" s="15">
        <v>1.26</v>
      </c>
      <c r="L60" s="14">
        <v>7307</v>
      </c>
      <c r="M60" s="15">
        <v>7.0000000000000007E-2</v>
      </c>
      <c r="N60" s="14">
        <v>9100</v>
      </c>
      <c r="O60" s="15">
        <v>-0.66</v>
      </c>
      <c r="P60" s="22" t="s">
        <v>62</v>
      </c>
      <c r="Q60" s="23" t="s">
        <v>63</v>
      </c>
    </row>
    <row r="61" spans="1:17" x14ac:dyDescent="0.25">
      <c r="A61" s="16" t="s">
        <v>80</v>
      </c>
      <c r="B61" s="17">
        <v>4284</v>
      </c>
      <c r="C61" s="18">
        <v>0.33</v>
      </c>
      <c r="D61" s="17">
        <v>4740</v>
      </c>
      <c r="E61" s="18">
        <v>1.67</v>
      </c>
      <c r="F61" s="17">
        <v>4832</v>
      </c>
      <c r="G61" s="18">
        <v>-0.19</v>
      </c>
      <c r="H61" s="19">
        <v>4604</v>
      </c>
      <c r="I61" s="21">
        <v>2.02</v>
      </c>
      <c r="J61" s="17">
        <v>5880</v>
      </c>
      <c r="K61" s="18">
        <v>1.07</v>
      </c>
      <c r="L61" s="17">
        <v>4327</v>
      </c>
      <c r="M61" s="18">
        <v>0.77</v>
      </c>
      <c r="N61" s="17">
        <v>4575</v>
      </c>
      <c r="O61" s="18">
        <v>0</v>
      </c>
      <c r="P61" s="19" t="s">
        <v>62</v>
      </c>
      <c r="Q61" s="20" t="s">
        <v>63</v>
      </c>
    </row>
    <row r="62" spans="1:17" x14ac:dyDescent="0.25">
      <c r="A62" s="33" t="s">
        <v>81</v>
      </c>
      <c r="B62" s="14">
        <v>1757</v>
      </c>
      <c r="C62" s="40">
        <v>-1.95</v>
      </c>
      <c r="D62" s="14">
        <v>1950</v>
      </c>
      <c r="E62" s="15">
        <v>-0.41</v>
      </c>
      <c r="F62" s="14">
        <v>1967</v>
      </c>
      <c r="G62" s="15">
        <v>-5.43</v>
      </c>
      <c r="H62" s="14">
        <v>1810</v>
      </c>
      <c r="I62" s="15">
        <v>0.17</v>
      </c>
      <c r="J62" s="14">
        <v>1843</v>
      </c>
      <c r="K62" s="15">
        <v>-2.4900000000000002</v>
      </c>
      <c r="L62" s="22" t="s">
        <v>62</v>
      </c>
      <c r="M62" s="23" t="s">
        <v>63</v>
      </c>
      <c r="N62" s="14">
        <v>1870</v>
      </c>
      <c r="O62" s="15">
        <v>-3.56</v>
      </c>
      <c r="P62" s="22" t="s">
        <v>62</v>
      </c>
      <c r="Q62" s="23" t="s">
        <v>63</v>
      </c>
    </row>
    <row r="63" spans="1:17" x14ac:dyDescent="0.25">
      <c r="A63" s="16" t="s">
        <v>82</v>
      </c>
      <c r="B63" s="17">
        <v>11405</v>
      </c>
      <c r="C63" s="18">
        <v>-0.82</v>
      </c>
      <c r="D63" s="17">
        <v>9210</v>
      </c>
      <c r="E63" s="18">
        <v>-2.08</v>
      </c>
      <c r="F63" s="17">
        <v>9852</v>
      </c>
      <c r="G63" s="18">
        <v>0</v>
      </c>
      <c r="H63" s="17">
        <v>7623</v>
      </c>
      <c r="I63" s="18">
        <v>0</v>
      </c>
      <c r="J63" s="17">
        <v>10613</v>
      </c>
      <c r="K63" s="18">
        <v>-0.91</v>
      </c>
      <c r="L63" s="17">
        <v>10720</v>
      </c>
      <c r="M63" s="18">
        <v>-0.41</v>
      </c>
      <c r="N63" s="17">
        <v>9083</v>
      </c>
      <c r="O63" s="18">
        <v>1.07</v>
      </c>
      <c r="P63" s="17">
        <v>9250</v>
      </c>
      <c r="Q63" s="18">
        <v>-1.88</v>
      </c>
    </row>
    <row r="64" spans="1:17" x14ac:dyDescent="0.25">
      <c r="A64" s="33" t="s">
        <v>83</v>
      </c>
      <c r="B64" s="14">
        <v>1330</v>
      </c>
      <c r="C64" s="40">
        <v>-0.97</v>
      </c>
      <c r="D64" s="14">
        <v>1792</v>
      </c>
      <c r="E64" s="15">
        <v>-2.13</v>
      </c>
      <c r="F64" s="14">
        <v>2306</v>
      </c>
      <c r="G64" s="15">
        <v>-1.28</v>
      </c>
      <c r="H64" s="14">
        <v>1529</v>
      </c>
      <c r="I64" s="15">
        <v>3.45</v>
      </c>
      <c r="J64" s="14">
        <v>2967</v>
      </c>
      <c r="K64" s="15">
        <v>-2.08</v>
      </c>
      <c r="L64" s="14">
        <v>1767</v>
      </c>
      <c r="M64" s="15">
        <v>0.97</v>
      </c>
      <c r="N64" s="14">
        <v>2816</v>
      </c>
      <c r="O64" s="15">
        <v>0.39</v>
      </c>
      <c r="P64" s="14">
        <v>2923</v>
      </c>
      <c r="Q64" s="15">
        <v>2.2000000000000002</v>
      </c>
    </row>
    <row r="65" spans="1:17" x14ac:dyDescent="0.25">
      <c r="A65" s="16" t="s">
        <v>84</v>
      </c>
      <c r="B65" s="17">
        <v>2119</v>
      </c>
      <c r="C65" s="18">
        <v>-0.8</v>
      </c>
      <c r="D65" s="17">
        <v>2922</v>
      </c>
      <c r="E65" s="18">
        <v>0.65</v>
      </c>
      <c r="F65" s="17">
        <v>2353</v>
      </c>
      <c r="G65" s="18">
        <v>0.3</v>
      </c>
      <c r="H65" s="19">
        <v>2844</v>
      </c>
      <c r="I65" s="21">
        <v>0.53</v>
      </c>
      <c r="J65" s="17">
        <v>3194</v>
      </c>
      <c r="K65" s="18">
        <v>-0.13</v>
      </c>
      <c r="L65" s="17">
        <v>2208</v>
      </c>
      <c r="M65" s="18">
        <v>1.99</v>
      </c>
      <c r="N65" s="17" t="s">
        <v>62</v>
      </c>
      <c r="O65" s="20" t="s">
        <v>63</v>
      </c>
      <c r="P65" s="17">
        <v>2648</v>
      </c>
      <c r="Q65" s="18">
        <v>0.15</v>
      </c>
    </row>
    <row r="66" spans="1:17" x14ac:dyDescent="0.25">
      <c r="A66" s="13" t="s">
        <v>85</v>
      </c>
      <c r="B66" s="14">
        <v>26683</v>
      </c>
      <c r="C66" s="40">
        <v>-0.24</v>
      </c>
      <c r="D66" s="14">
        <v>19598</v>
      </c>
      <c r="E66" s="15">
        <v>-0.1</v>
      </c>
      <c r="F66" s="14">
        <v>20713</v>
      </c>
      <c r="G66" s="15">
        <v>0</v>
      </c>
      <c r="H66" s="14">
        <v>25000</v>
      </c>
      <c r="I66" s="15">
        <v>0.45</v>
      </c>
      <c r="J66" s="14">
        <v>18137</v>
      </c>
      <c r="K66" s="15">
        <v>3.28</v>
      </c>
      <c r="L66" s="14">
        <v>19909</v>
      </c>
      <c r="M66" s="15">
        <v>-0.39</v>
      </c>
      <c r="N66" s="14">
        <v>19485</v>
      </c>
      <c r="O66" s="15">
        <v>1.79</v>
      </c>
      <c r="P66" s="14">
        <v>20555</v>
      </c>
      <c r="Q66" s="15">
        <v>-0.93</v>
      </c>
    </row>
    <row r="67" spans="1:17" x14ac:dyDescent="0.25">
      <c r="A67" s="16" t="s">
        <v>86</v>
      </c>
      <c r="B67" s="17">
        <v>12386</v>
      </c>
      <c r="C67" s="18">
        <v>0.76</v>
      </c>
      <c r="D67" s="17">
        <v>9761</v>
      </c>
      <c r="E67" s="18">
        <v>-0.73</v>
      </c>
      <c r="F67" s="17">
        <v>11100</v>
      </c>
      <c r="G67" s="18">
        <v>0</v>
      </c>
      <c r="H67" s="19" t="s">
        <v>62</v>
      </c>
      <c r="I67" s="20" t="s">
        <v>63</v>
      </c>
      <c r="J67" s="17">
        <v>16900</v>
      </c>
      <c r="K67" s="18">
        <v>0.3</v>
      </c>
      <c r="L67" s="19" t="s">
        <v>62</v>
      </c>
      <c r="M67" s="20" t="s">
        <v>63</v>
      </c>
      <c r="N67" s="17">
        <v>10325</v>
      </c>
      <c r="O67" s="18">
        <v>0.15</v>
      </c>
      <c r="P67" s="17" t="s">
        <v>62</v>
      </c>
      <c r="Q67" s="20" t="s">
        <v>63</v>
      </c>
    </row>
    <row r="68" spans="1:17" x14ac:dyDescent="0.25">
      <c r="A68" s="33" t="s">
        <v>87</v>
      </c>
      <c r="B68" s="14">
        <v>2234</v>
      </c>
      <c r="C68" s="40">
        <v>-11.1</v>
      </c>
      <c r="D68" s="14">
        <v>2017</v>
      </c>
      <c r="E68" s="15">
        <v>-6.92</v>
      </c>
      <c r="F68" s="14">
        <v>2002</v>
      </c>
      <c r="G68" s="15">
        <v>-9.74</v>
      </c>
      <c r="H68" s="14">
        <v>1709</v>
      </c>
      <c r="I68" s="15">
        <v>0.06</v>
      </c>
      <c r="J68" s="14">
        <v>2965</v>
      </c>
      <c r="K68" s="15">
        <v>6.46</v>
      </c>
      <c r="L68" s="14">
        <v>1782</v>
      </c>
      <c r="M68" s="15">
        <v>-3.1</v>
      </c>
      <c r="N68" s="14">
        <v>1820</v>
      </c>
      <c r="O68" s="15">
        <v>-7.57</v>
      </c>
      <c r="P68" s="14">
        <v>2991</v>
      </c>
      <c r="Q68" s="15">
        <v>-0.63</v>
      </c>
    </row>
    <row r="69" spans="1:17" x14ac:dyDescent="0.25">
      <c r="A69" s="16" t="s">
        <v>88</v>
      </c>
      <c r="B69" s="17">
        <v>5196</v>
      </c>
      <c r="C69" s="18">
        <v>1.1100000000000001</v>
      </c>
      <c r="D69" s="17">
        <v>5427</v>
      </c>
      <c r="E69" s="18">
        <v>-3.05</v>
      </c>
      <c r="F69" s="17">
        <v>4227</v>
      </c>
      <c r="G69" s="18">
        <v>-1.31</v>
      </c>
      <c r="H69" s="19">
        <v>4198</v>
      </c>
      <c r="I69" s="21">
        <v>4.09</v>
      </c>
      <c r="J69" s="17">
        <v>6076</v>
      </c>
      <c r="K69" s="18">
        <v>2.57</v>
      </c>
      <c r="L69" s="19">
        <v>3323</v>
      </c>
      <c r="M69" s="21">
        <v>0.85</v>
      </c>
      <c r="N69" s="17">
        <v>5225</v>
      </c>
      <c r="O69" s="18">
        <v>-0.08</v>
      </c>
      <c r="P69" s="17">
        <v>4923</v>
      </c>
      <c r="Q69" s="18">
        <v>2.0699999999999998</v>
      </c>
    </row>
    <row r="70" spans="1:17" x14ac:dyDescent="0.25">
      <c r="A70" s="38" t="s">
        <v>89</v>
      </c>
      <c r="B70" s="24">
        <v>11068</v>
      </c>
      <c r="C70" s="39">
        <v>0.21</v>
      </c>
      <c r="D70" s="73" t="s">
        <v>62</v>
      </c>
      <c r="E70" s="86" t="s">
        <v>63</v>
      </c>
      <c r="F70" s="24">
        <v>7675</v>
      </c>
      <c r="G70" s="25">
        <v>-0.78</v>
      </c>
      <c r="H70" s="24">
        <v>15690</v>
      </c>
      <c r="I70" s="25">
        <v>4.09</v>
      </c>
      <c r="J70" s="24">
        <v>13594</v>
      </c>
      <c r="K70" s="25">
        <v>-3.5</v>
      </c>
      <c r="L70" s="73" t="s">
        <v>62</v>
      </c>
      <c r="M70" s="86" t="s">
        <v>63</v>
      </c>
      <c r="N70" s="24">
        <v>11719</v>
      </c>
      <c r="O70" s="25">
        <v>-0.09</v>
      </c>
      <c r="P70" s="24" t="s">
        <v>62</v>
      </c>
      <c r="Q70" s="86" t="s">
        <v>63</v>
      </c>
    </row>
    <row r="71" spans="1:17" x14ac:dyDescent="0.25">
      <c r="A71" s="33"/>
      <c r="B71" s="22"/>
      <c r="C71" s="40"/>
      <c r="D71" s="14"/>
      <c r="E71" s="41"/>
      <c r="F71" s="14"/>
      <c r="G71" s="15"/>
      <c r="H71" s="14"/>
      <c r="I71" s="15"/>
      <c r="J71" s="14"/>
      <c r="K71" s="15"/>
      <c r="L71" s="22"/>
      <c r="M71" s="29"/>
      <c r="N71" s="14"/>
      <c r="O71" s="15"/>
      <c r="P71" s="22"/>
      <c r="Q71" s="29"/>
    </row>
    <row r="72" spans="1:17" x14ac:dyDescent="0.25">
      <c r="A72" s="42" t="s">
        <v>55</v>
      </c>
      <c r="B72" s="14"/>
      <c r="C72" s="40"/>
      <c r="D72" s="14"/>
      <c r="E72" s="15"/>
      <c r="F72" s="22"/>
      <c r="G72" s="23"/>
      <c r="H72" s="14"/>
      <c r="I72" s="15"/>
      <c r="J72" s="14"/>
      <c r="K72" s="15"/>
      <c r="L72" s="14"/>
      <c r="M72" s="15"/>
      <c r="N72" s="14"/>
      <c r="O72" s="15"/>
      <c r="P72" s="14"/>
      <c r="Q72" s="15"/>
    </row>
    <row r="73" spans="1:17" x14ac:dyDescent="0.25">
      <c r="A73" s="67" t="s">
        <v>12</v>
      </c>
      <c r="B73" s="43"/>
      <c r="C73" s="44"/>
      <c r="D73" s="43"/>
      <c r="E73" s="44"/>
      <c r="F73" s="43"/>
      <c r="G73" s="44"/>
      <c r="H73" s="43"/>
      <c r="I73" s="44"/>
      <c r="J73" s="43"/>
      <c r="K73" s="44"/>
      <c r="L73" s="43"/>
      <c r="M73" s="44"/>
      <c r="N73" s="43"/>
      <c r="O73" s="44"/>
      <c r="P73" s="43"/>
      <c r="Q73" s="44"/>
    </row>
    <row r="74" spans="1:17" x14ac:dyDescent="0.25">
      <c r="A74" s="68" t="s">
        <v>13</v>
      </c>
      <c r="B74" s="43"/>
      <c r="C74" s="44"/>
      <c r="D74" s="43"/>
      <c r="E74" s="44"/>
      <c r="F74" s="43"/>
      <c r="G74" s="44"/>
      <c r="H74" s="43"/>
      <c r="I74" s="44"/>
      <c r="J74" s="43"/>
      <c r="K74" s="44"/>
      <c r="L74" s="43"/>
      <c r="M74" s="44"/>
      <c r="N74" s="43"/>
      <c r="O74" s="44"/>
      <c r="P74" s="43"/>
      <c r="Q74" s="44"/>
    </row>
    <row r="75" spans="1:17" x14ac:dyDescent="0.25">
      <c r="A75" s="78" t="s">
        <v>14</v>
      </c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1:17" x14ac:dyDescent="0.25">
      <c r="A76" s="45" t="s">
        <v>15</v>
      </c>
      <c r="B76" s="46"/>
      <c r="C76" s="69"/>
      <c r="D76" s="70"/>
      <c r="E76" s="69"/>
      <c r="F76" s="70"/>
      <c r="G76" s="69"/>
      <c r="H76" s="71"/>
      <c r="I76" s="69"/>
      <c r="J76" s="70"/>
      <c r="K76" s="72"/>
      <c r="L76" s="70"/>
      <c r="M76" s="72"/>
      <c r="N76" s="70"/>
      <c r="O76" s="72"/>
      <c r="P76" s="70"/>
      <c r="Q76" s="72"/>
    </row>
    <row r="77" spans="1:17" x14ac:dyDescent="0.25">
      <c r="A77" s="47" t="s">
        <v>16</v>
      </c>
      <c r="B77" s="43"/>
      <c r="C77" s="44"/>
      <c r="D77" s="43"/>
      <c r="E77" s="44"/>
      <c r="F77" s="43"/>
      <c r="G77" s="44"/>
      <c r="H77" s="43"/>
      <c r="I77" s="44"/>
      <c r="J77" s="43"/>
      <c r="K77" s="44"/>
      <c r="L77" s="43"/>
      <c r="M77" s="44"/>
      <c r="N77" s="43"/>
      <c r="O77" s="44"/>
      <c r="P77" s="43"/>
      <c r="Q77" s="44"/>
    </row>
    <row r="78" spans="1:17" x14ac:dyDescent="0.25">
      <c r="A78" s="47"/>
      <c r="B78" s="43"/>
      <c r="C78" s="44"/>
      <c r="D78" s="43"/>
      <c r="E78" s="44"/>
      <c r="F78" s="43"/>
      <c r="G78" s="44"/>
      <c r="H78" s="43"/>
      <c r="I78" s="44"/>
      <c r="J78" s="43"/>
      <c r="K78" s="44"/>
      <c r="L78" s="43"/>
      <c r="M78" s="44"/>
      <c r="N78" s="43"/>
      <c r="O78" s="44"/>
      <c r="P78" s="43"/>
      <c r="Q78" s="44"/>
    </row>
    <row r="79" spans="1:17" x14ac:dyDescent="0.25">
      <c r="A79" s="48" t="str">
        <f>+Índice!A15</f>
        <v>Fecha de actualización: 6 de marzo de 2019</v>
      </c>
      <c r="B79" s="43"/>
      <c r="C79" s="44"/>
      <c r="D79" s="43"/>
      <c r="E79" s="44"/>
      <c r="F79" s="43"/>
      <c r="G79" s="44"/>
      <c r="H79" s="43"/>
      <c r="I79" s="44"/>
      <c r="J79" s="43"/>
      <c r="K79" s="44"/>
      <c r="L79" s="43"/>
      <c r="M79" s="44"/>
      <c r="N79" s="43"/>
      <c r="O79" s="44"/>
      <c r="P79" s="43"/>
      <c r="Q79" s="44"/>
    </row>
    <row r="80" spans="1:17" x14ac:dyDescent="0.25">
      <c r="A80" s="47"/>
      <c r="B80" s="43"/>
      <c r="C80" s="44"/>
      <c r="D80" s="43"/>
      <c r="E80" s="44"/>
      <c r="F80" s="43"/>
      <c r="G80" s="44"/>
      <c r="H80" s="43"/>
      <c r="I80" s="44"/>
      <c r="J80" s="43"/>
      <c r="K80" s="44"/>
      <c r="L80" s="43"/>
      <c r="M80" s="44"/>
      <c r="N80" s="43"/>
      <c r="O80" s="44"/>
      <c r="P80" s="43"/>
      <c r="Q80" s="44"/>
    </row>
    <row r="81" spans="1:17" x14ac:dyDescent="0.25">
      <c r="A81" s="47"/>
      <c r="B81" s="43"/>
      <c r="C81" s="44"/>
      <c r="D81" s="43"/>
      <c r="E81" s="44"/>
      <c r="F81" s="43"/>
      <c r="G81" s="44"/>
      <c r="H81" s="43"/>
      <c r="I81" s="44"/>
      <c r="J81" s="43"/>
      <c r="K81" s="44"/>
      <c r="L81" s="43"/>
      <c r="M81" s="44"/>
      <c r="N81" s="43"/>
      <c r="O81" s="44"/>
      <c r="P81" s="43"/>
      <c r="Q81" s="44"/>
    </row>
    <row r="82" spans="1:17" x14ac:dyDescent="0.25">
      <c r="A82" s="47"/>
      <c r="B82" s="43"/>
      <c r="C82" s="44"/>
      <c r="D82" s="43"/>
      <c r="E82" s="44"/>
      <c r="F82" s="43"/>
      <c r="G82" s="44"/>
      <c r="H82" s="43"/>
      <c r="I82" s="44"/>
      <c r="J82" s="43"/>
      <c r="K82" s="44"/>
      <c r="L82" s="43"/>
      <c r="M82" s="44"/>
      <c r="N82" s="43"/>
      <c r="O82" s="44"/>
      <c r="P82" s="43"/>
      <c r="Q82" s="44"/>
    </row>
    <row r="83" spans="1:17" x14ac:dyDescent="0.25">
      <c r="A83" s="47"/>
      <c r="B83" s="43"/>
      <c r="C83" s="44"/>
      <c r="D83" s="43"/>
      <c r="E83" s="44"/>
      <c r="F83" s="43"/>
      <c r="G83" s="44"/>
      <c r="H83" s="43"/>
      <c r="I83" s="44"/>
      <c r="J83" s="43"/>
      <c r="K83" s="44"/>
      <c r="L83" s="43"/>
      <c r="M83" s="44"/>
      <c r="N83" s="43"/>
      <c r="O83" s="44"/>
      <c r="P83" s="43"/>
      <c r="Q83" s="44"/>
    </row>
  </sheetData>
  <mergeCells count="11">
    <mergeCell ref="A4:Q5"/>
    <mergeCell ref="H9:I9"/>
    <mergeCell ref="J9:K9"/>
    <mergeCell ref="L9:M9"/>
    <mergeCell ref="N9:O9"/>
    <mergeCell ref="P9:Q9"/>
    <mergeCell ref="A75:Q75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/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82" t="s">
        <v>0</v>
      </c>
      <c r="B4" s="82"/>
      <c r="C4" s="82"/>
      <c r="D4" s="82"/>
      <c r="E4" s="82"/>
      <c r="F4" s="82"/>
      <c r="G4" s="82"/>
      <c r="H4" s="82"/>
      <c r="I4" s="82"/>
    </row>
    <row r="5" spans="1:9" s="2" customFormat="1" ht="18.75" customHeight="1" x14ac:dyDescent="0.2">
      <c r="A5" s="82"/>
      <c r="B5" s="82"/>
      <c r="C5" s="82"/>
      <c r="D5" s="82"/>
      <c r="E5" s="82"/>
      <c r="F5" s="82"/>
      <c r="G5" s="82"/>
      <c r="H5" s="82"/>
      <c r="I5" s="82"/>
    </row>
    <row r="6" spans="1:9" s="2" customFormat="1" ht="18.75" customHeight="1" x14ac:dyDescent="0.2">
      <c r="A6" s="3" t="s">
        <v>18</v>
      </c>
      <c r="B6" s="49"/>
      <c r="C6" s="49"/>
      <c r="D6" s="49"/>
      <c r="E6" s="49"/>
      <c r="F6" s="49"/>
      <c r="G6" s="49"/>
      <c r="H6" s="49"/>
      <c r="I6" s="49"/>
    </row>
    <row r="7" spans="1:9" s="2" customFormat="1" ht="15" customHeight="1" x14ac:dyDescent="0.2">
      <c r="A7" s="3" t="s">
        <v>60</v>
      </c>
      <c r="B7" s="49"/>
      <c r="C7" s="49"/>
      <c r="D7" s="49"/>
      <c r="E7" s="49"/>
      <c r="F7" s="49"/>
      <c r="G7" s="49"/>
      <c r="H7" s="49"/>
      <c r="I7" s="49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0" t="s">
        <v>17</v>
      </c>
      <c r="B9" s="51" t="s">
        <v>2</v>
      </c>
      <c r="C9" s="51" t="s">
        <v>3</v>
      </c>
      <c r="D9" s="51" t="s">
        <v>4</v>
      </c>
      <c r="E9" s="52" t="s">
        <v>5</v>
      </c>
      <c r="F9" s="51" t="s">
        <v>6</v>
      </c>
      <c r="G9" s="51" t="s">
        <v>7</v>
      </c>
      <c r="H9" s="51" t="s">
        <v>8</v>
      </c>
      <c r="I9" s="51" t="s">
        <v>9</v>
      </c>
    </row>
    <row r="10" spans="1:9" x14ac:dyDescent="0.25">
      <c r="A10" s="10" t="s">
        <v>19</v>
      </c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2" t="s">
        <v>20</v>
      </c>
      <c r="B11" s="87">
        <v>62.124711316397232</v>
      </c>
      <c r="C11" s="87">
        <v>-21.578505457598663</v>
      </c>
      <c r="D11" s="87">
        <v>-6.6511085180863461</v>
      </c>
      <c r="E11" s="87">
        <v>10.326566637246227</v>
      </c>
      <c r="F11" s="87">
        <v>-25.14851485148515</v>
      </c>
      <c r="G11" s="87">
        <v>-6.1349693251533832</v>
      </c>
      <c r="H11" s="87">
        <v>-12.962962962962965</v>
      </c>
      <c r="I11" s="87">
        <v>1.8973214285714413</v>
      </c>
    </row>
    <row r="12" spans="1:9" x14ac:dyDescent="0.25">
      <c r="A12" s="88" t="s">
        <v>21</v>
      </c>
      <c r="B12" s="89">
        <v>7.2921653103558359</v>
      </c>
      <c r="C12" s="89">
        <v>11.834490740740744</v>
      </c>
      <c r="D12" s="89">
        <v>-4.0452616690240362</v>
      </c>
      <c r="E12" s="90" t="s">
        <v>63</v>
      </c>
      <c r="F12" s="89">
        <v>8.1503659347970761</v>
      </c>
      <c r="G12" s="89">
        <v>-11.27819548872181</v>
      </c>
      <c r="H12" s="89">
        <v>-15.001464986815115</v>
      </c>
      <c r="I12" s="89">
        <v>-3.8798133022170389</v>
      </c>
    </row>
    <row r="13" spans="1:9" x14ac:dyDescent="0.25">
      <c r="A13" s="2" t="s">
        <v>22</v>
      </c>
      <c r="B13" s="87">
        <v>3.426395939086313</v>
      </c>
      <c r="C13" s="87">
        <v>-1.5418502202643181</v>
      </c>
      <c r="D13" s="87">
        <v>1.8909090909090764</v>
      </c>
      <c r="E13" s="87">
        <v>22.191207257501745</v>
      </c>
      <c r="F13" s="87">
        <v>-8.7010565568676252</v>
      </c>
      <c r="G13" s="87">
        <v>-5.1981806367771171</v>
      </c>
      <c r="H13" s="87">
        <v>-0.48105832832230355</v>
      </c>
      <c r="I13" s="87">
        <v>-0.33512064343164116</v>
      </c>
    </row>
    <row r="14" spans="1:9" x14ac:dyDescent="0.25">
      <c r="A14" s="88" t="s">
        <v>23</v>
      </c>
      <c r="B14" s="89">
        <v>17.8045515394913</v>
      </c>
      <c r="C14" s="89">
        <v>-5.5555555555555696</v>
      </c>
      <c r="D14" s="89">
        <v>18.095238095238098</v>
      </c>
      <c r="E14" s="90" t="s">
        <v>63</v>
      </c>
      <c r="F14" s="89">
        <v>27.419354838709676</v>
      </c>
      <c r="G14" s="89">
        <v>20.296643247462921</v>
      </c>
      <c r="H14" s="89">
        <v>-18.508412914961347</v>
      </c>
      <c r="I14" s="89">
        <v>-9.9567099567099522</v>
      </c>
    </row>
    <row r="15" spans="1:9" x14ac:dyDescent="0.25">
      <c r="A15" s="2" t="s">
        <v>24</v>
      </c>
      <c r="B15" s="87">
        <v>47.663551401869157</v>
      </c>
      <c r="C15" s="87">
        <v>22.723174030658267</v>
      </c>
      <c r="D15" s="87">
        <v>75.74626865671641</v>
      </c>
      <c r="E15" s="87">
        <v>24.72266244057051</v>
      </c>
      <c r="F15" s="87">
        <v>101.16504854368932</v>
      </c>
      <c r="G15" s="87">
        <v>77.319587628865975</v>
      </c>
      <c r="H15" s="87">
        <v>-15.11285574092247</v>
      </c>
      <c r="I15" s="91" t="s">
        <v>63</v>
      </c>
    </row>
    <row r="16" spans="1:9" x14ac:dyDescent="0.25">
      <c r="A16" s="88" t="s">
        <v>25</v>
      </c>
      <c r="B16" s="89">
        <v>28.431970713849928</v>
      </c>
      <c r="C16" s="89">
        <v>7.2888283378746532</v>
      </c>
      <c r="D16" s="89">
        <v>28.251121076233176</v>
      </c>
      <c r="E16" s="89">
        <v>44.407894736842103</v>
      </c>
      <c r="F16" s="89">
        <v>96.54491609081937</v>
      </c>
      <c r="G16" s="89">
        <v>19.870550161812297</v>
      </c>
      <c r="H16" s="89">
        <v>15.282392026578062</v>
      </c>
      <c r="I16" s="89">
        <v>49.612403100775168</v>
      </c>
    </row>
    <row r="17" spans="1:9" x14ac:dyDescent="0.25">
      <c r="A17" s="2" t="s">
        <v>26</v>
      </c>
      <c r="B17" s="87">
        <v>-31.989247311827974</v>
      </c>
      <c r="C17" s="87">
        <v>-23.020257826887658</v>
      </c>
      <c r="D17" s="87">
        <v>-24.999999999999989</v>
      </c>
      <c r="E17" s="87">
        <v>4.615384615384599</v>
      </c>
      <c r="F17" s="87">
        <v>-15.932914046121581</v>
      </c>
      <c r="G17" s="87">
        <v>-21.189894050529745</v>
      </c>
      <c r="H17" s="87">
        <v>-9.2055485498108496</v>
      </c>
      <c r="I17" s="87">
        <v>-12.526096033402901</v>
      </c>
    </row>
    <row r="18" spans="1:9" x14ac:dyDescent="0.25">
      <c r="A18" s="88" t="s">
        <v>27</v>
      </c>
      <c r="B18" s="89">
        <v>-40.963855421686759</v>
      </c>
      <c r="C18" s="89">
        <v>-21.153012570437802</v>
      </c>
      <c r="D18" s="89">
        <v>-30.700976042590955</v>
      </c>
      <c r="E18" s="89">
        <v>46.699669966996723</v>
      </c>
      <c r="F18" s="89">
        <v>-17.563739376770538</v>
      </c>
      <c r="G18" s="89">
        <v>-31.320450885668262</v>
      </c>
      <c r="H18" s="89">
        <v>-27.060270602706026</v>
      </c>
      <c r="I18" s="89">
        <v>-15.502958579881664</v>
      </c>
    </row>
    <row r="19" spans="1:9" x14ac:dyDescent="0.25">
      <c r="A19" s="2" t="s">
        <v>28</v>
      </c>
      <c r="B19" s="87">
        <v>-23.142345568487023</v>
      </c>
      <c r="C19" s="87">
        <v>-36.674069961132702</v>
      </c>
      <c r="D19" s="87">
        <v>-27.925184862983908</v>
      </c>
      <c r="E19" s="87">
        <v>10.042036431574042</v>
      </c>
      <c r="F19" s="87">
        <v>-20.828667413213896</v>
      </c>
      <c r="G19" s="87">
        <v>-37.136363636363647</v>
      </c>
      <c r="H19" s="87">
        <v>-41.630733045864375</v>
      </c>
      <c r="I19" s="87">
        <v>-18.28681424446582</v>
      </c>
    </row>
    <row r="20" spans="1:9" x14ac:dyDescent="0.25">
      <c r="A20" s="88" t="s">
        <v>29</v>
      </c>
      <c r="B20" s="89">
        <v>36.155606407322651</v>
      </c>
      <c r="C20" s="89">
        <v>58.083832335329369</v>
      </c>
      <c r="D20" s="89">
        <v>52.016689847009737</v>
      </c>
      <c r="E20" s="89">
        <v>13.762811127379205</v>
      </c>
      <c r="F20" s="89">
        <v>51.486697965571238</v>
      </c>
      <c r="G20" s="89">
        <v>9.140518417462463</v>
      </c>
      <c r="H20" s="89">
        <v>13.322884012539182</v>
      </c>
      <c r="I20" s="90" t="s">
        <v>63</v>
      </c>
    </row>
    <row r="21" spans="1:9" x14ac:dyDescent="0.25">
      <c r="A21" s="2" t="s">
        <v>30</v>
      </c>
      <c r="B21" s="87">
        <v>-40.434997528423132</v>
      </c>
      <c r="C21" s="87">
        <v>-12.177121771217703</v>
      </c>
      <c r="D21" s="87">
        <v>-42.474489795918359</v>
      </c>
      <c r="E21" s="87">
        <v>2.0624008461131549</v>
      </c>
      <c r="F21" s="92" t="s">
        <v>63</v>
      </c>
      <c r="G21" s="93">
        <v>-46.805970149253731</v>
      </c>
      <c r="H21" s="87">
        <v>-36.680421824850981</v>
      </c>
      <c r="I21" s="87">
        <v>-12.014885699096233</v>
      </c>
    </row>
    <row r="22" spans="1:9" x14ac:dyDescent="0.25">
      <c r="A22" s="94" t="s">
        <v>31</v>
      </c>
      <c r="B22" s="95">
        <v>42.829457364341074</v>
      </c>
      <c r="C22" s="95">
        <v>37.059415911379645</v>
      </c>
      <c r="D22" s="95">
        <v>44.609665427509285</v>
      </c>
      <c r="E22" s="95">
        <v>11.888782358581018</v>
      </c>
      <c r="F22" s="95">
        <v>23.469387755102055</v>
      </c>
      <c r="G22" s="95">
        <v>10.389610389610393</v>
      </c>
      <c r="H22" s="95">
        <v>24.703087885985763</v>
      </c>
      <c r="I22" s="95">
        <v>1.3866231647634564</v>
      </c>
    </row>
    <row r="23" spans="1:9" x14ac:dyDescent="0.25">
      <c r="A23" s="96" t="s">
        <v>32</v>
      </c>
      <c r="B23" s="97"/>
      <c r="C23" s="97"/>
      <c r="D23" s="97"/>
      <c r="E23" s="97"/>
      <c r="F23" s="97"/>
      <c r="G23" s="97"/>
      <c r="H23" s="97"/>
      <c r="I23" s="97"/>
    </row>
    <row r="24" spans="1:9" x14ac:dyDescent="0.25">
      <c r="A24" s="2" t="s">
        <v>33</v>
      </c>
      <c r="B24" s="91" t="s">
        <v>63</v>
      </c>
      <c r="C24" s="87">
        <v>-6.3488670371953715</v>
      </c>
      <c r="D24" s="87">
        <v>-0.62499999999999778</v>
      </c>
      <c r="E24" s="91" t="s">
        <v>63</v>
      </c>
      <c r="F24" s="87">
        <v>8.2283795130142945</v>
      </c>
      <c r="G24" s="91" t="s">
        <v>63</v>
      </c>
      <c r="H24" s="87">
        <v>-1.8644067796610209</v>
      </c>
      <c r="I24" s="93">
        <v>0.70801472670629639</v>
      </c>
    </row>
    <row r="25" spans="1:9" x14ac:dyDescent="0.25">
      <c r="A25" s="88" t="s">
        <v>34</v>
      </c>
      <c r="B25" s="89">
        <v>30.656934306569326</v>
      </c>
      <c r="C25" s="89">
        <v>-4.6801872074883066</v>
      </c>
      <c r="D25" s="89">
        <v>0</v>
      </c>
      <c r="E25" s="90" t="s">
        <v>63</v>
      </c>
      <c r="F25" s="89">
        <v>-1.5200868621064068</v>
      </c>
      <c r="G25" s="89">
        <v>7.9116179615110305</v>
      </c>
      <c r="H25" s="89">
        <v>16.666666666666675</v>
      </c>
      <c r="I25" s="89">
        <v>0.51546391752577136</v>
      </c>
    </row>
    <row r="26" spans="1:9" x14ac:dyDescent="0.25">
      <c r="A26" s="2" t="s">
        <v>35</v>
      </c>
      <c r="B26" s="93">
        <v>-6.6312997347480191</v>
      </c>
      <c r="C26" s="87">
        <v>9.4070884398807397</v>
      </c>
      <c r="D26" s="92" t="s">
        <v>63</v>
      </c>
      <c r="E26" s="87">
        <v>0.20311442112390665</v>
      </c>
      <c r="F26" s="87">
        <v>14.246424642464239</v>
      </c>
      <c r="G26" s="92" t="s">
        <v>63</v>
      </c>
      <c r="H26" s="87">
        <v>5.0308008213552302</v>
      </c>
      <c r="I26" s="93">
        <v>3.4928848641655907</v>
      </c>
    </row>
    <row r="27" spans="1:9" x14ac:dyDescent="0.25">
      <c r="A27" s="88" t="s">
        <v>36</v>
      </c>
      <c r="B27" s="90" t="s">
        <v>63</v>
      </c>
      <c r="C27" s="89">
        <v>48.083354772317996</v>
      </c>
      <c r="D27" s="89">
        <v>40.066937604589995</v>
      </c>
      <c r="E27" s="89">
        <v>21.956732321601535</v>
      </c>
      <c r="F27" s="98">
        <v>58.185279187817265</v>
      </c>
      <c r="G27" s="89">
        <v>19.601419601419611</v>
      </c>
      <c r="H27" s="89">
        <v>62.097230073487864</v>
      </c>
      <c r="I27" s="90" t="s">
        <v>63</v>
      </c>
    </row>
    <row r="28" spans="1:9" x14ac:dyDescent="0.25">
      <c r="A28" s="2" t="s">
        <v>37</v>
      </c>
      <c r="B28" s="87">
        <v>-9.3216428241809091</v>
      </c>
      <c r="C28" s="87">
        <v>-35.022579026593071</v>
      </c>
      <c r="D28" s="87">
        <v>7.846153846153836</v>
      </c>
      <c r="E28" s="87">
        <v>2.0253164556962133</v>
      </c>
      <c r="F28" s="93">
        <v>4.8309178743961345</v>
      </c>
      <c r="G28" s="87">
        <v>0.21715526601520097</v>
      </c>
      <c r="H28" s="87">
        <v>15.877437325905275</v>
      </c>
      <c r="I28" s="87">
        <v>3.6095159967186374</v>
      </c>
    </row>
    <row r="29" spans="1:9" x14ac:dyDescent="0.25">
      <c r="A29" s="88" t="s">
        <v>53</v>
      </c>
      <c r="B29" s="89">
        <v>37.679269882659725</v>
      </c>
      <c r="C29" s="89">
        <v>25.116279069767455</v>
      </c>
      <c r="D29" s="89">
        <v>26.883308714918776</v>
      </c>
      <c r="E29" s="90" t="s">
        <v>63</v>
      </c>
      <c r="F29" s="99" t="s">
        <v>63</v>
      </c>
      <c r="G29" s="98">
        <v>36.383928571428555</v>
      </c>
      <c r="H29" s="89">
        <v>43.023255813953476</v>
      </c>
      <c r="I29" s="99" t="s">
        <v>63</v>
      </c>
    </row>
    <row r="30" spans="1:9" x14ac:dyDescent="0.25">
      <c r="A30" s="2" t="s">
        <v>38</v>
      </c>
      <c r="B30" s="87">
        <v>5.3223844282238586</v>
      </c>
      <c r="C30" s="87">
        <v>-4.9244712990936579</v>
      </c>
      <c r="D30" s="87">
        <v>-2.4840550520308979</v>
      </c>
      <c r="E30" s="87">
        <v>3.7626185377791499</v>
      </c>
      <c r="F30" s="87">
        <v>4.934579439252329</v>
      </c>
      <c r="G30" s="87">
        <v>1.5021459227468004</v>
      </c>
      <c r="H30" s="87">
        <v>-1.1934156378600957</v>
      </c>
      <c r="I30" s="87">
        <v>8.2150537634408707</v>
      </c>
    </row>
    <row r="31" spans="1:9" x14ac:dyDescent="0.25">
      <c r="A31" s="88" t="s">
        <v>39</v>
      </c>
      <c r="B31" s="89">
        <v>33.121019108280272</v>
      </c>
      <c r="C31" s="89">
        <v>44.729907773386032</v>
      </c>
      <c r="D31" s="90" t="s">
        <v>63</v>
      </c>
      <c r="E31" s="89">
        <v>-15.736040609137071</v>
      </c>
      <c r="F31" s="89">
        <v>15.705765407554683</v>
      </c>
      <c r="G31" s="89">
        <v>42.259887005649709</v>
      </c>
      <c r="H31" s="89">
        <v>81.054512957998242</v>
      </c>
      <c r="I31" s="99" t="s">
        <v>63</v>
      </c>
    </row>
    <row r="32" spans="1:9" x14ac:dyDescent="0.25">
      <c r="A32" s="2" t="s">
        <v>40</v>
      </c>
      <c r="B32" s="100">
        <v>44.684385382059787</v>
      </c>
      <c r="C32" s="87">
        <v>69.54997077732321</v>
      </c>
      <c r="D32" s="87">
        <v>86.891679748822597</v>
      </c>
      <c r="E32" s="91" t="s">
        <v>63</v>
      </c>
      <c r="F32" s="87">
        <v>54.321808510638327</v>
      </c>
      <c r="G32" s="100">
        <v>44.481382978723417</v>
      </c>
      <c r="H32" s="87">
        <v>110.65259117082533</v>
      </c>
      <c r="I32" s="87">
        <v>63.538461538461497</v>
      </c>
    </row>
    <row r="33" spans="1:9" x14ac:dyDescent="0.25">
      <c r="A33" s="88" t="s">
        <v>54</v>
      </c>
      <c r="B33" s="89">
        <v>20.281509916826622</v>
      </c>
      <c r="C33" s="89">
        <v>19.872881355932215</v>
      </c>
      <c r="D33" s="89">
        <v>18.343600273785079</v>
      </c>
      <c r="E33" s="89">
        <v>0.29654734166488783</v>
      </c>
      <c r="F33" s="89">
        <v>1.5095967220185358</v>
      </c>
      <c r="G33" s="89">
        <v>25.358649789029531</v>
      </c>
      <c r="H33" s="89">
        <v>30.314790858128514</v>
      </c>
      <c r="I33" s="89">
        <v>30.843585237258321</v>
      </c>
    </row>
    <row r="34" spans="1:9" x14ac:dyDescent="0.25">
      <c r="A34" s="2" t="s">
        <v>41</v>
      </c>
      <c r="B34" s="87">
        <v>20.395738203957393</v>
      </c>
      <c r="C34" s="87">
        <v>24.750227066303342</v>
      </c>
      <c r="D34" s="87">
        <v>29.414732593340066</v>
      </c>
      <c r="E34" s="87">
        <v>-0.95993322203671294</v>
      </c>
      <c r="F34" s="87">
        <v>59.900717043574204</v>
      </c>
      <c r="G34" s="87">
        <v>21.602126044039505</v>
      </c>
      <c r="H34" s="87">
        <v>52.809633027522949</v>
      </c>
      <c r="I34" s="87">
        <v>50.491159135559926</v>
      </c>
    </row>
    <row r="35" spans="1:9" x14ac:dyDescent="0.25">
      <c r="A35" s="88" t="s">
        <v>42</v>
      </c>
      <c r="B35" s="89">
        <v>-0.44127630685674157</v>
      </c>
      <c r="C35" s="89">
        <v>-6.2583668005354749</v>
      </c>
      <c r="D35" s="89">
        <v>21.013039117352061</v>
      </c>
      <c r="E35" s="89">
        <v>-0.31249999999999334</v>
      </c>
      <c r="F35" s="89">
        <v>-15.402985074626873</v>
      </c>
      <c r="G35" s="89">
        <v>30.46038543897216</v>
      </c>
      <c r="H35" s="89">
        <v>-26.302605210420836</v>
      </c>
      <c r="I35" s="89">
        <v>-3.1124130355181245</v>
      </c>
    </row>
    <row r="36" spans="1:9" x14ac:dyDescent="0.25">
      <c r="A36" s="2" t="s">
        <v>43</v>
      </c>
      <c r="B36" s="87">
        <v>8.737864077669899</v>
      </c>
      <c r="C36" s="87">
        <v>3.8123167155425186</v>
      </c>
      <c r="D36" s="87">
        <v>47.608695652173871</v>
      </c>
      <c r="E36" s="93">
        <v>-0.66100094428707123</v>
      </c>
      <c r="F36" s="91" t="s">
        <v>63</v>
      </c>
      <c r="G36" s="93">
        <v>3.7349397590361377</v>
      </c>
      <c r="H36" s="87">
        <v>15.178571428571441</v>
      </c>
      <c r="I36" s="87">
        <v>9.856915739268679</v>
      </c>
    </row>
    <row r="37" spans="1:9" x14ac:dyDescent="0.25">
      <c r="A37" s="88" t="s">
        <v>44</v>
      </c>
      <c r="B37" s="90" t="s">
        <v>63</v>
      </c>
      <c r="C37" s="89">
        <v>8.8565022421524873</v>
      </c>
      <c r="D37" s="89">
        <v>10.222222222222221</v>
      </c>
      <c r="E37" s="89">
        <v>0</v>
      </c>
      <c r="F37" s="89">
        <v>24.82456140350877</v>
      </c>
      <c r="G37" s="89">
        <v>1.692420897718927</v>
      </c>
      <c r="H37" s="89">
        <v>49.907464528069113</v>
      </c>
      <c r="I37" s="89">
        <v>47.058823529411754</v>
      </c>
    </row>
    <row r="38" spans="1:9" x14ac:dyDescent="0.25">
      <c r="A38" s="2" t="s">
        <v>45</v>
      </c>
      <c r="B38" s="87">
        <v>-5.2372150338878427</v>
      </c>
      <c r="C38" s="87">
        <v>-5.3986710963455202</v>
      </c>
      <c r="D38" s="87">
        <v>10.756501182033084</v>
      </c>
      <c r="E38" s="87">
        <v>2.1276595744680771</v>
      </c>
      <c r="F38" s="87">
        <v>4.0658276863504428</v>
      </c>
      <c r="G38" s="87">
        <v>2.2204599524187074</v>
      </c>
      <c r="H38" s="87">
        <v>7.3097211755840386</v>
      </c>
      <c r="I38" s="87">
        <v>-4.8316251830161079</v>
      </c>
    </row>
    <row r="39" spans="1:9" x14ac:dyDescent="0.25">
      <c r="A39" s="94" t="s">
        <v>46</v>
      </c>
      <c r="B39" s="95">
        <v>11.997073884418441</v>
      </c>
      <c r="C39" s="95">
        <v>-0.46003450258770284</v>
      </c>
      <c r="D39" s="95">
        <v>4.615384615384599</v>
      </c>
      <c r="E39" s="95">
        <v>-8.1164534627260707</v>
      </c>
      <c r="F39" s="95">
        <v>16.298552932216293</v>
      </c>
      <c r="G39" s="101">
        <v>-7.8860445912469102</v>
      </c>
      <c r="H39" s="95">
        <v>48.18355640535372</v>
      </c>
      <c r="I39" s="95">
        <v>11.015262110152602</v>
      </c>
    </row>
    <row r="40" spans="1:9" x14ac:dyDescent="0.25">
      <c r="A40" s="96" t="s">
        <v>47</v>
      </c>
      <c r="B40" s="97"/>
      <c r="C40" s="97"/>
      <c r="D40" s="97"/>
      <c r="E40" s="97"/>
      <c r="F40" s="97"/>
      <c r="G40" s="97"/>
      <c r="H40" s="97"/>
      <c r="I40" s="97"/>
    </row>
    <row r="41" spans="1:9" x14ac:dyDescent="0.25">
      <c r="A41" s="2" t="s">
        <v>48</v>
      </c>
      <c r="B41" s="91" t="s">
        <v>63</v>
      </c>
      <c r="C41" s="87">
        <v>-16.065192083818392</v>
      </c>
      <c r="D41" s="87">
        <v>29.750000000000011</v>
      </c>
      <c r="E41" s="91" t="s">
        <v>63</v>
      </c>
      <c r="F41" s="87">
        <v>-6.8073519400946303E-2</v>
      </c>
      <c r="G41" s="87">
        <v>29.884169884169886</v>
      </c>
      <c r="H41" s="87">
        <v>-6.9675376088677687</v>
      </c>
      <c r="I41" s="93">
        <v>44.822485207100591</v>
      </c>
    </row>
    <row r="42" spans="1:9" x14ac:dyDescent="0.25">
      <c r="A42" s="88" t="s">
        <v>49</v>
      </c>
      <c r="B42" s="89">
        <v>6.8627450980392135</v>
      </c>
      <c r="C42" s="89">
        <v>2.5186567164179108</v>
      </c>
      <c r="D42" s="89">
        <v>10.144927536231908</v>
      </c>
      <c r="E42" s="89">
        <v>5.1244509516837455</v>
      </c>
      <c r="F42" s="89">
        <v>-16.460905349794231</v>
      </c>
      <c r="G42" s="89">
        <v>21.631644004944373</v>
      </c>
      <c r="H42" s="89">
        <v>9.7412480974124804</v>
      </c>
      <c r="I42" s="89">
        <v>-5.9850374064837952</v>
      </c>
    </row>
    <row r="43" spans="1:9" x14ac:dyDescent="0.25">
      <c r="A43" s="2" t="s">
        <v>50</v>
      </c>
      <c r="B43" s="87">
        <v>77.65726681127984</v>
      </c>
      <c r="C43" s="87">
        <v>76.930147058823522</v>
      </c>
      <c r="D43" s="87">
        <v>96.097845078625511</v>
      </c>
      <c r="E43" s="87">
        <v>-2.8145695364238388</v>
      </c>
      <c r="F43" s="87">
        <v>23.829787234042566</v>
      </c>
      <c r="G43" s="87">
        <v>116.6666666666666</v>
      </c>
      <c r="H43" s="87">
        <v>81.446714522363337</v>
      </c>
      <c r="I43" s="87">
        <v>53.873239436619727</v>
      </c>
    </row>
    <row r="44" spans="1:9" x14ac:dyDescent="0.25">
      <c r="A44" s="88" t="s">
        <v>51</v>
      </c>
      <c r="B44" s="89">
        <v>35.916666666666643</v>
      </c>
      <c r="C44" s="89">
        <v>-0.65075921908893664</v>
      </c>
      <c r="D44" s="89">
        <v>-3.0612244897959218</v>
      </c>
      <c r="E44" s="89">
        <v>5.6319580877537856</v>
      </c>
      <c r="F44" s="89">
        <v>-17.328825021132708</v>
      </c>
      <c r="G44" s="89">
        <v>-8.7626128518321629</v>
      </c>
      <c r="H44" s="89">
        <v>-11.570945945945944</v>
      </c>
      <c r="I44" s="89">
        <v>-22.322232223222315</v>
      </c>
    </row>
    <row r="45" spans="1:9" x14ac:dyDescent="0.25">
      <c r="A45" s="102" t="s">
        <v>52</v>
      </c>
      <c r="B45" s="103">
        <v>6.7274800456100348</v>
      </c>
      <c r="C45" s="103">
        <v>-4.9440298507462677</v>
      </c>
      <c r="D45" s="103">
        <v>-3.0518097941802602</v>
      </c>
      <c r="E45" s="103">
        <v>-5.430327868852447</v>
      </c>
      <c r="F45" s="103">
        <v>-3.3672172808132061</v>
      </c>
      <c r="G45" s="103">
        <v>10.181818181818159</v>
      </c>
      <c r="H45" s="103">
        <v>3.7894736842105203</v>
      </c>
      <c r="I45" s="103">
        <v>0.12828736369467908</v>
      </c>
    </row>
    <row r="46" spans="1:9" x14ac:dyDescent="0.25">
      <c r="A46" s="2"/>
      <c r="B46" s="87"/>
      <c r="C46" s="87"/>
      <c r="D46" s="87"/>
      <c r="E46" s="87"/>
      <c r="F46" s="87"/>
      <c r="G46" s="87"/>
      <c r="H46" s="87"/>
      <c r="I46" s="87"/>
    </row>
    <row r="47" spans="1:9" x14ac:dyDescent="0.25">
      <c r="A47" s="45" t="s">
        <v>12</v>
      </c>
      <c r="B47" s="54"/>
      <c r="C47" s="55"/>
      <c r="D47" s="55"/>
      <c r="E47" s="54"/>
      <c r="F47" s="55"/>
      <c r="G47" s="55"/>
      <c r="H47" s="55"/>
      <c r="I47" s="55"/>
    </row>
    <row r="48" spans="1:9" x14ac:dyDescent="0.25">
      <c r="A48" s="56" t="s">
        <v>14</v>
      </c>
      <c r="B48" s="56"/>
      <c r="C48" s="56"/>
      <c r="D48" s="56"/>
      <c r="E48" s="56"/>
      <c r="F48" s="56"/>
      <c r="G48" s="56"/>
      <c r="H48" s="56"/>
      <c r="I48" s="56"/>
    </row>
    <row r="49" spans="1:9" x14ac:dyDescent="0.25">
      <c r="A49" s="57" t="s">
        <v>15</v>
      </c>
      <c r="B49" s="54"/>
      <c r="C49" s="55"/>
      <c r="D49" s="55"/>
      <c r="E49" s="54"/>
      <c r="F49" s="55"/>
      <c r="G49" s="55"/>
      <c r="H49" s="55"/>
      <c r="I49" s="55"/>
    </row>
    <row r="50" spans="1:9" x14ac:dyDescent="0.25">
      <c r="A50" s="47" t="s">
        <v>16</v>
      </c>
      <c r="B50" s="58"/>
      <c r="C50" s="58"/>
      <c r="D50" s="58"/>
      <c r="E50" s="58"/>
      <c r="F50" s="58"/>
      <c r="G50" s="58"/>
      <c r="H50" s="58"/>
      <c r="I50" s="58"/>
    </row>
    <row r="51" spans="1:9" x14ac:dyDescent="0.25">
      <c r="A51" s="47"/>
      <c r="B51" s="43"/>
      <c r="C51" s="44"/>
      <c r="D51" s="43"/>
      <c r="E51" s="44"/>
      <c r="F51" s="43"/>
      <c r="G51" s="44"/>
      <c r="H51" s="43"/>
      <c r="I51" s="44"/>
    </row>
    <row r="52" spans="1:9" x14ac:dyDescent="0.25">
      <c r="A52" s="48" t="str">
        <f>+Índice!A15</f>
        <v>Fecha de actualización: 6 de marzo de 2019</v>
      </c>
      <c r="B52" s="43"/>
      <c r="C52" s="44"/>
      <c r="D52" s="43"/>
      <c r="E52" s="44"/>
      <c r="F52" s="43"/>
      <c r="G52" s="44"/>
      <c r="H52" s="43"/>
      <c r="I52" s="44"/>
    </row>
    <row r="53" spans="1:9" x14ac:dyDescent="0.25">
      <c r="A53" s="47"/>
      <c r="B53" s="43"/>
      <c r="C53" s="44"/>
      <c r="D53" s="43"/>
      <c r="E53" s="44"/>
      <c r="F53" s="43"/>
      <c r="G53" s="44"/>
      <c r="H53" s="43"/>
      <c r="I53" s="44"/>
    </row>
    <row r="54" spans="1:9" x14ac:dyDescent="0.25">
      <c r="A54" s="47"/>
      <c r="B54" s="43"/>
      <c r="C54" s="44"/>
      <c r="D54" s="43"/>
      <c r="E54" s="44"/>
      <c r="F54" s="43"/>
      <c r="G54" s="44"/>
      <c r="H54" s="43"/>
      <c r="I54" s="44"/>
    </row>
    <row r="55" spans="1:9" x14ac:dyDescent="0.25">
      <c r="A55" s="47"/>
      <c r="B55" s="43"/>
      <c r="C55" s="44"/>
      <c r="D55" s="43"/>
      <c r="E55" s="44"/>
      <c r="F55" s="43"/>
      <c r="G55" s="44"/>
      <c r="H55" s="43"/>
      <c r="I55" s="44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/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82" t="s">
        <v>0</v>
      </c>
      <c r="B4" s="82"/>
      <c r="C4" s="82"/>
      <c r="D4" s="82"/>
      <c r="E4" s="82"/>
      <c r="F4" s="82"/>
      <c r="G4" s="82"/>
      <c r="H4" s="82"/>
      <c r="I4" s="82"/>
    </row>
    <row r="5" spans="1:9" s="2" customFormat="1" ht="18.75" customHeight="1" x14ac:dyDescent="0.2">
      <c r="A5" s="82"/>
      <c r="B5" s="82"/>
      <c r="C5" s="82"/>
      <c r="D5" s="82"/>
      <c r="E5" s="82"/>
      <c r="F5" s="82"/>
      <c r="G5" s="82"/>
      <c r="H5" s="82"/>
      <c r="I5" s="82"/>
    </row>
    <row r="6" spans="1:9" s="2" customFormat="1" ht="18.75" customHeight="1" x14ac:dyDescent="0.2">
      <c r="A6" s="3" t="s">
        <v>18</v>
      </c>
      <c r="B6" s="49"/>
      <c r="C6" s="49"/>
      <c r="D6" s="49"/>
      <c r="E6" s="49"/>
      <c r="F6" s="49"/>
      <c r="G6" s="49"/>
      <c r="H6" s="49"/>
      <c r="I6" s="49"/>
    </row>
    <row r="7" spans="1:9" s="2" customFormat="1" ht="15" customHeight="1" x14ac:dyDescent="0.2">
      <c r="A7" s="3" t="s">
        <v>59</v>
      </c>
      <c r="B7" s="49"/>
      <c r="C7" s="49"/>
      <c r="D7" s="49"/>
      <c r="E7" s="49"/>
      <c r="F7" s="49"/>
      <c r="G7" s="49"/>
      <c r="H7" s="49"/>
      <c r="I7" s="49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0" t="s">
        <v>17</v>
      </c>
      <c r="B9" s="51" t="s">
        <v>2</v>
      </c>
      <c r="C9" s="51" t="s">
        <v>3</v>
      </c>
      <c r="D9" s="51" t="s">
        <v>4</v>
      </c>
      <c r="E9" s="52" t="s">
        <v>5</v>
      </c>
      <c r="F9" s="51" t="s">
        <v>6</v>
      </c>
      <c r="G9" s="51" t="s">
        <v>7</v>
      </c>
      <c r="H9" s="51" t="s">
        <v>8</v>
      </c>
      <c r="I9" s="51" t="s">
        <v>9</v>
      </c>
    </row>
    <row r="10" spans="1:9" x14ac:dyDescent="0.25">
      <c r="A10" s="10" t="s">
        <v>19</v>
      </c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2" t="s">
        <v>20</v>
      </c>
      <c r="B11" s="87">
        <v>110.81081081081079</v>
      </c>
      <c r="C11" s="87">
        <v>7.7277970011534025</v>
      </c>
      <c r="D11" s="87">
        <v>52.380952380952351</v>
      </c>
      <c r="E11" s="87">
        <v>111.86440677966098</v>
      </c>
      <c r="F11" s="87">
        <v>-5.9701492537313605</v>
      </c>
      <c r="G11" s="87">
        <v>42.990654205607484</v>
      </c>
      <c r="H11" s="87">
        <v>9.6666666666666679</v>
      </c>
      <c r="I11" s="87">
        <v>-4.2976939203353997</v>
      </c>
    </row>
    <row r="12" spans="1:9" x14ac:dyDescent="0.25">
      <c r="A12" s="88" t="s">
        <v>21</v>
      </c>
      <c r="B12" s="89">
        <v>31.021044427123947</v>
      </c>
      <c r="C12" s="89">
        <v>16.908650937689028</v>
      </c>
      <c r="D12" s="89">
        <v>-1.8802429852472935</v>
      </c>
      <c r="E12" s="90" t="s">
        <v>63</v>
      </c>
      <c r="F12" s="89">
        <v>18.563092633114529</v>
      </c>
      <c r="G12" s="89">
        <v>10.417966313162763</v>
      </c>
      <c r="H12" s="89">
        <v>-0.61664953751280338</v>
      </c>
      <c r="I12" s="89">
        <v>11.05493764745531</v>
      </c>
    </row>
    <row r="13" spans="1:9" x14ac:dyDescent="0.25">
      <c r="A13" s="2" t="s">
        <v>22</v>
      </c>
      <c r="B13" s="87">
        <v>34.266886326194438</v>
      </c>
      <c r="C13" s="87">
        <v>36.280487804878049</v>
      </c>
      <c r="D13" s="87">
        <v>40.521564694082215</v>
      </c>
      <c r="E13" s="87">
        <v>41.437802907915966</v>
      </c>
      <c r="F13" s="87">
        <v>32.223222322232225</v>
      </c>
      <c r="G13" s="87">
        <v>41.926070038910559</v>
      </c>
      <c r="H13" s="87">
        <v>36.101973684210535</v>
      </c>
      <c r="I13" s="87">
        <v>22.085385878489273</v>
      </c>
    </row>
    <row r="14" spans="1:9" x14ac:dyDescent="0.25">
      <c r="A14" s="88" t="s">
        <v>23</v>
      </c>
      <c r="B14" s="89">
        <v>40.575079872204498</v>
      </c>
      <c r="C14" s="89">
        <v>22.627182991647675</v>
      </c>
      <c r="D14" s="89">
        <v>23.178807947019809</v>
      </c>
      <c r="E14" s="90" t="s">
        <v>63</v>
      </c>
      <c r="F14" s="89">
        <v>49.950049950049966</v>
      </c>
      <c r="G14" s="89">
        <v>46.066350710900529</v>
      </c>
      <c r="H14" s="89">
        <v>-5.134992059290644</v>
      </c>
      <c r="I14" s="89">
        <v>57.405405405405396</v>
      </c>
    </row>
    <row r="15" spans="1:9" x14ac:dyDescent="0.25">
      <c r="A15" s="2" t="s">
        <v>24</v>
      </c>
      <c r="B15" s="87">
        <v>5.0332383665716796</v>
      </c>
      <c r="C15" s="87">
        <v>-3.4751773049645163</v>
      </c>
      <c r="D15" s="87">
        <v>16.970198675496672</v>
      </c>
      <c r="E15" s="87">
        <v>-1.7478152309613137</v>
      </c>
      <c r="F15" s="87">
        <v>24.969843184559704</v>
      </c>
      <c r="G15" s="87">
        <v>18.387413962635215</v>
      </c>
      <c r="H15" s="87">
        <v>6.0049019607843146</v>
      </c>
      <c r="I15" s="91" t="s">
        <v>63</v>
      </c>
    </row>
    <row r="16" spans="1:9" x14ac:dyDescent="0.25">
      <c r="A16" s="88" t="s">
        <v>25</v>
      </c>
      <c r="B16" s="89">
        <v>51.329978432782198</v>
      </c>
      <c r="C16" s="89">
        <v>21.060722521137578</v>
      </c>
      <c r="D16" s="89">
        <v>57.315731573157279</v>
      </c>
      <c r="E16" s="89">
        <v>22.148024485253217</v>
      </c>
      <c r="F16" s="89">
        <v>36.090225563909797</v>
      </c>
      <c r="G16" s="89">
        <v>57.482993197278944</v>
      </c>
      <c r="H16" s="89">
        <v>26.090116279069765</v>
      </c>
      <c r="I16" s="89">
        <v>54.96350364963503</v>
      </c>
    </row>
    <row r="17" spans="1:9" x14ac:dyDescent="0.25">
      <c r="A17" s="2" t="s">
        <v>26</v>
      </c>
      <c r="B17" s="87">
        <v>-36.591478696741866</v>
      </c>
      <c r="C17" s="87">
        <v>-31.079967023907674</v>
      </c>
      <c r="D17" s="87">
        <v>-23.787528868360251</v>
      </c>
      <c r="E17" s="87">
        <v>-17.725347852389596</v>
      </c>
      <c r="F17" s="87">
        <v>-9.6846846846846972</v>
      </c>
      <c r="G17" s="87">
        <v>-15.986099044309309</v>
      </c>
      <c r="H17" s="87">
        <v>-9.774436090225592</v>
      </c>
      <c r="I17" s="87">
        <v>-15.410497981157468</v>
      </c>
    </row>
    <row r="18" spans="1:9" x14ac:dyDescent="0.25">
      <c r="A18" s="88" t="s">
        <v>27</v>
      </c>
      <c r="B18" s="89">
        <v>-29.735849056603758</v>
      </c>
      <c r="C18" s="89">
        <v>-16.521340064249635</v>
      </c>
      <c r="D18" s="89">
        <v>-30.267857142857157</v>
      </c>
      <c r="E18" s="89">
        <v>26.548042704626383</v>
      </c>
      <c r="F18" s="89">
        <v>4.8019207683073217</v>
      </c>
      <c r="G18" s="89">
        <v>-29.504132231404967</v>
      </c>
      <c r="H18" s="89">
        <v>-13.493800145878909</v>
      </c>
      <c r="I18" s="89">
        <v>30.054644808743134</v>
      </c>
    </row>
    <row r="19" spans="1:9" x14ac:dyDescent="0.25">
      <c r="A19" s="2" t="s">
        <v>28</v>
      </c>
      <c r="B19" s="87">
        <v>-16.731328806983527</v>
      </c>
      <c r="C19" s="87">
        <v>-31.025098276383435</v>
      </c>
      <c r="D19" s="87">
        <v>-40.990028490028493</v>
      </c>
      <c r="E19" s="87">
        <v>8.5714285714285854</v>
      </c>
      <c r="F19" s="87">
        <v>-37.873462214411269</v>
      </c>
      <c r="G19" s="87">
        <v>-45.486795427670479</v>
      </c>
      <c r="H19" s="87">
        <v>-49.576701659329515</v>
      </c>
      <c r="I19" s="87">
        <v>-25.526315789473685</v>
      </c>
    </row>
    <row r="20" spans="1:9" x14ac:dyDescent="0.25">
      <c r="A20" s="88" t="s">
        <v>29</v>
      </c>
      <c r="B20" s="89">
        <v>25.395152792413089</v>
      </c>
      <c r="C20" s="89">
        <v>6.7385444743935041</v>
      </c>
      <c r="D20" s="89">
        <v>12.564366632337798</v>
      </c>
      <c r="E20" s="89">
        <v>-15.817984832069287</v>
      </c>
      <c r="F20" s="89">
        <v>12.952158693115567</v>
      </c>
      <c r="G20" s="89">
        <v>1.7811704834605369</v>
      </c>
      <c r="H20" s="89">
        <v>112.02346041055708</v>
      </c>
      <c r="I20" s="90" t="s">
        <v>63</v>
      </c>
    </row>
    <row r="21" spans="1:9" x14ac:dyDescent="0.25">
      <c r="A21" s="2" t="s">
        <v>30</v>
      </c>
      <c r="B21" s="87">
        <v>-16.781767955801108</v>
      </c>
      <c r="C21" s="87">
        <v>-12.820512820512809</v>
      </c>
      <c r="D21" s="87">
        <v>-39.826551034022671</v>
      </c>
      <c r="E21" s="87">
        <v>1.6859852476290849</v>
      </c>
      <c r="F21" s="92" t="s">
        <v>63</v>
      </c>
      <c r="G21" s="93">
        <v>-34.097633136094672</v>
      </c>
      <c r="H21" s="87">
        <v>-25.189599133261098</v>
      </c>
      <c r="I21" s="87">
        <v>-5.2119129438717433</v>
      </c>
    </row>
    <row r="22" spans="1:9" x14ac:dyDescent="0.25">
      <c r="A22" s="94" t="s">
        <v>31</v>
      </c>
      <c r="B22" s="95">
        <v>-24.293785310734471</v>
      </c>
      <c r="C22" s="95">
        <v>-34.692898272552796</v>
      </c>
      <c r="D22" s="95">
        <v>-35.022271714922049</v>
      </c>
      <c r="E22" s="95">
        <v>-33.161512027491391</v>
      </c>
      <c r="F22" s="95">
        <v>-37.821171634121264</v>
      </c>
      <c r="G22" s="95">
        <v>-34.66107617051015</v>
      </c>
      <c r="H22" s="95">
        <v>-14.979757085020251</v>
      </c>
      <c r="I22" s="95">
        <v>-40.66825775656325</v>
      </c>
    </row>
    <row r="23" spans="1:9" x14ac:dyDescent="0.25">
      <c r="A23" s="96" t="s">
        <v>32</v>
      </c>
      <c r="B23" s="97"/>
      <c r="C23" s="97"/>
      <c r="D23" s="97"/>
      <c r="E23" s="97"/>
      <c r="F23" s="97"/>
      <c r="G23" s="97"/>
      <c r="H23" s="97"/>
      <c r="I23" s="97"/>
    </row>
    <row r="24" spans="1:9" x14ac:dyDescent="0.25">
      <c r="A24" s="2" t="s">
        <v>33</v>
      </c>
      <c r="B24" s="91" t="s">
        <v>63</v>
      </c>
      <c r="C24" s="87">
        <v>-14.650301967660251</v>
      </c>
      <c r="D24" s="87">
        <v>-0.62500000000003109</v>
      </c>
      <c r="E24" s="91" t="s">
        <v>63</v>
      </c>
      <c r="F24" s="87">
        <v>-13.721552878179377</v>
      </c>
      <c r="G24" s="91" t="s">
        <v>63</v>
      </c>
      <c r="H24" s="87">
        <v>-26.335877862595403</v>
      </c>
      <c r="I24" s="93">
        <v>-18.026740433379441</v>
      </c>
    </row>
    <row r="25" spans="1:9" x14ac:dyDescent="0.25">
      <c r="A25" s="88" t="s">
        <v>34</v>
      </c>
      <c r="B25" s="89">
        <v>39.84375</v>
      </c>
      <c r="C25" s="89">
        <v>-11.641359363702108</v>
      </c>
      <c r="D25" s="89">
        <v>-2.8268551236749206</v>
      </c>
      <c r="E25" s="90" t="s">
        <v>63</v>
      </c>
      <c r="F25" s="89">
        <v>-5.815160955347876</v>
      </c>
      <c r="G25" s="89">
        <v>1.6107382550335503</v>
      </c>
      <c r="H25" s="89">
        <v>-15.054744525547436</v>
      </c>
      <c r="I25" s="89">
        <v>0</v>
      </c>
    </row>
    <row r="26" spans="1:9" x14ac:dyDescent="0.25">
      <c r="A26" s="2" t="s">
        <v>35</v>
      </c>
      <c r="B26" s="93">
        <v>-20.103761348897542</v>
      </c>
      <c r="C26" s="87">
        <v>2.3234200743494249</v>
      </c>
      <c r="D26" s="92" t="s">
        <v>63</v>
      </c>
      <c r="E26" s="87">
        <v>-0.97022415523586591</v>
      </c>
      <c r="F26" s="87">
        <v>8.177083333333357</v>
      </c>
      <c r="G26" s="92" t="s">
        <v>63</v>
      </c>
      <c r="H26" s="87">
        <v>16.567912488605273</v>
      </c>
      <c r="I26" s="93">
        <v>5.8667842964269745</v>
      </c>
    </row>
    <row r="27" spans="1:9" x14ac:dyDescent="0.25">
      <c r="A27" s="88" t="s">
        <v>36</v>
      </c>
      <c r="B27" s="90" t="s">
        <v>63</v>
      </c>
      <c r="C27" s="89">
        <v>1.7376194613416551E-2</v>
      </c>
      <c r="D27" s="89">
        <v>0.73933975240714211</v>
      </c>
      <c r="E27" s="89">
        <v>-8.0126643935704003</v>
      </c>
      <c r="F27" s="98">
        <v>-7.6837622662470073</v>
      </c>
      <c r="G27" s="89">
        <v>2.2831050228333538E-2</v>
      </c>
      <c r="H27" s="89">
        <v>8.596856655936346</v>
      </c>
      <c r="I27" s="90" t="s">
        <v>63</v>
      </c>
    </row>
    <row r="28" spans="1:9" x14ac:dyDescent="0.25">
      <c r="A28" s="2" t="s">
        <v>37</v>
      </c>
      <c r="B28" s="87">
        <v>-1.6516516516516755</v>
      </c>
      <c r="C28" s="87">
        <v>1.8882769472855943</v>
      </c>
      <c r="D28" s="87">
        <v>1.008645533141217</v>
      </c>
      <c r="E28" s="87">
        <v>3.3333333333333437</v>
      </c>
      <c r="F28" s="93">
        <v>-9.4575799721836162</v>
      </c>
      <c r="G28" s="87">
        <v>10.274790919952249</v>
      </c>
      <c r="H28" s="87">
        <v>-3.5548686244204375</v>
      </c>
      <c r="I28" s="87">
        <v>2.7664768104149307</v>
      </c>
    </row>
    <row r="29" spans="1:9" x14ac:dyDescent="0.25">
      <c r="A29" s="88" t="s">
        <v>53</v>
      </c>
      <c r="B29" s="89">
        <v>60.161779575328623</v>
      </c>
      <c r="C29" s="89">
        <v>29.078694817658366</v>
      </c>
      <c r="D29" s="89">
        <v>32.255581216320238</v>
      </c>
      <c r="E29" s="90" t="s">
        <v>63</v>
      </c>
      <c r="F29" s="99" t="s">
        <v>63</v>
      </c>
      <c r="G29" s="98">
        <v>75.239005736137642</v>
      </c>
      <c r="H29" s="89">
        <v>25.608798114689701</v>
      </c>
      <c r="I29" s="99" t="s">
        <v>63</v>
      </c>
    </row>
    <row r="30" spans="1:9" x14ac:dyDescent="0.25">
      <c r="A30" s="2" t="s">
        <v>38</v>
      </c>
      <c r="B30" s="87">
        <v>13.839579224194631</v>
      </c>
      <c r="C30" s="87">
        <v>47.262517547964421</v>
      </c>
      <c r="D30" s="87">
        <v>32.045454545454511</v>
      </c>
      <c r="E30" s="87">
        <v>6.0000000000000053</v>
      </c>
      <c r="F30" s="87">
        <v>38.548864758144099</v>
      </c>
      <c r="G30" s="87">
        <v>22.936972059779116</v>
      </c>
      <c r="H30" s="87">
        <v>19.930069930069916</v>
      </c>
      <c r="I30" s="87">
        <v>24.616146607231325</v>
      </c>
    </row>
    <row r="31" spans="1:9" x14ac:dyDescent="0.25">
      <c r="A31" s="88" t="s">
        <v>39</v>
      </c>
      <c r="B31" s="89">
        <v>4.2022792022791799</v>
      </c>
      <c r="C31" s="89">
        <v>-22.036905606813349</v>
      </c>
      <c r="D31" s="90" t="s">
        <v>63</v>
      </c>
      <c r="E31" s="89">
        <v>-8.6797066014669859</v>
      </c>
      <c r="F31" s="89">
        <v>-26.016949152542324</v>
      </c>
      <c r="G31" s="89">
        <v>-12.992398064962007</v>
      </c>
      <c r="H31" s="89">
        <v>-40.621336459554499</v>
      </c>
      <c r="I31" s="99" t="s">
        <v>63</v>
      </c>
    </row>
    <row r="32" spans="1:9" x14ac:dyDescent="0.25">
      <c r="A32" s="2" t="s">
        <v>40</v>
      </c>
      <c r="B32" s="100">
        <v>46.140939597315402</v>
      </c>
      <c r="C32" s="87">
        <v>20.173985086992595</v>
      </c>
      <c r="D32" s="87">
        <v>16.37341153470182</v>
      </c>
      <c r="E32" s="91" t="s">
        <v>63</v>
      </c>
      <c r="F32" s="87">
        <v>10.261282660332572</v>
      </c>
      <c r="G32" s="100">
        <v>15.769845498135361</v>
      </c>
      <c r="H32" s="87">
        <v>-1.3039568345322938</v>
      </c>
      <c r="I32" s="87">
        <v>7.5910931174088647</v>
      </c>
    </row>
    <row r="33" spans="1:9" x14ac:dyDescent="0.25">
      <c r="A33" s="88" t="s">
        <v>54</v>
      </c>
      <c r="B33" s="89">
        <v>10.827274513656882</v>
      </c>
      <c r="C33" s="89">
        <v>16.324013157894733</v>
      </c>
      <c r="D33" s="89">
        <v>17.512460353420913</v>
      </c>
      <c r="E33" s="89">
        <v>4.2492294143548826</v>
      </c>
      <c r="F33" s="89">
        <v>2.7953701681589838</v>
      </c>
      <c r="G33" s="89">
        <v>31.810115350488054</v>
      </c>
      <c r="H33" s="89">
        <v>29.950548269189436</v>
      </c>
      <c r="I33" s="89">
        <v>32.887103971441235</v>
      </c>
    </row>
    <row r="34" spans="1:9" x14ac:dyDescent="0.25">
      <c r="A34" s="2" t="s">
        <v>41</v>
      </c>
      <c r="B34" s="87">
        <v>0.57215511760966287</v>
      </c>
      <c r="C34" s="87">
        <v>-2.3462495556345608</v>
      </c>
      <c r="D34" s="87">
        <v>-0.65840433772272888</v>
      </c>
      <c r="E34" s="87">
        <v>-16.766047001052243</v>
      </c>
      <c r="F34" s="87">
        <v>14.948453608247458</v>
      </c>
      <c r="G34" s="87">
        <v>47.67173812816965</v>
      </c>
      <c r="H34" s="87">
        <v>15.467937608318948</v>
      </c>
      <c r="I34" s="87">
        <v>17.080626671761578</v>
      </c>
    </row>
    <row r="35" spans="1:9" x14ac:dyDescent="0.25">
      <c r="A35" s="88" t="s">
        <v>42</v>
      </c>
      <c r="B35" s="89">
        <v>-5.3260167850225688</v>
      </c>
      <c r="C35" s="89">
        <v>-5.5948769801145932</v>
      </c>
      <c r="D35" s="89">
        <v>-4.3598890210067465</v>
      </c>
      <c r="E35" s="89">
        <v>-2.1097046413502185</v>
      </c>
      <c r="F35" s="89">
        <v>-6.345009914077993</v>
      </c>
      <c r="G35" s="89">
        <v>-10.601614086573708</v>
      </c>
      <c r="H35" s="89">
        <v>-38.784852267998339</v>
      </c>
      <c r="I35" s="89">
        <v>4.8751486325802507</v>
      </c>
    </row>
    <row r="36" spans="1:9" x14ac:dyDescent="0.25">
      <c r="A36" s="2" t="s">
        <v>43</v>
      </c>
      <c r="B36" s="87">
        <v>18.018967334035828</v>
      </c>
      <c r="C36" s="87">
        <v>-0.28169014084507005</v>
      </c>
      <c r="D36" s="87">
        <v>1.494768310911776</v>
      </c>
      <c r="E36" s="93">
        <v>10.970464135021075</v>
      </c>
      <c r="F36" s="91" t="s">
        <v>63</v>
      </c>
      <c r="G36" s="93">
        <v>32.258064516129004</v>
      </c>
      <c r="H36" s="87">
        <v>9.206349206349195</v>
      </c>
      <c r="I36" s="87">
        <v>9.1627172195892328</v>
      </c>
    </row>
    <row r="37" spans="1:9" x14ac:dyDescent="0.25">
      <c r="A37" s="88" t="s">
        <v>44</v>
      </c>
      <c r="B37" s="90" t="s">
        <v>63</v>
      </c>
      <c r="C37" s="89">
        <v>50.659425911559367</v>
      </c>
      <c r="D37" s="89">
        <v>23.38308457711442</v>
      </c>
      <c r="E37" s="89">
        <v>-3.3066666666667022</v>
      </c>
      <c r="F37" s="89">
        <v>-9.3630573248407618</v>
      </c>
      <c r="G37" s="89">
        <v>33.397683397683409</v>
      </c>
      <c r="H37" s="89">
        <v>7.2847682119205448</v>
      </c>
      <c r="I37" s="89">
        <v>6.9604086845466595</v>
      </c>
    </row>
    <row r="38" spans="1:9" x14ac:dyDescent="0.25">
      <c r="A38" s="2" t="s">
        <v>45</v>
      </c>
      <c r="B38" s="87">
        <v>38.55855855855863</v>
      </c>
      <c r="C38" s="87">
        <v>71.536144578313255</v>
      </c>
      <c r="D38" s="87">
        <v>44.153846153846146</v>
      </c>
      <c r="E38" s="87">
        <v>7.1770334928229262</v>
      </c>
      <c r="F38" s="87">
        <v>20.786516853932557</v>
      </c>
      <c r="G38" s="87">
        <v>76.09289617486337</v>
      </c>
      <c r="H38" s="87">
        <v>42.400000000000013</v>
      </c>
      <c r="I38" s="87">
        <v>17.540687160940283</v>
      </c>
    </row>
    <row r="39" spans="1:9" x14ac:dyDescent="0.25">
      <c r="A39" s="94" t="s">
        <v>46</v>
      </c>
      <c r="B39" s="95">
        <v>2.6139410187667744</v>
      </c>
      <c r="C39" s="95">
        <v>-0.46003450258766954</v>
      </c>
      <c r="D39" s="95">
        <v>-2.4590163934426035</v>
      </c>
      <c r="E39" s="95">
        <v>36.500655307994712</v>
      </c>
      <c r="F39" s="95">
        <v>7.6109936575052384</v>
      </c>
      <c r="G39" s="101">
        <v>14.176049129989732</v>
      </c>
      <c r="H39" s="95">
        <v>13.71973587674249</v>
      </c>
      <c r="I39" s="95">
        <v>6.0202788339670077</v>
      </c>
    </row>
    <row r="40" spans="1:9" x14ac:dyDescent="0.25">
      <c r="A40" s="96" t="s">
        <v>47</v>
      </c>
      <c r="B40" s="97"/>
      <c r="C40" s="97"/>
      <c r="D40" s="97"/>
      <c r="E40" s="97"/>
      <c r="F40" s="97"/>
      <c r="G40" s="97"/>
      <c r="H40" s="97"/>
      <c r="I40" s="97"/>
    </row>
    <row r="41" spans="1:9" x14ac:dyDescent="0.25">
      <c r="A41" s="2" t="s">
        <v>48</v>
      </c>
      <c r="B41" s="91" t="s">
        <v>63</v>
      </c>
      <c r="C41" s="87">
        <v>-13.18482841661648</v>
      </c>
      <c r="D41" s="87">
        <v>50.726040658276929</v>
      </c>
      <c r="E41" s="91" t="s">
        <v>63</v>
      </c>
      <c r="F41" s="87">
        <v>14.419329696024974</v>
      </c>
      <c r="G41" s="87">
        <v>74.48132780082986</v>
      </c>
      <c r="H41" s="87">
        <v>64.796633941093958</v>
      </c>
      <c r="I41" s="93">
        <v>109.86066452304391</v>
      </c>
    </row>
    <row r="42" spans="1:9" x14ac:dyDescent="0.25">
      <c r="A42" s="88" t="s">
        <v>49</v>
      </c>
      <c r="B42" s="89">
        <v>-18.275538894095622</v>
      </c>
      <c r="C42" s="89">
        <v>-8.4929225645295592</v>
      </c>
      <c r="D42" s="89">
        <v>-9.6892138939670645</v>
      </c>
      <c r="E42" s="89">
        <v>-27.032520325203258</v>
      </c>
      <c r="F42" s="89">
        <v>-12.026002166847228</v>
      </c>
      <c r="G42" s="89">
        <v>-16.040955631399346</v>
      </c>
      <c r="H42" s="89">
        <v>-11.642156862745123</v>
      </c>
      <c r="I42" s="89">
        <v>-17.775354416575784</v>
      </c>
    </row>
    <row r="43" spans="1:9" x14ac:dyDescent="0.25">
      <c r="A43" s="2" t="s">
        <v>50</v>
      </c>
      <c r="B43" s="87">
        <v>55.62945368171026</v>
      </c>
      <c r="C43" s="87">
        <v>59.486329743164859</v>
      </c>
      <c r="D43" s="87">
        <v>74.095139607032053</v>
      </c>
      <c r="E43" s="87">
        <v>-19.183111519045426</v>
      </c>
      <c r="F43" s="87">
        <v>75.906735751295315</v>
      </c>
      <c r="G43" s="87">
        <v>46.991701244813221</v>
      </c>
      <c r="H43" s="87">
        <v>79.366812227074163</v>
      </c>
      <c r="I43" s="87">
        <v>71.56477846326419</v>
      </c>
    </row>
    <row r="44" spans="1:9" x14ac:dyDescent="0.25">
      <c r="A44" s="88" t="s">
        <v>51</v>
      </c>
      <c r="B44" s="89">
        <v>8.8058705803869088</v>
      </c>
      <c r="C44" s="89">
        <v>4.9856733524355157</v>
      </c>
      <c r="D44" s="89">
        <v>15.783059110298625</v>
      </c>
      <c r="E44" s="89">
        <v>26.60910518053381</v>
      </c>
      <c r="F44" s="89">
        <v>0.51387461459404538</v>
      </c>
      <c r="G44" s="89">
        <v>9.7763578274760121</v>
      </c>
      <c r="H44" s="89">
        <v>7.2745901639344579</v>
      </c>
      <c r="I44" s="89">
        <v>-5.4764512595838033</v>
      </c>
    </row>
    <row r="45" spans="1:9" x14ac:dyDescent="0.25">
      <c r="A45" s="102" t="s">
        <v>52</v>
      </c>
      <c r="B45" s="103">
        <v>34.097421203438394</v>
      </c>
      <c r="C45" s="103">
        <v>153.79825653798247</v>
      </c>
      <c r="D45" s="103">
        <v>67.197062423500682</v>
      </c>
      <c r="E45" s="103">
        <v>51.311475409836135</v>
      </c>
      <c r="F45" s="103">
        <v>82.155688622754525</v>
      </c>
      <c r="G45" s="103">
        <v>35.147190008920546</v>
      </c>
      <c r="H45" s="103">
        <v>22.840531561461731</v>
      </c>
      <c r="I45" s="103">
        <v>96.352201257861608</v>
      </c>
    </row>
    <row r="46" spans="1:9" x14ac:dyDescent="0.25">
      <c r="A46" s="13"/>
      <c r="B46" s="53"/>
      <c r="C46" s="53"/>
      <c r="D46" s="53"/>
      <c r="E46" s="53"/>
      <c r="F46" s="53"/>
      <c r="G46" s="53"/>
      <c r="H46" s="53"/>
      <c r="I46" s="53"/>
    </row>
    <row r="47" spans="1:9" x14ac:dyDescent="0.25">
      <c r="A47" s="45" t="s">
        <v>12</v>
      </c>
      <c r="B47" s="54"/>
      <c r="C47" s="55"/>
      <c r="D47" s="55"/>
      <c r="E47" s="54"/>
      <c r="F47" s="55"/>
      <c r="G47" s="55"/>
      <c r="H47" s="55"/>
      <c r="I47" s="55"/>
    </row>
    <row r="48" spans="1:9" x14ac:dyDescent="0.25">
      <c r="A48" s="56" t="s">
        <v>14</v>
      </c>
      <c r="B48" s="56"/>
      <c r="C48" s="56"/>
      <c r="D48" s="56"/>
      <c r="E48" s="56"/>
      <c r="F48" s="56"/>
      <c r="G48" s="56"/>
      <c r="H48" s="56"/>
      <c r="I48" s="56"/>
    </row>
    <row r="49" spans="1:9" x14ac:dyDescent="0.25">
      <c r="A49" s="57" t="s">
        <v>15</v>
      </c>
      <c r="B49" s="54"/>
      <c r="C49" s="55"/>
      <c r="D49" s="55"/>
      <c r="E49" s="54"/>
      <c r="F49" s="55"/>
      <c r="G49" s="55"/>
      <c r="H49" s="55"/>
      <c r="I49" s="55"/>
    </row>
    <row r="50" spans="1:9" x14ac:dyDescent="0.25">
      <c r="A50" s="47" t="s">
        <v>16</v>
      </c>
      <c r="B50" s="58"/>
      <c r="C50" s="58"/>
      <c r="D50" s="58"/>
      <c r="E50" s="58"/>
      <c r="F50" s="58"/>
      <c r="G50" s="58"/>
      <c r="H50" s="58"/>
      <c r="I50" s="58"/>
    </row>
    <row r="51" spans="1:9" x14ac:dyDescent="0.25">
      <c r="A51" s="47"/>
      <c r="B51" s="43"/>
      <c r="C51" s="44"/>
      <c r="D51" s="43"/>
      <c r="E51" s="44"/>
      <c r="F51" s="43"/>
      <c r="G51" s="44"/>
      <c r="H51" s="43"/>
      <c r="I51" s="44"/>
    </row>
    <row r="52" spans="1:9" x14ac:dyDescent="0.25">
      <c r="A52" s="48" t="str">
        <f>+Índice!A15</f>
        <v>Fecha de actualización: 6 de marzo de 2019</v>
      </c>
      <c r="B52" s="43"/>
      <c r="C52" s="44"/>
      <c r="D52" s="43"/>
      <c r="E52" s="44"/>
      <c r="F52" s="43"/>
      <c r="G52" s="44"/>
      <c r="H52" s="43"/>
      <c r="I52" s="44"/>
    </row>
    <row r="53" spans="1:9" x14ac:dyDescent="0.25">
      <c r="A53" s="47"/>
      <c r="B53" s="43"/>
      <c r="C53" s="44"/>
      <c r="D53" s="43"/>
      <c r="E53" s="44"/>
      <c r="F53" s="43"/>
      <c r="G53" s="44"/>
      <c r="H53" s="43"/>
      <c r="I53" s="44"/>
    </row>
    <row r="54" spans="1:9" x14ac:dyDescent="0.25">
      <c r="A54" s="47"/>
      <c r="B54" s="43"/>
      <c r="C54" s="44"/>
      <c r="D54" s="43"/>
      <c r="E54" s="44"/>
      <c r="F54" s="43"/>
      <c r="G54" s="44"/>
      <c r="H54" s="43"/>
      <c r="I54" s="44"/>
    </row>
    <row r="55" spans="1:9" x14ac:dyDescent="0.25">
      <c r="A55" s="47"/>
      <c r="B55" s="43"/>
      <c r="C55" s="44"/>
      <c r="D55" s="43"/>
      <c r="E55" s="44"/>
      <c r="F55" s="43"/>
      <c r="G55" s="44"/>
      <c r="H55" s="43"/>
      <c r="I55" s="44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2019-03-04T18:39:53Z</dcterms:modified>
</cp:coreProperties>
</file>