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<sst xmlns="http://schemas.openxmlformats.org/spreadsheetml/2006/main" count="348" uniqueCount="90">
  <si>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</si>
  <si>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</si>
  <si>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</si>
  <si>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</si>
  <si>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</si>
  <si>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</si>
  <si>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</si>
  <si>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</si>
  <si>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</si>
  <si>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</si>
  <si>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</si>
  <si>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</si>
  <si>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</si>
  <si>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</si>
  <si>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</si>
  <si>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</si>
  <si>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</si>
  <si>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</si>
  <si>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</si>
  <si>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</si>
  <si>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</si>
  <si>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</si>
  <si>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</si>
  <si>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</si>
  <si>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</si>
  <si>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</si>
  <si>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</si>
  <si>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</si>
  <si>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</si>
  <si>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</si>
  <si>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</si>
  <si>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</si>
  <si>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</si>
  <si>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</si>
  <si>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</si>
  <si>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</si>
  <si>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</si>
  <si>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</si>
  <si>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</si>
  <si>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</si>
  <si>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</si>
  <si>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</si>
  <si>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</si>
  <si>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</si>
  <si>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</si>
  <si>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</si>
  <si>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</si>
  <si>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</si>
  <si>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</si>
  <si>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</si>
  <si>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</si>
  <si>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</si>
  <si>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</si>
  <si>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</si>
  <si>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</si>
  <si>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</si>
  <si>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</si>
  <si>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</si>
  <si>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</si>
  <si>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</si>
  <si>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</si>
  <si>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</si>
  <si>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</si>
  <si>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</si>
  <si>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Huevo tipo A**</t>
  </si>
  <si>
    <t>Queso costeño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</si>
  <si>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</si>
  <si>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</si>
  <si>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</si>
  <si>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</si>
  <si>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</si>
  <si>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</si>
  <si>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</si>
  <si>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</si>
  <si>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</si>
  <si>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</si>
  <si>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</si>
  <si>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</si>
  <si>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Papaya Maradol</t>
  </si>
  <si>
    <t>n.d.</t>
  </si>
  <si>
    <t>-</t>
  </si>
  <si>
    <t>Maíz amarillo trillado</t>
  </si>
  <si>
    <t>Febrero de 2020</t>
  </si>
  <si>
    <t>Fecha de actualización: 6 de marzo de 2020</t>
  </si>
  <si>
    <t>Variación mensual. Febrero 2020</t>
  </si>
  <si>
    <t>Variación año corrido. Febrero 2020</t>
  </si>
  <si>
    <t>Variación anual. Febrero 2020</t>
  </si>
  <si>
    <t>Apio</t>
  </si>
  <si>
    <t>Limón Tahití</t>
  </si>
  <si>
    <t>Carne de cerdo, pernil sin hueso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</si>
</sst>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23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4" fillId="33" borderId="0" xfId="0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2" fillId="33" borderId="0" xfId="33" applyNumberFormat="1" applyFont="1" applyFill="1" applyBorder="1" applyAlignment="1">
      <alignment horizontal="right" wrapText="1"/>
    </xf>
    <xf numFmtId="4" fontId="25" fillId="0" borderId="2" xfId="33" applyNumberFormat="1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4" fontId="25" fillId="0" borderId="0" xfId="33" applyNumberFormat="1" applyFont="1" applyFill="1" applyBorder="1" applyAlignment="1">
      <alignment horizontal="center" vertical="justify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center" vertical="justify"/>
    </xf>
    <xf numFmtId="167" fontId="25" fillId="0" borderId="2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center" vertical="justify"/>
    </xf>
    <xf numFmtId="2" fontId="25" fillId="0" borderId="0" xfId="33" applyNumberFormat="1" applyFont="1" applyFill="1" applyBorder="1" applyAlignment="1">
      <alignment horizontal="center" vertical="justify"/>
    </xf>
    <xf numFmtId="43" fontId="25" fillId="33" borderId="0" xfId="33" applyNumberFormat="1" applyFont="1" applyFill="1" applyBorder="1" applyAlignment="1">
      <alignment horizontal="right"/>
    </xf>
    <xf numFmtId="0" fontId="31" fillId="33" borderId="0" xfId="33" applyNumberFormat="1" applyFont="1" applyFill="1" applyBorder="1" applyAlignment="1" applyProtection="1">
      <alignment horizontal="center" vertical="justify"/>
    </xf>
    <xf numFmtId="4" fontId="31" fillId="33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4" fontId="31" fillId="33" borderId="2" xfId="33" applyNumberFormat="1" applyFont="1" applyFill="1" applyBorder="1" applyAlignment="1">
      <alignment horizontal="center" vertical="justify"/>
    </xf>
    <xf numFmtId="4" fontId="31" fillId="0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left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6" sqref="A6:L7"/>
    </sheetView>
  </sheetViews>
  <sheetFormatPr baseColWidth="10" defaultRowHeight="14.25" x14ac:dyDescent="0.25"/>
  <cols>
    <col min="1" max="1" width="6.28515625" style="39" customWidth="1"/>
    <col min="2" max="2" width="11.42578125" style="33"/>
    <col min="3" max="3" width="14" style="33" customWidth="1"/>
    <col min="4" max="16384" width="11.42578125" style="33"/>
  </cols>
  <sheetData>
    <row r="1" spans="1:14" ht="21.95" customHeight="1" x14ac:dyDescent="0.25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4" ht="21.95" customHeight="1" x14ac:dyDescent="0.2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4" ht="21.95" customHeight="1" x14ac:dyDescent="0.25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N3" s="34"/>
    </row>
    <row r="4" spans="1:14" ht="21.95" customHeight="1" x14ac:dyDescent="0.25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</row>
    <row r="5" spans="1:14" ht="21.95" customHeight="1" x14ac:dyDescent="0.2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1:14" ht="26.25" customHeight="1" x14ac:dyDescent="0.25">
      <c r="A6" s="115" t="s">
        <v>54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4" ht="31.5" customHeight="1" x14ac:dyDescent="0.25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</row>
    <row r="8" spans="1:14" x14ac:dyDescent="0.25">
      <c r="A8" s="113" t="s">
        <v>82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</row>
    <row r="9" spans="1:14" ht="15" customHeight="1" x14ac:dyDescent="0.25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</row>
    <row r="10" spans="1:14" x14ac:dyDescent="0.25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</row>
    <row r="11" spans="1:14" s="35" customFormat="1" ht="31.5" customHeight="1" x14ac:dyDescent="0.2">
      <c r="A11" s="82" t="str">
        <f>+"Anexo 1. "&amp;'Anexo 1'!A6&amp;" "&amp;'Anexo 1'!A7</f>
        <v>Anexo 1. Comportamiento de los precios mayoristas de los principales alimentos en las principales ocho ciudades. Variación mensual. Febrero 2020</v>
      </c>
    </row>
    <row r="12" spans="1:14" s="35" customFormat="1" ht="39" customHeight="1" x14ac:dyDescent="0.2">
      <c r="A12" s="112" t="str">
        <f>+"Anexo 2. "&amp;'Anexo 2'!A6&amp;" "&amp;'Anexo 2'!A7</f>
        <v>Anexo 2. Comportamiento de los precios mayoristas de los principales alimentos en las principales ocho ciudades. Variación año corrido. Febrero 2020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</row>
    <row r="13" spans="1:14" s="35" customFormat="1" ht="39" customHeight="1" x14ac:dyDescent="0.2">
      <c r="A13" s="112" t="str">
        <f>+"Anexo 3. "&amp;'Anexo 3'!A6&amp;" "&amp;'Anexo 3'!A7</f>
        <v>Anexo 3. Comportamiento de los precios mayoristas de los principales alimentos en las principales ocho ciudades. Variación anual. Febrero 2020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</row>
    <row r="14" spans="1:14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4" ht="18.75" customHeight="1" x14ac:dyDescent="0.25">
      <c r="A15" s="38" t="s">
        <v>83</v>
      </c>
    </row>
    <row r="16" spans="1:14" s="34" customFormat="1" ht="30" customHeight="1" x14ac:dyDescent="0.25"/>
    <row r="17" spans="1:1" s="34" customFormat="1" ht="32.25" customHeight="1" x14ac:dyDescent="0.25"/>
    <row r="18" spans="1:1" s="34" customFormat="1" ht="34.5" customHeight="1" x14ac:dyDescent="0.25"/>
    <row r="19" spans="1:1" s="34" customFormat="1" x14ac:dyDescent="0.25"/>
    <row r="20" spans="1:1" x14ac:dyDescent="0.25">
      <c r="A20" s="33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A61" zoomScaleNormal="100" workbookViewId="0">
      <selection activeCell="E13" sqref="E13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73" customWidth="1"/>
    <col min="4" max="4" width="7.140625" style="7" customWidth="1"/>
    <col min="5" max="5" width="6.7109375" style="73" customWidth="1"/>
    <col min="6" max="6" width="7.140625" style="7" customWidth="1"/>
    <col min="7" max="7" width="6.7109375" style="73" customWidth="1"/>
    <col min="8" max="8" width="7.140625" style="7" customWidth="1"/>
    <col min="9" max="9" width="6.7109375" style="73" customWidth="1"/>
    <col min="10" max="10" width="7.140625" style="7" customWidth="1"/>
    <col min="11" max="11" width="6.7109375" style="73" customWidth="1"/>
    <col min="12" max="12" width="7.140625" style="7" customWidth="1"/>
    <col min="13" max="13" width="6.7109375" style="73" customWidth="1"/>
    <col min="14" max="14" width="7.140625" style="7" customWidth="1"/>
    <col min="15" max="15" width="6.7109375" style="73" customWidth="1"/>
    <col min="16" max="16" width="7.140625" style="7" customWidth="1"/>
    <col min="17" max="17" width="6.7109375" style="73" customWidth="1"/>
    <col min="18" max="16384" width="11.42578125" style="7"/>
  </cols>
  <sheetData>
    <row r="1" spans="1:17" s="2" customFormat="1" ht="12" x14ac:dyDescent="0.2">
      <c r="A1" s="1"/>
      <c r="B1" s="1"/>
      <c r="C1" s="69"/>
      <c r="D1" s="1"/>
      <c r="E1" s="69"/>
      <c r="F1" s="1"/>
      <c r="G1" s="69"/>
      <c r="I1" s="69"/>
      <c r="K1" s="69"/>
      <c r="M1" s="69"/>
      <c r="O1" s="69"/>
      <c r="Q1" s="69"/>
    </row>
    <row r="2" spans="1:17" s="2" customFormat="1" ht="33.75" customHeight="1" x14ac:dyDescent="0.2">
      <c r="A2" s="1"/>
      <c r="B2" s="1"/>
      <c r="C2" s="69"/>
      <c r="D2" s="1"/>
      <c r="E2" s="69"/>
      <c r="F2" s="1"/>
      <c r="G2" s="69"/>
      <c r="I2" s="69"/>
      <c r="K2" s="69"/>
      <c r="M2" s="69"/>
      <c r="O2" s="69"/>
      <c r="Q2" s="69"/>
    </row>
    <row r="3" spans="1:17" s="2" customFormat="1" ht="56.1" customHeight="1" x14ac:dyDescent="0.2">
      <c r="A3" s="1"/>
      <c r="B3" s="1"/>
      <c r="C3" s="69"/>
      <c r="D3" s="1"/>
      <c r="E3" s="69"/>
      <c r="F3" s="1"/>
      <c r="G3" s="69"/>
      <c r="I3" s="69"/>
      <c r="K3" s="69"/>
      <c r="M3" s="69"/>
      <c r="O3" s="69"/>
      <c r="Q3" s="69"/>
    </row>
    <row r="4" spans="1:17" s="2" customFormat="1" ht="18.75" customHeight="1" x14ac:dyDescent="0.2">
      <c r="A4" s="120" t="s">
        <v>0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</row>
    <row r="5" spans="1:17" s="2" customFormat="1" ht="24" customHeight="1" x14ac:dyDescent="0.2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</row>
    <row r="6" spans="1:17" s="5" customFormat="1" ht="18.75" customHeight="1" x14ac:dyDescent="0.25">
      <c r="A6" s="3" t="s">
        <v>18</v>
      </c>
      <c r="B6" s="4"/>
      <c r="C6" s="70"/>
      <c r="D6" s="4"/>
      <c r="E6" s="70"/>
      <c r="F6" s="4"/>
      <c r="G6" s="70"/>
      <c r="H6" s="4"/>
      <c r="I6" s="70"/>
      <c r="J6" s="4"/>
      <c r="K6" s="70"/>
      <c r="L6" s="4"/>
      <c r="M6" s="70"/>
      <c r="N6" s="4"/>
      <c r="O6" s="70"/>
      <c r="P6" s="4"/>
      <c r="Q6" s="70"/>
    </row>
    <row r="7" spans="1:17" s="5" customFormat="1" ht="19.5" customHeight="1" x14ac:dyDescent="0.25">
      <c r="A7" s="3" t="s">
        <v>84</v>
      </c>
      <c r="B7" s="4"/>
      <c r="C7" s="70"/>
      <c r="D7" s="4"/>
      <c r="E7" s="70"/>
      <c r="F7" s="4"/>
      <c r="G7" s="70"/>
      <c r="H7" s="4"/>
      <c r="I7" s="70"/>
      <c r="J7" s="4"/>
      <c r="K7" s="70"/>
      <c r="L7" s="4"/>
      <c r="M7" s="70"/>
      <c r="N7" s="4"/>
      <c r="O7" s="70"/>
      <c r="P7" s="4"/>
      <c r="Q7" s="70"/>
    </row>
    <row r="8" spans="1:17" s="2" customFormat="1" ht="12" x14ac:dyDescent="0.2">
      <c r="A8" s="6"/>
      <c r="B8" s="6"/>
      <c r="C8" s="71"/>
      <c r="D8" s="6"/>
      <c r="E8" s="71"/>
      <c r="F8" s="6"/>
      <c r="G8" s="71"/>
      <c r="I8" s="69"/>
      <c r="K8" s="69"/>
      <c r="M8" s="69"/>
      <c r="O8" s="69"/>
      <c r="Q8" s="69"/>
    </row>
    <row r="9" spans="1:17" x14ac:dyDescent="0.25">
      <c r="A9" s="117" t="s">
        <v>1</v>
      </c>
      <c r="B9" s="119" t="s">
        <v>2</v>
      </c>
      <c r="C9" s="119"/>
      <c r="D9" s="119" t="s">
        <v>3</v>
      </c>
      <c r="E9" s="119"/>
      <c r="F9" s="119" t="s">
        <v>4</v>
      </c>
      <c r="G9" s="119"/>
      <c r="H9" s="121" t="s">
        <v>5</v>
      </c>
      <c r="I9" s="121"/>
      <c r="J9" s="119" t="s">
        <v>6</v>
      </c>
      <c r="K9" s="119"/>
      <c r="L9" s="119" t="s">
        <v>7</v>
      </c>
      <c r="M9" s="119"/>
      <c r="N9" s="119" t="s">
        <v>8</v>
      </c>
      <c r="O9" s="119"/>
      <c r="P9" s="119" t="s">
        <v>9</v>
      </c>
      <c r="Q9" s="119"/>
    </row>
    <row r="10" spans="1:17" x14ac:dyDescent="0.25">
      <c r="A10" s="118"/>
      <c r="B10" s="8" t="s">
        <v>10</v>
      </c>
      <c r="C10" s="96" t="s">
        <v>11</v>
      </c>
      <c r="D10" s="8" t="s">
        <v>10</v>
      </c>
      <c r="E10" s="96" t="s">
        <v>11</v>
      </c>
      <c r="F10" s="8" t="s">
        <v>10</v>
      </c>
      <c r="G10" s="96" t="s">
        <v>11</v>
      </c>
      <c r="H10" s="8" t="s">
        <v>10</v>
      </c>
      <c r="I10" s="96" t="s">
        <v>11</v>
      </c>
      <c r="J10" s="8" t="s">
        <v>10</v>
      </c>
      <c r="K10" s="96" t="s">
        <v>11</v>
      </c>
      <c r="L10" s="8" t="s">
        <v>10</v>
      </c>
      <c r="M10" s="96" t="s">
        <v>11</v>
      </c>
      <c r="N10" s="8" t="s">
        <v>10</v>
      </c>
      <c r="O10" s="96" t="s">
        <v>11</v>
      </c>
      <c r="P10" s="8" t="s">
        <v>10</v>
      </c>
      <c r="Q10" s="96" t="s">
        <v>11</v>
      </c>
    </row>
    <row r="11" spans="1:17" x14ac:dyDescent="0.25">
      <c r="A11" s="83" t="s">
        <v>19</v>
      </c>
      <c r="B11" s="86"/>
      <c r="C11" s="93"/>
      <c r="D11" s="86"/>
      <c r="E11" s="93"/>
      <c r="F11" s="86"/>
      <c r="G11" s="93"/>
      <c r="H11" s="87"/>
      <c r="I11" s="93"/>
      <c r="J11" s="86"/>
      <c r="K11" s="93"/>
      <c r="L11" s="86"/>
      <c r="M11" s="93"/>
      <c r="N11" s="86"/>
      <c r="O11" s="93"/>
      <c r="P11" s="86"/>
      <c r="Q11" s="93"/>
    </row>
    <row r="12" spans="1:17" x14ac:dyDescent="0.25">
      <c r="A12" s="9" t="s">
        <v>20</v>
      </c>
      <c r="B12" s="10">
        <v>758</v>
      </c>
      <c r="C12" s="28">
        <v>-8.1199999999999992</v>
      </c>
      <c r="D12" s="10">
        <v>1080</v>
      </c>
      <c r="E12" s="28">
        <v>-18.739999999999998</v>
      </c>
      <c r="F12" s="10">
        <v>794</v>
      </c>
      <c r="G12" s="28">
        <v>-11.68</v>
      </c>
      <c r="H12" s="10">
        <v>910</v>
      </c>
      <c r="I12" s="28">
        <v>-4.41</v>
      </c>
      <c r="J12" s="10">
        <v>861</v>
      </c>
      <c r="K12" s="28">
        <v>-26.85</v>
      </c>
      <c r="L12" s="10">
        <v>930</v>
      </c>
      <c r="M12" s="28">
        <v>-3.53</v>
      </c>
      <c r="N12" s="10">
        <v>734</v>
      </c>
      <c r="O12" s="28">
        <v>-17.16</v>
      </c>
      <c r="P12" s="10">
        <v>1131</v>
      </c>
      <c r="Q12" s="28">
        <v>-10.02</v>
      </c>
    </row>
    <row r="13" spans="1:17" x14ac:dyDescent="0.25">
      <c r="A13" s="12" t="s">
        <v>87</v>
      </c>
      <c r="B13" s="13">
        <v>1700</v>
      </c>
      <c r="C13" s="88">
        <v>18.47</v>
      </c>
      <c r="D13" s="13">
        <v>1574</v>
      </c>
      <c r="E13" s="88">
        <v>98.24</v>
      </c>
      <c r="F13" s="13">
        <v>988</v>
      </c>
      <c r="G13" s="88">
        <v>50.61</v>
      </c>
      <c r="H13" s="14">
        <v>1639</v>
      </c>
      <c r="I13" s="90">
        <v>28.55</v>
      </c>
      <c r="J13" s="13">
        <v>1538</v>
      </c>
      <c r="K13" s="88">
        <v>41.88</v>
      </c>
      <c r="L13" s="13">
        <v>1260</v>
      </c>
      <c r="M13" s="88">
        <v>6.96</v>
      </c>
      <c r="N13" s="13">
        <v>1222</v>
      </c>
      <c r="O13" s="88">
        <v>38.24</v>
      </c>
      <c r="P13" s="13">
        <v>1788</v>
      </c>
      <c r="Q13" s="88">
        <v>28.63</v>
      </c>
    </row>
    <row r="14" spans="1:17" x14ac:dyDescent="0.25">
      <c r="A14" s="9" t="s">
        <v>21</v>
      </c>
      <c r="B14" s="10">
        <v>6376</v>
      </c>
      <c r="C14" s="28">
        <v>9.31</v>
      </c>
      <c r="D14" s="10">
        <v>3627</v>
      </c>
      <c r="E14" s="28">
        <v>18.53</v>
      </c>
      <c r="F14" s="10">
        <v>3535</v>
      </c>
      <c r="G14" s="28">
        <v>14.59</v>
      </c>
      <c r="H14" s="97" t="s">
        <v>79</v>
      </c>
      <c r="I14" s="98" t="s">
        <v>80</v>
      </c>
      <c r="J14" s="10">
        <v>3445</v>
      </c>
      <c r="K14" s="28">
        <v>38.299999999999997</v>
      </c>
      <c r="L14" s="10">
        <v>3341</v>
      </c>
      <c r="M14" s="28">
        <v>-3.55</v>
      </c>
      <c r="N14" s="10">
        <v>3199</v>
      </c>
      <c r="O14" s="28">
        <v>67.31</v>
      </c>
      <c r="P14" s="60">
        <v>3836</v>
      </c>
      <c r="Q14" s="89">
        <v>24.06</v>
      </c>
    </row>
    <row r="15" spans="1:17" x14ac:dyDescent="0.25">
      <c r="A15" s="12" t="s">
        <v>22</v>
      </c>
      <c r="B15" s="61">
        <v>782</v>
      </c>
      <c r="C15" s="90">
        <v>-15.37</v>
      </c>
      <c r="D15" s="13">
        <v>578</v>
      </c>
      <c r="E15" s="88">
        <v>-17.899999999999999</v>
      </c>
      <c r="F15" s="13">
        <v>627</v>
      </c>
      <c r="G15" s="88">
        <v>-9.26</v>
      </c>
      <c r="H15" s="74">
        <v>928</v>
      </c>
      <c r="I15" s="90">
        <v>-3.73</v>
      </c>
      <c r="J15" s="13">
        <v>588</v>
      </c>
      <c r="K15" s="88">
        <v>-19.78</v>
      </c>
      <c r="L15" s="13">
        <v>608</v>
      </c>
      <c r="M15" s="88">
        <v>-16.37</v>
      </c>
      <c r="N15" s="13">
        <v>1011</v>
      </c>
      <c r="O15" s="88">
        <v>-2.5099999999999998</v>
      </c>
      <c r="P15" s="13">
        <v>815</v>
      </c>
      <c r="Q15" s="88">
        <v>-11.12</v>
      </c>
    </row>
    <row r="16" spans="1:17" x14ac:dyDescent="0.25">
      <c r="A16" s="9" t="s">
        <v>23</v>
      </c>
      <c r="B16" s="97" t="s">
        <v>79</v>
      </c>
      <c r="C16" s="98" t="s">
        <v>80</v>
      </c>
      <c r="D16" s="10">
        <v>1582</v>
      </c>
      <c r="E16" s="28">
        <v>14.72</v>
      </c>
      <c r="F16" s="10">
        <v>1225</v>
      </c>
      <c r="G16" s="28">
        <v>2.94</v>
      </c>
      <c r="H16" s="10">
        <v>1864</v>
      </c>
      <c r="I16" s="28">
        <v>8.69</v>
      </c>
      <c r="J16" s="10">
        <v>1505</v>
      </c>
      <c r="K16" s="28">
        <v>5.24</v>
      </c>
      <c r="L16" s="10">
        <v>1449</v>
      </c>
      <c r="M16" s="28">
        <v>26</v>
      </c>
      <c r="N16" s="10">
        <v>1843</v>
      </c>
      <c r="O16" s="28">
        <v>-16.61</v>
      </c>
      <c r="P16" s="46">
        <v>1207</v>
      </c>
      <c r="Q16" s="89">
        <v>-22.68</v>
      </c>
    </row>
    <row r="17" spans="1:17" x14ac:dyDescent="0.25">
      <c r="A17" s="12" t="s">
        <v>24</v>
      </c>
      <c r="B17" s="13">
        <v>994</v>
      </c>
      <c r="C17" s="88">
        <v>2.37</v>
      </c>
      <c r="D17" s="13">
        <v>1549</v>
      </c>
      <c r="E17" s="88">
        <v>26.35</v>
      </c>
      <c r="F17" s="13">
        <v>1000</v>
      </c>
      <c r="G17" s="88">
        <v>0.2</v>
      </c>
      <c r="H17" s="74">
        <v>897</v>
      </c>
      <c r="I17" s="90">
        <v>-2.0699999999999998</v>
      </c>
      <c r="J17" s="13">
        <v>1032</v>
      </c>
      <c r="K17" s="88">
        <v>-2.82</v>
      </c>
      <c r="L17" s="13">
        <v>1154</v>
      </c>
      <c r="M17" s="88">
        <v>10.11</v>
      </c>
      <c r="N17" s="13">
        <v>943</v>
      </c>
      <c r="O17" s="88">
        <v>-22.7</v>
      </c>
      <c r="P17" s="99" t="s">
        <v>79</v>
      </c>
      <c r="Q17" s="100" t="s">
        <v>80</v>
      </c>
    </row>
    <row r="18" spans="1:17" x14ac:dyDescent="0.25">
      <c r="A18" s="9" t="s">
        <v>25</v>
      </c>
      <c r="B18" s="10">
        <v>2135</v>
      </c>
      <c r="C18" s="28">
        <v>-15.21</v>
      </c>
      <c r="D18" s="10">
        <v>2015</v>
      </c>
      <c r="E18" s="28">
        <v>-12.12</v>
      </c>
      <c r="F18" s="10">
        <v>1453</v>
      </c>
      <c r="G18" s="28">
        <v>-27.71</v>
      </c>
      <c r="H18" s="10">
        <v>2133</v>
      </c>
      <c r="I18" s="28">
        <v>-16.09</v>
      </c>
      <c r="J18" s="10">
        <v>2276</v>
      </c>
      <c r="K18" s="28">
        <v>-4.21</v>
      </c>
      <c r="L18" s="10">
        <v>1723</v>
      </c>
      <c r="M18" s="28">
        <v>-8.4</v>
      </c>
      <c r="N18" s="10">
        <v>1910</v>
      </c>
      <c r="O18" s="28">
        <v>11.37</v>
      </c>
      <c r="P18" s="60">
        <v>2358</v>
      </c>
      <c r="Q18" s="89">
        <v>37.979999999999997</v>
      </c>
    </row>
    <row r="19" spans="1:17" x14ac:dyDescent="0.25">
      <c r="A19" s="12" t="s">
        <v>26</v>
      </c>
      <c r="B19" s="13">
        <v>1977</v>
      </c>
      <c r="C19" s="88">
        <v>13.49</v>
      </c>
      <c r="D19" s="13">
        <v>2093</v>
      </c>
      <c r="E19" s="88">
        <v>22.33</v>
      </c>
      <c r="F19" s="13">
        <v>1679</v>
      </c>
      <c r="G19" s="88">
        <v>13.52</v>
      </c>
      <c r="H19" s="74">
        <v>1875</v>
      </c>
      <c r="I19" s="90">
        <v>15.88</v>
      </c>
      <c r="J19" s="13">
        <v>1619</v>
      </c>
      <c r="K19" s="88">
        <v>12.2</v>
      </c>
      <c r="L19" s="13">
        <v>1440</v>
      </c>
      <c r="M19" s="88">
        <v>15.48</v>
      </c>
      <c r="N19" s="13">
        <v>1245</v>
      </c>
      <c r="O19" s="88">
        <v>18.23</v>
      </c>
      <c r="P19" s="13">
        <v>2064</v>
      </c>
      <c r="Q19" s="88">
        <v>21.13</v>
      </c>
    </row>
    <row r="20" spans="1:17" x14ac:dyDescent="0.25">
      <c r="A20" s="9" t="s">
        <v>27</v>
      </c>
      <c r="B20" s="10">
        <v>912</v>
      </c>
      <c r="C20" s="28">
        <v>-12.14</v>
      </c>
      <c r="D20" s="10">
        <v>1638</v>
      </c>
      <c r="E20" s="28">
        <v>4</v>
      </c>
      <c r="F20" s="10">
        <v>644</v>
      </c>
      <c r="G20" s="28">
        <v>17.95</v>
      </c>
      <c r="H20" s="10">
        <v>1026</v>
      </c>
      <c r="I20" s="28">
        <v>15.54</v>
      </c>
      <c r="J20" s="10">
        <v>750</v>
      </c>
      <c r="K20" s="28">
        <v>34.65</v>
      </c>
      <c r="L20" s="10">
        <v>853</v>
      </c>
      <c r="M20" s="28">
        <v>28.27</v>
      </c>
      <c r="N20" s="10">
        <v>1075</v>
      </c>
      <c r="O20" s="28">
        <v>15.47</v>
      </c>
      <c r="P20" s="10">
        <v>1004</v>
      </c>
      <c r="Q20" s="28">
        <v>3.72</v>
      </c>
    </row>
    <row r="21" spans="1:17" x14ac:dyDescent="0.25">
      <c r="A21" s="12" t="s">
        <v>28</v>
      </c>
      <c r="B21" s="13">
        <v>1830</v>
      </c>
      <c r="C21" s="88">
        <v>-3.07</v>
      </c>
      <c r="D21" s="13">
        <v>2216</v>
      </c>
      <c r="E21" s="88">
        <v>-20.77</v>
      </c>
      <c r="F21" s="13">
        <v>2084</v>
      </c>
      <c r="G21" s="88">
        <v>12.04</v>
      </c>
      <c r="H21" s="74">
        <v>2204</v>
      </c>
      <c r="I21" s="90">
        <v>-0.68</v>
      </c>
      <c r="J21" s="13">
        <v>1468</v>
      </c>
      <c r="K21" s="88">
        <v>0.89</v>
      </c>
      <c r="L21" s="13">
        <v>1932</v>
      </c>
      <c r="M21" s="88">
        <v>16.600000000000001</v>
      </c>
      <c r="N21" s="13">
        <v>1563</v>
      </c>
      <c r="O21" s="88">
        <v>-18.25</v>
      </c>
      <c r="P21" s="61">
        <v>1541</v>
      </c>
      <c r="Q21" s="90">
        <v>-20.239999999999998</v>
      </c>
    </row>
    <row r="22" spans="1:17" x14ac:dyDescent="0.25">
      <c r="A22" s="9" t="s">
        <v>29</v>
      </c>
      <c r="B22" s="10">
        <v>948</v>
      </c>
      <c r="C22" s="28">
        <v>22.64</v>
      </c>
      <c r="D22" s="10">
        <v>798</v>
      </c>
      <c r="E22" s="28">
        <v>71.98</v>
      </c>
      <c r="F22" s="10">
        <v>1139</v>
      </c>
      <c r="G22" s="28">
        <v>38.9</v>
      </c>
      <c r="H22" s="10">
        <v>930</v>
      </c>
      <c r="I22" s="28">
        <v>18.02</v>
      </c>
      <c r="J22" s="10">
        <v>931</v>
      </c>
      <c r="K22" s="28">
        <v>41.49</v>
      </c>
      <c r="L22" s="10">
        <v>1032</v>
      </c>
      <c r="M22" s="28">
        <v>33.51</v>
      </c>
      <c r="N22" s="10">
        <v>568</v>
      </c>
      <c r="O22" s="28">
        <v>7.37</v>
      </c>
      <c r="P22" s="97" t="s">
        <v>79</v>
      </c>
      <c r="Q22" s="98" t="s">
        <v>80</v>
      </c>
    </row>
    <row r="23" spans="1:17" x14ac:dyDescent="0.25">
      <c r="A23" s="12" t="s">
        <v>30</v>
      </c>
      <c r="B23" s="13">
        <v>2200</v>
      </c>
      <c r="C23" s="88">
        <v>12.82</v>
      </c>
      <c r="D23" s="13">
        <v>2157</v>
      </c>
      <c r="E23" s="88">
        <v>9.33</v>
      </c>
      <c r="F23" s="13">
        <v>1818</v>
      </c>
      <c r="G23" s="88">
        <v>16.91</v>
      </c>
      <c r="H23" s="74">
        <v>2635</v>
      </c>
      <c r="I23" s="90">
        <v>21.54</v>
      </c>
      <c r="J23" s="13">
        <v>2302</v>
      </c>
      <c r="K23" s="88">
        <v>15.68</v>
      </c>
      <c r="L23" s="13">
        <v>2194</v>
      </c>
      <c r="M23" s="88">
        <v>26.75</v>
      </c>
      <c r="N23" s="13">
        <v>2336</v>
      </c>
      <c r="O23" s="88">
        <v>11.72</v>
      </c>
      <c r="P23" s="61">
        <v>2244</v>
      </c>
      <c r="Q23" s="90">
        <v>15.2</v>
      </c>
    </row>
    <row r="24" spans="1:17" x14ac:dyDescent="0.25">
      <c r="A24" s="75" t="s">
        <v>31</v>
      </c>
      <c r="B24" s="16">
        <v>1338</v>
      </c>
      <c r="C24" s="92">
        <v>2.84</v>
      </c>
      <c r="D24" s="16">
        <v>1452</v>
      </c>
      <c r="E24" s="92">
        <v>0.28000000000000003</v>
      </c>
      <c r="F24" s="16">
        <v>1190</v>
      </c>
      <c r="G24" s="92">
        <v>4.57</v>
      </c>
      <c r="H24" s="16">
        <v>1356</v>
      </c>
      <c r="I24" s="92">
        <v>2.19</v>
      </c>
      <c r="J24" s="16">
        <v>1265</v>
      </c>
      <c r="K24" s="92">
        <v>-12.64</v>
      </c>
      <c r="L24" s="16">
        <v>942</v>
      </c>
      <c r="M24" s="92">
        <v>-17.510000000000002</v>
      </c>
      <c r="N24" s="16">
        <v>712</v>
      </c>
      <c r="O24" s="92">
        <v>4.55</v>
      </c>
      <c r="P24" s="77">
        <v>1455</v>
      </c>
      <c r="Q24" s="92">
        <v>-3.26</v>
      </c>
    </row>
    <row r="25" spans="1:17" x14ac:dyDescent="0.25">
      <c r="A25" s="83" t="s">
        <v>32</v>
      </c>
      <c r="B25" s="84"/>
      <c r="C25" s="91"/>
      <c r="D25" s="84"/>
      <c r="E25" s="91"/>
      <c r="F25" s="84"/>
      <c r="G25" s="91"/>
      <c r="H25" s="85"/>
      <c r="I25" s="91"/>
      <c r="J25" s="84"/>
      <c r="K25" s="91"/>
      <c r="L25" s="84"/>
      <c r="M25" s="91"/>
      <c r="N25" s="84"/>
      <c r="O25" s="91"/>
      <c r="P25" s="84"/>
      <c r="Q25" s="91"/>
    </row>
    <row r="26" spans="1:17" x14ac:dyDescent="0.25">
      <c r="A26" s="9" t="s">
        <v>56</v>
      </c>
      <c r="B26" s="97" t="s">
        <v>79</v>
      </c>
      <c r="C26" s="98" t="s">
        <v>80</v>
      </c>
      <c r="D26" s="10">
        <v>4462</v>
      </c>
      <c r="E26" s="28">
        <v>6.42</v>
      </c>
      <c r="F26" s="10">
        <v>3962</v>
      </c>
      <c r="G26" s="28">
        <v>2.5099999999999998</v>
      </c>
      <c r="H26" s="15">
        <v>4903</v>
      </c>
      <c r="I26" s="89">
        <v>11.1</v>
      </c>
      <c r="J26" s="10">
        <v>3840</v>
      </c>
      <c r="K26" s="28">
        <v>16.329999999999998</v>
      </c>
      <c r="L26" s="15">
        <v>4368</v>
      </c>
      <c r="M26" s="89">
        <v>-5.27</v>
      </c>
      <c r="N26" s="60">
        <v>3692</v>
      </c>
      <c r="O26" s="89">
        <v>21.37</v>
      </c>
      <c r="P26" s="10">
        <v>3052</v>
      </c>
      <c r="Q26" s="28">
        <v>14.35</v>
      </c>
    </row>
    <row r="27" spans="1:17" x14ac:dyDescent="0.25">
      <c r="A27" s="12" t="s">
        <v>33</v>
      </c>
      <c r="B27" s="13">
        <v>796</v>
      </c>
      <c r="C27" s="88">
        <v>-12.62</v>
      </c>
      <c r="D27" s="13">
        <v>1724</v>
      </c>
      <c r="E27" s="88">
        <v>18.079999999999998</v>
      </c>
      <c r="F27" s="13">
        <v>1465</v>
      </c>
      <c r="G27" s="88">
        <v>0.48</v>
      </c>
      <c r="H27" s="99" t="s">
        <v>79</v>
      </c>
      <c r="I27" s="100" t="s">
        <v>80</v>
      </c>
      <c r="J27" s="13">
        <v>981</v>
      </c>
      <c r="K27" s="88">
        <v>-0.71</v>
      </c>
      <c r="L27" s="13">
        <v>2022</v>
      </c>
      <c r="M27" s="88">
        <v>4.4400000000000004</v>
      </c>
      <c r="N27" s="13">
        <v>1040</v>
      </c>
      <c r="O27" s="88">
        <v>-8.2100000000000009</v>
      </c>
      <c r="P27" s="13">
        <v>992</v>
      </c>
      <c r="Q27" s="88">
        <v>1.1200000000000001</v>
      </c>
    </row>
    <row r="28" spans="1:17" x14ac:dyDescent="0.25">
      <c r="A28" s="9" t="s">
        <v>34</v>
      </c>
      <c r="B28" s="10">
        <v>3258</v>
      </c>
      <c r="C28" s="28">
        <v>-21.49</v>
      </c>
      <c r="D28" s="10">
        <v>3721</v>
      </c>
      <c r="E28" s="28">
        <v>-0.16</v>
      </c>
      <c r="F28" s="97" t="s">
        <v>79</v>
      </c>
      <c r="G28" s="98" t="s">
        <v>80</v>
      </c>
      <c r="H28" s="10">
        <v>3756</v>
      </c>
      <c r="I28" s="28">
        <v>-9.56</v>
      </c>
      <c r="J28" s="10">
        <v>2269</v>
      </c>
      <c r="K28" s="28">
        <v>5.29</v>
      </c>
      <c r="L28" s="97" t="s">
        <v>79</v>
      </c>
      <c r="M28" s="98" t="s">
        <v>80</v>
      </c>
      <c r="N28" s="10">
        <v>6410</v>
      </c>
      <c r="O28" s="28">
        <v>-0.45</v>
      </c>
      <c r="P28" s="10">
        <v>2733</v>
      </c>
      <c r="Q28" s="28">
        <v>-6.76</v>
      </c>
    </row>
    <row r="29" spans="1:17" x14ac:dyDescent="0.25">
      <c r="A29" s="12" t="s">
        <v>35</v>
      </c>
      <c r="B29" s="99" t="s">
        <v>79</v>
      </c>
      <c r="C29" s="100" t="s">
        <v>80</v>
      </c>
      <c r="D29" s="13">
        <v>5826</v>
      </c>
      <c r="E29" s="88">
        <v>-3.37</v>
      </c>
      <c r="F29" s="13">
        <v>6330</v>
      </c>
      <c r="G29" s="88">
        <v>-0.3</v>
      </c>
      <c r="H29" s="99" t="s">
        <v>79</v>
      </c>
      <c r="I29" s="100" t="s">
        <v>80</v>
      </c>
      <c r="J29" s="13">
        <v>5458</v>
      </c>
      <c r="K29" s="88">
        <v>2.57</v>
      </c>
      <c r="L29" s="13">
        <v>5546</v>
      </c>
      <c r="M29" s="88">
        <v>14.68</v>
      </c>
      <c r="N29" s="13">
        <v>5108</v>
      </c>
      <c r="O29" s="88">
        <v>-21.04</v>
      </c>
      <c r="P29" s="13">
        <v>4350</v>
      </c>
      <c r="Q29" s="88">
        <v>-30.09</v>
      </c>
    </row>
    <row r="30" spans="1:17" x14ac:dyDescent="0.25">
      <c r="A30" s="9" t="s">
        <v>36</v>
      </c>
      <c r="B30" s="10">
        <v>2243</v>
      </c>
      <c r="C30" s="28">
        <v>2.09</v>
      </c>
      <c r="D30" s="10">
        <v>2134</v>
      </c>
      <c r="E30" s="28">
        <v>41.42</v>
      </c>
      <c r="F30" s="10">
        <v>1608</v>
      </c>
      <c r="G30" s="28">
        <v>7.85</v>
      </c>
      <c r="H30" s="10">
        <v>2361</v>
      </c>
      <c r="I30" s="28">
        <v>0.3</v>
      </c>
      <c r="J30" s="10">
        <v>1404</v>
      </c>
      <c r="K30" s="28">
        <v>13.13</v>
      </c>
      <c r="L30" s="10">
        <v>2225</v>
      </c>
      <c r="M30" s="28">
        <v>18.920000000000002</v>
      </c>
      <c r="N30" s="10">
        <v>1478</v>
      </c>
      <c r="O30" s="28">
        <v>32.32</v>
      </c>
      <c r="P30" s="10">
        <v>1369</v>
      </c>
      <c r="Q30" s="28">
        <v>0.59</v>
      </c>
    </row>
    <row r="31" spans="1:17" x14ac:dyDescent="0.25">
      <c r="A31" s="12" t="s">
        <v>88</v>
      </c>
      <c r="B31" s="61">
        <v>1525</v>
      </c>
      <c r="C31" s="90">
        <v>-8.52</v>
      </c>
      <c r="D31" s="13">
        <v>1428</v>
      </c>
      <c r="E31" s="88">
        <v>9.59</v>
      </c>
      <c r="F31" s="13">
        <v>1168</v>
      </c>
      <c r="G31" s="88">
        <v>6.38</v>
      </c>
      <c r="H31" s="74">
        <v>1826</v>
      </c>
      <c r="I31" s="90">
        <v>-4.7</v>
      </c>
      <c r="J31" s="13">
        <v>1201</v>
      </c>
      <c r="K31" s="88">
        <v>-25.4</v>
      </c>
      <c r="L31" s="13">
        <v>1338</v>
      </c>
      <c r="M31" s="88">
        <v>-18.809999999999999</v>
      </c>
      <c r="N31" s="13">
        <v>1621</v>
      </c>
      <c r="O31" s="88">
        <v>-9.39</v>
      </c>
      <c r="P31" s="13">
        <v>1508</v>
      </c>
      <c r="Q31" s="88">
        <v>-8.44</v>
      </c>
    </row>
    <row r="32" spans="1:17" x14ac:dyDescent="0.25">
      <c r="A32" s="9" t="s">
        <v>37</v>
      </c>
      <c r="B32" s="60">
        <v>3388</v>
      </c>
      <c r="C32" s="89">
        <v>2.02</v>
      </c>
      <c r="D32" s="10">
        <v>3046</v>
      </c>
      <c r="E32" s="28">
        <v>5.73</v>
      </c>
      <c r="F32" s="10">
        <v>2634</v>
      </c>
      <c r="G32" s="28">
        <v>1.93</v>
      </c>
      <c r="H32" s="60">
        <v>3817</v>
      </c>
      <c r="I32" s="89">
        <v>1.49</v>
      </c>
      <c r="J32" s="10">
        <v>2837</v>
      </c>
      <c r="K32" s="28">
        <v>5.04</v>
      </c>
      <c r="L32" s="60">
        <v>3462</v>
      </c>
      <c r="M32" s="89">
        <v>-0.17</v>
      </c>
      <c r="N32" s="60">
        <v>2350</v>
      </c>
      <c r="O32" s="89">
        <v>-2.25</v>
      </c>
      <c r="P32" s="10">
        <v>2589</v>
      </c>
      <c r="Q32" s="28">
        <v>3.56</v>
      </c>
    </row>
    <row r="33" spans="1:17" x14ac:dyDescent="0.25">
      <c r="A33" s="12" t="s">
        <v>38</v>
      </c>
      <c r="B33" s="13">
        <v>2125</v>
      </c>
      <c r="C33" s="88">
        <v>25.74</v>
      </c>
      <c r="D33" s="13">
        <v>3426</v>
      </c>
      <c r="E33" s="88">
        <v>90.12</v>
      </c>
      <c r="F33" s="13">
        <v>1654</v>
      </c>
      <c r="G33" s="88">
        <v>35.68</v>
      </c>
      <c r="H33" s="74">
        <v>2208</v>
      </c>
      <c r="I33" s="90">
        <v>24.82</v>
      </c>
      <c r="J33" s="13">
        <v>2464</v>
      </c>
      <c r="K33" s="88">
        <v>22.28</v>
      </c>
      <c r="L33" s="13">
        <v>1530</v>
      </c>
      <c r="M33" s="88">
        <v>37.47</v>
      </c>
      <c r="N33" s="13">
        <v>2755</v>
      </c>
      <c r="O33" s="88">
        <v>-0.65</v>
      </c>
      <c r="P33" s="13">
        <v>1694</v>
      </c>
      <c r="Q33" s="88">
        <v>-12.14</v>
      </c>
    </row>
    <row r="34" spans="1:17" x14ac:dyDescent="0.25">
      <c r="A34" s="9" t="s">
        <v>39</v>
      </c>
      <c r="B34" s="10">
        <v>2120</v>
      </c>
      <c r="C34" s="28">
        <v>7.83</v>
      </c>
      <c r="D34" s="10">
        <v>2540</v>
      </c>
      <c r="E34" s="28">
        <v>51.82</v>
      </c>
      <c r="F34" s="10">
        <v>2086</v>
      </c>
      <c r="G34" s="89">
        <v>61.83</v>
      </c>
      <c r="H34" s="46">
        <v>2043</v>
      </c>
      <c r="I34" s="89">
        <v>22.56</v>
      </c>
      <c r="J34" s="10">
        <v>2067</v>
      </c>
      <c r="K34" s="28">
        <v>48.28</v>
      </c>
      <c r="L34" s="60">
        <v>1887</v>
      </c>
      <c r="M34" s="89">
        <v>32.89</v>
      </c>
      <c r="N34" s="10">
        <v>1810</v>
      </c>
      <c r="O34" s="28">
        <v>62.19</v>
      </c>
      <c r="P34" s="10">
        <v>2026</v>
      </c>
      <c r="Q34" s="28">
        <v>24.07</v>
      </c>
    </row>
    <row r="35" spans="1:17" x14ac:dyDescent="0.25">
      <c r="A35" s="12" t="s">
        <v>55</v>
      </c>
      <c r="B35" s="74">
        <v>6533</v>
      </c>
      <c r="C35" s="90">
        <v>4.01</v>
      </c>
      <c r="D35" s="13">
        <v>6864</v>
      </c>
      <c r="E35" s="88">
        <v>10.57</v>
      </c>
      <c r="F35" s="13">
        <v>6435</v>
      </c>
      <c r="G35" s="88">
        <v>4.08</v>
      </c>
      <c r="H35" s="74">
        <v>6325</v>
      </c>
      <c r="I35" s="90">
        <v>8.49</v>
      </c>
      <c r="J35" s="13">
        <v>6490</v>
      </c>
      <c r="K35" s="88">
        <v>4.32</v>
      </c>
      <c r="L35" s="13">
        <v>6435</v>
      </c>
      <c r="M35" s="88">
        <v>3.13</v>
      </c>
      <c r="N35" s="13">
        <v>6639</v>
      </c>
      <c r="O35" s="88">
        <v>7.32</v>
      </c>
      <c r="P35" s="13">
        <v>6321</v>
      </c>
      <c r="Q35" s="88">
        <v>1.94</v>
      </c>
    </row>
    <row r="36" spans="1:17" x14ac:dyDescent="0.25">
      <c r="A36" s="9" t="s">
        <v>40</v>
      </c>
      <c r="B36" s="10">
        <v>3697</v>
      </c>
      <c r="C36" s="28">
        <v>29.58</v>
      </c>
      <c r="D36" s="10">
        <v>3625</v>
      </c>
      <c r="E36" s="28">
        <v>55.71</v>
      </c>
      <c r="F36" s="10">
        <v>3010</v>
      </c>
      <c r="G36" s="28">
        <v>37.950000000000003</v>
      </c>
      <c r="H36" s="10">
        <v>2833</v>
      </c>
      <c r="I36" s="98" t="s">
        <v>80</v>
      </c>
      <c r="J36" s="10">
        <v>3717</v>
      </c>
      <c r="K36" s="28">
        <v>77.25</v>
      </c>
      <c r="L36" s="10">
        <v>3421</v>
      </c>
      <c r="M36" s="28">
        <v>40.61</v>
      </c>
      <c r="N36" s="10">
        <v>2654</v>
      </c>
      <c r="O36" s="28">
        <v>43.07</v>
      </c>
      <c r="P36" s="10">
        <v>3532</v>
      </c>
      <c r="Q36" s="28">
        <v>50.75</v>
      </c>
    </row>
    <row r="37" spans="1:17" x14ac:dyDescent="0.25">
      <c r="A37" s="12" t="s">
        <v>41</v>
      </c>
      <c r="B37" s="13">
        <v>3383</v>
      </c>
      <c r="C37" s="88">
        <v>1.56</v>
      </c>
      <c r="D37" s="13">
        <v>2348</v>
      </c>
      <c r="E37" s="88">
        <v>-23.67</v>
      </c>
      <c r="F37" s="13">
        <v>2456</v>
      </c>
      <c r="G37" s="88">
        <v>4.7300000000000004</v>
      </c>
      <c r="H37" s="74">
        <v>2862</v>
      </c>
      <c r="I37" s="90">
        <v>7.51</v>
      </c>
      <c r="J37" s="13">
        <v>2553</v>
      </c>
      <c r="K37" s="88">
        <v>-26.93</v>
      </c>
      <c r="L37" s="13">
        <v>2099</v>
      </c>
      <c r="M37" s="88">
        <v>-2.73</v>
      </c>
      <c r="N37" s="13">
        <v>2048</v>
      </c>
      <c r="O37" s="88">
        <v>-9.06</v>
      </c>
      <c r="P37" s="13">
        <v>2775</v>
      </c>
      <c r="Q37" s="88">
        <v>-12.21</v>
      </c>
    </row>
    <row r="38" spans="1:17" x14ac:dyDescent="0.25">
      <c r="A38" s="9" t="s">
        <v>42</v>
      </c>
      <c r="B38" s="10">
        <v>1200</v>
      </c>
      <c r="C38" s="28">
        <v>9.2899999999999991</v>
      </c>
      <c r="D38" s="10">
        <v>1136</v>
      </c>
      <c r="E38" s="28">
        <v>-4.38</v>
      </c>
      <c r="F38" s="10">
        <v>914</v>
      </c>
      <c r="G38" s="89">
        <v>19.010000000000002</v>
      </c>
      <c r="H38" s="10">
        <v>960</v>
      </c>
      <c r="I38" s="98" t="s">
        <v>80</v>
      </c>
      <c r="J38" s="97" t="s">
        <v>79</v>
      </c>
      <c r="K38" s="98" t="s">
        <v>80</v>
      </c>
      <c r="L38" s="15">
        <v>817</v>
      </c>
      <c r="M38" s="98" t="s">
        <v>80</v>
      </c>
      <c r="N38" s="10">
        <v>1173</v>
      </c>
      <c r="O38" s="28">
        <v>-3.93</v>
      </c>
      <c r="P38" s="10">
        <v>910</v>
      </c>
      <c r="Q38" s="28">
        <v>-7.89</v>
      </c>
    </row>
    <row r="39" spans="1:17" x14ac:dyDescent="0.25">
      <c r="A39" s="12" t="s">
        <v>43</v>
      </c>
      <c r="B39" s="99" t="s">
        <v>79</v>
      </c>
      <c r="C39" s="100" t="s">
        <v>80</v>
      </c>
      <c r="D39" s="13">
        <v>2310</v>
      </c>
      <c r="E39" s="88">
        <v>52.37</v>
      </c>
      <c r="F39" s="13">
        <v>1594</v>
      </c>
      <c r="G39" s="88">
        <v>30.98</v>
      </c>
      <c r="H39" s="99" t="s">
        <v>79</v>
      </c>
      <c r="I39" s="100" t="s">
        <v>80</v>
      </c>
      <c r="J39" s="13">
        <v>1897</v>
      </c>
      <c r="K39" s="88">
        <v>28</v>
      </c>
      <c r="L39" s="13">
        <v>1743</v>
      </c>
      <c r="M39" s="88">
        <v>22.57</v>
      </c>
      <c r="N39" s="13">
        <v>2925</v>
      </c>
      <c r="O39" s="88">
        <v>28.68</v>
      </c>
      <c r="P39" s="13">
        <v>2150</v>
      </c>
      <c r="Q39" s="88">
        <v>24.21</v>
      </c>
    </row>
    <row r="40" spans="1:17" x14ac:dyDescent="0.25">
      <c r="A40" s="9" t="s">
        <v>44</v>
      </c>
      <c r="B40" s="10">
        <v>2073</v>
      </c>
      <c r="C40" s="28">
        <v>2.2200000000000002</v>
      </c>
      <c r="D40" s="10">
        <v>1509</v>
      </c>
      <c r="E40" s="28">
        <v>3.21</v>
      </c>
      <c r="F40" s="10">
        <v>1482</v>
      </c>
      <c r="G40" s="28">
        <v>8.49</v>
      </c>
      <c r="H40" s="97" t="s">
        <v>79</v>
      </c>
      <c r="I40" s="98" t="s">
        <v>80</v>
      </c>
      <c r="J40" s="10">
        <v>1359</v>
      </c>
      <c r="K40" s="28">
        <v>-3.21</v>
      </c>
      <c r="L40" s="10">
        <v>1737</v>
      </c>
      <c r="M40" s="28">
        <v>3.76</v>
      </c>
      <c r="N40" s="97" t="s">
        <v>79</v>
      </c>
      <c r="O40" s="98" t="s">
        <v>80</v>
      </c>
      <c r="P40" s="97" t="s">
        <v>79</v>
      </c>
      <c r="Q40" s="98" t="s">
        <v>80</v>
      </c>
    </row>
    <row r="41" spans="1:17" x14ac:dyDescent="0.25">
      <c r="A41" s="12" t="s">
        <v>45</v>
      </c>
      <c r="B41" s="13">
        <v>1502</v>
      </c>
      <c r="C41" s="88">
        <v>4.16</v>
      </c>
      <c r="D41" s="13">
        <v>1778</v>
      </c>
      <c r="E41" s="88">
        <v>16.899999999999999</v>
      </c>
      <c r="F41" s="13">
        <v>1534</v>
      </c>
      <c r="G41" s="88">
        <v>6.38</v>
      </c>
      <c r="H41" s="74">
        <v>1907</v>
      </c>
      <c r="I41" s="90">
        <v>-0.52</v>
      </c>
      <c r="J41" s="13">
        <v>1601</v>
      </c>
      <c r="K41" s="88">
        <v>11.57</v>
      </c>
      <c r="L41" s="13">
        <v>2257</v>
      </c>
      <c r="M41" s="88">
        <v>1.58</v>
      </c>
      <c r="N41" s="13">
        <v>1331</v>
      </c>
      <c r="O41" s="88">
        <v>-4.24</v>
      </c>
      <c r="P41" s="13">
        <v>1725</v>
      </c>
      <c r="Q41" s="88">
        <v>0.94</v>
      </c>
    </row>
    <row r="42" spans="1:17" x14ac:dyDescent="0.25">
      <c r="A42" s="18" t="s">
        <v>57</v>
      </c>
      <c r="B42" s="101" t="s">
        <v>79</v>
      </c>
      <c r="C42" s="102" t="s">
        <v>80</v>
      </c>
      <c r="D42" s="16">
        <v>5055</v>
      </c>
      <c r="E42" s="92">
        <v>-12.63</v>
      </c>
      <c r="F42" s="16">
        <v>5987</v>
      </c>
      <c r="G42" s="92">
        <v>-11.79</v>
      </c>
      <c r="H42" s="95">
        <v>5327</v>
      </c>
      <c r="I42" s="102" t="s">
        <v>80</v>
      </c>
      <c r="J42" s="16">
        <v>5521</v>
      </c>
      <c r="K42" s="92">
        <v>-5.62</v>
      </c>
      <c r="L42" s="101" t="s">
        <v>79</v>
      </c>
      <c r="M42" s="102" t="s">
        <v>80</v>
      </c>
      <c r="N42" s="16">
        <v>4937</v>
      </c>
      <c r="O42" s="92">
        <v>-19.3</v>
      </c>
      <c r="P42" s="16">
        <v>4865</v>
      </c>
      <c r="Q42" s="92">
        <v>-14.47</v>
      </c>
    </row>
    <row r="43" spans="1:17" x14ac:dyDescent="0.25">
      <c r="A43" s="83" t="s">
        <v>46</v>
      </c>
      <c r="B43" s="86"/>
      <c r="C43" s="93"/>
      <c r="D43" s="86"/>
      <c r="E43" s="93"/>
      <c r="F43" s="86"/>
      <c r="G43" s="93"/>
      <c r="H43" s="87"/>
      <c r="I43" s="93"/>
      <c r="J43" s="86"/>
      <c r="K43" s="93"/>
      <c r="L43" s="86"/>
      <c r="M43" s="93"/>
      <c r="N43" s="86"/>
      <c r="O43" s="93"/>
      <c r="P43" s="86"/>
      <c r="Q43" s="93"/>
    </row>
    <row r="44" spans="1:17" x14ac:dyDescent="0.25">
      <c r="A44" s="17" t="s">
        <v>47</v>
      </c>
      <c r="B44" s="103" t="s">
        <v>79</v>
      </c>
      <c r="C44" s="98" t="s">
        <v>80</v>
      </c>
      <c r="D44" s="10">
        <v>1803</v>
      </c>
      <c r="E44" s="28">
        <v>2.62</v>
      </c>
      <c r="F44" s="10">
        <v>1694</v>
      </c>
      <c r="G44" s="28">
        <v>3.86</v>
      </c>
      <c r="H44" s="97" t="s">
        <v>79</v>
      </c>
      <c r="I44" s="98" t="s">
        <v>80</v>
      </c>
      <c r="J44" s="10">
        <v>1820</v>
      </c>
      <c r="K44" s="28">
        <v>-1.99</v>
      </c>
      <c r="L44" s="10">
        <v>1530</v>
      </c>
      <c r="M44" s="28">
        <v>-10.37</v>
      </c>
      <c r="N44" s="10">
        <v>2722</v>
      </c>
      <c r="O44" s="28">
        <v>0</v>
      </c>
      <c r="P44" s="10">
        <v>2160</v>
      </c>
      <c r="Q44" s="28">
        <v>-0.32</v>
      </c>
    </row>
    <row r="45" spans="1:17" x14ac:dyDescent="0.25">
      <c r="A45" s="12" t="s">
        <v>48</v>
      </c>
      <c r="B45" s="13">
        <v>618</v>
      </c>
      <c r="C45" s="88">
        <v>8.99</v>
      </c>
      <c r="D45" s="13">
        <v>832</v>
      </c>
      <c r="E45" s="88">
        <v>-0.24</v>
      </c>
      <c r="F45" s="13">
        <v>709</v>
      </c>
      <c r="G45" s="88">
        <v>8.24</v>
      </c>
      <c r="H45" s="74">
        <v>647</v>
      </c>
      <c r="I45" s="90">
        <v>19.809999999999999</v>
      </c>
      <c r="J45" s="13">
        <v>599</v>
      </c>
      <c r="K45" s="88">
        <v>0.84</v>
      </c>
      <c r="L45" s="13">
        <v>761</v>
      </c>
      <c r="M45" s="88">
        <v>17.98</v>
      </c>
      <c r="N45" s="13">
        <v>1489</v>
      </c>
      <c r="O45" s="88">
        <v>38.9</v>
      </c>
      <c r="P45" s="13">
        <v>516</v>
      </c>
      <c r="Q45" s="88">
        <v>3.61</v>
      </c>
    </row>
    <row r="46" spans="1:17" x14ac:dyDescent="0.25">
      <c r="A46" s="17" t="s">
        <v>49</v>
      </c>
      <c r="B46" s="10">
        <v>1534</v>
      </c>
      <c r="C46" s="28">
        <v>3.16</v>
      </c>
      <c r="D46" s="10">
        <v>1926</v>
      </c>
      <c r="E46" s="28">
        <v>12.24</v>
      </c>
      <c r="F46" s="10">
        <v>1389</v>
      </c>
      <c r="G46" s="28">
        <v>18.11</v>
      </c>
      <c r="H46" s="10">
        <v>1653</v>
      </c>
      <c r="I46" s="28">
        <v>-1.31</v>
      </c>
      <c r="J46" s="10">
        <v>952</v>
      </c>
      <c r="K46" s="28">
        <v>-7.39</v>
      </c>
      <c r="L46" s="10">
        <v>1268</v>
      </c>
      <c r="M46" s="28">
        <v>12.51</v>
      </c>
      <c r="N46" s="10">
        <v>1245</v>
      </c>
      <c r="O46" s="28">
        <v>20.52</v>
      </c>
      <c r="P46" s="10">
        <v>1255</v>
      </c>
      <c r="Q46" s="28">
        <v>-7.79</v>
      </c>
    </row>
    <row r="47" spans="1:17" x14ac:dyDescent="0.25">
      <c r="A47" s="12" t="s">
        <v>50</v>
      </c>
      <c r="B47" s="13">
        <v>900</v>
      </c>
      <c r="C47" s="88">
        <v>-9.27</v>
      </c>
      <c r="D47" s="13">
        <v>1062</v>
      </c>
      <c r="E47" s="88">
        <v>-15.91</v>
      </c>
      <c r="F47" s="13">
        <v>936</v>
      </c>
      <c r="G47" s="88">
        <v>-19.52</v>
      </c>
      <c r="H47" s="74">
        <v>878</v>
      </c>
      <c r="I47" s="90">
        <v>-1.1299999999999999</v>
      </c>
      <c r="J47" s="13">
        <v>1060</v>
      </c>
      <c r="K47" s="88">
        <v>-12.69</v>
      </c>
      <c r="L47" s="13">
        <v>932</v>
      </c>
      <c r="M47" s="88">
        <v>-16.86</v>
      </c>
      <c r="N47" s="13">
        <v>1124</v>
      </c>
      <c r="O47" s="88">
        <v>-12.8</v>
      </c>
      <c r="P47" s="13">
        <v>935</v>
      </c>
      <c r="Q47" s="88">
        <v>-18.84</v>
      </c>
    </row>
    <row r="48" spans="1:17" x14ac:dyDescent="0.25">
      <c r="A48" s="18" t="s">
        <v>51</v>
      </c>
      <c r="B48" s="16">
        <v>681</v>
      </c>
      <c r="C48" s="92">
        <v>-4.62</v>
      </c>
      <c r="D48" s="16">
        <v>1527</v>
      </c>
      <c r="E48" s="92">
        <v>-8.34</v>
      </c>
      <c r="F48" s="16">
        <v>1050</v>
      </c>
      <c r="G48" s="92">
        <v>-15.25</v>
      </c>
      <c r="H48" s="16">
        <v>588</v>
      </c>
      <c r="I48" s="92">
        <v>-10.91</v>
      </c>
      <c r="J48" s="16">
        <v>1138</v>
      </c>
      <c r="K48" s="94">
        <v>-10.18</v>
      </c>
      <c r="L48" s="16">
        <v>1431</v>
      </c>
      <c r="M48" s="92">
        <v>-7.86</v>
      </c>
      <c r="N48" s="101" t="s">
        <v>79</v>
      </c>
      <c r="O48" s="102" t="s">
        <v>80</v>
      </c>
      <c r="P48" s="16">
        <v>1013</v>
      </c>
      <c r="Q48" s="92">
        <v>-5.59</v>
      </c>
    </row>
    <row r="49" spans="1:17" x14ac:dyDescent="0.25">
      <c r="A49" s="83" t="s">
        <v>58</v>
      </c>
      <c r="B49" s="86"/>
      <c r="C49" s="93"/>
      <c r="D49" s="86"/>
      <c r="E49" s="93"/>
      <c r="F49" s="86"/>
      <c r="G49" s="93"/>
      <c r="H49" s="87"/>
      <c r="I49" s="93"/>
      <c r="J49" s="86"/>
      <c r="K49" s="93"/>
      <c r="L49" s="86"/>
      <c r="M49" s="93"/>
      <c r="N49" s="86"/>
      <c r="O49" s="93"/>
      <c r="P49" s="86"/>
      <c r="Q49" s="93"/>
    </row>
    <row r="50" spans="1:17" x14ac:dyDescent="0.25">
      <c r="A50" s="17" t="s">
        <v>59</v>
      </c>
      <c r="B50" s="10">
        <v>3154</v>
      </c>
      <c r="C50" s="89">
        <v>7.35</v>
      </c>
      <c r="D50" s="10">
        <v>3131</v>
      </c>
      <c r="E50" s="28">
        <v>0.87</v>
      </c>
      <c r="F50" s="10">
        <v>3583</v>
      </c>
      <c r="G50" s="28">
        <v>3.79</v>
      </c>
      <c r="H50" s="10">
        <v>3225</v>
      </c>
      <c r="I50" s="28">
        <v>6.4</v>
      </c>
      <c r="J50" s="10">
        <v>3025</v>
      </c>
      <c r="K50" s="28">
        <v>5.1100000000000003</v>
      </c>
      <c r="L50" s="10">
        <v>3419</v>
      </c>
      <c r="M50" s="28">
        <v>1.88</v>
      </c>
      <c r="N50" s="10">
        <v>3293</v>
      </c>
      <c r="O50" s="28">
        <v>3.13</v>
      </c>
      <c r="P50" s="10">
        <v>3644</v>
      </c>
      <c r="Q50" s="28">
        <v>18.66</v>
      </c>
    </row>
    <row r="51" spans="1:17" x14ac:dyDescent="0.25">
      <c r="A51" s="12" t="s">
        <v>60</v>
      </c>
      <c r="B51" s="13">
        <v>2147</v>
      </c>
      <c r="C51" s="88">
        <v>0.42</v>
      </c>
      <c r="D51" s="13">
        <v>2011</v>
      </c>
      <c r="E51" s="88">
        <v>-0.94</v>
      </c>
      <c r="F51" s="13">
        <v>2203</v>
      </c>
      <c r="G51" s="88">
        <v>-1.96</v>
      </c>
      <c r="H51" s="74">
        <v>2479</v>
      </c>
      <c r="I51" s="88">
        <v>1.06</v>
      </c>
      <c r="J51" s="13">
        <v>2507</v>
      </c>
      <c r="K51" s="88">
        <v>1.62</v>
      </c>
      <c r="L51" s="13">
        <v>2247</v>
      </c>
      <c r="M51" s="88">
        <v>0.09</v>
      </c>
      <c r="N51" s="13">
        <v>2264</v>
      </c>
      <c r="O51" s="88">
        <v>1.66</v>
      </c>
      <c r="P51" s="13">
        <v>2240</v>
      </c>
      <c r="Q51" s="88">
        <v>0</v>
      </c>
    </row>
    <row r="52" spans="1:17" x14ac:dyDescent="0.25">
      <c r="A52" s="17" t="s">
        <v>61</v>
      </c>
      <c r="B52" s="10">
        <v>5317</v>
      </c>
      <c r="C52" s="89">
        <v>-0.06</v>
      </c>
      <c r="D52" s="10">
        <v>5388</v>
      </c>
      <c r="E52" s="28">
        <v>-1.39</v>
      </c>
      <c r="F52" s="97" t="s">
        <v>79</v>
      </c>
      <c r="G52" s="98" t="s">
        <v>80</v>
      </c>
      <c r="H52" s="10">
        <v>5604</v>
      </c>
      <c r="I52" s="28">
        <v>-1.04</v>
      </c>
      <c r="J52" s="10">
        <v>5233</v>
      </c>
      <c r="K52" s="28">
        <v>-0.65</v>
      </c>
      <c r="L52" s="15">
        <v>8917</v>
      </c>
      <c r="M52" s="89">
        <v>3.39</v>
      </c>
      <c r="N52" s="10">
        <v>5781</v>
      </c>
      <c r="O52" s="28">
        <v>-6.38</v>
      </c>
      <c r="P52" s="10">
        <v>6294</v>
      </c>
      <c r="Q52" s="28">
        <v>1.99</v>
      </c>
    </row>
    <row r="53" spans="1:17" x14ac:dyDescent="0.25">
      <c r="A53" s="12" t="s">
        <v>62</v>
      </c>
      <c r="B53" s="99" t="s">
        <v>79</v>
      </c>
      <c r="C53" s="100" t="s">
        <v>80</v>
      </c>
      <c r="D53" s="13">
        <v>4843</v>
      </c>
      <c r="E53" s="88">
        <v>0.31</v>
      </c>
      <c r="F53" s="13">
        <v>3775</v>
      </c>
      <c r="G53" s="88">
        <v>1.48</v>
      </c>
      <c r="H53" s="99" t="s">
        <v>79</v>
      </c>
      <c r="I53" s="100" t="s">
        <v>80</v>
      </c>
      <c r="J53" s="99" t="s">
        <v>79</v>
      </c>
      <c r="K53" s="100" t="s">
        <v>80</v>
      </c>
      <c r="L53" s="13">
        <v>3975</v>
      </c>
      <c r="M53" s="88">
        <v>-1.05</v>
      </c>
      <c r="N53" s="13">
        <v>3157</v>
      </c>
      <c r="O53" s="88">
        <v>0.8</v>
      </c>
      <c r="P53" s="13">
        <v>3624</v>
      </c>
      <c r="Q53" s="88">
        <v>0.98</v>
      </c>
    </row>
    <row r="54" spans="1:17" x14ac:dyDescent="0.25">
      <c r="A54" s="17" t="s">
        <v>63</v>
      </c>
      <c r="B54" s="10">
        <v>2678</v>
      </c>
      <c r="C54" s="89">
        <v>-0.26</v>
      </c>
      <c r="D54" s="10">
        <v>2668</v>
      </c>
      <c r="E54" s="28">
        <v>-0.85</v>
      </c>
      <c r="F54" s="10">
        <v>2778</v>
      </c>
      <c r="G54" s="28">
        <v>0.62</v>
      </c>
      <c r="H54" s="10">
        <v>2950</v>
      </c>
      <c r="I54" s="28">
        <v>0.34</v>
      </c>
      <c r="J54" s="10">
        <v>2533</v>
      </c>
      <c r="K54" s="28">
        <v>-0.86</v>
      </c>
      <c r="L54" s="10">
        <v>2740</v>
      </c>
      <c r="M54" s="28">
        <v>-0.9</v>
      </c>
      <c r="N54" s="10">
        <v>2635</v>
      </c>
      <c r="O54" s="28">
        <v>3.09</v>
      </c>
      <c r="P54" s="10">
        <v>2659</v>
      </c>
      <c r="Q54" s="28">
        <v>6.23</v>
      </c>
    </row>
    <row r="55" spans="1:17" x14ac:dyDescent="0.25">
      <c r="A55" s="12" t="s">
        <v>81</v>
      </c>
      <c r="B55" s="13">
        <v>1353</v>
      </c>
      <c r="C55" s="88">
        <v>-1.46</v>
      </c>
      <c r="D55" s="99" t="s">
        <v>79</v>
      </c>
      <c r="E55" s="100" t="s">
        <v>80</v>
      </c>
      <c r="F55" s="99" t="s">
        <v>79</v>
      </c>
      <c r="G55" s="100" t="s">
        <v>80</v>
      </c>
      <c r="H55" s="74">
        <v>1626</v>
      </c>
      <c r="I55" s="90">
        <v>3.37</v>
      </c>
      <c r="J55" s="13">
        <v>1702</v>
      </c>
      <c r="K55" s="88">
        <v>-0.35</v>
      </c>
      <c r="L55" s="99" t="s">
        <v>79</v>
      </c>
      <c r="M55" s="100" t="s">
        <v>80</v>
      </c>
      <c r="N55" s="13">
        <v>1444</v>
      </c>
      <c r="O55" s="88">
        <v>-3.73</v>
      </c>
      <c r="P55" s="13">
        <v>1499</v>
      </c>
      <c r="Q55" s="88">
        <v>-3.1</v>
      </c>
    </row>
    <row r="56" spans="1:17" x14ac:dyDescent="0.25">
      <c r="A56" s="9" t="s">
        <v>64</v>
      </c>
      <c r="B56" s="97" t="s">
        <v>79</v>
      </c>
      <c r="C56" s="97" t="s">
        <v>80</v>
      </c>
      <c r="D56" s="10">
        <v>255</v>
      </c>
      <c r="E56" s="28">
        <v>-4.8499999999999996</v>
      </c>
      <c r="F56" s="10">
        <v>245</v>
      </c>
      <c r="G56" s="28">
        <v>-1.21</v>
      </c>
      <c r="H56" s="10">
        <v>243</v>
      </c>
      <c r="I56" s="28">
        <v>-10.66</v>
      </c>
      <c r="J56" s="10">
        <v>260</v>
      </c>
      <c r="K56" s="28">
        <v>-2.2599999999999998</v>
      </c>
      <c r="L56" s="10">
        <v>219</v>
      </c>
      <c r="M56" s="28">
        <v>-1.35</v>
      </c>
      <c r="N56" s="10">
        <v>278</v>
      </c>
      <c r="O56" s="28">
        <v>-4.1399999999999997</v>
      </c>
      <c r="P56" s="10">
        <v>250</v>
      </c>
      <c r="Q56" s="28">
        <v>-6.37</v>
      </c>
    </row>
    <row r="57" spans="1:17" x14ac:dyDescent="0.25">
      <c r="A57" s="12" t="s">
        <v>65</v>
      </c>
      <c r="B57" s="13">
        <v>13413</v>
      </c>
      <c r="C57" s="104">
        <v>5.24</v>
      </c>
      <c r="D57" s="13">
        <v>12469</v>
      </c>
      <c r="E57" s="88">
        <v>-6.19</v>
      </c>
      <c r="F57" s="13">
        <v>12650</v>
      </c>
      <c r="G57" s="88">
        <v>0.28999999999999998</v>
      </c>
      <c r="H57" s="74">
        <v>14021</v>
      </c>
      <c r="I57" s="90">
        <v>3.39</v>
      </c>
      <c r="J57" s="13">
        <v>13308</v>
      </c>
      <c r="K57" s="88">
        <v>-2.63</v>
      </c>
      <c r="L57" s="13">
        <v>13375</v>
      </c>
      <c r="M57" s="88">
        <v>-0.68</v>
      </c>
      <c r="N57" s="13">
        <v>14100</v>
      </c>
      <c r="O57" s="88">
        <v>-3.26</v>
      </c>
      <c r="P57" s="99" t="s">
        <v>79</v>
      </c>
      <c r="Q57" s="100" t="s">
        <v>80</v>
      </c>
    </row>
    <row r="58" spans="1:17" x14ac:dyDescent="0.25">
      <c r="A58" s="9" t="s">
        <v>89</v>
      </c>
      <c r="B58" s="97" t="s">
        <v>79</v>
      </c>
      <c r="C58" s="98" t="s">
        <v>80</v>
      </c>
      <c r="D58" s="10">
        <v>11708</v>
      </c>
      <c r="E58" s="28">
        <v>-0.28999999999999998</v>
      </c>
      <c r="F58" s="97" t="s">
        <v>79</v>
      </c>
      <c r="G58" s="98" t="s">
        <v>80</v>
      </c>
      <c r="H58" s="97" t="s">
        <v>79</v>
      </c>
      <c r="I58" s="98" t="s">
        <v>80</v>
      </c>
      <c r="J58" s="10">
        <v>12606</v>
      </c>
      <c r="K58" s="28">
        <v>4.13</v>
      </c>
      <c r="L58" s="10">
        <v>11875</v>
      </c>
      <c r="M58" s="28">
        <v>-1.72</v>
      </c>
      <c r="N58" s="10">
        <v>14154</v>
      </c>
      <c r="O58" s="28">
        <v>-1.5</v>
      </c>
      <c r="P58" s="10">
        <v>14000</v>
      </c>
      <c r="Q58" s="28">
        <v>-0.59</v>
      </c>
    </row>
    <row r="59" spans="1:17" x14ac:dyDescent="0.25">
      <c r="A59" s="12" t="s">
        <v>66</v>
      </c>
      <c r="B59" s="13">
        <v>20750</v>
      </c>
      <c r="C59" s="13">
        <v>0</v>
      </c>
      <c r="D59" s="13">
        <v>24650</v>
      </c>
      <c r="E59" s="88">
        <v>2.14</v>
      </c>
      <c r="F59" s="13">
        <v>42750</v>
      </c>
      <c r="G59" s="88">
        <v>0</v>
      </c>
      <c r="H59" s="74">
        <v>24750</v>
      </c>
      <c r="I59" s="90">
        <v>-3.7</v>
      </c>
      <c r="J59" s="99" t="s">
        <v>79</v>
      </c>
      <c r="K59" s="100" t="s">
        <v>80</v>
      </c>
      <c r="L59" s="13">
        <v>16750</v>
      </c>
      <c r="M59" s="88">
        <v>-4.29</v>
      </c>
      <c r="N59" s="13">
        <v>41322</v>
      </c>
      <c r="O59" s="88">
        <v>0.55000000000000004</v>
      </c>
      <c r="P59" s="13">
        <v>19667</v>
      </c>
      <c r="Q59" s="88">
        <v>-0.84</v>
      </c>
    </row>
    <row r="60" spans="1:17" x14ac:dyDescent="0.25">
      <c r="A60" s="9" t="s">
        <v>67</v>
      </c>
      <c r="B60" s="60">
        <v>7113</v>
      </c>
      <c r="C60" s="89">
        <v>-7.38</v>
      </c>
      <c r="D60" s="10">
        <v>8375</v>
      </c>
      <c r="E60" s="28">
        <v>5.45</v>
      </c>
      <c r="F60" s="60">
        <v>9283</v>
      </c>
      <c r="G60" s="89">
        <v>0.22</v>
      </c>
      <c r="H60" s="10">
        <v>7304</v>
      </c>
      <c r="I60" s="28">
        <v>-5.94</v>
      </c>
      <c r="J60" s="10">
        <v>7594</v>
      </c>
      <c r="K60" s="28">
        <v>-0.33</v>
      </c>
      <c r="L60" s="46">
        <v>7498</v>
      </c>
      <c r="M60" s="28">
        <v>-0.86</v>
      </c>
      <c r="N60" s="46">
        <v>8963</v>
      </c>
      <c r="O60" s="28">
        <v>-1.95</v>
      </c>
      <c r="P60" s="97" t="s">
        <v>79</v>
      </c>
      <c r="Q60" s="98" t="s">
        <v>80</v>
      </c>
    </row>
    <row r="61" spans="1:17" x14ac:dyDescent="0.25">
      <c r="A61" s="12" t="s">
        <v>68</v>
      </c>
      <c r="B61" s="13">
        <v>5123</v>
      </c>
      <c r="C61" s="88">
        <v>0.02</v>
      </c>
      <c r="D61" s="13">
        <v>5248</v>
      </c>
      <c r="E61" s="88">
        <v>3.12</v>
      </c>
      <c r="F61" s="13">
        <v>5422</v>
      </c>
      <c r="G61" s="88">
        <v>2.2400000000000002</v>
      </c>
      <c r="H61" s="74">
        <v>4865</v>
      </c>
      <c r="I61" s="90">
        <v>6.48</v>
      </c>
      <c r="J61" s="74">
        <v>6499</v>
      </c>
      <c r="K61" s="90">
        <v>1.29</v>
      </c>
      <c r="L61" s="13">
        <v>4716</v>
      </c>
      <c r="M61" s="88">
        <v>2.14</v>
      </c>
      <c r="N61" s="13">
        <v>5139</v>
      </c>
      <c r="O61" s="88">
        <v>-4.57</v>
      </c>
      <c r="P61" s="13">
        <v>5621</v>
      </c>
      <c r="Q61" s="88">
        <v>1.68</v>
      </c>
    </row>
    <row r="62" spans="1:17" x14ac:dyDescent="0.25">
      <c r="A62" s="9" t="s">
        <v>69</v>
      </c>
      <c r="B62" s="60">
        <v>2111</v>
      </c>
      <c r="C62" s="89">
        <v>-0.71</v>
      </c>
      <c r="D62" s="10">
        <v>2322</v>
      </c>
      <c r="E62" s="28">
        <v>7.1</v>
      </c>
      <c r="F62" s="60">
        <v>2330</v>
      </c>
      <c r="G62" s="89">
        <v>2.37</v>
      </c>
      <c r="H62" s="10">
        <v>2161</v>
      </c>
      <c r="I62" s="28">
        <v>7.09</v>
      </c>
      <c r="J62" s="10">
        <v>2107</v>
      </c>
      <c r="K62" s="28">
        <v>0.19</v>
      </c>
      <c r="L62" s="97" t="s">
        <v>79</v>
      </c>
      <c r="M62" s="98" t="s">
        <v>80</v>
      </c>
      <c r="N62" s="10">
        <v>2238</v>
      </c>
      <c r="O62" s="28">
        <v>6.37</v>
      </c>
      <c r="P62" s="97" t="s">
        <v>79</v>
      </c>
      <c r="Q62" s="98" t="s">
        <v>80</v>
      </c>
    </row>
    <row r="63" spans="1:17" x14ac:dyDescent="0.25">
      <c r="A63" s="12" t="s">
        <v>70</v>
      </c>
      <c r="B63" s="13">
        <v>11418</v>
      </c>
      <c r="C63" s="88">
        <v>0.13</v>
      </c>
      <c r="D63" s="13">
        <v>9353</v>
      </c>
      <c r="E63" s="88">
        <v>-0.56999999999999995</v>
      </c>
      <c r="F63" s="13">
        <v>10337</v>
      </c>
      <c r="G63" s="88">
        <v>1.95</v>
      </c>
      <c r="H63" s="99" t="s">
        <v>79</v>
      </c>
      <c r="I63" s="100" t="s">
        <v>80</v>
      </c>
      <c r="J63" s="74">
        <v>10018</v>
      </c>
      <c r="K63" s="90">
        <v>-0.17</v>
      </c>
      <c r="L63" s="13">
        <v>10480</v>
      </c>
      <c r="M63" s="88">
        <v>-1.58</v>
      </c>
      <c r="N63" s="13">
        <v>9488</v>
      </c>
      <c r="O63" s="88">
        <v>5.08</v>
      </c>
      <c r="P63" s="13">
        <v>9551</v>
      </c>
      <c r="Q63" s="88">
        <v>0</v>
      </c>
    </row>
    <row r="64" spans="1:17" x14ac:dyDescent="0.25">
      <c r="A64" s="9" t="s">
        <v>71</v>
      </c>
      <c r="B64" s="60">
        <v>1562</v>
      </c>
      <c r="C64" s="89">
        <v>0.06</v>
      </c>
      <c r="D64" s="10">
        <v>1826</v>
      </c>
      <c r="E64" s="28">
        <v>0.5</v>
      </c>
      <c r="F64" s="60">
        <v>2621</v>
      </c>
      <c r="G64" s="89">
        <v>0.23</v>
      </c>
      <c r="H64" s="10">
        <v>1668</v>
      </c>
      <c r="I64" s="28">
        <v>0.12</v>
      </c>
      <c r="J64" s="10">
        <v>3135</v>
      </c>
      <c r="K64" s="28">
        <v>-0.13</v>
      </c>
      <c r="L64" s="10">
        <v>2167</v>
      </c>
      <c r="M64" s="28">
        <v>-0.91</v>
      </c>
      <c r="N64" s="10">
        <v>2911</v>
      </c>
      <c r="O64" s="28">
        <v>-0.65</v>
      </c>
      <c r="P64" s="10">
        <v>2927</v>
      </c>
      <c r="Q64" s="28">
        <v>0</v>
      </c>
    </row>
    <row r="65" spans="1:17" x14ac:dyDescent="0.25">
      <c r="A65" s="12" t="s">
        <v>72</v>
      </c>
      <c r="B65" s="13">
        <v>2447</v>
      </c>
      <c r="C65" s="88">
        <v>-1.05</v>
      </c>
      <c r="D65" s="13">
        <v>3433</v>
      </c>
      <c r="E65" s="88">
        <v>1</v>
      </c>
      <c r="F65" s="13">
        <v>2874</v>
      </c>
      <c r="G65" s="88">
        <v>1.05</v>
      </c>
      <c r="H65" s="74">
        <v>3457</v>
      </c>
      <c r="I65" s="90">
        <v>-6.42</v>
      </c>
      <c r="J65" s="74">
        <v>3246</v>
      </c>
      <c r="K65" s="90">
        <v>-1.04</v>
      </c>
      <c r="L65" s="13">
        <v>2767</v>
      </c>
      <c r="M65" s="88">
        <v>-0.11</v>
      </c>
      <c r="N65" s="99" t="s">
        <v>79</v>
      </c>
      <c r="O65" s="100" t="s">
        <v>80</v>
      </c>
      <c r="P65" s="13">
        <v>3033</v>
      </c>
      <c r="Q65" s="88">
        <v>0.13</v>
      </c>
    </row>
    <row r="66" spans="1:17" x14ac:dyDescent="0.25">
      <c r="A66" s="9" t="s">
        <v>73</v>
      </c>
      <c r="B66" s="60">
        <v>17823</v>
      </c>
      <c r="C66" s="89">
        <v>-0.08</v>
      </c>
      <c r="D66" s="10">
        <v>19742</v>
      </c>
      <c r="E66" s="28">
        <v>0.06</v>
      </c>
      <c r="F66" s="60">
        <v>21029</v>
      </c>
      <c r="G66" s="89">
        <v>0.71</v>
      </c>
      <c r="H66" s="97" t="s">
        <v>79</v>
      </c>
      <c r="I66" s="98" t="s">
        <v>80</v>
      </c>
      <c r="J66" s="10">
        <v>18452</v>
      </c>
      <c r="K66" s="28">
        <v>-3.24</v>
      </c>
      <c r="L66" s="10">
        <v>21048</v>
      </c>
      <c r="M66" s="28">
        <v>1.27</v>
      </c>
      <c r="N66" s="10">
        <v>20360</v>
      </c>
      <c r="O66" s="28">
        <v>0.36</v>
      </c>
      <c r="P66" s="10">
        <v>21445</v>
      </c>
      <c r="Q66" s="28">
        <v>0</v>
      </c>
    </row>
    <row r="67" spans="1:17" x14ac:dyDescent="0.25">
      <c r="A67" s="12" t="s">
        <v>74</v>
      </c>
      <c r="B67" s="13">
        <v>12395</v>
      </c>
      <c r="C67" s="88">
        <v>-1.25</v>
      </c>
      <c r="D67" s="13">
        <v>9112</v>
      </c>
      <c r="E67" s="88">
        <v>0.01</v>
      </c>
      <c r="F67" s="13">
        <v>11133</v>
      </c>
      <c r="G67" s="88">
        <v>1.56</v>
      </c>
      <c r="H67" s="99" t="s">
        <v>79</v>
      </c>
      <c r="I67" s="100" t="s">
        <v>80</v>
      </c>
      <c r="J67" s="74">
        <v>17883</v>
      </c>
      <c r="K67" s="90">
        <v>1.18</v>
      </c>
      <c r="L67" s="99" t="s">
        <v>79</v>
      </c>
      <c r="M67" s="100" t="s">
        <v>80</v>
      </c>
      <c r="N67" s="13">
        <v>11394</v>
      </c>
      <c r="O67" s="88">
        <v>0.83</v>
      </c>
      <c r="P67" s="13">
        <v>15082</v>
      </c>
      <c r="Q67" s="88">
        <v>0</v>
      </c>
    </row>
    <row r="68" spans="1:17" x14ac:dyDescent="0.25">
      <c r="A68" s="9" t="s">
        <v>75</v>
      </c>
      <c r="B68" s="60">
        <v>2501</v>
      </c>
      <c r="C68" s="89">
        <v>-0.04</v>
      </c>
      <c r="D68" s="10">
        <v>2331</v>
      </c>
      <c r="E68" s="28">
        <v>0.26</v>
      </c>
      <c r="F68" s="60">
        <v>2280</v>
      </c>
      <c r="G68" s="89">
        <v>4.16</v>
      </c>
      <c r="H68" s="10">
        <v>1640</v>
      </c>
      <c r="I68" s="28">
        <v>0.12</v>
      </c>
      <c r="J68" s="10">
        <v>3955</v>
      </c>
      <c r="K68" s="28">
        <v>0.97</v>
      </c>
      <c r="L68" s="10">
        <v>1992</v>
      </c>
      <c r="M68" s="28">
        <v>1.58</v>
      </c>
      <c r="N68" s="10">
        <v>2538</v>
      </c>
      <c r="O68" s="28">
        <v>0.04</v>
      </c>
      <c r="P68" s="10">
        <v>2756</v>
      </c>
      <c r="Q68" s="28">
        <v>-0.97</v>
      </c>
    </row>
    <row r="69" spans="1:17" x14ac:dyDescent="0.25">
      <c r="A69" s="12" t="s">
        <v>76</v>
      </c>
      <c r="B69" s="13">
        <v>4822</v>
      </c>
      <c r="C69" s="88">
        <v>-0.14000000000000001</v>
      </c>
      <c r="D69" s="13">
        <v>5175</v>
      </c>
      <c r="E69" s="88">
        <v>0.08</v>
      </c>
      <c r="F69" s="13">
        <v>4973</v>
      </c>
      <c r="G69" s="88">
        <v>6.88</v>
      </c>
      <c r="H69" s="74">
        <v>4491</v>
      </c>
      <c r="I69" s="90">
        <v>-0.62</v>
      </c>
      <c r="J69" s="74">
        <v>5580</v>
      </c>
      <c r="K69" s="90">
        <v>1.71</v>
      </c>
      <c r="L69" s="61">
        <v>3465</v>
      </c>
      <c r="M69" s="88">
        <v>-0.28999999999999998</v>
      </c>
      <c r="N69" s="13">
        <v>5333</v>
      </c>
      <c r="O69" s="88">
        <v>0</v>
      </c>
      <c r="P69" s="13">
        <v>5532</v>
      </c>
      <c r="Q69" s="88">
        <v>0</v>
      </c>
    </row>
    <row r="70" spans="1:17" s="78" customFormat="1" x14ac:dyDescent="0.25">
      <c r="A70" s="75" t="s">
        <v>77</v>
      </c>
      <c r="B70" s="76">
        <v>11028</v>
      </c>
      <c r="C70" s="94">
        <v>-0.09</v>
      </c>
      <c r="D70" s="16">
        <v>10833</v>
      </c>
      <c r="E70" s="92">
        <v>-1.19</v>
      </c>
      <c r="F70" s="76">
        <v>8643</v>
      </c>
      <c r="G70" s="94">
        <v>16.03</v>
      </c>
      <c r="H70" s="16">
        <v>11039</v>
      </c>
      <c r="I70" s="92">
        <v>0.01</v>
      </c>
      <c r="J70" s="16">
        <v>12468</v>
      </c>
      <c r="K70" s="92">
        <v>1.36</v>
      </c>
      <c r="L70" s="77">
        <v>8796</v>
      </c>
      <c r="M70" s="102" t="s">
        <v>80</v>
      </c>
      <c r="N70" s="16">
        <v>10274</v>
      </c>
      <c r="O70" s="92">
        <v>0.11</v>
      </c>
      <c r="P70" s="16">
        <v>8277</v>
      </c>
      <c r="Q70" s="92">
        <v>0</v>
      </c>
    </row>
    <row r="71" spans="1:17" s="68" customFormat="1" x14ac:dyDescent="0.25">
      <c r="A71" s="62"/>
      <c r="B71" s="63"/>
      <c r="C71" s="64"/>
      <c r="D71" s="65"/>
      <c r="E71" s="64"/>
      <c r="F71" s="63"/>
      <c r="G71" s="64"/>
      <c r="H71" s="66"/>
      <c r="I71" s="67"/>
      <c r="J71" s="66"/>
      <c r="K71" s="67"/>
      <c r="L71" s="65"/>
      <c r="M71" s="64"/>
      <c r="N71" s="63"/>
      <c r="O71" s="64"/>
      <c r="P71" s="65"/>
      <c r="Q71" s="64"/>
    </row>
    <row r="72" spans="1:17" x14ac:dyDescent="0.25">
      <c r="A72" s="20" t="s">
        <v>53</v>
      </c>
      <c r="B72" s="10"/>
      <c r="C72" s="19"/>
      <c r="D72" s="10"/>
      <c r="E72" s="11"/>
      <c r="F72" s="15"/>
      <c r="G72" s="72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40" t="s">
        <v>12</v>
      </c>
      <c r="B73" s="21"/>
      <c r="C73" s="22"/>
      <c r="D73" s="21"/>
      <c r="E73" s="22"/>
      <c r="F73" s="21"/>
      <c r="G73" s="22"/>
      <c r="H73" s="21"/>
      <c r="I73" s="22"/>
      <c r="J73" s="21"/>
      <c r="K73" s="22"/>
      <c r="L73" s="21"/>
      <c r="M73" s="22"/>
      <c r="N73" s="21"/>
      <c r="O73" s="22"/>
      <c r="P73" s="21"/>
      <c r="Q73" s="22"/>
    </row>
    <row r="74" spans="1:17" x14ac:dyDescent="0.25">
      <c r="A74" s="41" t="s">
        <v>13</v>
      </c>
      <c r="B74" s="21"/>
      <c r="C74" s="22"/>
      <c r="D74" s="21"/>
      <c r="E74" s="22"/>
      <c r="F74" s="21"/>
      <c r="G74" s="22"/>
      <c r="H74" s="21"/>
      <c r="I74" s="22"/>
      <c r="J74" s="21"/>
      <c r="K74" s="22"/>
      <c r="L74" s="21"/>
      <c r="M74" s="22"/>
      <c r="N74" s="21"/>
      <c r="O74" s="22"/>
      <c r="P74" s="21"/>
      <c r="Q74" s="22"/>
    </row>
    <row r="75" spans="1:17" x14ac:dyDescent="0.25">
      <c r="A75" s="116" t="s">
        <v>14</v>
      </c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</row>
    <row r="76" spans="1:17" x14ac:dyDescent="0.25">
      <c r="A76" s="23" t="s">
        <v>15</v>
      </c>
      <c r="B76" s="24"/>
      <c r="C76" s="42"/>
      <c r="D76" s="43"/>
      <c r="E76" s="42"/>
      <c r="F76" s="43"/>
      <c r="G76" s="42"/>
      <c r="H76" s="44"/>
      <c r="I76" s="42"/>
      <c r="J76" s="43"/>
      <c r="K76" s="45"/>
      <c r="L76" s="43"/>
      <c r="M76" s="45"/>
      <c r="N76" s="43"/>
      <c r="O76" s="45"/>
      <c r="P76" s="43"/>
      <c r="Q76" s="45"/>
    </row>
    <row r="77" spans="1:17" x14ac:dyDescent="0.25">
      <c r="A77" s="25" t="s">
        <v>16</v>
      </c>
      <c r="B77" s="21"/>
      <c r="C77" s="22"/>
      <c r="D77" s="21"/>
      <c r="E77" s="22"/>
      <c r="F77" s="21"/>
      <c r="G77" s="22"/>
      <c r="H77" s="21"/>
      <c r="I77" s="22"/>
      <c r="J77" s="21"/>
      <c r="K77" s="22"/>
      <c r="L77" s="21"/>
      <c r="M77" s="22"/>
      <c r="N77" s="21"/>
      <c r="O77" s="22"/>
      <c r="P77" s="21"/>
      <c r="Q77" s="22"/>
    </row>
    <row r="78" spans="1:17" x14ac:dyDescent="0.25">
      <c r="A78" s="25"/>
      <c r="B78" s="21"/>
      <c r="C78" s="22"/>
      <c r="D78" s="21"/>
      <c r="E78" s="22"/>
      <c r="F78" s="21"/>
      <c r="G78" s="22"/>
      <c r="H78" s="21"/>
      <c r="I78" s="22"/>
      <c r="J78" s="21"/>
      <c r="K78" s="22"/>
      <c r="L78" s="21"/>
      <c r="M78" s="22"/>
      <c r="N78" s="21"/>
      <c r="O78" s="22"/>
      <c r="P78" s="21"/>
      <c r="Q78" s="22"/>
    </row>
    <row r="79" spans="1:17" x14ac:dyDescent="0.25">
      <c r="A79" s="26" t="str">
        <f>+Índice!A15</f>
        <v>Fecha de actualización: 6 de marzo de 2020</v>
      </c>
      <c r="B79" s="21"/>
      <c r="C79" s="22"/>
      <c r="D79" s="21"/>
      <c r="E79" s="22"/>
      <c r="F79" s="21"/>
      <c r="G79" s="22"/>
      <c r="H79" s="21"/>
      <c r="I79" s="22"/>
      <c r="J79" s="21"/>
      <c r="K79" s="22"/>
      <c r="L79" s="21"/>
      <c r="M79" s="22"/>
      <c r="N79" s="21"/>
      <c r="O79" s="22"/>
      <c r="P79" s="21"/>
      <c r="Q79" s="22"/>
    </row>
    <row r="80" spans="1:17" x14ac:dyDescent="0.25">
      <c r="A80" s="25"/>
      <c r="B80" s="21"/>
      <c r="C80" s="22"/>
      <c r="D80" s="21"/>
      <c r="E80" s="22"/>
      <c r="F80" s="21"/>
      <c r="G80" s="22"/>
      <c r="H80" s="21"/>
      <c r="I80" s="22"/>
      <c r="J80" s="21"/>
      <c r="K80" s="22"/>
      <c r="L80" s="21"/>
      <c r="M80" s="22"/>
      <c r="N80" s="21"/>
      <c r="O80" s="22"/>
      <c r="P80" s="21"/>
      <c r="Q80" s="22"/>
    </row>
    <row r="81" spans="1:17" x14ac:dyDescent="0.25">
      <c r="A81" s="25"/>
      <c r="B81" s="21"/>
      <c r="C81" s="22"/>
      <c r="D81" s="21"/>
      <c r="E81" s="22"/>
      <c r="F81" s="21"/>
      <c r="G81" s="22"/>
      <c r="H81" s="21"/>
      <c r="I81" s="22"/>
      <c r="J81" s="21"/>
      <c r="K81" s="22"/>
      <c r="L81" s="21"/>
      <c r="M81" s="22"/>
      <c r="N81" s="21"/>
      <c r="O81" s="22"/>
      <c r="P81" s="21"/>
      <c r="Q81" s="22"/>
    </row>
    <row r="82" spans="1:17" x14ac:dyDescent="0.25">
      <c r="A82" s="25"/>
      <c r="B82" s="21"/>
      <c r="C82" s="22"/>
      <c r="D82" s="21"/>
      <c r="E82" s="22"/>
      <c r="F82" s="21"/>
      <c r="G82" s="22"/>
      <c r="H82" s="21"/>
      <c r="I82" s="22"/>
      <c r="J82" s="21"/>
      <c r="K82" s="22"/>
      <c r="L82" s="21"/>
      <c r="M82" s="22"/>
      <c r="N82" s="21"/>
      <c r="O82" s="22"/>
      <c r="P82" s="21"/>
      <c r="Q82" s="22"/>
    </row>
    <row r="83" spans="1:17" x14ac:dyDescent="0.25">
      <c r="A83" s="25"/>
      <c r="B83" s="21"/>
      <c r="C83" s="22"/>
      <c r="D83" s="21"/>
      <c r="E83" s="22"/>
      <c r="F83" s="21"/>
      <c r="G83" s="22"/>
      <c r="H83" s="21"/>
      <c r="I83" s="22"/>
      <c r="J83" s="21"/>
      <c r="K83" s="22"/>
      <c r="L83" s="21"/>
      <c r="M83" s="22"/>
      <c r="N83" s="21"/>
      <c r="O83" s="22"/>
      <c r="P83" s="21"/>
      <c r="Q83" s="22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40" zoomScaleNormal="100" workbookViewId="0">
      <selection activeCell="A49" sqref="A49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0" t="s">
        <v>0</v>
      </c>
      <c r="B4" s="120"/>
      <c r="C4" s="120"/>
      <c r="D4" s="120"/>
      <c r="E4" s="120"/>
      <c r="F4" s="120"/>
      <c r="G4" s="120"/>
      <c r="H4" s="120"/>
      <c r="I4" s="120"/>
    </row>
    <row r="5" spans="1:9" s="2" customFormat="1" ht="24" customHeight="1" x14ac:dyDescent="0.2">
      <c r="A5" s="120"/>
      <c r="B5" s="120"/>
      <c r="C5" s="120"/>
      <c r="D5" s="120"/>
      <c r="E5" s="120"/>
      <c r="F5" s="120"/>
      <c r="G5" s="120"/>
      <c r="H5" s="120"/>
      <c r="I5" s="120"/>
    </row>
    <row r="6" spans="1:9" s="2" customFormat="1" ht="18.75" customHeight="1" x14ac:dyDescent="0.2">
      <c r="A6" s="3" t="s">
        <v>18</v>
      </c>
      <c r="B6" s="27"/>
      <c r="C6" s="27"/>
      <c r="D6" s="27"/>
      <c r="E6" s="27"/>
      <c r="F6" s="27"/>
      <c r="G6" s="27"/>
      <c r="H6" s="27"/>
      <c r="I6" s="27"/>
    </row>
    <row r="7" spans="1:9" s="2" customFormat="1" ht="15" customHeight="1" x14ac:dyDescent="0.2">
      <c r="A7" s="3" t="s">
        <v>85</v>
      </c>
      <c r="B7" s="27"/>
      <c r="C7" s="27"/>
      <c r="D7" s="27"/>
      <c r="E7" s="27"/>
      <c r="F7" s="27"/>
      <c r="G7" s="27"/>
      <c r="H7" s="27"/>
      <c r="I7" s="27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9" t="s">
        <v>17</v>
      </c>
      <c r="B9" s="80" t="s">
        <v>2</v>
      </c>
      <c r="C9" s="80" t="s">
        <v>3</v>
      </c>
      <c r="D9" s="80" t="s">
        <v>4</v>
      </c>
      <c r="E9" s="81" t="s">
        <v>5</v>
      </c>
      <c r="F9" s="80" t="s">
        <v>6</v>
      </c>
      <c r="G9" s="80" t="s">
        <v>7</v>
      </c>
      <c r="H9" s="80" t="s">
        <v>8</v>
      </c>
      <c r="I9" s="80" t="s">
        <v>9</v>
      </c>
    </row>
    <row r="10" spans="1:9" x14ac:dyDescent="0.25">
      <c r="A10" s="53" t="s">
        <v>19</v>
      </c>
      <c r="B10" s="53"/>
      <c r="C10" s="53"/>
      <c r="D10" s="53"/>
      <c r="E10" s="53"/>
      <c r="F10" s="53"/>
      <c r="G10" s="53"/>
      <c r="H10" s="53"/>
      <c r="I10" s="53"/>
    </row>
    <row r="11" spans="1:9" x14ac:dyDescent="0.25">
      <c r="A11" s="2" t="s">
        <v>20</v>
      </c>
      <c r="B11" s="47">
        <v>-13.172966781214191</v>
      </c>
      <c r="C11" s="47">
        <v>-31.253978357733924</v>
      </c>
      <c r="D11" s="47">
        <v>-6.588235294117661</v>
      </c>
      <c r="E11" s="47">
        <v>77.042801556420244</v>
      </c>
      <c r="F11" s="47">
        <v>-38.456040028591865</v>
      </c>
      <c r="G11" s="47">
        <v>5.3227633069082625</v>
      </c>
      <c r="H11" s="47">
        <v>-31.593662628145381</v>
      </c>
      <c r="I11" s="47">
        <v>-21.184668989547038</v>
      </c>
    </row>
    <row r="12" spans="1:9" x14ac:dyDescent="0.25">
      <c r="A12" s="48" t="s">
        <v>21</v>
      </c>
      <c r="B12" s="49">
        <v>9.3091033773358376</v>
      </c>
      <c r="C12" s="49">
        <v>14.742170199304017</v>
      </c>
      <c r="D12" s="49">
        <v>12.723214285714324</v>
      </c>
      <c r="E12" s="105" t="s">
        <v>80</v>
      </c>
      <c r="F12" s="49">
        <v>49.32813177286517</v>
      </c>
      <c r="G12" s="49">
        <v>-18.13281058564079</v>
      </c>
      <c r="H12" s="49">
        <v>19.902548725637171</v>
      </c>
      <c r="I12" s="49">
        <v>34.975369458128114</v>
      </c>
    </row>
    <row r="13" spans="1:9" x14ac:dyDescent="0.25">
      <c r="A13" s="2" t="s">
        <v>22</v>
      </c>
      <c r="B13" s="47">
        <v>-30.612244897959172</v>
      </c>
      <c r="C13" s="47">
        <v>-32.712456344586741</v>
      </c>
      <c r="D13" s="47">
        <v>-28.424657534246567</v>
      </c>
      <c r="E13" s="47">
        <v>-21.62162162162161</v>
      </c>
      <c r="F13" s="47">
        <v>-40.304568527918782</v>
      </c>
      <c r="G13" s="47">
        <v>-33.624454148471607</v>
      </c>
      <c r="H13" s="47">
        <v>-13.5158254918734</v>
      </c>
      <c r="I13" s="47">
        <v>-22.009569377990445</v>
      </c>
    </row>
    <row r="14" spans="1:9" x14ac:dyDescent="0.25">
      <c r="A14" s="48" t="s">
        <v>23</v>
      </c>
      <c r="B14" s="106" t="s">
        <v>80</v>
      </c>
      <c r="C14" s="49">
        <v>18.947368421052644</v>
      </c>
      <c r="D14" s="49">
        <v>28.947368421052634</v>
      </c>
      <c r="E14" s="105" t="s">
        <v>80</v>
      </c>
      <c r="F14" s="49">
        <v>34.01602849510239</v>
      </c>
      <c r="G14" s="49">
        <v>37.086092715231779</v>
      </c>
      <c r="H14" s="49">
        <v>-19.973947025618756</v>
      </c>
      <c r="I14" s="49">
        <v>-6.9390902081727273</v>
      </c>
    </row>
    <row r="15" spans="1:9" x14ac:dyDescent="0.25">
      <c r="A15" s="2" t="s">
        <v>24</v>
      </c>
      <c r="B15" s="47">
        <v>13.860252004581897</v>
      </c>
      <c r="C15" s="47">
        <v>30.27754415475188</v>
      </c>
      <c r="D15" s="47">
        <v>56.006240249609959</v>
      </c>
      <c r="E15" s="47">
        <v>10.467980295566527</v>
      </c>
      <c r="F15" s="47">
        <v>65.916398713826396</v>
      </c>
      <c r="G15" s="47">
        <v>45.340050377833748</v>
      </c>
      <c r="H15" s="47">
        <v>-22.32289950576606</v>
      </c>
      <c r="I15" s="107" t="s">
        <v>80</v>
      </c>
    </row>
    <row r="16" spans="1:9" x14ac:dyDescent="0.25">
      <c r="A16" s="48" t="s">
        <v>25</v>
      </c>
      <c r="B16" s="49">
        <v>6.0079443892750772</v>
      </c>
      <c r="C16" s="49">
        <v>13.521126760563384</v>
      </c>
      <c r="D16" s="49">
        <v>-3.1333333333333324</v>
      </c>
      <c r="E16" s="49">
        <v>4.4052863436123246</v>
      </c>
      <c r="F16" s="49">
        <v>54.935330156569108</v>
      </c>
      <c r="G16" s="49">
        <v>-9.6012591815320079</v>
      </c>
      <c r="H16" s="49">
        <v>108.51528384279479</v>
      </c>
      <c r="I16" s="49">
        <v>91.707317073170742</v>
      </c>
    </row>
    <row r="17" spans="1:9" x14ac:dyDescent="0.25">
      <c r="A17" s="2" t="s">
        <v>26</v>
      </c>
      <c r="B17" s="47">
        <v>32.862903225806448</v>
      </c>
      <c r="C17" s="47">
        <v>70.439739413680755</v>
      </c>
      <c r="D17" s="47">
        <v>40.973971452560875</v>
      </c>
      <c r="E17" s="47">
        <v>44.453004622496152</v>
      </c>
      <c r="F17" s="47">
        <v>71.686108165429459</v>
      </c>
      <c r="G17" s="47">
        <v>23.182207014542342</v>
      </c>
      <c r="H17" s="47">
        <v>47.862232779097404</v>
      </c>
      <c r="I17" s="47">
        <v>50.656934306569326</v>
      </c>
    </row>
    <row r="18" spans="1:9" x14ac:dyDescent="0.25">
      <c r="A18" s="48" t="s">
        <v>27</v>
      </c>
      <c r="B18" s="49">
        <v>-32.344213649851625</v>
      </c>
      <c r="C18" s="49">
        <v>-17.356205852674055</v>
      </c>
      <c r="D18" s="49">
        <v>-37.717601547388782</v>
      </c>
      <c r="E18" s="49">
        <v>-24.614254224834674</v>
      </c>
      <c r="F18" s="49">
        <v>-38.625204582651385</v>
      </c>
      <c r="G18" s="49">
        <v>-35.864661654135347</v>
      </c>
      <c r="H18" s="49">
        <v>-21.590080233406262</v>
      </c>
      <c r="I18" s="49">
        <v>-35.058214747736095</v>
      </c>
    </row>
    <row r="19" spans="1:9" x14ac:dyDescent="0.25">
      <c r="A19" s="2" t="s">
        <v>28</v>
      </c>
      <c r="B19" s="47">
        <v>-5.0337311883757119</v>
      </c>
      <c r="C19" s="47">
        <v>-52.446351931330469</v>
      </c>
      <c r="D19" s="47">
        <v>-18.049547778214713</v>
      </c>
      <c r="E19" s="47">
        <v>-30.757147345271751</v>
      </c>
      <c r="F19" s="47">
        <v>-38.577405857740601</v>
      </c>
      <c r="G19" s="47">
        <v>-27.694610778443106</v>
      </c>
      <c r="H19" s="47">
        <v>-48.686802363755753</v>
      </c>
      <c r="I19" s="47">
        <v>-47.334244702665764</v>
      </c>
    </row>
    <row r="20" spans="1:9" x14ac:dyDescent="0.25">
      <c r="A20" s="48" t="s">
        <v>29</v>
      </c>
      <c r="B20" s="49">
        <v>35.428571428571431</v>
      </c>
      <c r="C20" s="49">
        <v>77.333333333333343</v>
      </c>
      <c r="D20" s="49">
        <v>62.714285714285701</v>
      </c>
      <c r="E20" s="49">
        <v>18.925831202046052</v>
      </c>
      <c r="F20" s="49">
        <v>55.946398659966512</v>
      </c>
      <c r="G20" s="49">
        <v>68.903436988543376</v>
      </c>
      <c r="H20" s="49">
        <v>-15.097159940209259</v>
      </c>
      <c r="I20" s="105" t="s">
        <v>80</v>
      </c>
    </row>
    <row r="21" spans="1:9" x14ac:dyDescent="0.25">
      <c r="A21" s="2" t="s">
        <v>30</v>
      </c>
      <c r="B21" s="47">
        <v>22.8364042434394</v>
      </c>
      <c r="C21" s="47">
        <v>30.965391621129324</v>
      </c>
      <c r="D21" s="47">
        <v>35.976065818997768</v>
      </c>
      <c r="E21" s="47">
        <v>27.356210729821171</v>
      </c>
      <c r="F21" s="50">
        <v>39.430648092065404</v>
      </c>
      <c r="G21" s="50">
        <v>44.532279314888015</v>
      </c>
      <c r="H21" s="47">
        <v>37.492642731018265</v>
      </c>
      <c r="I21" s="47">
        <v>25.083612040133787</v>
      </c>
    </row>
    <row r="22" spans="1:9" x14ac:dyDescent="0.25">
      <c r="A22" s="51" t="s">
        <v>31</v>
      </c>
      <c r="B22" s="52">
        <v>-2.2644265887509119</v>
      </c>
      <c r="C22" s="52">
        <v>4.6863734679163604</v>
      </c>
      <c r="D22" s="52">
        <v>2.2336769759450092</v>
      </c>
      <c r="E22" s="52">
        <v>2.4943310657596252</v>
      </c>
      <c r="F22" s="52">
        <v>-8.861671469740628</v>
      </c>
      <c r="G22" s="52">
        <v>-16.48936170212766</v>
      </c>
      <c r="H22" s="52">
        <v>-33.890436397400194</v>
      </c>
      <c r="I22" s="108" t="s">
        <v>80</v>
      </c>
    </row>
    <row r="23" spans="1:9" x14ac:dyDescent="0.25">
      <c r="A23" s="53" t="s">
        <v>32</v>
      </c>
      <c r="B23" s="54"/>
      <c r="C23" s="54"/>
      <c r="D23" s="54"/>
      <c r="E23" s="54"/>
      <c r="F23" s="54"/>
      <c r="G23" s="54"/>
      <c r="H23" s="54"/>
      <c r="I23" s="54"/>
    </row>
    <row r="24" spans="1:9" x14ac:dyDescent="0.25">
      <c r="A24" s="2" t="s">
        <v>56</v>
      </c>
      <c r="B24" s="107" t="s">
        <v>80</v>
      </c>
      <c r="C24" s="47">
        <v>7.182320441988943</v>
      </c>
      <c r="D24" s="47">
        <v>1.7462763225474909</v>
      </c>
      <c r="E24" s="109" t="s">
        <v>80</v>
      </c>
      <c r="F24" s="47">
        <v>20.413922859830656</v>
      </c>
      <c r="G24" s="107" t="s">
        <v>80</v>
      </c>
      <c r="H24" s="47">
        <v>19.096774193548384</v>
      </c>
      <c r="I24" s="50">
        <v>-2.6164645820038301</v>
      </c>
    </row>
    <row r="25" spans="1:9" x14ac:dyDescent="0.25">
      <c r="A25" s="48" t="s">
        <v>33</v>
      </c>
      <c r="B25" s="49">
        <v>-15.319148936170212</v>
      </c>
      <c r="C25" s="49">
        <v>10.089399744572148</v>
      </c>
      <c r="D25" s="49">
        <v>-3.1725049570389796</v>
      </c>
      <c r="E25" s="105" t="s">
        <v>80</v>
      </c>
      <c r="F25" s="49">
        <v>0.92592592592593004</v>
      </c>
      <c r="G25" s="49">
        <v>1.8639798488665038</v>
      </c>
      <c r="H25" s="49">
        <v>-18.876755070202812</v>
      </c>
      <c r="I25" s="49">
        <v>-12.13463241806908</v>
      </c>
    </row>
    <row r="26" spans="1:9" x14ac:dyDescent="0.25">
      <c r="A26" s="2" t="s">
        <v>34</v>
      </c>
      <c r="B26" s="50">
        <v>-18.55</v>
      </c>
      <c r="C26" s="47">
        <v>-0.40149892933618592</v>
      </c>
      <c r="D26" s="110" t="s">
        <v>80</v>
      </c>
      <c r="E26" s="47">
        <v>-4.7425817905148211</v>
      </c>
      <c r="F26" s="47">
        <v>6.0280373831775647</v>
      </c>
      <c r="G26" s="110" t="s">
        <v>80</v>
      </c>
      <c r="H26" s="47">
        <v>-5.303589895110072</v>
      </c>
      <c r="I26" s="50">
        <v>-13.238095238095227</v>
      </c>
    </row>
    <row r="27" spans="1:9" x14ac:dyDescent="0.25">
      <c r="A27" s="48" t="s">
        <v>35</v>
      </c>
      <c r="B27" s="105" t="s">
        <v>80</v>
      </c>
      <c r="C27" s="49">
        <v>36.985657183164818</v>
      </c>
      <c r="D27" s="49">
        <v>27.672448567970953</v>
      </c>
      <c r="E27" s="106" t="s">
        <v>80</v>
      </c>
      <c r="F27" s="55">
        <v>26.371845334568178</v>
      </c>
      <c r="G27" s="49">
        <v>47.069742773800073</v>
      </c>
      <c r="H27" s="49">
        <v>10.038776389487293</v>
      </c>
      <c r="I27" s="49">
        <v>-5.4347826086956541</v>
      </c>
    </row>
    <row r="28" spans="1:9" x14ac:dyDescent="0.25">
      <c r="A28" s="2" t="s">
        <v>36</v>
      </c>
      <c r="B28" s="47">
        <v>-3.4022394487510765</v>
      </c>
      <c r="C28" s="47">
        <v>23.352601156069387</v>
      </c>
      <c r="D28" s="47">
        <v>-6.2390670553935994</v>
      </c>
      <c r="E28" s="47">
        <v>-6.1978545887961918</v>
      </c>
      <c r="F28" s="50">
        <v>-11.082963901203291</v>
      </c>
      <c r="G28" s="47">
        <v>-5.800169348010165</v>
      </c>
      <c r="H28" s="47">
        <v>-12.284866468842747</v>
      </c>
      <c r="I28" s="47">
        <v>-12.579821200510855</v>
      </c>
    </row>
    <row r="29" spans="1:9" x14ac:dyDescent="0.25">
      <c r="A29" s="48" t="s">
        <v>52</v>
      </c>
      <c r="B29" s="49">
        <v>2.6728110599077981</v>
      </c>
      <c r="C29" s="49">
        <v>-29.87901104681746</v>
      </c>
      <c r="D29" s="49">
        <v>-9.9476439790575846</v>
      </c>
      <c r="E29" s="49">
        <v>-20.315487571701716</v>
      </c>
      <c r="F29" s="111" t="s">
        <v>80</v>
      </c>
      <c r="G29" s="55">
        <v>-32.145328719723189</v>
      </c>
      <c r="H29" s="49">
        <v>-24.03936269915652</v>
      </c>
      <c r="I29" s="111" t="s">
        <v>80</v>
      </c>
    </row>
    <row r="30" spans="1:9" x14ac:dyDescent="0.25">
      <c r="A30" s="2" t="s">
        <v>37</v>
      </c>
      <c r="B30" s="47">
        <v>-3.1169573920503457</v>
      </c>
      <c r="C30" s="47">
        <v>5.4709141274238204</v>
      </c>
      <c r="D30" s="47">
        <v>2.6500389711613392</v>
      </c>
      <c r="E30" s="47">
        <v>1.38114209827358</v>
      </c>
      <c r="F30" s="47">
        <v>4.8410938654841251</v>
      </c>
      <c r="G30" s="47">
        <v>-0.14421690222091721</v>
      </c>
      <c r="H30" s="47">
        <v>-8.8440651667959553</v>
      </c>
      <c r="I30" s="47">
        <v>6.0630888979926523</v>
      </c>
    </row>
    <row r="31" spans="1:9" x14ac:dyDescent="0.25">
      <c r="A31" s="48" t="s">
        <v>38</v>
      </c>
      <c r="B31" s="49">
        <v>53.097982708933714</v>
      </c>
      <c r="C31" s="49">
        <v>150.43859649122808</v>
      </c>
      <c r="D31" s="49">
        <v>57.075023741690423</v>
      </c>
      <c r="E31" s="49">
        <v>44.502617801047094</v>
      </c>
      <c r="F31" s="49">
        <v>47.016706443914089</v>
      </c>
      <c r="G31" s="49">
        <v>75.862068965517238</v>
      </c>
      <c r="H31" s="49">
        <v>43.48958333333335</v>
      </c>
      <c r="I31" s="111" t="s">
        <v>80</v>
      </c>
    </row>
    <row r="32" spans="1:9" x14ac:dyDescent="0.25">
      <c r="A32" s="2" t="s">
        <v>39</v>
      </c>
      <c r="B32" s="56">
        <v>-9.5177123346137478</v>
      </c>
      <c r="C32" s="47">
        <v>60.759493670886087</v>
      </c>
      <c r="D32" s="47">
        <v>58.751902587519012</v>
      </c>
      <c r="E32" s="107" t="s">
        <v>80</v>
      </c>
      <c r="F32" s="47">
        <v>43.243243243243242</v>
      </c>
      <c r="G32" s="56">
        <v>32.793807178043608</v>
      </c>
      <c r="H32" s="47">
        <v>65.750915750915738</v>
      </c>
      <c r="I32" s="47">
        <v>56.568778979907265</v>
      </c>
    </row>
    <row r="33" spans="1:9" x14ac:dyDescent="0.25">
      <c r="A33" s="48" t="s">
        <v>55</v>
      </c>
      <c r="B33" s="49">
        <v>4.311033051253399</v>
      </c>
      <c r="C33" s="49">
        <v>9.108249880782072</v>
      </c>
      <c r="D33" s="49">
        <v>8.4977238239757327</v>
      </c>
      <c r="E33" s="49">
        <v>9.4858923316600396</v>
      </c>
      <c r="F33" s="49">
        <v>2.0279830215374828</v>
      </c>
      <c r="G33" s="49">
        <v>4.176784847013093</v>
      </c>
      <c r="H33" s="49">
        <v>8.5513407455853461</v>
      </c>
      <c r="I33" s="49">
        <v>6.5576534052596003</v>
      </c>
    </row>
    <row r="34" spans="1:9" x14ac:dyDescent="0.25">
      <c r="A34" s="2" t="s">
        <v>40</v>
      </c>
      <c r="B34" s="47">
        <v>59.835711197578931</v>
      </c>
      <c r="C34" s="47">
        <v>83.080808080808069</v>
      </c>
      <c r="D34" s="47">
        <v>64.032697547683924</v>
      </c>
      <c r="E34" s="109" t="s">
        <v>80</v>
      </c>
      <c r="F34" s="47">
        <v>110.11871113623516</v>
      </c>
      <c r="G34" s="47">
        <v>31.425278524779078</v>
      </c>
      <c r="H34" s="47">
        <v>60.459492140266022</v>
      </c>
      <c r="I34" s="47">
        <v>59.60234975146863</v>
      </c>
    </row>
    <row r="35" spans="1:9" x14ac:dyDescent="0.25">
      <c r="A35" s="48" t="s">
        <v>41</v>
      </c>
      <c r="B35" s="49">
        <v>-0.14757969303422769</v>
      </c>
      <c r="C35" s="49">
        <v>-30.696576151121601</v>
      </c>
      <c r="D35" s="49">
        <v>3.1932773109243806</v>
      </c>
      <c r="E35" s="49">
        <v>4.3002915451894941</v>
      </c>
      <c r="F35" s="49">
        <v>-26.256499133448873</v>
      </c>
      <c r="G35" s="49">
        <v>-14.291547570436913</v>
      </c>
      <c r="H35" s="49">
        <v>-45.137958746316627</v>
      </c>
      <c r="I35" s="49">
        <v>-21.521493212669675</v>
      </c>
    </row>
    <row r="36" spans="1:9" x14ac:dyDescent="0.25">
      <c r="A36" s="2" t="s">
        <v>42</v>
      </c>
      <c r="B36" s="47">
        <v>13.744075829383906</v>
      </c>
      <c r="C36" s="47">
        <v>2.2502250225022502</v>
      </c>
      <c r="D36" s="47">
        <v>73.764258555133082</v>
      </c>
      <c r="E36" s="109" t="s">
        <v>80</v>
      </c>
      <c r="F36" s="107" t="s">
        <v>80</v>
      </c>
      <c r="G36" s="109" t="s">
        <v>80</v>
      </c>
      <c r="H36" s="47">
        <v>11.079545454545459</v>
      </c>
      <c r="I36" s="47">
        <v>20.68965517241379</v>
      </c>
    </row>
    <row r="37" spans="1:9" x14ac:dyDescent="0.25">
      <c r="A37" s="48" t="s">
        <v>78</v>
      </c>
      <c r="B37" s="105" t="s">
        <v>80</v>
      </c>
      <c r="C37" s="49">
        <v>53.897401732178537</v>
      </c>
      <c r="D37" s="49">
        <v>42.448614834673791</v>
      </c>
      <c r="E37" s="106" t="s">
        <v>80</v>
      </c>
      <c r="F37" s="49">
        <v>77.289719626168221</v>
      </c>
      <c r="G37" s="49">
        <v>45.735785953177242</v>
      </c>
      <c r="H37" s="49">
        <v>57.342657342657333</v>
      </c>
      <c r="I37" s="49">
        <v>72</v>
      </c>
    </row>
    <row r="38" spans="1:9" x14ac:dyDescent="0.25">
      <c r="A38" s="2" t="s">
        <v>44</v>
      </c>
      <c r="B38" s="47">
        <v>31.45212428662014</v>
      </c>
      <c r="C38" s="47">
        <v>20.719999999999985</v>
      </c>
      <c r="D38" s="47">
        <v>40.473933649289108</v>
      </c>
      <c r="E38" s="109" t="s">
        <v>80</v>
      </c>
      <c r="F38" s="47">
        <v>3.8990825688073327</v>
      </c>
      <c r="G38" s="47">
        <v>21.214235868806707</v>
      </c>
      <c r="H38" s="109" t="s">
        <v>80</v>
      </c>
      <c r="I38" s="109" t="s">
        <v>80</v>
      </c>
    </row>
    <row r="39" spans="1:9" x14ac:dyDescent="0.25">
      <c r="A39" s="51" t="s">
        <v>45</v>
      </c>
      <c r="B39" s="52">
        <v>-2.0221787345075071</v>
      </c>
      <c r="C39" s="52">
        <v>18.454363757495031</v>
      </c>
      <c r="D39" s="52">
        <v>1.7241379310344751</v>
      </c>
      <c r="E39" s="52">
        <v>-0.93506493506493316</v>
      </c>
      <c r="F39" s="52">
        <v>9.3579234972677625</v>
      </c>
      <c r="G39" s="57">
        <v>-5.2874527906000885</v>
      </c>
      <c r="H39" s="52">
        <v>-4.4508255563531884</v>
      </c>
      <c r="I39" s="52">
        <v>2.6785714285714191</v>
      </c>
    </row>
    <row r="40" spans="1:9" x14ac:dyDescent="0.25">
      <c r="A40" s="53" t="s">
        <v>46</v>
      </c>
      <c r="B40" s="54"/>
      <c r="C40" s="54"/>
      <c r="D40" s="54"/>
      <c r="E40" s="54"/>
      <c r="F40" s="54"/>
      <c r="G40" s="54"/>
      <c r="H40" s="54"/>
      <c r="I40" s="54"/>
    </row>
    <row r="41" spans="1:9" x14ac:dyDescent="0.25">
      <c r="A41" s="2" t="s">
        <v>47</v>
      </c>
      <c r="B41" s="107" t="s">
        <v>80</v>
      </c>
      <c r="C41" s="47">
        <v>10.073260073260059</v>
      </c>
      <c r="D41" s="47">
        <v>1.7417417417417314</v>
      </c>
      <c r="E41" s="107" t="s">
        <v>80</v>
      </c>
      <c r="F41" s="47">
        <v>0.1651073197578512</v>
      </c>
      <c r="G41" s="47">
        <v>-9.9470276633313652</v>
      </c>
      <c r="H41" s="47">
        <v>10.381184103811837</v>
      </c>
      <c r="I41" s="50">
        <v>7.4626865671641784</v>
      </c>
    </row>
    <row r="42" spans="1:9" x14ac:dyDescent="0.25">
      <c r="A42" s="48" t="s">
        <v>48</v>
      </c>
      <c r="B42" s="49">
        <v>8.6115992970123187</v>
      </c>
      <c r="C42" s="49">
        <v>-11.205976520811111</v>
      </c>
      <c r="D42" s="49">
        <v>0.28288543140027045</v>
      </c>
      <c r="E42" s="49">
        <v>9.6610169491525344</v>
      </c>
      <c r="F42" s="49">
        <v>-22.308690012970168</v>
      </c>
      <c r="G42" s="49">
        <v>9.6541786743515665</v>
      </c>
      <c r="H42" s="49">
        <v>1.228501228501222</v>
      </c>
      <c r="I42" s="49">
        <v>-9.947643979057597</v>
      </c>
    </row>
    <row r="43" spans="1:9" x14ac:dyDescent="0.25">
      <c r="A43" s="2" t="s">
        <v>49</v>
      </c>
      <c r="B43" s="47">
        <v>5.3727333781061093</v>
      </c>
      <c r="C43" s="47">
        <v>4.1081081081080884</v>
      </c>
      <c r="D43" s="47">
        <v>24.797843665768184</v>
      </c>
      <c r="E43" s="47">
        <v>-11.886993603411501</v>
      </c>
      <c r="F43" s="47">
        <v>-29.324424647364509</v>
      </c>
      <c r="G43" s="47">
        <v>6.3758389261745041</v>
      </c>
      <c r="H43" s="47">
        <v>17.786187322611148</v>
      </c>
      <c r="I43" s="47">
        <v>-18.24104234527687</v>
      </c>
    </row>
    <row r="44" spans="1:9" x14ac:dyDescent="0.25">
      <c r="A44" s="48" t="s">
        <v>50</v>
      </c>
      <c r="B44" s="49">
        <v>-6.5420560747663448</v>
      </c>
      <c r="C44" s="49">
        <v>-25.368938861560075</v>
      </c>
      <c r="D44" s="49">
        <v>-31.728665207877469</v>
      </c>
      <c r="E44" s="49">
        <v>-9.6707818930041221</v>
      </c>
      <c r="F44" s="49">
        <v>-20.360631104432759</v>
      </c>
      <c r="G44" s="49">
        <v>-27.301092043681741</v>
      </c>
      <c r="H44" s="49">
        <v>-17.352941176470594</v>
      </c>
      <c r="I44" s="49">
        <v>-27.631578947368418</v>
      </c>
    </row>
    <row r="45" spans="1:9" x14ac:dyDescent="0.25">
      <c r="A45" s="58" t="s">
        <v>51</v>
      </c>
      <c r="B45" s="59">
        <v>-13.026819923371624</v>
      </c>
      <c r="C45" s="59">
        <v>-1.6108247422680466</v>
      </c>
      <c r="D45" s="59">
        <v>-25.32005689900426</v>
      </c>
      <c r="E45" s="59">
        <v>-15.879828326180256</v>
      </c>
      <c r="F45" s="59">
        <v>-0.61135371179039666</v>
      </c>
      <c r="G45" s="59">
        <v>-8.679004467134666</v>
      </c>
      <c r="H45" s="59">
        <v>-18.704453441295531</v>
      </c>
      <c r="I45" s="59">
        <v>-3.7072243346007672</v>
      </c>
    </row>
    <row r="46" spans="1:9" x14ac:dyDescent="0.25">
      <c r="A46" s="2"/>
      <c r="B46" s="47"/>
      <c r="C46" s="47"/>
      <c r="D46" s="47"/>
      <c r="E46" s="47"/>
      <c r="F46" s="47"/>
      <c r="G46" s="47"/>
      <c r="H46" s="47"/>
      <c r="I46" s="47"/>
    </row>
    <row r="47" spans="1:9" x14ac:dyDescent="0.25">
      <c r="A47" s="23" t="s">
        <v>12</v>
      </c>
      <c r="B47" s="29"/>
      <c r="C47" s="30"/>
      <c r="D47" s="30"/>
      <c r="E47" s="29"/>
      <c r="F47" s="30"/>
      <c r="G47" s="30"/>
      <c r="H47" s="30"/>
      <c r="I47" s="30"/>
    </row>
    <row r="48" spans="1:9" x14ac:dyDescent="0.25">
      <c r="A48" s="31" t="s">
        <v>14</v>
      </c>
      <c r="B48" s="31"/>
      <c r="C48" s="31"/>
      <c r="D48" s="31"/>
      <c r="E48" s="31"/>
      <c r="F48" s="31"/>
      <c r="G48" s="31"/>
      <c r="H48" s="31"/>
      <c r="I48" s="31"/>
    </row>
    <row r="49" spans="1:9" x14ac:dyDescent="0.25">
      <c r="A49" s="122" t="s">
        <v>15</v>
      </c>
      <c r="B49" s="29"/>
      <c r="C49" s="30"/>
      <c r="D49" s="30"/>
      <c r="E49" s="29"/>
      <c r="F49" s="30"/>
      <c r="G49" s="30"/>
      <c r="H49" s="30"/>
      <c r="I49" s="30"/>
    </row>
    <row r="50" spans="1:9" x14ac:dyDescent="0.25">
      <c r="A50" s="25" t="s">
        <v>16</v>
      </c>
      <c r="B50" s="32"/>
      <c r="C50" s="32"/>
      <c r="D50" s="32"/>
      <c r="E50" s="32"/>
      <c r="F50" s="32"/>
      <c r="G50" s="32"/>
      <c r="H50" s="32"/>
      <c r="I50" s="32"/>
    </row>
    <row r="51" spans="1:9" x14ac:dyDescent="0.25">
      <c r="A51" s="25"/>
      <c r="B51" s="21"/>
      <c r="C51" s="22"/>
      <c r="D51" s="21"/>
      <c r="E51" s="22"/>
      <c r="F51" s="21"/>
      <c r="G51" s="22"/>
      <c r="H51" s="21"/>
      <c r="I51" s="22"/>
    </row>
    <row r="52" spans="1:9" x14ac:dyDescent="0.25">
      <c r="A52" s="26" t="str">
        <f>+Índice!A15</f>
        <v>Fecha de actualización: 6 de marzo de 2020</v>
      </c>
      <c r="B52" s="21"/>
      <c r="C52" s="22"/>
      <c r="D52" s="21"/>
      <c r="E52" s="22"/>
      <c r="F52" s="21"/>
      <c r="G52" s="22"/>
      <c r="H52" s="21"/>
      <c r="I52" s="22"/>
    </row>
    <row r="53" spans="1:9" x14ac:dyDescent="0.25">
      <c r="A53" s="25"/>
      <c r="B53" s="21"/>
      <c r="C53" s="22"/>
      <c r="D53" s="21"/>
      <c r="E53" s="22"/>
      <c r="F53" s="21"/>
      <c r="G53" s="22"/>
      <c r="H53" s="21"/>
      <c r="I53" s="22"/>
    </row>
    <row r="54" spans="1:9" x14ac:dyDescent="0.25">
      <c r="A54" s="25"/>
      <c r="B54" s="21"/>
      <c r="C54" s="22"/>
      <c r="D54" s="21"/>
      <c r="E54" s="22"/>
      <c r="F54" s="21"/>
      <c r="G54" s="22"/>
      <c r="H54" s="21"/>
      <c r="I54" s="22"/>
    </row>
    <row r="55" spans="1:9" x14ac:dyDescent="0.25">
      <c r="A55" s="25"/>
      <c r="B55" s="21"/>
      <c r="C55" s="22"/>
      <c r="D55" s="21"/>
      <c r="E55" s="22"/>
      <c r="F55" s="21"/>
      <c r="G55" s="22"/>
      <c r="H55" s="21"/>
      <c r="I55" s="22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35" zoomScaleNormal="100" workbookViewId="0">
      <selection activeCell="A49" sqref="A49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0" t="s">
        <v>0</v>
      </c>
      <c r="B4" s="120"/>
      <c r="C4" s="120"/>
      <c r="D4" s="120"/>
      <c r="E4" s="120"/>
      <c r="F4" s="120"/>
      <c r="G4" s="120"/>
      <c r="H4" s="120"/>
      <c r="I4" s="120"/>
    </row>
    <row r="5" spans="1:9" s="2" customFormat="1" ht="27.75" customHeight="1" x14ac:dyDescent="0.2">
      <c r="A5" s="120"/>
      <c r="B5" s="120"/>
      <c r="C5" s="120"/>
      <c r="D5" s="120"/>
      <c r="E5" s="120"/>
      <c r="F5" s="120"/>
      <c r="G5" s="120"/>
      <c r="H5" s="120"/>
      <c r="I5" s="120"/>
    </row>
    <row r="6" spans="1:9" s="2" customFormat="1" ht="18.75" customHeight="1" x14ac:dyDescent="0.2">
      <c r="A6" s="3" t="s">
        <v>18</v>
      </c>
      <c r="B6" s="27"/>
      <c r="C6" s="27"/>
      <c r="D6" s="27"/>
      <c r="E6" s="27"/>
      <c r="F6" s="27"/>
      <c r="G6" s="27"/>
      <c r="H6" s="27"/>
      <c r="I6" s="27"/>
    </row>
    <row r="7" spans="1:9" s="2" customFormat="1" ht="15" customHeight="1" x14ac:dyDescent="0.2">
      <c r="A7" s="3" t="s">
        <v>86</v>
      </c>
      <c r="B7" s="27"/>
      <c r="C7" s="27"/>
      <c r="D7" s="27"/>
      <c r="E7" s="27"/>
      <c r="F7" s="27"/>
      <c r="G7" s="27"/>
      <c r="H7" s="27"/>
      <c r="I7" s="27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9" t="s">
        <v>17</v>
      </c>
      <c r="B9" s="80" t="s">
        <v>2</v>
      </c>
      <c r="C9" s="80" t="s">
        <v>3</v>
      </c>
      <c r="D9" s="80" t="s">
        <v>4</v>
      </c>
      <c r="E9" s="81" t="s">
        <v>5</v>
      </c>
      <c r="F9" s="80" t="s">
        <v>6</v>
      </c>
      <c r="G9" s="80" t="s">
        <v>7</v>
      </c>
      <c r="H9" s="80" t="s">
        <v>8</v>
      </c>
      <c r="I9" s="80" t="s">
        <v>9</v>
      </c>
    </row>
    <row r="10" spans="1:9" x14ac:dyDescent="0.25">
      <c r="A10" s="53" t="s">
        <v>19</v>
      </c>
      <c r="B10" s="53"/>
      <c r="C10" s="53"/>
      <c r="D10" s="53"/>
      <c r="E10" s="53"/>
      <c r="F10" s="53"/>
      <c r="G10" s="53"/>
      <c r="H10" s="53"/>
      <c r="I10" s="53"/>
    </row>
    <row r="11" spans="1:9" x14ac:dyDescent="0.25">
      <c r="A11" s="2" t="s">
        <v>20</v>
      </c>
      <c r="B11" s="47">
        <v>-46.01139601139603</v>
      </c>
      <c r="C11" s="47">
        <v>15.631691648822255</v>
      </c>
      <c r="D11" s="47">
        <v>-0.75000000000003952</v>
      </c>
      <c r="E11" s="47">
        <v>-27.200000000000003</v>
      </c>
      <c r="F11" s="47">
        <v>13.888888888888884</v>
      </c>
      <c r="G11" s="47">
        <v>1.3071895424836777</v>
      </c>
      <c r="H11" s="47">
        <v>11.550151975683921</v>
      </c>
      <c r="I11" s="47">
        <v>23.877327491785305</v>
      </c>
    </row>
    <row r="12" spans="1:9" x14ac:dyDescent="0.25">
      <c r="A12" s="48" t="s">
        <v>21</v>
      </c>
      <c r="B12" s="49">
        <v>-5.1754907792980198</v>
      </c>
      <c r="C12" s="49">
        <v>-6.1578266494178742</v>
      </c>
      <c r="D12" s="49">
        <v>4.2158018867924696</v>
      </c>
      <c r="E12" s="105" t="s">
        <v>80</v>
      </c>
      <c r="F12" s="49">
        <v>5.9673946478006501</v>
      </c>
      <c r="G12" s="49">
        <v>-5.6214689265536961</v>
      </c>
      <c r="H12" s="49">
        <v>10.272319889693172</v>
      </c>
      <c r="I12" s="49">
        <v>16.418816388467363</v>
      </c>
    </row>
    <row r="13" spans="1:9" x14ac:dyDescent="0.25">
      <c r="A13" s="2" t="s">
        <v>22</v>
      </c>
      <c r="B13" s="47">
        <v>-52.02453987730059</v>
      </c>
      <c r="C13" s="47">
        <v>-56.897837434750208</v>
      </c>
      <c r="D13" s="47">
        <v>-55.246252676659516</v>
      </c>
      <c r="E13" s="47">
        <v>-47.001713306681914</v>
      </c>
      <c r="F13" s="47">
        <v>-59.97277059223962</v>
      </c>
      <c r="G13" s="47">
        <v>-58.327621658670324</v>
      </c>
      <c r="H13" s="47">
        <v>-38.912386706948645</v>
      </c>
      <c r="I13" s="47">
        <v>-45.191661062542046</v>
      </c>
    </row>
    <row r="14" spans="1:9" x14ac:dyDescent="0.25">
      <c r="A14" s="48" t="s">
        <v>23</v>
      </c>
      <c r="B14" s="106" t="s">
        <v>80</v>
      </c>
      <c r="C14" s="49">
        <v>-2.0433436532507621</v>
      </c>
      <c r="D14" s="49">
        <v>-17.674731182795679</v>
      </c>
      <c r="E14" s="105" t="s">
        <v>80</v>
      </c>
      <c r="F14" s="49">
        <v>0.26648900732846315</v>
      </c>
      <c r="G14" s="49">
        <v>-5.9701492537313268</v>
      </c>
      <c r="H14" s="49">
        <v>2.8459821428571397</v>
      </c>
      <c r="I14" s="49">
        <v>-17.101648351648358</v>
      </c>
    </row>
    <row r="15" spans="1:9" x14ac:dyDescent="0.25">
      <c r="A15" s="2" t="s">
        <v>24</v>
      </c>
      <c r="B15" s="47">
        <v>-10.126582278481033</v>
      </c>
      <c r="C15" s="47">
        <v>13.813372520205736</v>
      </c>
      <c r="D15" s="47">
        <v>-29.228591648973822</v>
      </c>
      <c r="E15" s="47">
        <v>13.977128335451084</v>
      </c>
      <c r="F15" s="47">
        <v>-0.38610038610035202</v>
      </c>
      <c r="G15" s="47">
        <v>-4.1528239202657584</v>
      </c>
      <c r="H15" s="47">
        <v>9.0173410404624335</v>
      </c>
      <c r="I15" s="107" t="s">
        <v>80</v>
      </c>
    </row>
    <row r="16" spans="1:9" x14ac:dyDescent="0.25">
      <c r="A16" s="48" t="s">
        <v>25</v>
      </c>
      <c r="B16" s="49">
        <v>1.4251781472684355</v>
      </c>
      <c r="C16" s="49">
        <v>27.936507936507905</v>
      </c>
      <c r="D16" s="49">
        <v>1.6083916083916128</v>
      </c>
      <c r="E16" s="49">
        <v>-2.8246013667425629</v>
      </c>
      <c r="F16" s="49">
        <v>14.314414866901082</v>
      </c>
      <c r="G16" s="49">
        <v>-6.9654427645788548</v>
      </c>
      <c r="H16" s="49">
        <v>10.086455331412104</v>
      </c>
      <c r="I16" s="49">
        <v>11.06924163918983</v>
      </c>
    </row>
    <row r="17" spans="1:9" x14ac:dyDescent="0.25">
      <c r="A17" s="2" t="s">
        <v>26</v>
      </c>
      <c r="B17" s="47">
        <v>56.284584980237071</v>
      </c>
      <c r="C17" s="47">
        <v>150.35885167464107</v>
      </c>
      <c r="D17" s="47">
        <v>69.595959595959613</v>
      </c>
      <c r="E17" s="47">
        <v>37.867647058823508</v>
      </c>
      <c r="F17" s="47">
        <v>101.87032418952614</v>
      </c>
      <c r="G17" s="47">
        <v>48.914167528438554</v>
      </c>
      <c r="H17" s="47">
        <v>72.9166666666667</v>
      </c>
      <c r="I17" s="47">
        <v>64.200477326968979</v>
      </c>
    </row>
    <row r="18" spans="1:9" x14ac:dyDescent="0.25">
      <c r="A18" s="48" t="s">
        <v>27</v>
      </c>
      <c r="B18" s="49">
        <v>-2.0408163265306367</v>
      </c>
      <c r="C18" s="49">
        <v>-9.9505222649807656</v>
      </c>
      <c r="D18" s="49">
        <v>-17.541613316261227</v>
      </c>
      <c r="E18" s="49">
        <v>-42.294713160854911</v>
      </c>
      <c r="F18" s="49">
        <v>-14.089347079037772</v>
      </c>
      <c r="G18" s="49">
        <v>0</v>
      </c>
      <c r="H18" s="49">
        <v>-9.3591905564924023</v>
      </c>
      <c r="I18" s="49">
        <v>-29.691876750700253</v>
      </c>
    </row>
    <row r="19" spans="1:9" x14ac:dyDescent="0.25">
      <c r="A19" s="2" t="s">
        <v>28</v>
      </c>
      <c r="B19" s="47">
        <v>6.5812463599301596</v>
      </c>
      <c r="C19" s="47">
        <v>-2.8496273564225905</v>
      </c>
      <c r="D19" s="47">
        <v>25.769462884731453</v>
      </c>
      <c r="E19" s="47">
        <v>-6.4516129032258007</v>
      </c>
      <c r="F19" s="47">
        <v>3.8189533239037843</v>
      </c>
      <c r="G19" s="47">
        <v>39.696312364425211</v>
      </c>
      <c r="H19" s="47">
        <v>4.9697783747481017</v>
      </c>
      <c r="I19" s="47">
        <v>-9.2461719670200218</v>
      </c>
    </row>
    <row r="20" spans="1:9" x14ac:dyDescent="0.25">
      <c r="A20" s="48" t="s">
        <v>29</v>
      </c>
      <c r="B20" s="49">
        <v>-20.336134453781508</v>
      </c>
      <c r="C20" s="49">
        <v>0.7575757575757569</v>
      </c>
      <c r="D20" s="49">
        <v>4.2086001829825692</v>
      </c>
      <c r="E20" s="49">
        <v>19.691119691119741</v>
      </c>
      <c r="F20" s="49">
        <v>-3.8223140495867503</v>
      </c>
      <c r="G20" s="49">
        <v>28.999999999999957</v>
      </c>
      <c r="H20" s="49">
        <v>-21.438450899031803</v>
      </c>
      <c r="I20" s="105" t="s">
        <v>80</v>
      </c>
    </row>
    <row r="21" spans="1:9" x14ac:dyDescent="0.25">
      <c r="A21" s="2" t="s">
        <v>30</v>
      </c>
      <c r="B21" s="47">
        <v>82.572614107883808</v>
      </c>
      <c r="C21" s="47">
        <v>51.050420168067248</v>
      </c>
      <c r="D21" s="47">
        <v>101.55210643015518</v>
      </c>
      <c r="E21" s="47">
        <v>36.52849740932642</v>
      </c>
      <c r="F21" s="47">
        <v>63.843416370106731</v>
      </c>
      <c r="G21" s="50">
        <v>146.24017957351288</v>
      </c>
      <c r="H21" s="47">
        <v>69.152787834902256</v>
      </c>
      <c r="I21" s="47">
        <v>35.589123867069539</v>
      </c>
    </row>
    <row r="22" spans="1:9" x14ac:dyDescent="0.25">
      <c r="A22" s="51" t="s">
        <v>31</v>
      </c>
      <c r="B22" s="52">
        <v>-9.2265943012211356</v>
      </c>
      <c r="C22" s="52">
        <v>6.6862601028655044</v>
      </c>
      <c r="D22" s="52">
        <v>1.9708654670094194</v>
      </c>
      <c r="E22" s="52">
        <v>16.195372750642711</v>
      </c>
      <c r="F22" s="52">
        <v>4.545454545454608</v>
      </c>
      <c r="G22" s="52">
        <v>0.74866310160428551</v>
      </c>
      <c r="H22" s="52">
        <v>-32.190476190476168</v>
      </c>
      <c r="I22" s="108" t="s">
        <v>80</v>
      </c>
    </row>
    <row r="23" spans="1:9" x14ac:dyDescent="0.25">
      <c r="A23" s="53" t="s">
        <v>32</v>
      </c>
      <c r="B23" s="54"/>
      <c r="C23" s="54"/>
      <c r="D23" s="54"/>
      <c r="E23" s="54"/>
      <c r="F23" s="54"/>
      <c r="G23" s="54"/>
      <c r="H23" s="54"/>
      <c r="I23" s="54"/>
    </row>
    <row r="24" spans="1:9" x14ac:dyDescent="0.25">
      <c r="A24" s="2" t="s">
        <v>56</v>
      </c>
      <c r="B24" s="107" t="s">
        <v>80</v>
      </c>
      <c r="C24" s="47">
        <v>1.8488929468157611</v>
      </c>
      <c r="D24" s="47">
        <v>-0.32704402515728592</v>
      </c>
      <c r="E24" s="109" t="s">
        <v>80</v>
      </c>
      <c r="F24" s="47">
        <v>-0.69821567106282956</v>
      </c>
      <c r="G24" s="107" t="s">
        <v>80</v>
      </c>
      <c r="H24" s="47">
        <v>6.2751871042026508</v>
      </c>
      <c r="I24" s="50">
        <v>-14.173228346456701</v>
      </c>
    </row>
    <row r="25" spans="1:9" x14ac:dyDescent="0.25">
      <c r="A25" s="48" t="s">
        <v>33</v>
      </c>
      <c r="B25" s="49">
        <v>-11.061452513966453</v>
      </c>
      <c r="C25" s="49">
        <v>41.080196399345326</v>
      </c>
      <c r="D25" s="49">
        <v>-11.212121212121174</v>
      </c>
      <c r="E25" s="105" t="s">
        <v>80</v>
      </c>
      <c r="F25" s="49">
        <v>8.1587651598676878</v>
      </c>
      <c r="G25" s="49">
        <v>33.553500660501982</v>
      </c>
      <c r="H25" s="49">
        <v>11.707841031149302</v>
      </c>
      <c r="I25" s="49">
        <v>1.7435897435897685</v>
      </c>
    </row>
    <row r="26" spans="1:9" x14ac:dyDescent="0.25">
      <c r="A26" s="2" t="s">
        <v>34</v>
      </c>
      <c r="B26" s="50">
        <v>32.224025974025984</v>
      </c>
      <c r="C26" s="47">
        <v>12.655161973963104</v>
      </c>
      <c r="D26" s="110" t="s">
        <v>80</v>
      </c>
      <c r="E26" s="47">
        <v>26.891891891891937</v>
      </c>
      <c r="F26" s="47">
        <v>9.2441020702936925</v>
      </c>
      <c r="G26" s="110" t="s">
        <v>80</v>
      </c>
      <c r="H26" s="47">
        <v>25.317693059628542</v>
      </c>
      <c r="I26" s="50">
        <v>20.55580061755624</v>
      </c>
    </row>
    <row r="27" spans="1:9" x14ac:dyDescent="0.25">
      <c r="A27" s="48" t="s">
        <v>35</v>
      </c>
      <c r="B27" s="105" t="s">
        <v>80</v>
      </c>
      <c r="C27" s="49">
        <v>1.2161223071577743</v>
      </c>
      <c r="D27" s="49">
        <v>8.0389144905274037</v>
      </c>
      <c r="E27" s="106" t="s">
        <v>80</v>
      </c>
      <c r="F27" s="55">
        <v>9.4665062174086998</v>
      </c>
      <c r="G27" s="49">
        <v>26.592102259758033</v>
      </c>
      <c r="H27" s="49">
        <v>-10.932868352223156</v>
      </c>
      <c r="I27" s="49">
        <v>-18.797834608922891</v>
      </c>
    </row>
    <row r="28" spans="1:9" x14ac:dyDescent="0.25">
      <c r="A28" s="2" t="s">
        <v>36</v>
      </c>
      <c r="B28" s="47">
        <v>14.147582697200978</v>
      </c>
      <c r="C28" s="47">
        <v>64.787644787644822</v>
      </c>
      <c r="D28" s="47">
        <v>14.693295292439345</v>
      </c>
      <c r="E28" s="47">
        <v>17.171215880893275</v>
      </c>
      <c r="F28" s="50">
        <v>7.8341013824885009</v>
      </c>
      <c r="G28" s="47">
        <v>20.530877573131146</v>
      </c>
      <c r="H28" s="47">
        <v>18.429487179487158</v>
      </c>
      <c r="I28" s="47">
        <v>8.3927157561361376</v>
      </c>
    </row>
    <row r="29" spans="1:9" x14ac:dyDescent="0.25">
      <c r="A29" s="48" t="s">
        <v>52</v>
      </c>
      <c r="B29" s="49">
        <v>5.4924242424241765</v>
      </c>
      <c r="C29" s="49">
        <v>-0.89219330855015988</v>
      </c>
      <c r="D29" s="49">
        <v>10.128055878928999</v>
      </c>
      <c r="E29" s="49">
        <v>41.391009329940644</v>
      </c>
      <c r="F29" s="111" t="s">
        <v>80</v>
      </c>
      <c r="G29" s="55">
        <v>6.9830878341516911</v>
      </c>
      <c r="H29" s="49">
        <v>1.3758599124452209</v>
      </c>
      <c r="I29" s="111" t="s">
        <v>80</v>
      </c>
    </row>
    <row r="30" spans="1:9" x14ac:dyDescent="0.25">
      <c r="A30" s="2" t="s">
        <v>37</v>
      </c>
      <c r="B30" s="47">
        <v>-2.1657522379439853</v>
      </c>
      <c r="C30" s="47">
        <v>-3.209405783285646</v>
      </c>
      <c r="D30" s="47">
        <v>-9.3287435456109851</v>
      </c>
      <c r="E30" s="47">
        <v>12.529481132075503</v>
      </c>
      <c r="F30" s="47">
        <v>1.0687566797292547</v>
      </c>
      <c r="G30" s="47">
        <v>-8.5095137420718387</v>
      </c>
      <c r="H30" s="47">
        <v>-2.1241149521033176</v>
      </c>
      <c r="I30" s="47">
        <v>2.9014308426073443</v>
      </c>
    </row>
    <row r="31" spans="1:9" x14ac:dyDescent="0.25">
      <c r="A31" s="48" t="s">
        <v>38</v>
      </c>
      <c r="B31" s="49">
        <v>45.249487354750492</v>
      </c>
      <c r="C31" s="49">
        <v>55.939918070095615</v>
      </c>
      <c r="D31" s="49">
        <v>9.1749174917491914</v>
      </c>
      <c r="E31" s="49">
        <v>47.791164658634536</v>
      </c>
      <c r="F31" s="49">
        <v>41.122565864833895</v>
      </c>
      <c r="G31" s="49">
        <v>21.525019857029303</v>
      </c>
      <c r="H31" s="49">
        <v>35.982230997038478</v>
      </c>
      <c r="I31" s="111" t="s">
        <v>80</v>
      </c>
    </row>
    <row r="32" spans="1:9" x14ac:dyDescent="0.25">
      <c r="A32" s="2" t="s">
        <v>39</v>
      </c>
      <c r="B32" s="56">
        <v>-18.867202449292009</v>
      </c>
      <c r="C32" s="47">
        <v>-12.443984832816257</v>
      </c>
      <c r="D32" s="47">
        <v>-12.389752204955883</v>
      </c>
      <c r="E32" s="107" t="s">
        <v>80</v>
      </c>
      <c r="F32" s="47">
        <v>-10.943558810857379</v>
      </c>
      <c r="G32" s="56">
        <v>-13.161527841693509</v>
      </c>
      <c r="H32" s="47">
        <v>-17.539863325740377</v>
      </c>
      <c r="I32" s="47">
        <v>-4.7036688617121296</v>
      </c>
    </row>
    <row r="33" spans="1:9" x14ac:dyDescent="0.25">
      <c r="A33" s="48" t="s">
        <v>55</v>
      </c>
      <c r="B33" s="49">
        <v>3.5176675645697708</v>
      </c>
      <c r="C33" s="49">
        <v>0.17513134851143697</v>
      </c>
      <c r="D33" s="49">
        <v>1.5624999999999556</v>
      </c>
      <c r="E33" s="49">
        <v>31.908237747653835</v>
      </c>
      <c r="F33" s="49">
        <v>0.80770425598009066</v>
      </c>
      <c r="G33" s="49">
        <v>0.60975609756095395</v>
      </c>
      <c r="H33" s="49">
        <v>7.305640859867446</v>
      </c>
      <c r="I33" s="49">
        <v>-3.3781718129013094</v>
      </c>
    </row>
    <row r="34" spans="1:9" x14ac:dyDescent="0.25">
      <c r="A34" s="2" t="s">
        <v>40</v>
      </c>
      <c r="B34" s="47">
        <v>16.845764854614465</v>
      </c>
      <c r="C34" s="47">
        <v>31.962140516927519</v>
      </c>
      <c r="D34" s="47">
        <v>17.348927875243646</v>
      </c>
      <c r="E34" s="109" t="s">
        <v>80</v>
      </c>
      <c r="F34" s="47">
        <v>28.216626422904433</v>
      </c>
      <c r="G34" s="47">
        <v>6.8061192631907463</v>
      </c>
      <c r="H34" s="47">
        <v>-0.41275797373356848</v>
      </c>
      <c r="I34" s="47">
        <v>15.274151436031325</v>
      </c>
    </row>
    <row r="35" spans="1:9" x14ac:dyDescent="0.25">
      <c r="A35" s="48" t="s">
        <v>41</v>
      </c>
      <c r="B35" s="49">
        <v>15.342652574156123</v>
      </c>
      <c r="C35" s="49">
        <v>-16.172795430203458</v>
      </c>
      <c r="D35" s="49">
        <v>1.7820140903440196</v>
      </c>
      <c r="E35" s="49">
        <v>12.147335423197481</v>
      </c>
      <c r="F35" s="49">
        <v>-9.9153140437543854</v>
      </c>
      <c r="G35" s="49">
        <v>-13.869511694706604</v>
      </c>
      <c r="H35" s="49">
        <v>39.225016995241411</v>
      </c>
      <c r="I35" s="49">
        <v>4.8752834467120421</v>
      </c>
    </row>
    <row r="36" spans="1:9" x14ac:dyDescent="0.25">
      <c r="A36" s="2" t="s">
        <v>42</v>
      </c>
      <c r="B36" s="47">
        <v>7.1428571428571841</v>
      </c>
      <c r="C36" s="47">
        <v>6.9679849340866129</v>
      </c>
      <c r="D36" s="47">
        <v>34.609720176730477</v>
      </c>
      <c r="E36" s="109" t="s">
        <v>80</v>
      </c>
      <c r="F36" s="107" t="s">
        <v>80</v>
      </c>
      <c r="G36" s="109" t="s">
        <v>80</v>
      </c>
      <c r="H36" s="47">
        <v>13.662790697674421</v>
      </c>
      <c r="I36" s="47">
        <v>31.693198263386414</v>
      </c>
    </row>
    <row r="37" spans="1:9" x14ac:dyDescent="0.25">
      <c r="A37" s="48" t="s">
        <v>78</v>
      </c>
      <c r="B37" s="105" t="s">
        <v>80</v>
      </c>
      <c r="C37" s="49">
        <v>18.949536560247115</v>
      </c>
      <c r="D37" s="49">
        <v>7.123655913978455</v>
      </c>
      <c r="E37" s="106" t="s">
        <v>80</v>
      </c>
      <c r="F37" s="49">
        <v>33.309908643710465</v>
      </c>
      <c r="G37" s="49">
        <v>26.121562952243103</v>
      </c>
      <c r="H37" s="49">
        <v>20.370370370370349</v>
      </c>
      <c r="I37" s="49">
        <v>28.358208955223851</v>
      </c>
    </row>
    <row r="38" spans="1:9" x14ac:dyDescent="0.25">
      <c r="A38" s="2" t="s">
        <v>44</v>
      </c>
      <c r="B38" s="47">
        <v>34.785435630689165</v>
      </c>
      <c r="C38" s="47">
        <v>32.484635645302816</v>
      </c>
      <c r="D38" s="47">
        <v>58.164354322305265</v>
      </c>
      <c r="E38" s="109" t="s">
        <v>80</v>
      </c>
      <c r="F38" s="47">
        <v>26.418604651162791</v>
      </c>
      <c r="G38" s="47">
        <v>34.755624515128062</v>
      </c>
      <c r="H38" s="109" t="s">
        <v>80</v>
      </c>
      <c r="I38" s="109" t="s">
        <v>80</v>
      </c>
    </row>
    <row r="39" spans="1:9" x14ac:dyDescent="0.25">
      <c r="A39" s="51" t="s">
        <v>45</v>
      </c>
      <c r="B39" s="52">
        <v>-1.8941868060091571</v>
      </c>
      <c r="C39" s="52">
        <v>2.7151935297516028</v>
      </c>
      <c r="D39" s="52">
        <v>7.4229691876750659</v>
      </c>
      <c r="E39" s="52">
        <v>-8.4493518963034138</v>
      </c>
      <c r="F39" s="52">
        <v>4.8461034708578765</v>
      </c>
      <c r="G39" s="57">
        <v>1.165396683101716</v>
      </c>
      <c r="H39" s="52">
        <v>-14.129032258064523</v>
      </c>
      <c r="I39" s="52">
        <v>3.1081888822474868</v>
      </c>
    </row>
    <row r="40" spans="1:9" x14ac:dyDescent="0.25">
      <c r="A40" s="53" t="s">
        <v>46</v>
      </c>
      <c r="B40" s="54"/>
      <c r="C40" s="54"/>
      <c r="D40" s="54"/>
      <c r="E40" s="54"/>
      <c r="F40" s="54"/>
      <c r="G40" s="54"/>
      <c r="H40" s="54"/>
      <c r="I40" s="54"/>
    </row>
    <row r="41" spans="1:9" x14ac:dyDescent="0.25">
      <c r="A41" s="2" t="s">
        <v>47</v>
      </c>
      <c r="B41" s="107" t="s">
        <v>80</v>
      </c>
      <c r="C41" s="47">
        <v>25.034674063800288</v>
      </c>
      <c r="D41" s="47">
        <v>8.7989723827873725</v>
      </c>
      <c r="E41" s="107" t="s">
        <v>80</v>
      </c>
      <c r="F41" s="47">
        <v>23.978201634877337</v>
      </c>
      <c r="G41" s="47">
        <v>-9.0368608799048502</v>
      </c>
      <c r="H41" s="47">
        <v>131.65957446808511</v>
      </c>
      <c r="I41" s="50">
        <v>10.31664964249237</v>
      </c>
    </row>
    <row r="42" spans="1:9" x14ac:dyDescent="0.25">
      <c r="A42" s="48" t="s">
        <v>48</v>
      </c>
      <c r="B42" s="49">
        <v>-29.128440366972441</v>
      </c>
      <c r="C42" s="49">
        <v>-24.294813466787968</v>
      </c>
      <c r="D42" s="49">
        <v>-28.238866396761164</v>
      </c>
      <c r="E42" s="49">
        <v>-9.8885793871866348</v>
      </c>
      <c r="F42" s="49">
        <v>-26.231527093596043</v>
      </c>
      <c r="G42" s="49">
        <v>-22.662601626016276</v>
      </c>
      <c r="H42" s="49">
        <v>-14.28571428571429</v>
      </c>
      <c r="I42" s="49">
        <v>-31.564986737400535</v>
      </c>
    </row>
    <row r="43" spans="1:9" x14ac:dyDescent="0.25">
      <c r="A43" s="2" t="s">
        <v>49</v>
      </c>
      <c r="B43" s="47">
        <v>-52.106227106227095</v>
      </c>
      <c r="C43" s="47">
        <v>-49.974025974025984</v>
      </c>
      <c r="D43" s="47">
        <v>-58.746658746658767</v>
      </c>
      <c r="E43" s="47">
        <v>-6.1328790459965976</v>
      </c>
      <c r="F43" s="47">
        <v>-53.264604810996573</v>
      </c>
      <c r="G43" s="47">
        <v>-55.257586450247011</v>
      </c>
      <c r="H43" s="47">
        <v>-62.111990261716365</v>
      </c>
      <c r="I43" s="47">
        <v>-58.973520758417784</v>
      </c>
    </row>
    <row r="44" spans="1:9" x14ac:dyDescent="0.25">
      <c r="A44" s="48" t="s">
        <v>50</v>
      </c>
      <c r="B44" s="49">
        <v>-44.819129368485576</v>
      </c>
      <c r="C44" s="49">
        <v>-42.030567685589538</v>
      </c>
      <c r="D44" s="49">
        <v>-50.736842105263172</v>
      </c>
      <c r="E44" s="49">
        <v>-45.567265964042171</v>
      </c>
      <c r="F44" s="49">
        <v>8.3844580777096223</v>
      </c>
      <c r="G44" s="49">
        <v>-45.750873108265431</v>
      </c>
      <c r="H44" s="49">
        <v>7.354345749761193</v>
      </c>
      <c r="I44" s="49">
        <v>8.3429895712630486</v>
      </c>
    </row>
    <row r="45" spans="1:9" x14ac:dyDescent="0.25">
      <c r="A45" s="58" t="s">
        <v>51</v>
      </c>
      <c r="B45" s="59">
        <v>-27.243589743589737</v>
      </c>
      <c r="C45" s="59">
        <v>-25.073601570166815</v>
      </c>
      <c r="D45" s="59">
        <v>-23.133235724743805</v>
      </c>
      <c r="E45" s="59">
        <v>-36.294691224268703</v>
      </c>
      <c r="F45" s="59">
        <v>-25.180802103879042</v>
      </c>
      <c r="G45" s="59">
        <v>-5.5445544554455601</v>
      </c>
      <c r="H45" s="59">
        <v>-32.116294793779574</v>
      </c>
      <c r="I45" s="59">
        <v>-35.105701473414499</v>
      </c>
    </row>
    <row r="46" spans="1:9" x14ac:dyDescent="0.25">
      <c r="A46" s="9"/>
      <c r="B46" s="28"/>
      <c r="C46" s="28"/>
      <c r="D46" s="28"/>
      <c r="E46" s="28"/>
      <c r="F46" s="28"/>
      <c r="G46" s="28"/>
      <c r="H46" s="28"/>
      <c r="I46" s="28"/>
    </row>
    <row r="47" spans="1:9" x14ac:dyDescent="0.25">
      <c r="A47" s="23" t="s">
        <v>12</v>
      </c>
      <c r="B47" s="29"/>
      <c r="C47" s="30"/>
      <c r="D47" s="30"/>
      <c r="E47" s="29"/>
      <c r="F47" s="30"/>
      <c r="G47" s="30"/>
      <c r="H47" s="30"/>
      <c r="I47" s="30"/>
    </row>
    <row r="48" spans="1:9" x14ac:dyDescent="0.25">
      <c r="A48" s="31" t="s">
        <v>14</v>
      </c>
      <c r="B48" s="31"/>
      <c r="C48" s="31"/>
      <c r="D48" s="31"/>
      <c r="E48" s="31"/>
      <c r="F48" s="31"/>
      <c r="G48" s="31"/>
      <c r="H48" s="31"/>
      <c r="I48" s="31"/>
    </row>
    <row r="49" spans="1:9" x14ac:dyDescent="0.25">
      <c r="A49" s="122" t="s">
        <v>15</v>
      </c>
      <c r="B49" s="29"/>
      <c r="C49" s="30"/>
      <c r="D49" s="30"/>
      <c r="E49" s="29"/>
      <c r="F49" s="30"/>
      <c r="G49" s="30"/>
      <c r="H49" s="30"/>
      <c r="I49" s="30"/>
    </row>
    <row r="50" spans="1:9" x14ac:dyDescent="0.25">
      <c r="A50" s="25" t="s">
        <v>16</v>
      </c>
      <c r="B50" s="32"/>
      <c r="C50" s="32"/>
      <c r="D50" s="32"/>
      <c r="E50" s="32"/>
      <c r="F50" s="32"/>
      <c r="G50" s="32"/>
      <c r="H50" s="32"/>
      <c r="I50" s="32"/>
    </row>
    <row r="51" spans="1:9" x14ac:dyDescent="0.25">
      <c r="A51" s="25"/>
      <c r="B51" s="21"/>
      <c r="C51" s="22"/>
      <c r="D51" s="21"/>
      <c r="E51" s="22"/>
      <c r="F51" s="21"/>
      <c r="G51" s="22"/>
      <c r="H51" s="21"/>
      <c r="I51" s="22"/>
    </row>
    <row r="52" spans="1:9" x14ac:dyDescent="0.25">
      <c r="A52" s="26" t="str">
        <f>+Índice!A15</f>
        <v>Fecha de actualización: 6 de marzo de 2020</v>
      </c>
      <c r="B52" s="21"/>
      <c r="C52" s="22"/>
      <c r="D52" s="21"/>
      <c r="E52" s="22"/>
      <c r="F52" s="21"/>
      <c r="G52" s="22"/>
      <c r="H52" s="21"/>
      <c r="I52" s="22"/>
    </row>
    <row r="53" spans="1:9" x14ac:dyDescent="0.25">
      <c r="A53" s="25"/>
      <c r="B53" s="21"/>
      <c r="C53" s="22"/>
      <c r="D53" s="21"/>
      <c r="E53" s="22"/>
      <c r="F53" s="21"/>
      <c r="G53" s="22"/>
      <c r="H53" s="21"/>
      <c r="I53" s="22"/>
    </row>
    <row r="54" spans="1:9" x14ac:dyDescent="0.25">
      <c r="A54" s="25"/>
      <c r="B54" s="21"/>
      <c r="C54" s="22"/>
      <c r="D54" s="21"/>
      <c r="E54" s="22"/>
      <c r="F54" s="21"/>
      <c r="G54" s="22"/>
      <c r="H54" s="21"/>
      <c r="I54" s="22"/>
    </row>
    <row r="55" spans="1:9" x14ac:dyDescent="0.25">
      <c r="A55" s="25"/>
      <c r="B55" s="21"/>
      <c r="C55" s="22"/>
      <c r="D55" s="21"/>
      <c r="E55" s="22"/>
      <c r="F55" s="21"/>
      <c r="G55" s="22"/>
      <c r="H55" s="21"/>
      <c r="I55" s="22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2020-03-05T15:52:03Z</dcterms:modified>
</cp:coreProperties>
</file>