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35" windowWidth="1980" windowHeight="651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51" i="522" l="1"/>
  <c r="A51" i="521"/>
  <c r="A78" i="520"/>
  <c r="A13" i="519" l="1"/>
  <c r="A12" i="519" l="1"/>
  <c r="A11" i="519"/>
</calcChain>
</file>

<file path=xl/sharedStrings.xml><?xml version="1.0" encoding="utf-8"?>
<sst xmlns="http://schemas.openxmlformats.org/spreadsheetml/2006/main" count="305" uniqueCount="90">
  <si>
    <t>Sistema de Información de Precios y Abastecimiento del Sector Agropecuario -SIPSA- 
Precios Mayoristas</t>
  </si>
  <si>
    <t>SISTEMA DE INFORMACIÓN DE PRECIOS Y ABASTECIMIENTO DEL SECTOR AGROPECUARIO -SIPSA- 
PRECIOS MAYORISTAS</t>
  </si>
  <si>
    <t xml:space="preserve">Variación mensual de los precios mayoristas de los principales alimentos en las principales ocho ciudades. 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</si>
  <si>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</si>
  <si>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</si>
  <si>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</si>
  <si>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</si>
  <si>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</si>
  <si>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</si>
  <si>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</si>
  <si>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</si>
  <si>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</si>
  <si>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</si>
  <si>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</si>
  <si>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Hortalizas y verduras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</si>
  <si>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</si>
  <si>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</si>
  <si>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</si>
  <si>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</si>
  <si>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</si>
  <si>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</si>
  <si>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</si>
  <si>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</si>
  <si>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</si>
  <si>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</si>
  <si>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</si>
  <si>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</si>
  <si>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</si>
  <si>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</si>
  <si>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</si>
  <si>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</si>
  <si>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</si>
  <si>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</si>
  <si>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</si>
  <si>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Aguacate *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</si>
  <si>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</si>
  <si>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</si>
  <si>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</si>
  <si>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</si>
  <si>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</si>
  <si>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</si>
  <si>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</si>
  <si>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</si>
  <si>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</si>
  <si>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</si>
  <si>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</si>
  <si>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</si>
  <si>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</si>
  <si>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Arracacha*</t>
  </si>
  <si>
    <t>Papa negra*</t>
  </si>
  <si>
    <t>Papa criolla</t>
  </si>
  <si>
    <t>Plátano hartón verde</t>
  </si>
  <si>
    <t>Yuca*</t>
  </si>
  <si>
    <t>Limón común</t>
  </si>
  <si>
    <t>Manzana roja importada</t>
  </si>
  <si>
    <t>Limón Tahití</t>
  </si>
  <si>
    <t>Manzana verde importada</t>
  </si>
  <si>
    <t>Uva red globe nacional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</si>
  <si>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</si>
  <si>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</si>
  <si>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</si>
  <si>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</si>
  <si>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</si>
  <si>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</si>
  <si>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A**</t>
  </si>
  <si>
    <t>Queso costeño</t>
  </si>
  <si>
    <t>Pechuga de pollo</t>
  </si>
  <si>
    <t>Aceite vegetal mezcla**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</si>
  <si>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</si>
  <si>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</si>
  <si>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</si>
  <si>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</si>
  <si>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</si>
  <si>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</si>
  <si>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</si>
  <si>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</si>
  <si>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Tubérculos y plátanos</t>
  </si>
  <si>
    <t>Granos, cárnicos y procesados</t>
  </si>
  <si>
    <t>Carne de cerdo, lomo sin hueso</t>
  </si>
  <si>
    <t>Julio de 2018</t>
  </si>
  <si>
    <t>n.d.</t>
  </si>
  <si>
    <t>-</t>
  </si>
  <si>
    <t>Carne de res, cadera</t>
  </si>
  <si>
    <r>
      <t>Fuente:</t>
    </r>
    <r>
      <rPr>
        <sz val="8"/>
        <rFont val="Arial"/>
        <family val="2"/>
      </rPr>
      <t xml:space="preserve"> SIPSA - DANE</t>
    </r>
  </si>
  <si>
    <t>Fecha de actualización: 6 de agosto de 2018</t>
  </si>
  <si>
    <t>Julio/junio 2018</t>
  </si>
  <si>
    <t>Variación año corrido. Enero - julio 2018</t>
  </si>
  <si>
    <t>Azúcar sulfitada</t>
  </si>
  <si>
    <t>Comportamiento de los precios mayoristas de los principales alimentos en las principales ocho ciudades.</t>
  </si>
  <si>
    <t>Variación anual. Agosto de 2017 a julio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</si>
</sst>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4" tint="-0.249977111117893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sz val="8"/>
      <color theme="1"/>
      <name val="Arial"/>
      <family val="2"/>
    </font>
    <font>
      <sz val="8"/>
      <name val="Open Sans"/>
      <family val="2"/>
    </font>
    <font>
      <sz val="8"/>
      <color theme="1"/>
      <name val="Open Sans"/>
      <family val="2"/>
    </font>
    <font>
      <sz val="9"/>
      <name val="Open Sans"/>
      <family val="2"/>
    </font>
    <font>
      <b/>
      <sz val="9"/>
      <name val="Open Sans"/>
      <family val="2"/>
    </font>
    <font>
      <b/>
      <sz val="16"/>
      <color theme="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b/>
      <sz val="8"/>
      <name val="Open Sans"/>
      <family val="2"/>
    </font>
    <font>
      <b/>
      <sz val="8"/>
      <color theme="1"/>
      <name val="Open Sans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14" applyNumberFormat="0" applyAlignment="0" applyProtection="0"/>
    <xf numFmtId="0" fontId="15" fillId="0" borderId="15" applyNumberFormat="0" applyFill="0" applyAlignment="0" applyProtection="0"/>
    <xf numFmtId="0" fontId="16" fillId="0" borderId="0" applyNumberFormat="0" applyFill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7" fillId="27" borderId="14" applyNumberFormat="0" applyAlignment="0" applyProtection="0"/>
    <xf numFmtId="166" fontId="1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8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9" fillId="29" borderId="0" applyNumberFormat="0" applyBorder="0" applyAlignment="0" applyProtection="0"/>
    <xf numFmtId="0" fontId="12" fillId="0" borderId="0"/>
    <xf numFmtId="0" fontId="12" fillId="30" borderId="16" applyNumberFormat="0" applyFont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0" fillId="20" borderId="17" applyNumberFormat="0" applyAlignment="0" applyProtection="0"/>
    <xf numFmtId="0" fontId="21" fillId="0" borderId="0" applyNumberFormat="0" applyFill="0" applyBorder="0" applyAlignment="0" applyProtection="0"/>
    <xf numFmtId="0" fontId="22" fillId="0" borderId="18" applyNumberFormat="0" applyFill="0" applyAlignment="0" applyProtection="0"/>
  </cellStyleXfs>
  <cellXfs count="114">
    <xf numFmtId="0" fontId="0" fillId="0" borderId="0" xfId="0"/>
    <xf numFmtId="0" fontId="4" fillId="0" borderId="0" xfId="0" applyFont="1" applyFill="1"/>
    <xf numFmtId="0" fontId="4" fillId="0" borderId="0" xfId="0" applyFont="1" applyFill="1" applyBorder="1" applyAlignment="1"/>
    <xf numFmtId="0" fontId="4" fillId="0" borderId="0" xfId="0" applyFont="1" applyFill="1" applyBorder="1"/>
    <xf numFmtId="0" fontId="0" fillId="31" borderId="0" xfId="0" applyFill="1"/>
    <xf numFmtId="0" fontId="23" fillId="31" borderId="0" xfId="0" applyFont="1" applyFill="1"/>
    <xf numFmtId="0" fontId="0" fillId="31" borderId="0" xfId="0" applyFill="1" applyBorder="1"/>
    <xf numFmtId="0" fontId="23" fillId="32" borderId="0" xfId="0" applyFont="1" applyFill="1" applyBorder="1"/>
    <xf numFmtId="0" fontId="0" fillId="32" borderId="0" xfId="0" applyFill="1" applyBorder="1"/>
    <xf numFmtId="0" fontId="0" fillId="32" borderId="2" xfId="0" applyFill="1" applyBorder="1"/>
    <xf numFmtId="0" fontId="6" fillId="31" borderId="0" xfId="0" applyFont="1" applyFill="1" applyBorder="1" applyAlignment="1">
      <alignment vertical="center"/>
    </xf>
    <xf numFmtId="0" fontId="6" fillId="31" borderId="2" xfId="0" applyFont="1" applyFill="1" applyBorder="1" applyAlignment="1">
      <alignment vertical="center"/>
    </xf>
    <xf numFmtId="0" fontId="6" fillId="31" borderId="0" xfId="0" applyFont="1" applyFill="1" applyAlignment="1">
      <alignment vertical="center"/>
    </xf>
    <xf numFmtId="0" fontId="3" fillId="33" borderId="0" xfId="0" applyFont="1" applyFill="1" applyBorder="1" applyAlignment="1">
      <alignment vertical="center" wrapText="1"/>
    </xf>
    <xf numFmtId="0" fontId="11" fillId="32" borderId="7" xfId="0" applyFont="1" applyFill="1" applyBorder="1" applyAlignment="1">
      <alignment horizontal="centerContinuous"/>
    </xf>
    <xf numFmtId="0" fontId="5" fillId="32" borderId="1" xfId="0" applyFont="1" applyFill="1" applyBorder="1" applyAlignment="1">
      <alignment horizontal="centerContinuous"/>
    </xf>
    <xf numFmtId="0" fontId="11" fillId="32" borderId="1" xfId="0" applyFont="1" applyFill="1" applyBorder="1" applyAlignment="1">
      <alignment horizontal="centerContinuous"/>
    </xf>
    <xf numFmtId="0" fontId="11" fillId="32" borderId="8" xfId="0" applyFont="1" applyFill="1" applyBorder="1" applyAlignment="1">
      <alignment horizontal="centerContinuous"/>
    </xf>
    <xf numFmtId="0" fontId="5" fillId="0" borderId="11" xfId="0" applyFont="1" applyFill="1" applyBorder="1"/>
    <xf numFmtId="167" fontId="26" fillId="0" borderId="11" xfId="33" applyNumberFormat="1" applyFont="1" applyFill="1" applyBorder="1" applyAlignment="1">
      <alignment horizontal="right"/>
    </xf>
    <xf numFmtId="2" fontId="26" fillId="0" borderId="11" xfId="33" applyNumberFormat="1" applyFont="1" applyFill="1" applyBorder="1" applyAlignment="1">
      <alignment horizontal="right"/>
    </xf>
    <xf numFmtId="2" fontId="26" fillId="0" borderId="11" xfId="33" applyNumberFormat="1" applyFont="1" applyFill="1" applyBorder="1" applyAlignment="1">
      <alignment horizontal="center" vertical="center"/>
    </xf>
    <xf numFmtId="0" fontId="26" fillId="0" borderId="11" xfId="33" applyNumberFormat="1" applyFont="1" applyFill="1" applyBorder="1" applyAlignment="1">
      <alignment horizontal="center" vertical="center"/>
    </xf>
    <xf numFmtId="167" fontId="26" fillId="0" borderId="11" xfId="33" applyNumberFormat="1" applyFont="1" applyFill="1" applyBorder="1" applyAlignment="1">
      <alignment horizontal="right" vertical="center"/>
    </xf>
    <xf numFmtId="0" fontId="26" fillId="0" borderId="11" xfId="33" applyNumberFormat="1" applyFont="1" applyFill="1" applyBorder="1" applyAlignment="1">
      <alignment horizontal="right" vertical="center"/>
    </xf>
    <xf numFmtId="0" fontId="5" fillId="32" borderId="1" xfId="0" applyFont="1" applyFill="1" applyBorder="1" applyAlignment="1">
      <alignment horizontal="centerContinuous" wrapText="1"/>
    </xf>
    <xf numFmtId="0" fontId="11" fillId="32" borderId="1" xfId="0" applyFont="1" applyFill="1" applyBorder="1" applyAlignment="1">
      <alignment horizontal="centerContinuous" wrapText="1"/>
    </xf>
    <xf numFmtId="0" fontId="11" fillId="32" borderId="8" xfId="0" applyFont="1" applyFill="1" applyBorder="1" applyAlignment="1">
      <alignment horizontal="centerContinuous" wrapText="1"/>
    </xf>
    <xf numFmtId="167" fontId="26" fillId="0" borderId="11" xfId="33" applyNumberFormat="1" applyFont="1" applyFill="1" applyBorder="1" applyAlignment="1">
      <alignment horizontal="center" vertical="center"/>
    </xf>
    <xf numFmtId="2" fontId="26" fillId="0" borderId="11" xfId="33" applyNumberFormat="1" applyFont="1" applyFill="1" applyBorder="1" applyAlignment="1">
      <alignment horizontal="center"/>
    </xf>
    <xf numFmtId="167" fontId="26" fillId="0" borderId="11" xfId="33" applyNumberFormat="1" applyFont="1" applyFill="1" applyBorder="1" applyAlignment="1">
      <alignment horizontal="center"/>
    </xf>
    <xf numFmtId="167" fontId="26" fillId="0" borderId="0" xfId="33" applyNumberFormat="1" applyFont="1" applyFill="1" applyBorder="1" applyAlignment="1">
      <alignment horizontal="center" vertical="center"/>
    </xf>
    <xf numFmtId="2" fontId="26" fillId="0" borderId="0" xfId="33" applyNumberFormat="1" applyFont="1" applyFill="1" applyBorder="1" applyAlignment="1">
      <alignment horizontal="right" vertical="center"/>
    </xf>
    <xf numFmtId="167" fontId="26" fillId="0" borderId="0" xfId="33" applyNumberFormat="1" applyFont="1" applyFill="1" applyBorder="1" applyAlignment="1">
      <alignment horizontal="right"/>
    </xf>
    <xf numFmtId="2" fontId="26" fillId="0" borderId="0" xfId="33" applyNumberFormat="1" applyFont="1" applyFill="1" applyBorder="1" applyAlignment="1">
      <alignment horizontal="right"/>
    </xf>
    <xf numFmtId="167" fontId="28" fillId="0" borderId="0" xfId="33" applyNumberFormat="1" applyFont="1" applyAlignment="1">
      <alignment horizontal="right"/>
    </xf>
    <xf numFmtId="2" fontId="28" fillId="0" borderId="0" xfId="33" applyNumberFormat="1" applyFont="1" applyAlignment="1">
      <alignment horizontal="right"/>
    </xf>
    <xf numFmtId="0" fontId="28" fillId="0" borderId="0" xfId="0" applyFont="1"/>
    <xf numFmtId="10" fontId="29" fillId="0" borderId="0" xfId="38" applyNumberFormat="1" applyFont="1" applyFill="1" applyAlignment="1">
      <alignment horizontal="right"/>
    </xf>
    <xf numFmtId="10" fontId="30" fillId="0" borderId="0" xfId="38" applyNumberFormat="1" applyFont="1" applyFill="1" applyAlignment="1">
      <alignment horizontal="right"/>
    </xf>
    <xf numFmtId="0" fontId="27" fillId="0" borderId="0" xfId="0" applyFont="1" applyBorder="1" applyAlignment="1">
      <alignment vertical="center"/>
    </xf>
    <xf numFmtId="10" fontId="28" fillId="0" borderId="0" xfId="38" applyNumberFormat="1" applyFont="1" applyAlignment="1">
      <alignment horizontal="right"/>
    </xf>
    <xf numFmtId="0" fontId="32" fillId="31" borderId="0" xfId="31" quotePrefix="1" applyFont="1" applyFill="1" applyBorder="1" applyAlignment="1" applyProtection="1">
      <alignment vertical="center"/>
    </xf>
    <xf numFmtId="0" fontId="8" fillId="33" borderId="0" xfId="0" applyFont="1" applyFill="1" applyBorder="1" applyAlignment="1">
      <alignment vertical="center"/>
    </xf>
    <xf numFmtId="0" fontId="8" fillId="33" borderId="0" xfId="0" applyFont="1" applyFill="1" applyBorder="1" applyAlignment="1">
      <alignment vertical="center" wrapText="1"/>
    </xf>
    <xf numFmtId="0" fontId="33" fillId="0" borderId="0" xfId="0" applyFont="1" applyFill="1" applyBorder="1"/>
    <xf numFmtId="167" fontId="11" fillId="0" borderId="11" xfId="33" applyNumberFormat="1" applyFont="1" applyFill="1" applyBorder="1" applyAlignment="1">
      <alignment horizontal="center"/>
    </xf>
    <xf numFmtId="2" fontId="11" fillId="0" borderId="11" xfId="33" applyNumberFormat="1" applyFont="1" applyFill="1" applyBorder="1" applyAlignment="1">
      <alignment horizontal="center"/>
    </xf>
    <xf numFmtId="0" fontId="26" fillId="0" borderId="0" xfId="33" applyNumberFormat="1" applyFont="1" applyFill="1" applyBorder="1" applyAlignment="1">
      <alignment horizontal="center" vertical="center"/>
    </xf>
    <xf numFmtId="167" fontId="26" fillId="0" borderId="0" xfId="33" applyNumberFormat="1" applyFont="1" applyAlignment="1">
      <alignment horizontal="right"/>
    </xf>
    <xf numFmtId="2" fontId="26" fillId="0" borderId="0" xfId="33" applyNumberFormat="1" applyFont="1" applyAlignment="1">
      <alignment horizontal="right"/>
    </xf>
    <xf numFmtId="0" fontId="5" fillId="0" borderId="0" xfId="0" applyFont="1" applyFill="1"/>
    <xf numFmtId="0" fontId="5" fillId="0" borderId="0" xfId="0" applyFont="1" applyFill="1" applyBorder="1" applyAlignment="1">
      <alignment horizontal="right"/>
    </xf>
    <xf numFmtId="2" fontId="4" fillId="0" borderId="0" xfId="33" applyNumberFormat="1" applyFont="1" applyFill="1" applyAlignment="1">
      <alignment horizontal="right"/>
    </xf>
    <xf numFmtId="167" fontId="3" fillId="0" borderId="0" xfId="33" applyNumberFormat="1" applyFont="1" applyFill="1" applyAlignment="1">
      <alignment horizontal="right"/>
    </xf>
    <xf numFmtId="167" fontId="4" fillId="0" borderId="0" xfId="33" applyNumberFormat="1" applyFont="1" applyFill="1" applyAlignment="1">
      <alignment horizontal="right"/>
    </xf>
    <xf numFmtId="2" fontId="3" fillId="0" borderId="0" xfId="33" applyNumberFormat="1" applyFont="1" applyFill="1" applyAlignment="1">
      <alignment horizontal="right"/>
    </xf>
    <xf numFmtId="0" fontId="26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2" fontId="26" fillId="0" borderId="0" xfId="33" applyNumberFormat="1" applyFont="1" applyFill="1" applyBorder="1" applyAlignment="1">
      <alignment horizontal="center"/>
    </xf>
    <xf numFmtId="2" fontId="26" fillId="0" borderId="0" xfId="33" applyNumberFormat="1" applyFont="1" applyFill="1" applyBorder="1" applyAlignment="1">
      <alignment horizontal="center" vertical="center"/>
    </xf>
    <xf numFmtId="0" fontId="8" fillId="31" borderId="0" xfId="0" applyFont="1" applyFill="1" applyBorder="1"/>
    <xf numFmtId="0" fontId="11" fillId="0" borderId="0" xfId="0" applyFont="1" applyFill="1" applyBorder="1"/>
    <xf numFmtId="0" fontId="5" fillId="0" borderId="11" xfId="0" applyFont="1" applyFill="1" applyBorder="1" applyAlignment="1"/>
    <xf numFmtId="2" fontId="26" fillId="0" borderId="11" xfId="33" applyNumberFormat="1" applyFont="1" applyFill="1" applyBorder="1" applyAlignment="1">
      <alignment horizontal="right" vertical="center"/>
    </xf>
    <xf numFmtId="0" fontId="26" fillId="0" borderId="11" xfId="33" applyNumberFormat="1" applyFont="1" applyFill="1" applyBorder="1" applyAlignment="1">
      <alignment horizontal="right"/>
    </xf>
    <xf numFmtId="0" fontId="26" fillId="0" borderId="11" xfId="33" applyNumberFormat="1" applyFont="1" applyFill="1" applyBorder="1" applyAlignment="1">
      <alignment horizontal="center"/>
    </xf>
    <xf numFmtId="0" fontId="27" fillId="0" borderId="11" xfId="0" applyFont="1" applyFill="1" applyBorder="1"/>
    <xf numFmtId="0" fontId="34" fillId="0" borderId="0" xfId="0" applyFont="1"/>
    <xf numFmtId="0" fontId="35" fillId="0" borderId="19" xfId="0" applyFont="1" applyFill="1" applyBorder="1" applyAlignment="1">
      <alignment horizontal="center" vertical="center"/>
    </xf>
    <xf numFmtId="4" fontId="35" fillId="0" borderId="11" xfId="33" applyNumberFormat="1" applyFont="1" applyFill="1" applyBorder="1" applyAlignment="1">
      <alignment horizontal="center"/>
    </xf>
    <xf numFmtId="4" fontId="36" fillId="0" borderId="11" xfId="33" applyNumberFormat="1" applyFont="1" applyFill="1" applyBorder="1" applyAlignment="1">
      <alignment horizontal="center"/>
    </xf>
    <xf numFmtId="0" fontId="35" fillId="32" borderId="7" xfId="0" applyFont="1" applyFill="1" applyBorder="1" applyAlignment="1">
      <alignment horizontal="centerContinuous"/>
    </xf>
    <xf numFmtId="4" fontId="35" fillId="32" borderId="1" xfId="0" applyNumberFormat="1" applyFont="1" applyFill="1" applyBorder="1" applyAlignment="1">
      <alignment horizontal="centerContinuous"/>
    </xf>
    <xf numFmtId="4" fontId="35" fillId="32" borderId="8" xfId="0" applyNumberFormat="1" applyFont="1" applyFill="1" applyBorder="1" applyAlignment="1">
      <alignment horizontal="centerContinuous"/>
    </xf>
    <xf numFmtId="4" fontId="28" fillId="0" borderId="11" xfId="33" applyNumberFormat="1" applyFont="1" applyFill="1" applyBorder="1" applyAlignment="1">
      <alignment horizontal="right"/>
    </xf>
    <xf numFmtId="4" fontId="28" fillId="0" borderId="11" xfId="33" applyNumberFormat="1" applyFont="1" applyFill="1" applyBorder="1" applyAlignment="1">
      <alignment horizontal="center" vertical="center"/>
    </xf>
    <xf numFmtId="4" fontId="35" fillId="32" borderId="7" xfId="0" applyNumberFormat="1" applyFont="1" applyFill="1" applyBorder="1" applyAlignment="1">
      <alignment horizontal="centerContinuous"/>
    </xf>
    <xf numFmtId="4" fontId="35" fillId="0" borderId="19" xfId="0" applyNumberFormat="1" applyFont="1" applyFill="1" applyBorder="1" applyAlignment="1">
      <alignment horizontal="center" vertical="center"/>
    </xf>
    <xf numFmtId="4" fontId="27" fillId="0" borderId="11" xfId="0" applyNumberFormat="1" applyFont="1" applyFill="1" applyBorder="1"/>
    <xf numFmtId="0" fontId="32" fillId="31" borderId="0" xfId="31" quotePrefix="1" applyFont="1" applyFill="1" applyBorder="1" applyAlignment="1" applyProtection="1">
      <alignment horizontal="left" vertical="center" wrapText="1"/>
    </xf>
    <xf numFmtId="0" fontId="32" fillId="31" borderId="2" xfId="31" quotePrefix="1" applyFont="1" applyFill="1" applyBorder="1" applyAlignment="1" applyProtection="1">
      <alignment horizontal="left" vertical="center" wrapText="1"/>
    </xf>
    <xf numFmtId="0" fontId="7" fillId="32" borderId="6" xfId="0" applyFont="1" applyFill="1" applyBorder="1" applyAlignment="1">
      <alignment horizontal="center" vertical="center" wrapText="1"/>
    </xf>
    <xf numFmtId="0" fontId="7" fillId="32" borderId="12" xfId="0" applyFont="1" applyFill="1" applyBorder="1" applyAlignment="1">
      <alignment horizontal="center" vertical="center" wrapText="1"/>
    </xf>
    <xf numFmtId="0" fontId="7" fillId="32" borderId="0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23" fillId="31" borderId="13" xfId="0" applyFont="1" applyFill="1" applyBorder="1" applyAlignment="1">
      <alignment horizontal="center"/>
    </xf>
    <xf numFmtId="0" fontId="23" fillId="31" borderId="6" xfId="0" applyFont="1" applyFill="1" applyBorder="1" applyAlignment="1">
      <alignment horizontal="center"/>
    </xf>
    <xf numFmtId="0" fontId="23" fillId="31" borderId="12" xfId="0" applyFont="1" applyFill="1" applyBorder="1" applyAlignment="1">
      <alignment horizontal="center"/>
    </xf>
    <xf numFmtId="0" fontId="23" fillId="31" borderId="9" xfId="0" applyFont="1" applyFill="1" applyBorder="1" applyAlignment="1">
      <alignment horizontal="center"/>
    </xf>
    <xf numFmtId="0" fontId="23" fillId="31" borderId="0" xfId="0" applyFont="1" applyFill="1" applyBorder="1" applyAlignment="1">
      <alignment horizontal="center"/>
    </xf>
    <xf numFmtId="0" fontId="23" fillId="31" borderId="2" xfId="0" applyFont="1" applyFill="1" applyBorder="1" applyAlignment="1">
      <alignment horizontal="center"/>
    </xf>
    <xf numFmtId="0" fontId="23" fillId="31" borderId="10" xfId="0" applyFont="1" applyFill="1" applyBorder="1" applyAlignment="1">
      <alignment horizontal="center"/>
    </xf>
    <xf numFmtId="0" fontId="23" fillId="31" borderId="3" xfId="0" applyFont="1" applyFill="1" applyBorder="1" applyAlignment="1">
      <alignment horizontal="center"/>
    </xf>
    <xf numFmtId="0" fontId="23" fillId="31" borderId="4" xfId="0" applyFont="1" applyFill="1" applyBorder="1" applyAlignment="1">
      <alignment horizontal="center"/>
    </xf>
    <xf numFmtId="0" fontId="24" fillId="34" borderId="13" xfId="0" applyFont="1" applyFill="1" applyBorder="1" applyAlignment="1">
      <alignment horizontal="center" vertical="center" wrapText="1"/>
    </xf>
    <xf numFmtId="0" fontId="24" fillId="34" borderId="6" xfId="0" applyFont="1" applyFill="1" applyBorder="1" applyAlignment="1">
      <alignment horizontal="center" vertical="center" wrapText="1"/>
    </xf>
    <xf numFmtId="0" fontId="24" fillId="34" borderId="12" xfId="0" applyFont="1" applyFill="1" applyBorder="1" applyAlignment="1">
      <alignment horizontal="center" vertical="center" wrapText="1"/>
    </xf>
    <xf numFmtId="0" fontId="24" fillId="34" borderId="10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4" borderId="0" xfId="0" applyFont="1" applyFill="1" applyBorder="1" applyAlignment="1">
      <alignment horizontal="center" vertical="center" wrapText="1"/>
    </xf>
    <xf numFmtId="167" fontId="34" fillId="0" borderId="7" xfId="33" applyNumberFormat="1" applyFont="1" applyFill="1" applyBorder="1" applyAlignment="1">
      <alignment horizontal="center"/>
    </xf>
    <xf numFmtId="167" fontId="34" fillId="0" borderId="8" xfId="33" applyNumberFormat="1" applyFont="1" applyFill="1" applyBorder="1" applyAlignment="1">
      <alignment horizontal="center"/>
    </xf>
    <xf numFmtId="167" fontId="11" fillId="0" borderId="7" xfId="33" applyNumberFormat="1" applyFont="1" applyFill="1" applyBorder="1" applyAlignment="1">
      <alignment horizontal="center"/>
    </xf>
    <xf numFmtId="167" fontId="11" fillId="0" borderId="8" xfId="33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31" fillId="34" borderId="0" xfId="0" applyFont="1" applyFill="1" applyBorder="1" applyAlignment="1">
      <alignment horizontal="center" vertical="center" wrapText="1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202412</xdr:rowOff>
    </xdr:from>
    <xdr:to>
      <xdr:col>12</xdr:col>
      <xdr:colOff>285752</xdr:colOff>
      <xdr:row>4</xdr:row>
      <xdr:rowOff>142213</xdr:rowOff>
    </xdr:to>
    <xdr:grpSp>
      <xdr:nvGrpSpPr>
        <xdr:cNvPr id="2" name="1 Grupo"/>
        <xdr:cNvGrpSpPr/>
      </xdr:nvGrpSpPr>
      <xdr:grpSpPr>
        <a:xfrm>
          <a:off x="416719" y="202412"/>
          <a:ext cx="8834439" cy="1035176"/>
          <a:chOff x="416719" y="202412"/>
          <a:chExt cx="8834439" cy="1035176"/>
        </a:xfrm>
      </xdr:grpSpPr>
      <xdr:pic>
        <xdr:nvPicPr>
          <xdr:cNvPr id="21437959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7874"/>
          <a:stretch/>
        </xdr:blipFill>
        <xdr:spPr bwMode="auto">
          <a:xfrm>
            <a:off x="416719" y="228600"/>
            <a:ext cx="2893218" cy="99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" name="2 Imagen" descr="Gobierno de Colombia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21908" y="202412"/>
            <a:ext cx="5429250" cy="10351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283106</xdr:colOff>
      <xdr:row>3</xdr:row>
      <xdr:rowOff>29759</xdr:rowOff>
    </xdr:to>
    <xdr:grpSp>
      <xdr:nvGrpSpPr>
        <xdr:cNvPr id="3" name="2 Grupo"/>
        <xdr:cNvGrpSpPr/>
      </xdr:nvGrpSpPr>
      <xdr:grpSpPr>
        <a:xfrm>
          <a:off x="0" y="0"/>
          <a:ext cx="8834439" cy="1035176"/>
          <a:chOff x="416719" y="202412"/>
          <a:chExt cx="8834439" cy="1035176"/>
        </a:xfrm>
      </xdr:grpSpPr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7874"/>
          <a:stretch/>
        </xdr:blipFill>
        <xdr:spPr bwMode="auto">
          <a:xfrm>
            <a:off x="416719" y="228600"/>
            <a:ext cx="2893218" cy="99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 descr="Gobierno de Colombia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21908" y="202412"/>
            <a:ext cx="5429250" cy="10351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759356</xdr:colOff>
      <xdr:row>3</xdr:row>
      <xdr:rowOff>29759</xdr:rowOff>
    </xdr:to>
    <xdr:grpSp>
      <xdr:nvGrpSpPr>
        <xdr:cNvPr id="3" name="2 Grupo"/>
        <xdr:cNvGrpSpPr/>
      </xdr:nvGrpSpPr>
      <xdr:grpSpPr>
        <a:xfrm>
          <a:off x="0" y="0"/>
          <a:ext cx="8834439" cy="1035176"/>
          <a:chOff x="416719" y="202412"/>
          <a:chExt cx="8834439" cy="1035176"/>
        </a:xfrm>
      </xdr:grpSpPr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7874"/>
          <a:stretch/>
        </xdr:blipFill>
        <xdr:spPr bwMode="auto">
          <a:xfrm>
            <a:off x="416719" y="228600"/>
            <a:ext cx="2893218" cy="99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 descr="Gobierno de Colombia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21908" y="202412"/>
            <a:ext cx="5429250" cy="10351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759356</xdr:colOff>
      <xdr:row>3</xdr:row>
      <xdr:rowOff>29759</xdr:rowOff>
    </xdr:to>
    <xdr:grpSp>
      <xdr:nvGrpSpPr>
        <xdr:cNvPr id="3" name="2 Grupo"/>
        <xdr:cNvGrpSpPr/>
      </xdr:nvGrpSpPr>
      <xdr:grpSpPr>
        <a:xfrm>
          <a:off x="0" y="0"/>
          <a:ext cx="8834439" cy="1035176"/>
          <a:chOff x="416719" y="202412"/>
          <a:chExt cx="8834439" cy="1035176"/>
        </a:xfrm>
      </xdr:grpSpPr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67874"/>
          <a:stretch/>
        </xdr:blipFill>
        <xdr:spPr bwMode="auto">
          <a:xfrm>
            <a:off x="416719" y="228600"/>
            <a:ext cx="2893218" cy="990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 descr="Gobierno de Colombia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21908" y="202412"/>
            <a:ext cx="5429250" cy="10351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O20"/>
  <sheetViews>
    <sheetView showGridLines="0" tabSelected="1" zoomScale="80" zoomScaleNormal="80" workbookViewId="0">
      <selection activeCell="A13" sqref="A13:M13"/>
    </sheetView>
  </sheetViews>
  <sheetFormatPr baseColWidth="10" defaultRowHeight="12.75" x14ac:dyDescent="0.2"/>
  <cols>
    <col min="1" max="1" width="6.28515625" style="5" customWidth="1"/>
    <col min="2" max="2" width="11.42578125" style="4"/>
    <col min="3" max="3" width="14" style="4" customWidth="1"/>
    <col min="4" max="16384" width="11.42578125" style="4"/>
  </cols>
  <sheetData>
    <row r="1" spans="1:15" ht="21.95" customHeight="1" x14ac:dyDescent="0.2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5" ht="21.95" customHeight="1" x14ac:dyDescent="0.2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1:15" ht="21.95" customHeight="1" x14ac:dyDescent="0.2">
      <c r="A3" s="93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5"/>
      <c r="O3"/>
    </row>
    <row r="4" spans="1:15" ht="21.95" customHeight="1" x14ac:dyDescent="0.2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5"/>
    </row>
    <row r="5" spans="1:15" ht="21.95" customHeight="1" x14ac:dyDescent="0.2">
      <c r="A5" s="96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8"/>
    </row>
    <row r="6" spans="1:15" ht="26.25" customHeight="1" x14ac:dyDescent="0.2">
      <c r="A6" s="99" t="s">
        <v>1</v>
      </c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1:15" ht="26.25" customHeight="1" x14ac:dyDescent="0.2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1:15" x14ac:dyDescent="0.2">
      <c r="A8" s="86" t="s">
        <v>79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7"/>
    </row>
    <row r="9" spans="1:15" ht="15" customHeight="1" x14ac:dyDescent="0.2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9"/>
    </row>
    <row r="10" spans="1:15" x14ac:dyDescent="0.2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9"/>
    </row>
    <row r="11" spans="1:15" s="12" customFormat="1" ht="31.5" customHeight="1" x14ac:dyDescent="0.2">
      <c r="A11" s="42" t="str">
        <f>+"Anexo 1. "&amp;'Anexo 1'!A6&amp;" "&amp;'Anexo 1'!A7</f>
        <v>Anexo 1. Variación mensual de los precios mayoristas de los principales alimentos en las principales ocho ciudades.  Julio/junio 2018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</row>
    <row r="12" spans="1:15" s="12" customFormat="1" ht="39" customHeight="1" x14ac:dyDescent="0.2">
      <c r="A12" s="84" t="str">
        <f>+"Anexo 2. "&amp;'Anexo 2'!A6&amp;" "&amp;'Anexo 2'!A7</f>
        <v>Anexo 2. Comportamiento de los precios mayoristas de los principales alimentos en las principales ocho ciudades. Variación año corrido. Enero - julio 2018</v>
      </c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5"/>
    </row>
    <row r="13" spans="1:15" s="12" customFormat="1" ht="39" customHeight="1" x14ac:dyDescent="0.2">
      <c r="A13" s="84" t="str">
        <f>+"Anexo 3. "&amp;'Anexo 3'!A6&amp;" "&amp;'Anexo 3'!A7</f>
        <v>Anexo 3. Comportamiento de los precios mayoristas de los principales alimentos en las principales ocho ciudades. Variación anual. Agosto de 2017 a julio de 2018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5"/>
    </row>
    <row r="14" spans="1:15" x14ac:dyDescent="0.2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</row>
    <row r="15" spans="1:15" ht="18.75" customHeight="1" x14ac:dyDescent="0.2">
      <c r="A15" s="65" t="s">
        <v>84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5" customFormat="1" ht="30" customHeight="1" x14ac:dyDescent="0.2"/>
    <row r="17" spans="1:1" customFormat="1" ht="32.25" customHeight="1" x14ac:dyDescent="0.2"/>
    <row r="18" spans="1:1" customFormat="1" ht="34.5" customHeight="1" x14ac:dyDescent="0.2"/>
    <row r="19" spans="1:1" customFormat="1" x14ac:dyDescent="0.2"/>
    <row r="20" spans="1:1" x14ac:dyDescent="0.2">
      <c r="A20" s="4"/>
    </row>
  </sheetData>
  <mergeCells count="5">
    <mergeCell ref="A12:M12"/>
    <mergeCell ref="A8:M10"/>
    <mergeCell ref="A1:M5"/>
    <mergeCell ref="A6:M7"/>
    <mergeCell ref="A13:M13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showGridLines="0" zoomScale="90" zoomScaleNormal="90" workbookViewId="0">
      <pane ySplit="10" topLeftCell="A11" activePane="bottomLeft" state="frozen"/>
      <selection activeCell="A16" sqref="A16"/>
      <selection pane="bottomLeft" activeCell="B10" sqref="B10"/>
    </sheetView>
  </sheetViews>
  <sheetFormatPr baseColWidth="10" defaultRowHeight="12.75" x14ac:dyDescent="0.2"/>
  <cols>
    <col min="1" max="1" width="24.42578125" customWidth="1"/>
    <col min="2" max="2" width="7.140625" customWidth="1"/>
    <col min="3" max="3" width="6.7109375" customWidth="1"/>
    <col min="4" max="4" width="7.140625" customWidth="1"/>
    <col min="5" max="5" width="6.7109375" customWidth="1"/>
    <col min="6" max="6" width="7.140625" customWidth="1"/>
    <col min="7" max="7" width="6.7109375" customWidth="1"/>
    <col min="8" max="8" width="7.140625" customWidth="1"/>
    <col min="9" max="9" width="6.7109375" customWidth="1"/>
    <col min="10" max="10" width="7.140625" customWidth="1"/>
    <col min="11" max="11" width="6.7109375" customWidth="1"/>
    <col min="12" max="12" width="7.140625" customWidth="1"/>
    <col min="13" max="13" width="6.7109375" customWidth="1"/>
    <col min="14" max="14" width="7.140625" customWidth="1"/>
    <col min="15" max="15" width="6.7109375" customWidth="1"/>
    <col min="16" max="16" width="7.140625" customWidth="1"/>
    <col min="17" max="17" width="6.7109375" customWidth="1"/>
  </cols>
  <sheetData>
    <row r="1" spans="1:17" s="3" customFormat="1" ht="12" x14ac:dyDescent="0.2">
      <c r="A1" s="2"/>
      <c r="B1" s="2"/>
      <c r="C1" s="2"/>
      <c r="D1" s="2"/>
      <c r="E1" s="2"/>
      <c r="F1" s="2"/>
      <c r="G1" s="2"/>
    </row>
    <row r="2" spans="1:17" s="3" customFormat="1" ht="12" x14ac:dyDescent="0.2">
      <c r="A2" s="2"/>
      <c r="B2" s="2"/>
      <c r="C2" s="2"/>
      <c r="D2" s="2"/>
      <c r="E2" s="2"/>
      <c r="F2" s="2"/>
      <c r="G2" s="2"/>
    </row>
    <row r="3" spans="1:17" s="3" customFormat="1" ht="56.1" customHeight="1" x14ac:dyDescent="0.2">
      <c r="A3" s="2"/>
      <c r="B3" s="2"/>
      <c r="C3" s="2"/>
      <c r="D3" s="2"/>
      <c r="E3" s="2"/>
      <c r="F3" s="2"/>
      <c r="G3" s="2"/>
    </row>
    <row r="4" spans="1:17" s="3" customFormat="1" ht="18.75" customHeight="1" x14ac:dyDescent="0.2">
      <c r="A4" s="105" t="s">
        <v>0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</row>
    <row r="5" spans="1:17" s="3" customFormat="1" ht="18.75" customHeight="1" x14ac:dyDescent="0.2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</row>
    <row r="6" spans="1:17" s="45" customFormat="1" ht="18.75" customHeight="1" x14ac:dyDescent="0.2">
      <c r="A6" s="43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1:17" s="45" customFormat="1" ht="19.5" customHeight="1" x14ac:dyDescent="0.2">
      <c r="A7" s="43" t="s">
        <v>85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</row>
    <row r="8" spans="1:17" s="3" customFormat="1" ht="12" x14ac:dyDescent="0.2">
      <c r="A8" s="1"/>
      <c r="B8" s="1"/>
      <c r="C8" s="1"/>
      <c r="D8" s="1"/>
      <c r="E8" s="1"/>
      <c r="F8" s="1"/>
      <c r="G8" s="1"/>
    </row>
    <row r="9" spans="1:17" x14ac:dyDescent="0.2">
      <c r="A9" s="111" t="s">
        <v>3</v>
      </c>
      <c r="B9" s="108" t="s">
        <v>4</v>
      </c>
      <c r="C9" s="109"/>
      <c r="D9" s="108" t="s">
        <v>5</v>
      </c>
      <c r="E9" s="109"/>
      <c r="F9" s="108" t="s">
        <v>6</v>
      </c>
      <c r="G9" s="109"/>
      <c r="H9" s="106" t="s">
        <v>7</v>
      </c>
      <c r="I9" s="107"/>
      <c r="J9" s="108" t="s">
        <v>8</v>
      </c>
      <c r="K9" s="109"/>
      <c r="L9" s="108" t="s">
        <v>9</v>
      </c>
      <c r="M9" s="109"/>
      <c r="N9" s="108" t="s">
        <v>10</v>
      </c>
      <c r="O9" s="109"/>
      <c r="P9" s="108" t="s">
        <v>11</v>
      </c>
      <c r="Q9" s="109"/>
    </row>
    <row r="10" spans="1:17" x14ac:dyDescent="0.2">
      <c r="A10" s="112"/>
      <c r="B10" s="46" t="s">
        <v>12</v>
      </c>
      <c r="C10" s="47" t="s">
        <v>13</v>
      </c>
      <c r="D10" s="46" t="s">
        <v>12</v>
      </c>
      <c r="E10" s="47" t="s">
        <v>13</v>
      </c>
      <c r="F10" s="46" t="s">
        <v>12</v>
      </c>
      <c r="G10" s="47" t="s">
        <v>13</v>
      </c>
      <c r="H10" s="46" t="s">
        <v>12</v>
      </c>
      <c r="I10" s="47" t="s">
        <v>13</v>
      </c>
      <c r="J10" s="46" t="s">
        <v>12</v>
      </c>
      <c r="K10" s="47" t="s">
        <v>13</v>
      </c>
      <c r="L10" s="46" t="s">
        <v>12</v>
      </c>
      <c r="M10" s="47" t="s">
        <v>13</v>
      </c>
      <c r="N10" s="46" t="s">
        <v>12</v>
      </c>
      <c r="O10" s="47" t="s">
        <v>13</v>
      </c>
      <c r="P10" s="46" t="s">
        <v>12</v>
      </c>
      <c r="Q10" s="47" t="s">
        <v>13</v>
      </c>
    </row>
    <row r="11" spans="1:17" x14ac:dyDescent="0.2">
      <c r="A11" s="14" t="s">
        <v>14</v>
      </c>
      <c r="B11" s="15"/>
      <c r="C11" s="16"/>
      <c r="D11" s="15"/>
      <c r="E11" s="16"/>
      <c r="F11" s="15"/>
      <c r="G11" s="16"/>
      <c r="H11" s="15"/>
      <c r="I11" s="16"/>
      <c r="J11" s="15"/>
      <c r="K11" s="16"/>
      <c r="L11" s="15"/>
      <c r="M11" s="16"/>
      <c r="N11" s="15"/>
      <c r="O11" s="16"/>
      <c r="P11" s="15"/>
      <c r="Q11" s="17"/>
    </row>
    <row r="12" spans="1:17" x14ac:dyDescent="0.2">
      <c r="A12" s="18" t="s">
        <v>21</v>
      </c>
      <c r="B12" s="19">
        <v>1148</v>
      </c>
      <c r="C12" s="20">
        <v>-9.82</v>
      </c>
      <c r="D12" s="19">
        <v>1146</v>
      </c>
      <c r="E12" s="20">
        <v>-2.88</v>
      </c>
      <c r="F12" s="19">
        <v>587</v>
      </c>
      <c r="G12" s="20">
        <v>2.2599999999999998</v>
      </c>
      <c r="H12" s="19">
        <v>1069</v>
      </c>
      <c r="I12" s="20">
        <v>7.33</v>
      </c>
      <c r="J12" s="19">
        <v>782</v>
      </c>
      <c r="K12" s="20">
        <v>6.83</v>
      </c>
      <c r="L12" s="19">
        <v>757</v>
      </c>
      <c r="M12" s="20">
        <v>3.84</v>
      </c>
      <c r="N12" s="19">
        <v>670</v>
      </c>
      <c r="O12" s="20">
        <v>12.42</v>
      </c>
      <c r="P12" s="19">
        <v>867</v>
      </c>
      <c r="Q12" s="20">
        <v>0.46</v>
      </c>
    </row>
    <row r="13" spans="1:17" x14ac:dyDescent="0.2">
      <c r="A13" s="18" t="s">
        <v>22</v>
      </c>
      <c r="B13" s="19">
        <v>5779</v>
      </c>
      <c r="C13" s="20">
        <v>-1.31</v>
      </c>
      <c r="D13" s="19">
        <v>3955</v>
      </c>
      <c r="E13" s="20">
        <v>-24.94</v>
      </c>
      <c r="F13" s="19">
        <v>3446</v>
      </c>
      <c r="G13" s="20">
        <v>-5.54</v>
      </c>
      <c r="H13" s="21" t="s">
        <v>80</v>
      </c>
      <c r="I13" s="22" t="s">
        <v>81</v>
      </c>
      <c r="J13" s="19">
        <v>2818</v>
      </c>
      <c r="K13" s="20">
        <v>-4.08</v>
      </c>
      <c r="L13" s="19">
        <v>3972</v>
      </c>
      <c r="M13" s="20">
        <v>-5.34</v>
      </c>
      <c r="N13" s="19">
        <v>3620</v>
      </c>
      <c r="O13" s="20">
        <v>15.07</v>
      </c>
      <c r="P13" s="19">
        <v>3227</v>
      </c>
      <c r="Q13" s="20">
        <v>-6.46</v>
      </c>
    </row>
    <row r="14" spans="1:17" x14ac:dyDescent="0.2">
      <c r="A14" s="18" t="s">
        <v>23</v>
      </c>
      <c r="B14" s="19">
        <v>891</v>
      </c>
      <c r="C14" s="20">
        <v>11.65</v>
      </c>
      <c r="D14" s="19">
        <v>788</v>
      </c>
      <c r="E14" s="20">
        <v>22.74</v>
      </c>
      <c r="F14" s="19">
        <v>807</v>
      </c>
      <c r="G14" s="20">
        <v>15.29</v>
      </c>
      <c r="H14" s="19">
        <v>918</v>
      </c>
      <c r="I14" s="20">
        <v>13.61</v>
      </c>
      <c r="J14" s="19">
        <v>830</v>
      </c>
      <c r="K14" s="20">
        <v>13.23</v>
      </c>
      <c r="L14" s="19">
        <v>779</v>
      </c>
      <c r="M14" s="20">
        <v>14.22</v>
      </c>
      <c r="N14" s="19">
        <v>1105</v>
      </c>
      <c r="O14" s="20">
        <v>50.54</v>
      </c>
      <c r="P14" s="19">
        <v>773</v>
      </c>
      <c r="Q14" s="20">
        <v>17.12</v>
      </c>
    </row>
    <row r="15" spans="1:17" x14ac:dyDescent="0.2">
      <c r="A15" s="18" t="s">
        <v>24</v>
      </c>
      <c r="B15" s="23">
        <v>946</v>
      </c>
      <c r="C15" s="24">
        <v>-12.08</v>
      </c>
      <c r="D15" s="19">
        <v>1091</v>
      </c>
      <c r="E15" s="20">
        <v>-18.760000000000002</v>
      </c>
      <c r="F15" s="19">
        <v>730</v>
      </c>
      <c r="G15" s="20">
        <v>-18.440000000000001</v>
      </c>
      <c r="H15" s="21" t="s">
        <v>80</v>
      </c>
      <c r="I15" s="22" t="s">
        <v>81</v>
      </c>
      <c r="J15" s="19">
        <v>930</v>
      </c>
      <c r="K15" s="20">
        <v>-24.57</v>
      </c>
      <c r="L15" s="19">
        <v>647</v>
      </c>
      <c r="M15" s="20">
        <v>-20.81</v>
      </c>
      <c r="N15" s="19">
        <v>1146</v>
      </c>
      <c r="O15" s="20">
        <v>-3.94</v>
      </c>
      <c r="P15" s="19">
        <v>931</v>
      </c>
      <c r="Q15" s="20">
        <v>0.32</v>
      </c>
    </row>
    <row r="16" spans="1:17" x14ac:dyDescent="0.2">
      <c r="A16" s="18" t="s">
        <v>25</v>
      </c>
      <c r="B16" s="19">
        <v>544</v>
      </c>
      <c r="C16" s="20">
        <v>-4.2300000000000004</v>
      </c>
      <c r="D16" s="19">
        <v>1146</v>
      </c>
      <c r="E16" s="20">
        <v>-12.32</v>
      </c>
      <c r="F16" s="19">
        <v>908</v>
      </c>
      <c r="G16" s="20">
        <v>-16.93</v>
      </c>
      <c r="H16" s="19">
        <v>834</v>
      </c>
      <c r="I16" s="20">
        <v>-0.48</v>
      </c>
      <c r="J16" s="19">
        <v>501</v>
      </c>
      <c r="K16" s="20">
        <v>-6.53</v>
      </c>
      <c r="L16" s="19">
        <v>789</v>
      </c>
      <c r="M16" s="20">
        <v>-19.739999999999998</v>
      </c>
      <c r="N16" s="19">
        <v>708</v>
      </c>
      <c r="O16" s="20">
        <v>-5.6</v>
      </c>
      <c r="P16" s="21" t="s">
        <v>80</v>
      </c>
      <c r="Q16" s="22" t="s">
        <v>81</v>
      </c>
    </row>
    <row r="17" spans="1:17" x14ac:dyDescent="0.2">
      <c r="A17" s="18" t="s">
        <v>26</v>
      </c>
      <c r="B17" s="19">
        <v>1881</v>
      </c>
      <c r="C17" s="20">
        <v>-12.39</v>
      </c>
      <c r="D17" s="19">
        <v>2433</v>
      </c>
      <c r="E17" s="20">
        <v>-8.36</v>
      </c>
      <c r="F17" s="19">
        <v>1541</v>
      </c>
      <c r="G17" s="20">
        <v>-2.71</v>
      </c>
      <c r="H17" s="19">
        <v>2112</v>
      </c>
      <c r="I17" s="20">
        <v>-3.47</v>
      </c>
      <c r="J17" s="19">
        <v>1066</v>
      </c>
      <c r="K17" s="20">
        <v>-54.62</v>
      </c>
      <c r="L17" s="19">
        <v>1598</v>
      </c>
      <c r="M17" s="20">
        <v>-11.52</v>
      </c>
      <c r="N17" s="19">
        <v>1576</v>
      </c>
      <c r="O17" s="20">
        <v>-26.49</v>
      </c>
      <c r="P17" s="19">
        <v>1330</v>
      </c>
      <c r="Q17" s="20">
        <v>-34.869999999999997</v>
      </c>
    </row>
    <row r="18" spans="1:17" x14ac:dyDescent="0.2">
      <c r="A18" s="18" t="s">
        <v>27</v>
      </c>
      <c r="B18" s="19">
        <v>2260</v>
      </c>
      <c r="C18" s="20">
        <v>41.07</v>
      </c>
      <c r="D18" s="19">
        <v>2006</v>
      </c>
      <c r="E18" s="20">
        <v>4.8099999999999996</v>
      </c>
      <c r="F18" s="19">
        <v>1598</v>
      </c>
      <c r="G18" s="20">
        <v>-3.56</v>
      </c>
      <c r="H18" s="19">
        <v>2050</v>
      </c>
      <c r="I18" s="20">
        <v>34.25</v>
      </c>
      <c r="J18" s="19">
        <v>919</v>
      </c>
      <c r="K18" s="20">
        <v>-24.67</v>
      </c>
      <c r="L18" s="19">
        <v>1211</v>
      </c>
      <c r="M18" s="20">
        <v>-8.4</v>
      </c>
      <c r="N18" s="19">
        <v>786</v>
      </c>
      <c r="O18" s="20">
        <v>-3.08</v>
      </c>
      <c r="P18" s="19">
        <v>1556</v>
      </c>
      <c r="Q18" s="20">
        <v>-11.79</v>
      </c>
    </row>
    <row r="19" spans="1:17" x14ac:dyDescent="0.2">
      <c r="A19" s="18" t="s">
        <v>28</v>
      </c>
      <c r="B19" s="19">
        <v>772</v>
      </c>
      <c r="C19" s="20">
        <v>-27.99</v>
      </c>
      <c r="D19" s="19">
        <v>1461</v>
      </c>
      <c r="E19" s="20">
        <v>-18.7</v>
      </c>
      <c r="F19" s="19">
        <v>629</v>
      </c>
      <c r="G19" s="20">
        <v>-36.590000000000003</v>
      </c>
      <c r="H19" s="19">
        <v>1102</v>
      </c>
      <c r="I19" s="20">
        <v>-14.44</v>
      </c>
      <c r="J19" s="19">
        <v>640</v>
      </c>
      <c r="K19" s="20">
        <v>-9.99</v>
      </c>
      <c r="L19" s="19">
        <v>712</v>
      </c>
      <c r="M19" s="20">
        <v>-32.130000000000003</v>
      </c>
      <c r="N19" s="19">
        <v>880</v>
      </c>
      <c r="O19" s="20">
        <v>2.33</v>
      </c>
      <c r="P19" s="19">
        <v>886</v>
      </c>
      <c r="Q19" s="20">
        <v>-6.74</v>
      </c>
    </row>
    <row r="20" spans="1:17" x14ac:dyDescent="0.2">
      <c r="A20" s="18" t="s">
        <v>29</v>
      </c>
      <c r="B20" s="19">
        <v>1668</v>
      </c>
      <c r="C20" s="20">
        <v>-13.17</v>
      </c>
      <c r="D20" s="19">
        <v>3557</v>
      </c>
      <c r="E20" s="20">
        <v>-6.49</v>
      </c>
      <c r="F20" s="19">
        <v>2494</v>
      </c>
      <c r="G20" s="20">
        <v>-11.59</v>
      </c>
      <c r="H20" s="19">
        <v>2125</v>
      </c>
      <c r="I20" s="20">
        <v>-0.51</v>
      </c>
      <c r="J20" s="19">
        <v>2490</v>
      </c>
      <c r="K20" s="20">
        <v>-4.12</v>
      </c>
      <c r="L20" s="19">
        <v>2332</v>
      </c>
      <c r="M20" s="20">
        <v>-7.09</v>
      </c>
      <c r="N20" s="19">
        <v>2227</v>
      </c>
      <c r="O20" s="20">
        <v>1.27</v>
      </c>
      <c r="P20" s="19">
        <v>2642</v>
      </c>
      <c r="Q20" s="20">
        <v>-13.52</v>
      </c>
    </row>
    <row r="21" spans="1:17" x14ac:dyDescent="0.2">
      <c r="A21" s="18" t="s">
        <v>30</v>
      </c>
      <c r="B21" s="19">
        <v>1622</v>
      </c>
      <c r="C21" s="20">
        <v>21.86</v>
      </c>
      <c r="D21" s="19">
        <v>1506</v>
      </c>
      <c r="E21" s="20">
        <v>24.46</v>
      </c>
      <c r="F21" s="19">
        <v>1706</v>
      </c>
      <c r="G21" s="20">
        <v>29.14</v>
      </c>
      <c r="H21" s="19">
        <v>1418</v>
      </c>
      <c r="I21" s="20">
        <v>15.19</v>
      </c>
      <c r="J21" s="19">
        <v>1563</v>
      </c>
      <c r="K21" s="20">
        <v>19.309999999999999</v>
      </c>
      <c r="L21" s="19">
        <v>1341</v>
      </c>
      <c r="M21" s="20">
        <v>16.809999999999999</v>
      </c>
      <c r="N21" s="19">
        <v>881</v>
      </c>
      <c r="O21" s="20">
        <v>97.53</v>
      </c>
      <c r="P21" s="21" t="s">
        <v>80</v>
      </c>
      <c r="Q21" s="22" t="s">
        <v>81</v>
      </c>
    </row>
    <row r="22" spans="1:17" x14ac:dyDescent="0.2">
      <c r="A22" s="18" t="s">
        <v>31</v>
      </c>
      <c r="B22" s="19">
        <v>2078</v>
      </c>
      <c r="C22" s="20">
        <v>-25.31</v>
      </c>
      <c r="D22" s="19">
        <v>2292</v>
      </c>
      <c r="E22" s="20">
        <v>-10.75</v>
      </c>
      <c r="F22" s="19">
        <v>1939</v>
      </c>
      <c r="G22" s="20">
        <v>-27.27</v>
      </c>
      <c r="H22" s="19">
        <v>2846</v>
      </c>
      <c r="I22" s="20">
        <v>-8.3699999999999992</v>
      </c>
      <c r="J22" s="19" t="s">
        <v>80</v>
      </c>
      <c r="K22" s="22" t="s">
        <v>81</v>
      </c>
      <c r="L22" s="23">
        <v>1866</v>
      </c>
      <c r="M22" s="24">
        <v>-25.72</v>
      </c>
      <c r="N22" s="19">
        <v>1748</v>
      </c>
      <c r="O22" s="20">
        <v>-16.600000000000001</v>
      </c>
      <c r="P22" s="19">
        <v>2385</v>
      </c>
      <c r="Q22" s="20">
        <v>-11.67</v>
      </c>
    </row>
    <row r="23" spans="1:17" x14ac:dyDescent="0.2">
      <c r="A23" s="18" t="s">
        <v>32</v>
      </c>
      <c r="B23" s="19">
        <v>1720</v>
      </c>
      <c r="C23" s="20">
        <v>19.28</v>
      </c>
      <c r="D23" s="19">
        <v>1645</v>
      </c>
      <c r="E23" s="20">
        <v>2.56</v>
      </c>
      <c r="F23" s="19">
        <v>1375</v>
      </c>
      <c r="G23" s="20">
        <v>9.82</v>
      </c>
      <c r="H23" s="19">
        <v>1660</v>
      </c>
      <c r="I23" s="20">
        <v>23.6</v>
      </c>
      <c r="J23" s="19">
        <v>1552</v>
      </c>
      <c r="K23" s="20">
        <v>3.67</v>
      </c>
      <c r="L23" s="19">
        <v>906</v>
      </c>
      <c r="M23" s="20">
        <v>8.6300000000000008</v>
      </c>
      <c r="N23" s="19">
        <v>321</v>
      </c>
      <c r="O23" s="20">
        <v>-33.4</v>
      </c>
      <c r="P23" s="19">
        <v>1759</v>
      </c>
      <c r="Q23" s="20">
        <v>13.48</v>
      </c>
    </row>
    <row r="24" spans="1:17" x14ac:dyDescent="0.2">
      <c r="A24" s="14" t="s">
        <v>33</v>
      </c>
      <c r="B24" s="25"/>
      <c r="C24" s="26"/>
      <c r="D24" s="25"/>
      <c r="E24" s="26"/>
      <c r="F24" s="25"/>
      <c r="G24" s="26"/>
      <c r="H24" s="25"/>
      <c r="I24" s="26"/>
      <c r="J24" s="25"/>
      <c r="K24" s="26"/>
      <c r="L24" s="25"/>
      <c r="M24" s="26"/>
      <c r="N24" s="25"/>
      <c r="O24" s="26"/>
      <c r="P24" s="25"/>
      <c r="Q24" s="27"/>
    </row>
    <row r="25" spans="1:17" x14ac:dyDescent="0.2">
      <c r="A25" s="18" t="s">
        <v>34</v>
      </c>
      <c r="B25" s="19">
        <v>3552</v>
      </c>
      <c r="C25" s="29" t="s">
        <v>81</v>
      </c>
      <c r="D25" s="19">
        <v>3004</v>
      </c>
      <c r="E25" s="20">
        <v>-9.24</v>
      </c>
      <c r="F25" s="19">
        <v>2779</v>
      </c>
      <c r="G25" s="20">
        <v>-31.7</v>
      </c>
      <c r="H25" s="28">
        <v>3997</v>
      </c>
      <c r="I25" s="22" t="s">
        <v>81</v>
      </c>
      <c r="J25" s="19">
        <v>2075</v>
      </c>
      <c r="K25" s="20">
        <v>-16.77</v>
      </c>
      <c r="L25" s="28">
        <v>2569</v>
      </c>
      <c r="M25" s="22">
        <v>-2.5</v>
      </c>
      <c r="N25" s="28">
        <v>2150</v>
      </c>
      <c r="O25" s="20">
        <v>-5.74</v>
      </c>
      <c r="P25" s="19">
        <v>1904</v>
      </c>
      <c r="Q25" s="20">
        <v>-22.6</v>
      </c>
    </row>
    <row r="26" spans="1:17" x14ac:dyDescent="0.2">
      <c r="A26" s="18" t="s">
        <v>35</v>
      </c>
      <c r="B26" s="19">
        <v>765</v>
      </c>
      <c r="C26" s="20">
        <v>31.9</v>
      </c>
      <c r="D26" s="19">
        <v>1356</v>
      </c>
      <c r="E26" s="20">
        <v>-3.83</v>
      </c>
      <c r="F26" s="19">
        <v>1447</v>
      </c>
      <c r="G26" s="20">
        <v>-10.4</v>
      </c>
      <c r="H26" s="28" t="s">
        <v>80</v>
      </c>
      <c r="I26" s="22" t="s">
        <v>81</v>
      </c>
      <c r="J26" s="19">
        <v>981</v>
      </c>
      <c r="K26" s="20">
        <v>1.45</v>
      </c>
      <c r="L26" s="19">
        <v>1382</v>
      </c>
      <c r="M26" s="20">
        <v>-4.16</v>
      </c>
      <c r="N26" s="19">
        <v>942</v>
      </c>
      <c r="O26" s="20">
        <v>-11.72</v>
      </c>
      <c r="P26" s="19">
        <v>1000</v>
      </c>
      <c r="Q26" s="20">
        <v>-1.19</v>
      </c>
    </row>
    <row r="27" spans="1:17" x14ac:dyDescent="0.2">
      <c r="A27" s="18" t="s">
        <v>36</v>
      </c>
      <c r="B27" s="19">
        <v>2863</v>
      </c>
      <c r="C27" s="20">
        <v>1.27</v>
      </c>
      <c r="D27" s="19">
        <v>3068</v>
      </c>
      <c r="E27" s="20">
        <v>0.16</v>
      </c>
      <c r="F27" s="19">
        <v>4417</v>
      </c>
      <c r="G27" s="20">
        <v>0</v>
      </c>
      <c r="H27" s="19">
        <v>3001</v>
      </c>
      <c r="I27" s="20">
        <v>-0.1</v>
      </c>
      <c r="J27" s="19">
        <v>1818</v>
      </c>
      <c r="K27" s="20">
        <v>0</v>
      </c>
      <c r="L27" s="28">
        <v>1274</v>
      </c>
      <c r="M27" s="24">
        <v>10.78</v>
      </c>
      <c r="N27" s="19">
        <v>3731</v>
      </c>
      <c r="O27" s="20">
        <v>-2.36</v>
      </c>
      <c r="P27" s="19">
        <v>1933</v>
      </c>
      <c r="Q27" s="20">
        <v>0</v>
      </c>
    </row>
    <row r="28" spans="1:17" x14ac:dyDescent="0.2">
      <c r="A28" s="18" t="s">
        <v>37</v>
      </c>
      <c r="B28" s="19" t="s">
        <v>80</v>
      </c>
      <c r="C28" s="29" t="s">
        <v>81</v>
      </c>
      <c r="D28" s="19">
        <v>4940</v>
      </c>
      <c r="E28" s="20">
        <v>3.87</v>
      </c>
      <c r="F28" s="19">
        <v>5593</v>
      </c>
      <c r="G28" s="20">
        <v>12.31</v>
      </c>
      <c r="H28" s="19">
        <v>4558</v>
      </c>
      <c r="I28" s="24">
        <v>13.69</v>
      </c>
      <c r="J28" s="19">
        <v>5220</v>
      </c>
      <c r="K28" s="20">
        <v>11.04</v>
      </c>
      <c r="L28" s="30">
        <v>5342</v>
      </c>
      <c r="M28" s="20">
        <v>21.71</v>
      </c>
      <c r="N28" s="19">
        <v>4633</v>
      </c>
      <c r="O28" s="20">
        <v>-10.65</v>
      </c>
      <c r="P28" s="19">
        <v>5333</v>
      </c>
      <c r="Q28" s="24">
        <v>-2.4500000000000002</v>
      </c>
    </row>
    <row r="29" spans="1:17" x14ac:dyDescent="0.2">
      <c r="A29" s="18" t="s">
        <v>38</v>
      </c>
      <c r="B29" s="19">
        <v>2169</v>
      </c>
      <c r="C29" s="20">
        <v>-1.1399999999999999</v>
      </c>
      <c r="D29" s="19">
        <v>1471</v>
      </c>
      <c r="E29" s="20">
        <v>-36.619999999999997</v>
      </c>
      <c r="F29" s="19">
        <v>1020</v>
      </c>
      <c r="G29" s="20">
        <v>-14.79</v>
      </c>
      <c r="H29" s="19">
        <v>2054</v>
      </c>
      <c r="I29" s="20">
        <v>-14.2</v>
      </c>
      <c r="J29" s="19">
        <v>1471</v>
      </c>
      <c r="K29" s="20">
        <v>4.03</v>
      </c>
      <c r="L29" s="19">
        <v>1484</v>
      </c>
      <c r="M29" s="20">
        <v>-12.34</v>
      </c>
      <c r="N29" s="19">
        <v>1045</v>
      </c>
      <c r="O29" s="20">
        <v>-23.83</v>
      </c>
      <c r="P29" s="19">
        <v>1219</v>
      </c>
      <c r="Q29" s="20">
        <v>-14.34</v>
      </c>
    </row>
    <row r="30" spans="1:17" x14ac:dyDescent="0.2">
      <c r="A30" s="18" t="s">
        <v>55</v>
      </c>
      <c r="B30" s="19">
        <v>1286</v>
      </c>
      <c r="C30" s="20">
        <v>1.5</v>
      </c>
      <c r="D30" s="19">
        <v>1189</v>
      </c>
      <c r="E30" s="20">
        <v>-5.48</v>
      </c>
      <c r="F30" s="19">
        <v>655</v>
      </c>
      <c r="G30" s="20">
        <v>-9.15</v>
      </c>
      <c r="H30" s="28">
        <v>1220</v>
      </c>
      <c r="I30" s="20">
        <v>-6.37</v>
      </c>
      <c r="J30" s="22">
        <v>981</v>
      </c>
      <c r="K30" s="20">
        <v>-3.63</v>
      </c>
      <c r="L30" s="28">
        <v>1009</v>
      </c>
      <c r="M30" s="24">
        <v>-13.39</v>
      </c>
      <c r="N30" s="19">
        <v>1092</v>
      </c>
      <c r="O30" s="20">
        <v>2.54</v>
      </c>
      <c r="P30" s="19">
        <v>935</v>
      </c>
      <c r="Q30" s="20">
        <v>0.97</v>
      </c>
    </row>
    <row r="31" spans="1:17" x14ac:dyDescent="0.2">
      <c r="A31" s="18" t="s">
        <v>39</v>
      </c>
      <c r="B31" s="19">
        <v>3394</v>
      </c>
      <c r="C31" s="20">
        <v>-0.06</v>
      </c>
      <c r="D31" s="19">
        <v>2496</v>
      </c>
      <c r="E31" s="20">
        <v>-1.65</v>
      </c>
      <c r="F31" s="19">
        <v>2719</v>
      </c>
      <c r="G31" s="20">
        <v>10.44</v>
      </c>
      <c r="H31" s="19">
        <v>3423</v>
      </c>
      <c r="I31" s="20">
        <v>7.61</v>
      </c>
      <c r="J31" s="19">
        <v>2325</v>
      </c>
      <c r="K31" s="20">
        <v>3.38</v>
      </c>
      <c r="L31" s="19">
        <v>3579</v>
      </c>
      <c r="M31" s="20">
        <v>4.07</v>
      </c>
      <c r="N31" s="19">
        <v>2560</v>
      </c>
      <c r="O31" s="20">
        <v>14.03</v>
      </c>
      <c r="P31" s="19">
        <v>2206</v>
      </c>
      <c r="Q31" s="20">
        <v>1.99</v>
      </c>
    </row>
    <row r="32" spans="1:17" x14ac:dyDescent="0.2">
      <c r="A32" s="18" t="s">
        <v>40</v>
      </c>
      <c r="B32" s="19">
        <v>1870</v>
      </c>
      <c r="C32" s="20">
        <v>2.2400000000000002</v>
      </c>
      <c r="D32" s="19">
        <v>2397</v>
      </c>
      <c r="E32" s="20">
        <v>27.84</v>
      </c>
      <c r="F32" s="19">
        <v>1683</v>
      </c>
      <c r="G32" s="22">
        <v>10.58</v>
      </c>
      <c r="H32" s="19">
        <v>2191</v>
      </c>
      <c r="I32" s="20">
        <v>-2.36</v>
      </c>
      <c r="J32" s="19">
        <v>1793</v>
      </c>
      <c r="K32" s="20">
        <v>7.56</v>
      </c>
      <c r="L32" s="19">
        <v>1824</v>
      </c>
      <c r="M32" s="20">
        <v>8.06</v>
      </c>
      <c r="N32" s="19">
        <v>2230</v>
      </c>
      <c r="O32" s="20">
        <v>1.23</v>
      </c>
      <c r="P32" s="19">
        <v>1663</v>
      </c>
      <c r="Q32" s="20">
        <v>26.27</v>
      </c>
    </row>
    <row r="33" spans="1:17" x14ac:dyDescent="0.2">
      <c r="A33" s="67" t="s">
        <v>41</v>
      </c>
      <c r="B33" s="19">
        <v>1723</v>
      </c>
      <c r="C33" s="20">
        <v>-2.82</v>
      </c>
      <c r="D33" s="19">
        <v>2927</v>
      </c>
      <c r="E33" s="20">
        <v>24.13</v>
      </c>
      <c r="F33" s="19">
        <v>1847</v>
      </c>
      <c r="G33" s="20">
        <v>33.74</v>
      </c>
      <c r="H33" s="28">
        <v>1050</v>
      </c>
      <c r="I33" s="22" t="s">
        <v>81</v>
      </c>
      <c r="J33" s="19">
        <v>2369</v>
      </c>
      <c r="K33" s="20">
        <v>19.59</v>
      </c>
      <c r="L33" s="19">
        <v>1780</v>
      </c>
      <c r="M33" s="20">
        <v>13.88</v>
      </c>
      <c r="N33" s="19">
        <v>1856</v>
      </c>
      <c r="O33" s="20">
        <v>28.71</v>
      </c>
      <c r="P33" s="19">
        <v>2069</v>
      </c>
      <c r="Q33" s="20">
        <v>28.11</v>
      </c>
    </row>
    <row r="34" spans="1:17" x14ac:dyDescent="0.2">
      <c r="A34" s="67" t="s">
        <v>56</v>
      </c>
      <c r="B34" s="19">
        <v>5227</v>
      </c>
      <c r="C34" s="20">
        <v>-4.8899999999999997</v>
      </c>
      <c r="D34" s="19">
        <v>4693</v>
      </c>
      <c r="E34" s="20">
        <v>-0.06</v>
      </c>
      <c r="F34" s="19">
        <v>4194</v>
      </c>
      <c r="G34" s="20">
        <v>-1.22</v>
      </c>
      <c r="H34" s="19">
        <v>4671</v>
      </c>
      <c r="I34" s="20">
        <v>1.08</v>
      </c>
      <c r="J34" s="19">
        <v>4531</v>
      </c>
      <c r="K34" s="20">
        <v>3.73</v>
      </c>
      <c r="L34" s="19">
        <v>4569</v>
      </c>
      <c r="M34" s="20">
        <v>-0.04</v>
      </c>
      <c r="N34" s="19">
        <v>4324</v>
      </c>
      <c r="O34" s="20">
        <v>-3.2</v>
      </c>
      <c r="P34" s="19">
        <v>4349</v>
      </c>
      <c r="Q34" s="20">
        <v>-2.97</v>
      </c>
    </row>
    <row r="35" spans="1:17" x14ac:dyDescent="0.2">
      <c r="A35" s="67" t="s">
        <v>42</v>
      </c>
      <c r="B35" s="19">
        <v>2063</v>
      </c>
      <c r="C35" s="20">
        <v>-8.07</v>
      </c>
      <c r="D35" s="19">
        <v>1900</v>
      </c>
      <c r="E35" s="20">
        <v>-0.89</v>
      </c>
      <c r="F35" s="19">
        <v>1759</v>
      </c>
      <c r="G35" s="20">
        <v>-6.04</v>
      </c>
      <c r="H35" s="19">
        <v>2296</v>
      </c>
      <c r="I35" s="20">
        <v>-1.67</v>
      </c>
      <c r="J35" s="19">
        <v>1742</v>
      </c>
      <c r="K35" s="20">
        <v>-11.53</v>
      </c>
      <c r="L35" s="19">
        <v>2342</v>
      </c>
      <c r="M35" s="20">
        <v>-2.46</v>
      </c>
      <c r="N35" s="19">
        <v>1348</v>
      </c>
      <c r="O35" s="20">
        <v>-17.8</v>
      </c>
      <c r="P35" s="19">
        <v>1813</v>
      </c>
      <c r="Q35" s="20">
        <v>-16.61</v>
      </c>
    </row>
    <row r="36" spans="1:17" x14ac:dyDescent="0.2">
      <c r="A36" s="67" t="s">
        <v>43</v>
      </c>
      <c r="B36" s="19">
        <v>3383</v>
      </c>
      <c r="C36" s="20">
        <v>-11.58</v>
      </c>
      <c r="D36" s="19">
        <v>3013</v>
      </c>
      <c r="E36" s="20">
        <v>-7.41</v>
      </c>
      <c r="F36" s="19">
        <v>2556</v>
      </c>
      <c r="G36" s="20">
        <v>-13.06</v>
      </c>
      <c r="H36" s="19">
        <v>2892</v>
      </c>
      <c r="I36" s="20">
        <v>-10.99</v>
      </c>
      <c r="J36" s="19">
        <v>3061</v>
      </c>
      <c r="K36" s="20">
        <v>-5.67</v>
      </c>
      <c r="L36" s="19">
        <v>2372</v>
      </c>
      <c r="M36" s="20">
        <v>3</v>
      </c>
      <c r="N36" s="19">
        <v>2280</v>
      </c>
      <c r="O36" s="20">
        <v>-16.97</v>
      </c>
      <c r="P36" s="19">
        <v>2528</v>
      </c>
      <c r="Q36" s="20">
        <v>-24.06</v>
      </c>
    </row>
    <row r="37" spans="1:17" x14ac:dyDescent="0.2">
      <c r="A37" s="67" t="s">
        <v>44</v>
      </c>
      <c r="B37" s="19">
        <v>908</v>
      </c>
      <c r="C37" s="20">
        <v>2.02</v>
      </c>
      <c r="D37" s="19">
        <v>1125</v>
      </c>
      <c r="E37" s="20">
        <v>9.2200000000000006</v>
      </c>
      <c r="F37" s="19">
        <v>715</v>
      </c>
      <c r="G37" s="20">
        <v>11.54</v>
      </c>
      <c r="H37" s="28">
        <v>938</v>
      </c>
      <c r="I37" s="20">
        <v>-10.67</v>
      </c>
      <c r="J37" s="19" t="s">
        <v>80</v>
      </c>
      <c r="K37" s="29" t="s">
        <v>81</v>
      </c>
      <c r="L37" s="28">
        <v>1023</v>
      </c>
      <c r="M37" s="24">
        <v>0.59</v>
      </c>
      <c r="N37" s="19">
        <v>1134</v>
      </c>
      <c r="O37" s="20">
        <v>1.89</v>
      </c>
      <c r="P37" s="19">
        <v>729</v>
      </c>
      <c r="Q37" s="20">
        <v>14.62</v>
      </c>
    </row>
    <row r="38" spans="1:17" x14ac:dyDescent="0.2">
      <c r="A38" s="67" t="s">
        <v>45</v>
      </c>
      <c r="B38" s="19" t="s">
        <v>80</v>
      </c>
      <c r="C38" s="29" t="s">
        <v>81</v>
      </c>
      <c r="D38" s="19">
        <v>1825</v>
      </c>
      <c r="E38" s="20">
        <v>11.08</v>
      </c>
      <c r="F38" s="19">
        <v>1359</v>
      </c>
      <c r="G38" s="20">
        <v>-0.15</v>
      </c>
      <c r="H38" s="19">
        <v>1875</v>
      </c>
      <c r="I38" s="20">
        <v>0</v>
      </c>
      <c r="J38" s="19">
        <v>1259</v>
      </c>
      <c r="K38" s="20">
        <v>8.5299999999999994</v>
      </c>
      <c r="L38" s="19">
        <v>1491</v>
      </c>
      <c r="M38" s="20">
        <v>31.83</v>
      </c>
      <c r="N38" s="19">
        <v>1765</v>
      </c>
      <c r="O38" s="20">
        <v>-2.97</v>
      </c>
      <c r="P38" s="19">
        <v>1265</v>
      </c>
      <c r="Q38" s="20">
        <v>1.93</v>
      </c>
    </row>
    <row r="39" spans="1:17" x14ac:dyDescent="0.2">
      <c r="A39" s="67" t="s">
        <v>46</v>
      </c>
      <c r="B39" s="19">
        <v>1034</v>
      </c>
      <c r="C39" s="20">
        <v>-0.57999999999999996</v>
      </c>
      <c r="D39" s="19">
        <v>694</v>
      </c>
      <c r="E39" s="20">
        <v>5.31</v>
      </c>
      <c r="F39" s="19">
        <v>535</v>
      </c>
      <c r="G39" s="20">
        <v>3.08</v>
      </c>
      <c r="H39" s="19">
        <v>1180</v>
      </c>
      <c r="I39" s="20">
        <v>2.79</v>
      </c>
      <c r="J39" s="19">
        <v>744</v>
      </c>
      <c r="K39" s="20">
        <v>-0.13</v>
      </c>
      <c r="L39" s="19">
        <v>725</v>
      </c>
      <c r="M39" s="20">
        <v>8.2100000000000009</v>
      </c>
      <c r="N39" s="19">
        <v>1000</v>
      </c>
      <c r="O39" s="20">
        <v>0</v>
      </c>
      <c r="P39" s="19">
        <v>1200</v>
      </c>
      <c r="Q39" s="20">
        <v>6.67</v>
      </c>
    </row>
    <row r="40" spans="1:17" x14ac:dyDescent="0.2">
      <c r="A40" s="67" t="s">
        <v>47</v>
      </c>
      <c r="B40" s="19">
        <v>2327</v>
      </c>
      <c r="C40" s="20">
        <v>1.84</v>
      </c>
      <c r="D40" s="19">
        <v>2476</v>
      </c>
      <c r="E40" s="20">
        <v>14.36</v>
      </c>
      <c r="F40" s="19">
        <v>2234</v>
      </c>
      <c r="G40" s="20">
        <v>4.6900000000000004</v>
      </c>
      <c r="H40" s="19">
        <v>2033</v>
      </c>
      <c r="I40" s="20">
        <v>-0.15</v>
      </c>
      <c r="J40" s="19">
        <v>2073</v>
      </c>
      <c r="K40" s="20">
        <v>-1.43</v>
      </c>
      <c r="L40" s="19">
        <v>2782</v>
      </c>
      <c r="M40" s="20">
        <v>11.64</v>
      </c>
      <c r="N40" s="19">
        <v>2004</v>
      </c>
      <c r="O40" s="20">
        <v>-2.34</v>
      </c>
      <c r="P40" s="19">
        <v>2360</v>
      </c>
      <c r="Q40" s="20">
        <v>6.79</v>
      </c>
    </row>
    <row r="41" spans="1:17" x14ac:dyDescent="0.2">
      <c r="A41" s="67" t="s">
        <v>57</v>
      </c>
      <c r="B41" s="19">
        <v>4437</v>
      </c>
      <c r="C41" s="20">
        <v>-3.52</v>
      </c>
      <c r="D41" s="19">
        <v>4766</v>
      </c>
      <c r="E41" s="20">
        <v>44.34</v>
      </c>
      <c r="F41" s="19">
        <v>4422</v>
      </c>
      <c r="G41" s="20">
        <v>42.65</v>
      </c>
      <c r="H41" s="19">
        <v>5120</v>
      </c>
      <c r="I41" s="20">
        <v>7.16</v>
      </c>
      <c r="J41" s="19">
        <v>5038</v>
      </c>
      <c r="K41" s="20">
        <v>41.04</v>
      </c>
      <c r="L41" s="28" t="s">
        <v>80</v>
      </c>
      <c r="M41" s="22" t="s">
        <v>81</v>
      </c>
      <c r="N41" s="19">
        <v>5006</v>
      </c>
      <c r="O41" s="20">
        <v>51.51</v>
      </c>
      <c r="P41" s="19">
        <v>4278</v>
      </c>
      <c r="Q41" s="20">
        <v>39.119999999999997</v>
      </c>
    </row>
    <row r="42" spans="1:17" x14ac:dyDescent="0.2">
      <c r="A42" s="14" t="s">
        <v>76</v>
      </c>
      <c r="B42" s="15"/>
      <c r="C42" s="16"/>
      <c r="D42" s="15"/>
      <c r="E42" s="16"/>
      <c r="F42" s="15"/>
      <c r="G42" s="16"/>
      <c r="H42" s="15"/>
      <c r="I42" s="16"/>
      <c r="J42" s="15"/>
      <c r="K42" s="16"/>
      <c r="L42" s="15"/>
      <c r="M42" s="16"/>
      <c r="N42" s="15"/>
      <c r="O42" s="16"/>
      <c r="P42" s="15"/>
      <c r="Q42" s="17"/>
    </row>
    <row r="43" spans="1:17" x14ac:dyDescent="0.2">
      <c r="A43" s="67" t="s">
        <v>48</v>
      </c>
      <c r="B43" s="21" t="s">
        <v>80</v>
      </c>
      <c r="C43" s="22" t="s">
        <v>81</v>
      </c>
      <c r="D43" s="19">
        <v>1935</v>
      </c>
      <c r="E43" s="20">
        <v>13.76</v>
      </c>
      <c r="F43" s="19">
        <v>1209</v>
      </c>
      <c r="G43" s="20">
        <v>1</v>
      </c>
      <c r="H43" s="21" t="s">
        <v>80</v>
      </c>
      <c r="I43" s="22" t="s">
        <v>81</v>
      </c>
      <c r="J43" s="19">
        <v>1856</v>
      </c>
      <c r="K43" s="20">
        <v>10.02</v>
      </c>
      <c r="L43" s="19">
        <v>939</v>
      </c>
      <c r="M43" s="20">
        <v>-11.33</v>
      </c>
      <c r="N43" s="19">
        <v>1658</v>
      </c>
      <c r="O43" s="20">
        <v>93.69</v>
      </c>
      <c r="P43" s="19">
        <v>1600</v>
      </c>
      <c r="Q43" s="20">
        <v>-26.17</v>
      </c>
    </row>
    <row r="44" spans="1:17" x14ac:dyDescent="0.2">
      <c r="A44" s="67" t="s">
        <v>49</v>
      </c>
      <c r="B44" s="19">
        <v>626</v>
      </c>
      <c r="C44" s="20">
        <v>-5.15</v>
      </c>
      <c r="D44" s="19">
        <v>814</v>
      </c>
      <c r="E44" s="20">
        <v>-10.94</v>
      </c>
      <c r="F44" s="19">
        <v>725</v>
      </c>
      <c r="G44" s="20">
        <v>-9.26</v>
      </c>
      <c r="H44" s="19">
        <v>592</v>
      </c>
      <c r="I44" s="68">
        <v>-13.2</v>
      </c>
      <c r="J44" s="19">
        <v>565</v>
      </c>
      <c r="K44" s="20">
        <v>-1.4</v>
      </c>
      <c r="L44" s="19">
        <v>694</v>
      </c>
      <c r="M44" s="20">
        <v>-13.79</v>
      </c>
      <c r="N44" s="19">
        <v>1122</v>
      </c>
      <c r="O44" s="20">
        <v>1.26</v>
      </c>
      <c r="P44" s="19">
        <v>598</v>
      </c>
      <c r="Q44" s="20">
        <v>2.0499999999999998</v>
      </c>
    </row>
    <row r="45" spans="1:17" x14ac:dyDescent="0.2">
      <c r="A45" s="67" t="s">
        <v>50</v>
      </c>
      <c r="B45" s="19">
        <v>1433</v>
      </c>
      <c r="C45" s="20">
        <v>-4.0199999999999996</v>
      </c>
      <c r="D45" s="19">
        <v>1932</v>
      </c>
      <c r="E45" s="20">
        <v>-6.71</v>
      </c>
      <c r="F45" s="19">
        <v>1190</v>
      </c>
      <c r="G45" s="20">
        <v>-11.26</v>
      </c>
      <c r="H45" s="19">
        <v>1870</v>
      </c>
      <c r="I45" s="20">
        <v>-1.73</v>
      </c>
      <c r="J45" s="19">
        <v>991</v>
      </c>
      <c r="K45" s="20">
        <v>-13.9</v>
      </c>
      <c r="L45" s="19">
        <v>981</v>
      </c>
      <c r="M45" s="20">
        <v>-1.8</v>
      </c>
      <c r="N45" s="19">
        <v>1533</v>
      </c>
      <c r="O45" s="20">
        <v>38.86</v>
      </c>
      <c r="P45" s="19">
        <v>1559</v>
      </c>
      <c r="Q45" s="20">
        <v>10.88</v>
      </c>
    </row>
    <row r="46" spans="1:17" x14ac:dyDescent="0.2">
      <c r="A46" s="67" t="s">
        <v>51</v>
      </c>
      <c r="B46" s="19">
        <v>1457</v>
      </c>
      <c r="C46" s="20">
        <v>0.28000000000000003</v>
      </c>
      <c r="D46" s="19">
        <v>1964</v>
      </c>
      <c r="E46" s="20">
        <v>-3.87</v>
      </c>
      <c r="F46" s="19">
        <v>1875</v>
      </c>
      <c r="G46" s="20">
        <v>-5.3</v>
      </c>
      <c r="H46" s="19">
        <v>1395</v>
      </c>
      <c r="I46" s="20">
        <v>0.94</v>
      </c>
      <c r="J46" s="19">
        <v>996</v>
      </c>
      <c r="K46" s="20">
        <v>-5.68</v>
      </c>
      <c r="L46" s="19">
        <v>1779</v>
      </c>
      <c r="M46" s="20">
        <v>-4.1500000000000004</v>
      </c>
      <c r="N46" s="19">
        <v>953</v>
      </c>
      <c r="O46" s="20">
        <v>-1.75</v>
      </c>
      <c r="P46" s="19">
        <v>933</v>
      </c>
      <c r="Q46" s="20">
        <v>-1.79</v>
      </c>
    </row>
    <row r="47" spans="1:17" x14ac:dyDescent="0.2">
      <c r="A47" s="67" t="s">
        <v>52</v>
      </c>
      <c r="B47" s="19">
        <v>1143</v>
      </c>
      <c r="C47" s="20">
        <v>5.0599999999999996</v>
      </c>
      <c r="D47" s="19">
        <v>1269</v>
      </c>
      <c r="E47" s="20">
        <v>19.72</v>
      </c>
      <c r="F47" s="19">
        <v>1235</v>
      </c>
      <c r="G47" s="20">
        <v>20.72</v>
      </c>
      <c r="H47" s="19">
        <v>1159</v>
      </c>
      <c r="I47" s="20">
        <v>16.02</v>
      </c>
      <c r="J47" s="19">
        <v>1211</v>
      </c>
      <c r="K47" s="68">
        <v>0.08</v>
      </c>
      <c r="L47" s="19">
        <v>1176</v>
      </c>
      <c r="M47" s="20">
        <v>11.15</v>
      </c>
      <c r="N47" s="19">
        <v>1277</v>
      </c>
      <c r="O47" s="20">
        <v>4.84</v>
      </c>
      <c r="P47" s="19">
        <v>1323</v>
      </c>
      <c r="Q47" s="20">
        <v>17.809999999999999</v>
      </c>
    </row>
    <row r="48" spans="1:17" x14ac:dyDescent="0.2">
      <c r="A48" s="14" t="s">
        <v>77</v>
      </c>
      <c r="B48" s="15"/>
      <c r="C48" s="16"/>
      <c r="D48" s="15"/>
      <c r="E48" s="16"/>
      <c r="F48" s="15"/>
      <c r="G48" s="16"/>
      <c r="H48" s="15"/>
      <c r="I48" s="16"/>
      <c r="J48" s="15"/>
      <c r="K48" s="16"/>
      <c r="L48" s="15"/>
      <c r="M48" s="16"/>
      <c r="N48" s="15"/>
      <c r="O48" s="16"/>
      <c r="P48" s="15"/>
      <c r="Q48" s="17"/>
    </row>
    <row r="49" spans="1:17" x14ac:dyDescent="0.2">
      <c r="A49" s="67" t="s">
        <v>58</v>
      </c>
      <c r="B49" s="19">
        <v>2355</v>
      </c>
      <c r="C49" s="68">
        <v>-0.34</v>
      </c>
      <c r="D49" s="19">
        <v>2203</v>
      </c>
      <c r="E49" s="20">
        <v>-1.65</v>
      </c>
      <c r="F49" s="19">
        <v>2515</v>
      </c>
      <c r="G49" s="20">
        <v>-0.16</v>
      </c>
      <c r="H49" s="19">
        <v>2317</v>
      </c>
      <c r="I49" s="20">
        <v>0.56000000000000005</v>
      </c>
      <c r="J49" s="19">
        <v>2234</v>
      </c>
      <c r="K49" s="20">
        <v>-2.36</v>
      </c>
      <c r="L49" s="19">
        <v>2361</v>
      </c>
      <c r="M49" s="20">
        <v>-0.71</v>
      </c>
      <c r="N49" s="19">
        <v>2390</v>
      </c>
      <c r="O49" s="20">
        <v>-1.32</v>
      </c>
      <c r="P49" s="19">
        <v>2507</v>
      </c>
      <c r="Q49" s="20">
        <v>0</v>
      </c>
    </row>
    <row r="50" spans="1:17" x14ac:dyDescent="0.2">
      <c r="A50" s="67" t="s">
        <v>59</v>
      </c>
      <c r="B50" s="19">
        <v>1693</v>
      </c>
      <c r="C50" s="68">
        <v>-0.28999999999999998</v>
      </c>
      <c r="D50" s="19">
        <v>1845</v>
      </c>
      <c r="E50" s="20">
        <v>-0.59</v>
      </c>
      <c r="F50" s="19">
        <v>1700</v>
      </c>
      <c r="G50" s="20">
        <v>-5.03</v>
      </c>
      <c r="H50" s="19">
        <v>2100</v>
      </c>
      <c r="I50" s="20">
        <v>-1.78</v>
      </c>
      <c r="J50" s="19">
        <v>2400</v>
      </c>
      <c r="K50" s="20">
        <v>0</v>
      </c>
      <c r="L50" s="19">
        <v>1835</v>
      </c>
      <c r="M50" s="20">
        <v>-0.33</v>
      </c>
      <c r="N50" s="19">
        <v>2470</v>
      </c>
      <c r="O50" s="20">
        <v>-2.37</v>
      </c>
      <c r="P50" s="19">
        <v>1915</v>
      </c>
      <c r="Q50" s="20">
        <v>-1.19</v>
      </c>
    </row>
    <row r="51" spans="1:17" x14ac:dyDescent="0.2">
      <c r="A51" s="67" t="s">
        <v>60</v>
      </c>
      <c r="B51" s="19">
        <v>4604</v>
      </c>
      <c r="C51" s="68">
        <v>-5.62</v>
      </c>
      <c r="D51" s="19">
        <v>5980</v>
      </c>
      <c r="E51" s="20">
        <v>-3.67</v>
      </c>
      <c r="F51" s="19">
        <v>5700</v>
      </c>
      <c r="G51" s="20">
        <v>-5.39</v>
      </c>
      <c r="H51" s="19">
        <v>5088</v>
      </c>
      <c r="I51" s="20">
        <v>-2.73</v>
      </c>
      <c r="J51" s="19">
        <v>3947</v>
      </c>
      <c r="K51" s="20">
        <v>0</v>
      </c>
      <c r="L51" s="19">
        <v>8583</v>
      </c>
      <c r="M51" s="22">
        <v>7.29</v>
      </c>
      <c r="N51" s="19">
        <v>6450</v>
      </c>
      <c r="O51" s="20">
        <v>-0.2</v>
      </c>
      <c r="P51" s="19">
        <v>6865</v>
      </c>
      <c r="Q51" s="20">
        <v>1.69</v>
      </c>
    </row>
    <row r="52" spans="1:17" x14ac:dyDescent="0.2">
      <c r="A52" s="67" t="s">
        <v>61</v>
      </c>
      <c r="B52" s="28" t="s">
        <v>80</v>
      </c>
      <c r="C52" s="22" t="s">
        <v>81</v>
      </c>
      <c r="D52" s="19">
        <v>7003</v>
      </c>
      <c r="E52" s="20">
        <v>-1.82</v>
      </c>
      <c r="F52" s="19">
        <v>4600</v>
      </c>
      <c r="G52" s="20">
        <v>-8.4600000000000009</v>
      </c>
      <c r="H52" s="28" t="s">
        <v>80</v>
      </c>
      <c r="I52" s="22" t="s">
        <v>81</v>
      </c>
      <c r="J52" s="28" t="s">
        <v>80</v>
      </c>
      <c r="K52" s="22" t="s">
        <v>81</v>
      </c>
      <c r="L52" s="19">
        <v>4671</v>
      </c>
      <c r="M52" s="20">
        <v>-19.510000000000002</v>
      </c>
      <c r="N52" s="19">
        <v>3980</v>
      </c>
      <c r="O52" s="20">
        <v>-6.46</v>
      </c>
      <c r="P52" s="19">
        <v>4710</v>
      </c>
      <c r="Q52" s="20">
        <v>-2.14</v>
      </c>
    </row>
    <row r="53" spans="1:17" x14ac:dyDescent="0.2">
      <c r="A53" s="67" t="s">
        <v>62</v>
      </c>
      <c r="B53" s="19">
        <v>2620</v>
      </c>
      <c r="C53" s="68">
        <v>-3.18</v>
      </c>
      <c r="D53" s="19">
        <v>3020</v>
      </c>
      <c r="E53" s="20">
        <v>-5.3</v>
      </c>
      <c r="F53" s="19">
        <v>2600</v>
      </c>
      <c r="G53" s="20">
        <v>-7.96</v>
      </c>
      <c r="H53" s="19">
        <v>3488</v>
      </c>
      <c r="I53" s="20">
        <v>-7.46</v>
      </c>
      <c r="J53" s="19">
        <v>4660</v>
      </c>
      <c r="K53" s="20">
        <v>0</v>
      </c>
      <c r="L53" s="19">
        <v>3013</v>
      </c>
      <c r="M53" s="20">
        <v>1.24</v>
      </c>
      <c r="N53" s="19">
        <v>2760</v>
      </c>
      <c r="O53" s="20">
        <v>0</v>
      </c>
      <c r="P53" s="19">
        <v>2810</v>
      </c>
      <c r="Q53" s="20">
        <v>-4.71</v>
      </c>
    </row>
    <row r="54" spans="1:17" x14ac:dyDescent="0.2">
      <c r="A54" s="67" t="s">
        <v>63</v>
      </c>
      <c r="B54" s="19">
        <v>1590</v>
      </c>
      <c r="C54" s="68">
        <v>1.02</v>
      </c>
      <c r="D54" s="28">
        <v>1351</v>
      </c>
      <c r="E54" s="20">
        <v>3.92</v>
      </c>
      <c r="F54" s="28" t="s">
        <v>80</v>
      </c>
      <c r="G54" s="22" t="s">
        <v>81</v>
      </c>
      <c r="H54" s="19">
        <v>1619</v>
      </c>
      <c r="I54" s="20">
        <v>0.12</v>
      </c>
      <c r="J54" s="19">
        <v>1560</v>
      </c>
      <c r="K54" s="20">
        <v>0</v>
      </c>
      <c r="L54" s="28">
        <v>1639</v>
      </c>
      <c r="M54" s="22">
        <v>5.27</v>
      </c>
      <c r="N54" s="19">
        <v>1450</v>
      </c>
      <c r="O54" s="20">
        <v>1.75</v>
      </c>
      <c r="P54" s="19">
        <v>1323</v>
      </c>
      <c r="Q54" s="20">
        <v>3.52</v>
      </c>
    </row>
    <row r="55" spans="1:17" x14ac:dyDescent="0.2">
      <c r="A55" s="18" t="s">
        <v>64</v>
      </c>
      <c r="B55" s="19">
        <v>258</v>
      </c>
      <c r="C55" s="68">
        <v>0</v>
      </c>
      <c r="D55" s="19">
        <v>236</v>
      </c>
      <c r="E55" s="20">
        <v>-1.26</v>
      </c>
      <c r="F55" s="19">
        <v>207</v>
      </c>
      <c r="G55" s="20">
        <v>-1.9</v>
      </c>
      <c r="H55" s="19">
        <v>223</v>
      </c>
      <c r="I55" s="20">
        <v>-3.46</v>
      </c>
      <c r="J55" s="19">
        <v>257</v>
      </c>
      <c r="K55" s="20">
        <v>-0.77</v>
      </c>
      <c r="L55" s="19">
        <v>227</v>
      </c>
      <c r="M55" s="20">
        <v>1.79</v>
      </c>
      <c r="N55" s="19">
        <v>230</v>
      </c>
      <c r="O55" s="20">
        <v>-0.43</v>
      </c>
      <c r="P55" s="19">
        <v>225</v>
      </c>
      <c r="Q55" s="20">
        <v>-1.32</v>
      </c>
    </row>
    <row r="56" spans="1:17" x14ac:dyDescent="0.2">
      <c r="A56" s="67" t="s">
        <v>65</v>
      </c>
      <c r="B56" s="19">
        <v>8344</v>
      </c>
      <c r="C56" s="68">
        <v>-1.55</v>
      </c>
      <c r="D56" s="19">
        <v>9835</v>
      </c>
      <c r="E56" s="20">
        <v>7.19</v>
      </c>
      <c r="F56" s="19">
        <v>9417</v>
      </c>
      <c r="G56" s="20">
        <v>0</v>
      </c>
      <c r="H56" s="19">
        <v>10483</v>
      </c>
      <c r="I56" s="20">
        <v>4.6500000000000004</v>
      </c>
      <c r="J56" s="19">
        <v>9680</v>
      </c>
      <c r="K56" s="20">
        <v>-2.2200000000000002</v>
      </c>
      <c r="L56" s="19">
        <v>10000</v>
      </c>
      <c r="M56" s="20">
        <v>-0.99</v>
      </c>
      <c r="N56" s="19">
        <v>9125</v>
      </c>
      <c r="O56" s="20">
        <v>-5.61</v>
      </c>
      <c r="P56" s="19">
        <v>10250</v>
      </c>
      <c r="Q56" s="20">
        <v>-6.82</v>
      </c>
    </row>
    <row r="57" spans="1:17" x14ac:dyDescent="0.2">
      <c r="A57" s="67" t="s">
        <v>78</v>
      </c>
      <c r="B57" s="19">
        <v>11950</v>
      </c>
      <c r="C57" s="68">
        <v>0.1</v>
      </c>
      <c r="D57" s="19">
        <v>12625</v>
      </c>
      <c r="E57" s="20">
        <v>-5.25</v>
      </c>
      <c r="F57" s="28" t="s">
        <v>80</v>
      </c>
      <c r="G57" s="22" t="s">
        <v>81</v>
      </c>
      <c r="H57" s="19">
        <v>12600</v>
      </c>
      <c r="I57" s="20">
        <v>0</v>
      </c>
      <c r="J57" s="19">
        <v>14350</v>
      </c>
      <c r="K57" s="20">
        <v>-0.22</v>
      </c>
      <c r="L57" s="19">
        <v>12900</v>
      </c>
      <c r="M57" s="20">
        <v>0.19</v>
      </c>
      <c r="N57" s="19">
        <v>15400</v>
      </c>
      <c r="O57" s="20">
        <v>0</v>
      </c>
      <c r="P57" s="19">
        <v>15400</v>
      </c>
      <c r="Q57" s="20">
        <v>0.98</v>
      </c>
    </row>
    <row r="58" spans="1:17" x14ac:dyDescent="0.2">
      <c r="A58" s="18" t="s">
        <v>82</v>
      </c>
      <c r="B58" s="19">
        <v>24413</v>
      </c>
      <c r="C58" s="68">
        <v>-7.0000000000000007E-2</v>
      </c>
      <c r="D58" s="19">
        <v>22617</v>
      </c>
      <c r="E58" s="68">
        <v>-6.86</v>
      </c>
      <c r="F58" s="19">
        <v>40575</v>
      </c>
      <c r="G58" s="68">
        <v>-0.67</v>
      </c>
      <c r="H58" s="19">
        <v>17750</v>
      </c>
      <c r="I58" s="68">
        <v>0</v>
      </c>
      <c r="J58" s="19" t="s">
        <v>80</v>
      </c>
      <c r="K58" s="21" t="s">
        <v>81</v>
      </c>
      <c r="L58" s="19">
        <v>15733</v>
      </c>
      <c r="M58" s="68">
        <v>0.42</v>
      </c>
      <c r="N58" s="19">
        <v>34533</v>
      </c>
      <c r="O58" s="68">
        <v>-0.22</v>
      </c>
      <c r="P58" s="19">
        <v>19000</v>
      </c>
      <c r="Q58" s="68">
        <v>0</v>
      </c>
    </row>
    <row r="59" spans="1:17" ht="13.5" x14ac:dyDescent="0.25">
      <c r="A59" s="71" t="s">
        <v>66</v>
      </c>
      <c r="B59" s="19">
        <v>7519</v>
      </c>
      <c r="C59" s="68">
        <v>0.51</v>
      </c>
      <c r="D59" s="19">
        <v>7760</v>
      </c>
      <c r="E59" s="20">
        <v>-3.46</v>
      </c>
      <c r="F59" s="19">
        <v>8400</v>
      </c>
      <c r="G59" s="20">
        <v>-0.5</v>
      </c>
      <c r="H59" s="19">
        <v>7450</v>
      </c>
      <c r="I59" s="20">
        <v>0</v>
      </c>
      <c r="J59" s="19">
        <v>7500</v>
      </c>
      <c r="K59" s="20">
        <v>0</v>
      </c>
      <c r="L59" s="19">
        <v>7053</v>
      </c>
      <c r="M59" s="20">
        <v>-2.19</v>
      </c>
      <c r="N59" s="19">
        <v>8300</v>
      </c>
      <c r="O59" s="20">
        <v>-2.35</v>
      </c>
      <c r="P59" s="28" t="s">
        <v>80</v>
      </c>
      <c r="Q59" s="22" t="s">
        <v>81</v>
      </c>
    </row>
    <row r="60" spans="1:17" x14ac:dyDescent="0.2">
      <c r="A60" s="18" t="s">
        <v>67</v>
      </c>
      <c r="B60" s="19">
        <v>4129</v>
      </c>
      <c r="C60" s="68">
        <v>-2.71</v>
      </c>
      <c r="D60" s="19">
        <v>4557</v>
      </c>
      <c r="E60" s="20">
        <v>-4</v>
      </c>
      <c r="F60" s="19">
        <v>4665</v>
      </c>
      <c r="G60" s="20">
        <v>-2.61</v>
      </c>
      <c r="H60" s="19">
        <v>4526</v>
      </c>
      <c r="I60" s="20">
        <v>0.11</v>
      </c>
      <c r="J60" s="19">
        <v>5792</v>
      </c>
      <c r="K60" s="20">
        <v>0</v>
      </c>
      <c r="L60" s="28">
        <v>4321</v>
      </c>
      <c r="M60" s="24">
        <v>-1.55</v>
      </c>
      <c r="N60" s="19">
        <v>4591</v>
      </c>
      <c r="O60" s="20">
        <v>0.79</v>
      </c>
      <c r="P60" s="28" t="s">
        <v>80</v>
      </c>
      <c r="Q60" s="22" t="s">
        <v>81</v>
      </c>
    </row>
    <row r="61" spans="1:17" x14ac:dyDescent="0.2">
      <c r="A61" s="67" t="s">
        <v>87</v>
      </c>
      <c r="B61" s="19">
        <v>1593</v>
      </c>
      <c r="C61" s="68">
        <v>-6.9</v>
      </c>
      <c r="D61" s="19">
        <v>1732</v>
      </c>
      <c r="E61" s="69">
        <v>-5.36</v>
      </c>
      <c r="F61" s="19">
        <v>1744</v>
      </c>
      <c r="G61" s="69">
        <v>-6.84</v>
      </c>
      <c r="H61" s="19">
        <v>1640</v>
      </c>
      <c r="I61" s="69">
        <v>-4.9800000000000004</v>
      </c>
      <c r="J61" s="28">
        <v>1636</v>
      </c>
      <c r="K61" s="22">
        <v>-4.88</v>
      </c>
      <c r="L61" s="19" t="s">
        <v>80</v>
      </c>
      <c r="M61" s="70" t="s">
        <v>81</v>
      </c>
      <c r="N61" s="19">
        <v>1835</v>
      </c>
      <c r="O61" s="69">
        <v>-0.81</v>
      </c>
      <c r="P61" s="28" t="s">
        <v>80</v>
      </c>
      <c r="Q61" s="22" t="s">
        <v>81</v>
      </c>
    </row>
    <row r="62" spans="1:17" x14ac:dyDescent="0.2">
      <c r="A62" s="67" t="s">
        <v>68</v>
      </c>
      <c r="B62" s="19">
        <v>11366</v>
      </c>
      <c r="C62" s="68">
        <v>0.19</v>
      </c>
      <c r="D62" s="19">
        <v>9961</v>
      </c>
      <c r="E62" s="20">
        <v>1.73</v>
      </c>
      <c r="F62" s="19">
        <v>10743</v>
      </c>
      <c r="G62" s="20">
        <v>-0.39</v>
      </c>
      <c r="H62" s="19">
        <v>7623</v>
      </c>
      <c r="I62" s="20">
        <v>0</v>
      </c>
      <c r="J62" s="19">
        <v>10176</v>
      </c>
      <c r="K62" s="20">
        <v>0</v>
      </c>
      <c r="L62" s="19">
        <v>11383</v>
      </c>
      <c r="M62" s="20">
        <v>-0.01</v>
      </c>
      <c r="N62" s="19">
        <v>9307</v>
      </c>
      <c r="O62" s="20">
        <v>0.38</v>
      </c>
      <c r="P62" s="19">
        <v>9617</v>
      </c>
      <c r="Q62" s="20">
        <v>0</v>
      </c>
    </row>
    <row r="63" spans="1:17" x14ac:dyDescent="0.2">
      <c r="A63" s="67" t="s">
        <v>69</v>
      </c>
      <c r="B63" s="19">
        <v>1351</v>
      </c>
      <c r="C63" s="68">
        <v>-0.15</v>
      </c>
      <c r="D63" s="19">
        <v>1762</v>
      </c>
      <c r="E63" s="20">
        <v>0.92</v>
      </c>
      <c r="F63" s="19">
        <v>2331</v>
      </c>
      <c r="G63" s="20">
        <v>0.09</v>
      </c>
      <c r="H63" s="19">
        <v>1505</v>
      </c>
      <c r="I63" s="20">
        <v>0</v>
      </c>
      <c r="J63" s="19">
        <v>2880</v>
      </c>
      <c r="K63" s="20">
        <v>0</v>
      </c>
      <c r="L63" s="19">
        <v>1877</v>
      </c>
      <c r="M63" s="20">
        <v>1.73</v>
      </c>
      <c r="N63" s="28">
        <v>2700</v>
      </c>
      <c r="O63" s="20">
        <v>0</v>
      </c>
      <c r="P63" s="19">
        <v>2600</v>
      </c>
      <c r="Q63" s="20">
        <v>2.97</v>
      </c>
    </row>
    <row r="64" spans="1:17" x14ac:dyDescent="0.2">
      <c r="A64" s="67" t="s">
        <v>70</v>
      </c>
      <c r="B64" s="19">
        <v>2112</v>
      </c>
      <c r="C64" s="68">
        <v>0.24</v>
      </c>
      <c r="D64" s="19">
        <v>2917</v>
      </c>
      <c r="E64" s="20">
        <v>1.1100000000000001</v>
      </c>
      <c r="F64" s="19">
        <v>2264</v>
      </c>
      <c r="G64" s="20">
        <v>0</v>
      </c>
      <c r="H64" s="28">
        <v>2938</v>
      </c>
      <c r="I64" s="20">
        <v>0</v>
      </c>
      <c r="J64" s="19">
        <v>2722</v>
      </c>
      <c r="K64" s="20">
        <v>0</v>
      </c>
      <c r="L64" s="19">
        <v>1992</v>
      </c>
      <c r="M64" s="20">
        <v>-0.25</v>
      </c>
      <c r="N64" s="28" t="s">
        <v>80</v>
      </c>
      <c r="O64" s="29" t="s">
        <v>81</v>
      </c>
      <c r="P64" s="19">
        <v>2950</v>
      </c>
      <c r="Q64" s="20">
        <v>0</v>
      </c>
    </row>
    <row r="65" spans="1:17" x14ac:dyDescent="0.2">
      <c r="A65" s="67" t="s">
        <v>71</v>
      </c>
      <c r="B65" s="19">
        <v>26726</v>
      </c>
      <c r="C65" s="68">
        <v>-0.25</v>
      </c>
      <c r="D65" s="19">
        <v>19513</v>
      </c>
      <c r="E65" s="20">
        <v>0.37</v>
      </c>
      <c r="F65" s="28" t="s">
        <v>80</v>
      </c>
      <c r="G65" s="22" t="s">
        <v>81</v>
      </c>
      <c r="H65" s="28">
        <v>24699</v>
      </c>
      <c r="I65" s="20">
        <v>-0.03</v>
      </c>
      <c r="J65" s="19">
        <v>11283</v>
      </c>
      <c r="K65" s="20">
        <v>0</v>
      </c>
      <c r="L65" s="30">
        <v>19935</v>
      </c>
      <c r="M65" s="68">
        <v>0.13</v>
      </c>
      <c r="N65" s="19">
        <v>19412</v>
      </c>
      <c r="O65" s="20">
        <v>0.28000000000000003</v>
      </c>
      <c r="P65" s="19">
        <v>20971</v>
      </c>
      <c r="Q65" s="20">
        <v>0</v>
      </c>
    </row>
    <row r="66" spans="1:17" x14ac:dyDescent="0.2">
      <c r="A66" s="67" t="s">
        <v>72</v>
      </c>
      <c r="B66" s="19">
        <v>11880</v>
      </c>
      <c r="C66" s="68">
        <v>0.13</v>
      </c>
      <c r="D66" s="19">
        <v>9528</v>
      </c>
      <c r="E66" s="20">
        <v>1.33</v>
      </c>
      <c r="F66" s="19">
        <v>11422</v>
      </c>
      <c r="G66" s="20">
        <v>-7.14</v>
      </c>
      <c r="H66" s="19" t="s">
        <v>80</v>
      </c>
      <c r="I66" s="22" t="s">
        <v>81</v>
      </c>
      <c r="J66" s="19">
        <v>15500</v>
      </c>
      <c r="K66" s="20">
        <v>0</v>
      </c>
      <c r="L66" s="19" t="s">
        <v>80</v>
      </c>
      <c r="M66" s="29" t="s">
        <v>81</v>
      </c>
      <c r="N66" s="19" t="s">
        <v>80</v>
      </c>
      <c r="O66" s="20" t="s">
        <v>81</v>
      </c>
      <c r="P66" s="19">
        <v>10240</v>
      </c>
      <c r="Q66" s="20">
        <v>0</v>
      </c>
    </row>
    <row r="67" spans="1:17" x14ac:dyDescent="0.2">
      <c r="A67" s="67" t="s">
        <v>73</v>
      </c>
      <c r="B67" s="19">
        <v>2013</v>
      </c>
      <c r="C67" s="68">
        <v>-3.03</v>
      </c>
      <c r="D67" s="19">
        <v>1975</v>
      </c>
      <c r="E67" s="20">
        <v>-6.53</v>
      </c>
      <c r="F67" s="19">
        <v>2001</v>
      </c>
      <c r="G67" s="20">
        <v>-0.1</v>
      </c>
      <c r="H67" s="19">
        <v>1679</v>
      </c>
      <c r="I67" s="20">
        <v>-0.53</v>
      </c>
      <c r="J67" s="19">
        <v>2475</v>
      </c>
      <c r="K67" s="20">
        <v>-2.64</v>
      </c>
      <c r="L67" s="19">
        <v>1935</v>
      </c>
      <c r="M67" s="20">
        <v>-1.68</v>
      </c>
      <c r="N67" s="19">
        <v>1831</v>
      </c>
      <c r="O67" s="20">
        <v>6.83</v>
      </c>
      <c r="P67" s="19">
        <v>3537</v>
      </c>
      <c r="Q67" s="20">
        <v>2.58</v>
      </c>
    </row>
    <row r="68" spans="1:17" x14ac:dyDescent="0.2">
      <c r="A68" s="67" t="s">
        <v>74</v>
      </c>
      <c r="B68" s="19">
        <v>4738</v>
      </c>
      <c r="C68" s="68">
        <v>-0.13</v>
      </c>
      <c r="D68" s="19">
        <v>5372</v>
      </c>
      <c r="E68" s="20">
        <v>-0.15</v>
      </c>
      <c r="F68" s="28">
        <v>4187</v>
      </c>
      <c r="G68" s="20">
        <v>0</v>
      </c>
      <c r="H68" s="19">
        <v>3542</v>
      </c>
      <c r="I68" s="20">
        <v>0</v>
      </c>
      <c r="J68" s="19">
        <v>4333</v>
      </c>
      <c r="K68" s="20">
        <v>0</v>
      </c>
      <c r="L68" s="30">
        <v>3299</v>
      </c>
      <c r="M68" s="68">
        <v>-1.35</v>
      </c>
      <c r="N68" s="19">
        <v>5511</v>
      </c>
      <c r="O68" s="20">
        <v>1.66</v>
      </c>
      <c r="P68" s="30">
        <v>4680</v>
      </c>
      <c r="Q68" s="20">
        <v>0</v>
      </c>
    </row>
    <row r="69" spans="1:17" x14ac:dyDescent="0.2">
      <c r="A69" s="67" t="s">
        <v>75</v>
      </c>
      <c r="B69" s="28">
        <v>10681</v>
      </c>
      <c r="C69" s="68">
        <v>-0.47</v>
      </c>
      <c r="D69" s="19" t="s">
        <v>80</v>
      </c>
      <c r="E69" s="29" t="s">
        <v>81</v>
      </c>
      <c r="F69" s="19">
        <v>7972</v>
      </c>
      <c r="G69" s="20">
        <v>0.03</v>
      </c>
      <c r="H69" s="19">
        <v>15677</v>
      </c>
      <c r="I69" s="20">
        <v>0</v>
      </c>
      <c r="J69" s="19">
        <v>16028</v>
      </c>
      <c r="K69" s="20">
        <v>0</v>
      </c>
      <c r="L69" s="28" t="s">
        <v>80</v>
      </c>
      <c r="M69" s="21" t="s">
        <v>81</v>
      </c>
      <c r="N69" s="19">
        <v>12648</v>
      </c>
      <c r="O69" s="20">
        <v>0.64</v>
      </c>
      <c r="P69" s="28" t="s">
        <v>80</v>
      </c>
      <c r="Q69" s="21" t="s">
        <v>81</v>
      </c>
    </row>
    <row r="70" spans="1:17" x14ac:dyDescent="0.2">
      <c r="A70" s="62"/>
      <c r="B70" s="31"/>
      <c r="C70" s="32"/>
      <c r="D70" s="33"/>
      <c r="E70" s="63"/>
      <c r="F70" s="33"/>
      <c r="G70" s="34"/>
      <c r="H70" s="33"/>
      <c r="I70" s="34"/>
      <c r="J70" s="33"/>
      <c r="K70" s="34"/>
      <c r="L70" s="31"/>
      <c r="M70" s="64"/>
      <c r="N70" s="33"/>
      <c r="O70" s="34"/>
      <c r="P70" s="31"/>
      <c r="Q70" s="64"/>
    </row>
    <row r="71" spans="1:17" x14ac:dyDescent="0.2">
      <c r="A71" s="66" t="s">
        <v>83</v>
      </c>
      <c r="B71" s="33"/>
      <c r="C71" s="32"/>
      <c r="D71" s="33"/>
      <c r="E71" s="34"/>
      <c r="F71" s="31"/>
      <c r="G71" s="48"/>
      <c r="H71" s="33"/>
      <c r="I71" s="34"/>
      <c r="J71" s="33"/>
      <c r="K71" s="34"/>
      <c r="L71" s="33"/>
      <c r="M71" s="34"/>
      <c r="N71" s="33"/>
      <c r="O71" s="34"/>
      <c r="P71" s="33"/>
      <c r="Q71" s="34"/>
    </row>
    <row r="72" spans="1:17" x14ac:dyDescent="0.2">
      <c r="A72" s="58" t="s">
        <v>15</v>
      </c>
      <c r="B72" s="49"/>
      <c r="C72" s="50"/>
      <c r="D72" s="49"/>
      <c r="E72" s="50"/>
      <c r="F72" s="49"/>
      <c r="G72" s="50"/>
      <c r="H72" s="49"/>
      <c r="I72" s="50"/>
      <c r="J72" s="49"/>
      <c r="K72" s="50"/>
      <c r="L72" s="49"/>
      <c r="M72" s="50"/>
      <c r="N72" s="49"/>
      <c r="O72" s="50"/>
      <c r="P72" s="49"/>
      <c r="Q72" s="50"/>
    </row>
    <row r="73" spans="1:17" x14ac:dyDescent="0.2">
      <c r="A73" s="59" t="s">
        <v>16</v>
      </c>
      <c r="B73" s="49"/>
      <c r="C73" s="50"/>
      <c r="D73" s="49"/>
      <c r="E73" s="50"/>
      <c r="F73" s="49"/>
      <c r="G73" s="50"/>
      <c r="H73" s="49"/>
      <c r="I73" s="50"/>
      <c r="J73" s="49"/>
      <c r="K73" s="50"/>
      <c r="L73" s="49"/>
      <c r="M73" s="50"/>
      <c r="N73" s="49"/>
      <c r="O73" s="50"/>
      <c r="P73" s="49"/>
      <c r="Q73" s="50"/>
    </row>
    <row r="74" spans="1:17" x14ac:dyDescent="0.2">
      <c r="A74" s="110" t="s">
        <v>17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</row>
    <row r="75" spans="1:17" x14ac:dyDescent="0.2">
      <c r="A75" s="51" t="s">
        <v>18</v>
      </c>
      <c r="B75" s="52"/>
      <c r="C75" s="53"/>
      <c r="D75" s="54"/>
      <c r="E75" s="53"/>
      <c r="F75" s="54"/>
      <c r="G75" s="53"/>
      <c r="H75" s="55"/>
      <c r="I75" s="53"/>
      <c r="J75" s="54"/>
      <c r="K75" s="56"/>
      <c r="L75" s="54"/>
      <c r="M75" s="56"/>
      <c r="N75" s="54"/>
      <c r="O75" s="56"/>
      <c r="P75" s="54"/>
      <c r="Q75" s="56"/>
    </row>
    <row r="76" spans="1:17" x14ac:dyDescent="0.2">
      <c r="A76" s="57" t="s">
        <v>19</v>
      </c>
      <c r="B76" s="49"/>
      <c r="C76" s="50"/>
      <c r="D76" s="49"/>
      <c r="E76" s="50"/>
      <c r="F76" s="49"/>
      <c r="G76" s="50"/>
      <c r="H76" s="49"/>
      <c r="I76" s="50"/>
      <c r="J76" s="49"/>
      <c r="K76" s="50"/>
      <c r="L76" s="49"/>
      <c r="M76" s="50"/>
      <c r="N76" s="49"/>
      <c r="O76" s="50"/>
      <c r="P76" s="49"/>
      <c r="Q76" s="50"/>
    </row>
    <row r="77" spans="1:17" x14ac:dyDescent="0.2">
      <c r="A77" s="57"/>
      <c r="B77" s="49"/>
      <c r="C77" s="50"/>
      <c r="D77" s="49"/>
      <c r="E77" s="50"/>
      <c r="F77" s="49"/>
      <c r="G77" s="50"/>
      <c r="H77" s="49"/>
      <c r="I77" s="50"/>
      <c r="J77" s="49"/>
      <c r="K77" s="50"/>
      <c r="L77" s="49"/>
      <c r="M77" s="50"/>
      <c r="N77" s="49"/>
      <c r="O77" s="50"/>
      <c r="P77" s="49"/>
      <c r="Q77" s="50"/>
    </row>
    <row r="78" spans="1:17" ht="13.5" x14ac:dyDescent="0.25">
      <c r="A78" s="72" t="str">
        <f>+Índice!A15</f>
        <v>Fecha de actualización: 6 de agosto de 2018</v>
      </c>
      <c r="B78" s="35"/>
      <c r="C78" s="36"/>
      <c r="D78" s="35"/>
      <c r="E78" s="36"/>
      <c r="F78" s="35"/>
      <c r="G78" s="36"/>
      <c r="H78" s="35"/>
      <c r="I78" s="36"/>
      <c r="J78" s="35"/>
      <c r="K78" s="36"/>
      <c r="L78" s="35"/>
      <c r="M78" s="36"/>
      <c r="N78" s="35"/>
      <c r="O78" s="36"/>
      <c r="P78" s="35"/>
      <c r="Q78" s="36"/>
    </row>
    <row r="79" spans="1:17" ht="13.5" x14ac:dyDescent="0.25">
      <c r="A79" s="37"/>
      <c r="B79" s="35"/>
      <c r="C79" s="36"/>
      <c r="D79" s="35"/>
      <c r="E79" s="36"/>
      <c r="F79" s="35"/>
      <c r="G79" s="36"/>
      <c r="H79" s="35"/>
      <c r="I79" s="36"/>
      <c r="J79" s="35"/>
      <c r="K79" s="36"/>
      <c r="L79" s="35"/>
      <c r="M79" s="36"/>
      <c r="N79" s="35"/>
      <c r="O79" s="36"/>
      <c r="P79" s="35"/>
      <c r="Q79" s="36"/>
    </row>
    <row r="80" spans="1:17" ht="13.5" x14ac:dyDescent="0.25">
      <c r="A80" s="37"/>
      <c r="B80" s="35"/>
      <c r="C80" s="36"/>
      <c r="D80" s="35"/>
      <c r="E80" s="36"/>
      <c r="F80" s="35"/>
      <c r="G80" s="36"/>
      <c r="H80" s="35"/>
      <c r="I80" s="36"/>
      <c r="J80" s="35"/>
      <c r="K80" s="36"/>
      <c r="L80" s="35"/>
      <c r="M80" s="36"/>
      <c r="N80" s="35"/>
      <c r="O80" s="36"/>
      <c r="P80" s="35"/>
      <c r="Q80" s="36"/>
    </row>
    <row r="81" spans="1:17" ht="13.5" x14ac:dyDescent="0.25">
      <c r="A81" s="37"/>
      <c r="B81" s="35"/>
      <c r="C81" s="36"/>
      <c r="D81" s="35"/>
      <c r="E81" s="36"/>
      <c r="F81" s="35"/>
      <c r="G81" s="36"/>
      <c r="H81" s="35"/>
      <c r="I81" s="36"/>
      <c r="J81" s="35"/>
      <c r="K81" s="36"/>
      <c r="L81" s="35"/>
      <c r="M81" s="36"/>
      <c r="N81" s="35"/>
      <c r="O81" s="36"/>
      <c r="P81" s="35"/>
      <c r="Q81" s="36"/>
    </row>
    <row r="82" spans="1:17" ht="13.5" x14ac:dyDescent="0.25">
      <c r="A82" s="37"/>
      <c r="B82" s="35"/>
      <c r="C82" s="36"/>
      <c r="D82" s="35"/>
      <c r="E82" s="36"/>
      <c r="F82" s="35"/>
      <c r="G82" s="36"/>
      <c r="H82" s="35"/>
      <c r="I82" s="36"/>
      <c r="J82" s="35"/>
      <c r="K82" s="36"/>
      <c r="L82" s="35"/>
      <c r="M82" s="36"/>
      <c r="N82" s="35"/>
      <c r="O82" s="36"/>
      <c r="P82" s="35"/>
      <c r="Q82" s="36"/>
    </row>
  </sheetData>
  <mergeCells count="11">
    <mergeCell ref="A74:Q74"/>
    <mergeCell ref="A9:A10"/>
    <mergeCell ref="B9:C9"/>
    <mergeCell ref="D9:E9"/>
    <mergeCell ref="F9:G9"/>
    <mergeCell ref="A4:Q5"/>
    <mergeCell ref="H9:I9"/>
    <mergeCell ref="J9:K9"/>
    <mergeCell ref="L9:M9"/>
    <mergeCell ref="N9:O9"/>
    <mergeCell ref="P9:Q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zoomScale="90" zoomScaleNormal="90" workbookViewId="0">
      <pane ySplit="9" topLeftCell="A10" activePane="bottomLeft" state="frozen"/>
      <selection pane="bottomLeft" activeCell="A7" sqref="A7"/>
    </sheetView>
  </sheetViews>
  <sheetFormatPr baseColWidth="10" defaultRowHeight="12.75" x14ac:dyDescent="0.2"/>
  <cols>
    <col min="1" max="1" width="24.42578125" customWidth="1"/>
    <col min="2" max="2" width="12" bestFit="1" customWidth="1"/>
    <col min="3" max="3" width="9.42578125" customWidth="1"/>
    <col min="4" max="4" width="13.5703125" bestFit="1" customWidth="1"/>
    <col min="5" max="5" width="12" customWidth="1"/>
    <col min="6" max="6" width="8.7109375" customWidth="1"/>
    <col min="7" max="7" width="9.42578125" customWidth="1"/>
    <col min="8" max="8" width="10.5703125" customWidth="1"/>
    <col min="9" max="9" width="9.28515625" customWidth="1"/>
  </cols>
  <sheetData>
    <row r="1" spans="1:9" s="3" customFormat="1" ht="12" x14ac:dyDescent="0.2">
      <c r="A1" s="2"/>
      <c r="B1" s="2"/>
      <c r="C1" s="2"/>
      <c r="D1" s="2"/>
      <c r="E1" s="2"/>
      <c r="F1" s="2"/>
      <c r="G1" s="2"/>
    </row>
    <row r="2" spans="1:9" s="3" customFormat="1" ht="12" x14ac:dyDescent="0.2">
      <c r="A2" s="2"/>
      <c r="B2" s="2"/>
      <c r="C2" s="2"/>
      <c r="D2" s="2"/>
      <c r="E2" s="2"/>
      <c r="F2" s="2"/>
      <c r="G2" s="2"/>
    </row>
    <row r="3" spans="1:9" s="3" customFormat="1" ht="56.1" customHeight="1" x14ac:dyDescent="0.2">
      <c r="A3" s="2"/>
      <c r="B3" s="2"/>
      <c r="C3" s="2"/>
      <c r="D3" s="2"/>
      <c r="E3" s="2"/>
      <c r="F3" s="2"/>
      <c r="G3" s="2"/>
    </row>
    <row r="4" spans="1:9" s="3" customFormat="1" ht="18.75" customHeight="1" x14ac:dyDescent="0.2">
      <c r="A4" s="113" t="s">
        <v>0</v>
      </c>
      <c r="B4" s="113"/>
      <c r="C4" s="113"/>
      <c r="D4" s="113"/>
      <c r="E4" s="113"/>
      <c r="F4" s="113"/>
      <c r="G4" s="113"/>
      <c r="H4" s="113"/>
      <c r="I4" s="113"/>
    </row>
    <row r="5" spans="1:9" s="3" customFormat="1" ht="18.75" customHeight="1" x14ac:dyDescent="0.2">
      <c r="A5" s="113"/>
      <c r="B5" s="113"/>
      <c r="C5" s="113"/>
      <c r="D5" s="113"/>
      <c r="E5" s="113"/>
      <c r="F5" s="113"/>
      <c r="G5" s="113"/>
      <c r="H5" s="113"/>
      <c r="I5" s="113"/>
    </row>
    <row r="6" spans="1:9" s="3" customFormat="1" ht="18.75" customHeight="1" x14ac:dyDescent="0.2">
      <c r="A6" s="43" t="s">
        <v>88</v>
      </c>
      <c r="B6" s="13"/>
      <c r="C6" s="13"/>
      <c r="D6" s="13"/>
      <c r="E6" s="13"/>
      <c r="F6" s="13"/>
      <c r="G6" s="13"/>
      <c r="H6" s="13"/>
      <c r="I6" s="13"/>
    </row>
    <row r="7" spans="1:9" s="3" customFormat="1" ht="15" customHeight="1" x14ac:dyDescent="0.2">
      <c r="A7" s="43" t="s">
        <v>86</v>
      </c>
      <c r="B7" s="13"/>
      <c r="C7" s="13"/>
      <c r="D7" s="13"/>
      <c r="E7" s="13"/>
      <c r="F7" s="13"/>
      <c r="G7" s="13"/>
      <c r="H7" s="13"/>
      <c r="I7" s="13"/>
    </row>
    <row r="8" spans="1:9" s="3" customFormat="1" ht="12" x14ac:dyDescent="0.2">
      <c r="A8" s="1"/>
      <c r="B8" s="1"/>
      <c r="C8" s="1"/>
      <c r="D8" s="1"/>
      <c r="E8" s="1"/>
      <c r="F8" s="1"/>
      <c r="G8" s="1"/>
    </row>
    <row r="9" spans="1:9" ht="13.5" x14ac:dyDescent="0.25">
      <c r="A9" s="73" t="s">
        <v>20</v>
      </c>
      <c r="B9" s="74" t="s">
        <v>4</v>
      </c>
      <c r="C9" s="74" t="s">
        <v>5</v>
      </c>
      <c r="D9" s="74" t="s">
        <v>6</v>
      </c>
      <c r="E9" s="75" t="s">
        <v>7</v>
      </c>
      <c r="F9" s="74" t="s">
        <v>8</v>
      </c>
      <c r="G9" s="74" t="s">
        <v>9</v>
      </c>
      <c r="H9" s="74" t="s">
        <v>10</v>
      </c>
      <c r="I9" s="74" t="s">
        <v>11</v>
      </c>
    </row>
    <row r="10" spans="1:9" ht="13.5" x14ac:dyDescent="0.25">
      <c r="A10" s="76" t="s">
        <v>14</v>
      </c>
      <c r="B10" s="77"/>
      <c r="C10" s="77"/>
      <c r="D10" s="77"/>
      <c r="E10" s="77"/>
      <c r="F10" s="77"/>
      <c r="G10" s="77"/>
      <c r="H10" s="77"/>
      <c r="I10" s="78"/>
    </row>
    <row r="11" spans="1:9" ht="13.5" x14ac:dyDescent="0.25">
      <c r="A11" s="71" t="s">
        <v>21</v>
      </c>
      <c r="B11" s="79">
        <v>96.91252144082334</v>
      </c>
      <c r="C11" s="79">
        <v>2.7802690582959366</v>
      </c>
      <c r="D11" s="79">
        <v>-12.648809523809511</v>
      </c>
      <c r="E11" s="79">
        <v>49.929873772791012</v>
      </c>
      <c r="F11" s="79">
        <v>-9.8039215686274375</v>
      </c>
      <c r="G11" s="79">
        <v>-6.8880688806888246</v>
      </c>
      <c r="H11" s="79">
        <v>5.5118110236220597</v>
      </c>
      <c r="I11" s="79">
        <v>-8.1567796610169445</v>
      </c>
    </row>
    <row r="12" spans="1:9" ht="13.5" x14ac:dyDescent="0.25">
      <c r="A12" s="71" t="s">
        <v>22</v>
      </c>
      <c r="B12" s="79">
        <v>17.507116714111426</v>
      </c>
      <c r="C12" s="79">
        <v>77.433826828174077</v>
      </c>
      <c r="D12" s="79">
        <v>80.797481636935942</v>
      </c>
      <c r="E12" s="80" t="s">
        <v>81</v>
      </c>
      <c r="F12" s="79">
        <v>103.90738060781479</v>
      </c>
      <c r="G12" s="79">
        <v>75.985821887461242</v>
      </c>
      <c r="H12" s="79">
        <v>94.519075765717346</v>
      </c>
      <c r="I12" s="79">
        <v>102.57376020087885</v>
      </c>
    </row>
    <row r="13" spans="1:9" ht="13.5" x14ac:dyDescent="0.25">
      <c r="A13" s="71" t="s">
        <v>23</v>
      </c>
      <c r="B13" s="79">
        <v>-47.121661721068243</v>
      </c>
      <c r="C13" s="79">
        <v>-45.916266300617728</v>
      </c>
      <c r="D13" s="79">
        <v>-44.34482758620689</v>
      </c>
      <c r="E13" s="79">
        <v>-42.660836976889435</v>
      </c>
      <c r="F13" s="79">
        <v>-46.862996158770798</v>
      </c>
      <c r="G13" s="79">
        <v>-49.871299871299854</v>
      </c>
      <c r="H13" s="79">
        <v>-38.983986747653219</v>
      </c>
      <c r="I13" s="79">
        <v>-51.44472361809045</v>
      </c>
    </row>
    <row r="14" spans="1:9" ht="13.5" x14ac:dyDescent="0.25">
      <c r="A14" s="71" t="s">
        <v>24</v>
      </c>
      <c r="B14" s="79">
        <v>-19.898391193903464</v>
      </c>
      <c r="C14" s="79">
        <v>-0.45620437956199744</v>
      </c>
      <c r="D14" s="79">
        <v>-25.128205128205106</v>
      </c>
      <c r="E14" s="80" t="s">
        <v>81</v>
      </c>
      <c r="F14" s="79">
        <v>24.497991967871503</v>
      </c>
      <c r="G14" s="79">
        <v>-27.057497181510715</v>
      </c>
      <c r="H14" s="79">
        <v>-41.827411167512707</v>
      </c>
      <c r="I14" s="79">
        <v>-39.19007184846506</v>
      </c>
    </row>
    <row r="15" spans="1:9" ht="13.5" x14ac:dyDescent="0.25">
      <c r="A15" s="71" t="s">
        <v>25</v>
      </c>
      <c r="B15" s="79">
        <v>-24.861878453038699</v>
      </c>
      <c r="C15" s="79">
        <v>-8.7579617834394945</v>
      </c>
      <c r="D15" s="79">
        <v>13.5</v>
      </c>
      <c r="E15" s="79">
        <v>26.940639269406418</v>
      </c>
      <c r="F15" s="79">
        <v>-28.733997155049806</v>
      </c>
      <c r="G15" s="79">
        <v>19.545454545454533</v>
      </c>
      <c r="H15" s="79">
        <v>-18.714121699196351</v>
      </c>
      <c r="I15" s="80" t="s">
        <v>81</v>
      </c>
    </row>
    <row r="16" spans="1:9" ht="13.5" x14ac:dyDescent="0.25">
      <c r="A16" s="71" t="s">
        <v>26</v>
      </c>
      <c r="B16" s="79">
        <v>2.4509803921568762</v>
      </c>
      <c r="C16" s="79">
        <v>21.893787575150327</v>
      </c>
      <c r="D16" s="79">
        <v>17.993874425727398</v>
      </c>
      <c r="E16" s="79">
        <v>-0.98452883263008273</v>
      </c>
      <c r="F16" s="79">
        <v>-31.13695090439278</v>
      </c>
      <c r="G16" s="79">
        <v>-6.9306930693069368</v>
      </c>
      <c r="H16" s="79">
        <v>13.462922966162694</v>
      </c>
      <c r="I16" s="79">
        <v>-29.778247096092926</v>
      </c>
    </row>
    <row r="17" spans="1:9" ht="13.5" x14ac:dyDescent="0.25">
      <c r="A17" s="71" t="s">
        <v>27</v>
      </c>
      <c r="B17" s="79">
        <v>58.819395643007688</v>
      </c>
      <c r="C17" s="79">
        <v>83.531564501372372</v>
      </c>
      <c r="D17" s="79">
        <v>25.13703993735319</v>
      </c>
      <c r="E17" s="79">
        <v>94.312796208530813</v>
      </c>
      <c r="F17" s="79">
        <v>43.593749999999943</v>
      </c>
      <c r="G17" s="79">
        <v>-3.7360890302066907</v>
      </c>
      <c r="H17" s="79">
        <v>6.6485753052917484</v>
      </c>
      <c r="I17" s="79">
        <v>29.883138564273782</v>
      </c>
    </row>
    <row r="18" spans="1:9" ht="13.5" x14ac:dyDescent="0.25">
      <c r="A18" s="71" t="s">
        <v>28</v>
      </c>
      <c r="B18" s="79">
        <v>-5.623471882640585</v>
      </c>
      <c r="C18" s="79">
        <v>-0.40899795501022629</v>
      </c>
      <c r="D18" s="79">
        <v>28.629856850715775</v>
      </c>
      <c r="E18" s="79">
        <v>3.7664783427495241</v>
      </c>
      <c r="F18" s="79">
        <v>-13.978494623655902</v>
      </c>
      <c r="G18" s="79">
        <v>13.556618819776745</v>
      </c>
      <c r="H18" s="79">
        <v>5.01193317422437</v>
      </c>
      <c r="I18" s="79">
        <v>-1.2263099219620988</v>
      </c>
    </row>
    <row r="19" spans="1:9" ht="13.5" x14ac:dyDescent="0.25">
      <c r="A19" s="71" t="s">
        <v>29</v>
      </c>
      <c r="B19" s="79">
        <v>-17.138599105812201</v>
      </c>
      <c r="C19" s="79">
        <v>37.442040185471392</v>
      </c>
      <c r="D19" s="79">
        <v>0.80840743734840181</v>
      </c>
      <c r="E19" s="79">
        <v>-0.79365079365080193</v>
      </c>
      <c r="F19" s="79">
        <v>78.494623655913998</v>
      </c>
      <c r="G19" s="79">
        <v>-3.9934129271305241</v>
      </c>
      <c r="H19" s="79">
        <v>1.1353315168028733</v>
      </c>
      <c r="I19" s="79">
        <v>36.255801959773052</v>
      </c>
    </row>
    <row r="20" spans="1:9" ht="13.5" x14ac:dyDescent="0.25">
      <c r="A20" s="71" t="s">
        <v>30</v>
      </c>
      <c r="B20" s="79">
        <v>129.74504249291786</v>
      </c>
      <c r="C20" s="79">
        <v>230.98901098901098</v>
      </c>
      <c r="D20" s="79">
        <v>240.51896207584821</v>
      </c>
      <c r="E20" s="79">
        <v>94.513031550068604</v>
      </c>
      <c r="F20" s="79">
        <v>165.36502546689303</v>
      </c>
      <c r="G20" s="79">
        <v>132.00692041522487</v>
      </c>
      <c r="H20" s="79">
        <v>85.084033613445342</v>
      </c>
      <c r="I20" s="80" t="s">
        <v>81</v>
      </c>
    </row>
    <row r="21" spans="1:9" ht="13.5" x14ac:dyDescent="0.25">
      <c r="A21" s="71" t="s">
        <v>31</v>
      </c>
      <c r="B21" s="79">
        <v>38.996655518394661</v>
      </c>
      <c r="C21" s="79">
        <v>61.750176429075545</v>
      </c>
      <c r="D21" s="79">
        <v>29.266666666666662</v>
      </c>
      <c r="E21" s="79">
        <v>44.834605597964398</v>
      </c>
      <c r="F21" s="80" t="s">
        <v>81</v>
      </c>
      <c r="G21" s="79">
        <v>51.215559157212319</v>
      </c>
      <c r="H21" s="79">
        <v>7.9678814082766891</v>
      </c>
      <c r="I21" s="79">
        <v>56.49606299212595</v>
      </c>
    </row>
    <row r="22" spans="1:9" ht="13.5" x14ac:dyDescent="0.25">
      <c r="A22" s="71" t="s">
        <v>32</v>
      </c>
      <c r="B22" s="79">
        <v>15.902964959568733</v>
      </c>
      <c r="C22" s="79">
        <v>12.825788751714629</v>
      </c>
      <c r="D22" s="79">
        <v>3.4612490594432055</v>
      </c>
      <c r="E22" s="79">
        <v>23.880597014925375</v>
      </c>
      <c r="F22" s="79">
        <v>17.486752460257392</v>
      </c>
      <c r="G22" s="79">
        <v>-11.60975609756102</v>
      </c>
      <c r="H22" s="79">
        <v>-52.932551319648091</v>
      </c>
      <c r="I22" s="79">
        <v>33.459787556904416</v>
      </c>
    </row>
    <row r="23" spans="1:9" ht="13.5" x14ac:dyDescent="0.25">
      <c r="A23" s="81" t="s">
        <v>33</v>
      </c>
      <c r="B23" s="77"/>
      <c r="C23" s="77"/>
      <c r="D23" s="77"/>
      <c r="E23" s="77"/>
      <c r="F23" s="77"/>
      <c r="G23" s="77"/>
      <c r="H23" s="77"/>
      <c r="I23" s="78"/>
    </row>
    <row r="24" spans="1:9" ht="13.5" x14ac:dyDescent="0.25">
      <c r="A24" s="71" t="s">
        <v>34</v>
      </c>
      <c r="B24" s="80" t="s">
        <v>81</v>
      </c>
      <c r="C24" s="79">
        <v>-37.325266012935543</v>
      </c>
      <c r="D24" s="79">
        <v>-21.230158730158731</v>
      </c>
      <c r="E24" s="80" t="s">
        <v>81</v>
      </c>
      <c r="F24" s="79">
        <v>-44.265377383830241</v>
      </c>
      <c r="G24" s="80" t="s">
        <v>81</v>
      </c>
      <c r="H24" s="79">
        <v>-37.451274362818602</v>
      </c>
      <c r="I24" s="79">
        <v>-47.140477512493071</v>
      </c>
    </row>
    <row r="25" spans="1:9" ht="13.5" x14ac:dyDescent="0.25">
      <c r="A25" s="71" t="s">
        <v>35</v>
      </c>
      <c r="B25" s="79">
        <v>13.670133729569089</v>
      </c>
      <c r="C25" s="79">
        <v>4.3076923076923013</v>
      </c>
      <c r="D25" s="79">
        <v>-9.6189881324172504</v>
      </c>
      <c r="E25" s="80" t="s">
        <v>81</v>
      </c>
      <c r="F25" s="79">
        <v>0.40941658137154668</v>
      </c>
      <c r="G25" s="79">
        <v>1.3196480938416411</v>
      </c>
      <c r="H25" s="79">
        <v>-13.17972350230413</v>
      </c>
      <c r="I25" s="79">
        <v>0.60362173038233102</v>
      </c>
    </row>
    <row r="26" spans="1:9" ht="13.5" x14ac:dyDescent="0.25">
      <c r="A26" s="71" t="s">
        <v>36</v>
      </c>
      <c r="B26" s="79">
        <v>-7.2862694300518172</v>
      </c>
      <c r="C26" s="79">
        <v>-6.5204143814747262</v>
      </c>
      <c r="D26" s="79">
        <v>0.63795853269539293</v>
      </c>
      <c r="E26" s="79">
        <v>1.4193984454207609</v>
      </c>
      <c r="F26" s="79">
        <v>-6.2403300670448196</v>
      </c>
      <c r="G26" s="79">
        <v>-5.3491827637444089</v>
      </c>
      <c r="H26" s="79">
        <v>-18.05403030968591</v>
      </c>
      <c r="I26" s="79">
        <v>-18.335445711871579</v>
      </c>
    </row>
    <row r="27" spans="1:9" ht="13.5" x14ac:dyDescent="0.25">
      <c r="A27" s="71" t="s">
        <v>37</v>
      </c>
      <c r="B27" s="80" t="s">
        <v>81</v>
      </c>
      <c r="C27" s="79">
        <v>37.988826815642462</v>
      </c>
      <c r="D27" s="79">
        <v>40.210579092504382</v>
      </c>
      <c r="E27" s="79">
        <v>32.654249126891742</v>
      </c>
      <c r="F27" s="79">
        <v>65.504121750158532</v>
      </c>
      <c r="G27" s="79">
        <v>106.09567901234573</v>
      </c>
      <c r="H27" s="79">
        <v>31.544576944917658</v>
      </c>
      <c r="I27" s="80" t="s">
        <v>81</v>
      </c>
    </row>
    <row r="28" spans="1:9" ht="13.5" x14ac:dyDescent="0.25">
      <c r="A28" s="71" t="s">
        <v>38</v>
      </c>
      <c r="B28" s="79">
        <v>14.3987341772152</v>
      </c>
      <c r="C28" s="79">
        <v>11.608497723823973</v>
      </c>
      <c r="D28" s="79">
        <v>-39.177101967799658</v>
      </c>
      <c r="E28" s="79">
        <v>5.4414784394250626</v>
      </c>
      <c r="F28" s="79">
        <v>19.885900570497128</v>
      </c>
      <c r="G28" s="79">
        <v>-25.985037406483812</v>
      </c>
      <c r="H28" s="79">
        <v>-2.9712163416898751</v>
      </c>
      <c r="I28" s="79">
        <v>1.58333333333327</v>
      </c>
    </row>
    <row r="29" spans="1:9" ht="13.5" x14ac:dyDescent="0.25">
      <c r="A29" s="71" t="s">
        <v>53</v>
      </c>
      <c r="B29" s="79">
        <v>-36.986962819893762</v>
      </c>
      <c r="C29" s="79">
        <v>14.631782945736415</v>
      </c>
      <c r="D29" s="79">
        <v>-49.408489909533749</v>
      </c>
      <c r="E29" s="80" t="s">
        <v>81</v>
      </c>
      <c r="F29" s="80" t="s">
        <v>81</v>
      </c>
      <c r="G29" s="79">
        <v>-14.359861591695521</v>
      </c>
      <c r="H29" s="79">
        <v>27.794871794871746</v>
      </c>
      <c r="I29" s="79">
        <v>-10.588235294117677</v>
      </c>
    </row>
    <row r="30" spans="1:9" ht="13.5" x14ac:dyDescent="0.25">
      <c r="A30" s="71" t="s">
        <v>39</v>
      </c>
      <c r="B30" s="79">
        <v>0.3548196333530429</v>
      </c>
      <c r="C30" s="79">
        <v>18.800571156592085</v>
      </c>
      <c r="D30" s="79">
        <v>25.588914549653595</v>
      </c>
      <c r="E30" s="79">
        <v>4.0741866828823525</v>
      </c>
      <c r="F30" s="79">
        <v>20.904836193447697</v>
      </c>
      <c r="G30" s="79">
        <v>18.588469184890656</v>
      </c>
      <c r="H30" s="79">
        <v>31.147540983606525</v>
      </c>
      <c r="I30" s="79">
        <v>7.2435585804569769</v>
      </c>
    </row>
    <row r="31" spans="1:9" ht="13.5" x14ac:dyDescent="0.25">
      <c r="A31" s="71" t="s">
        <v>40</v>
      </c>
      <c r="B31" s="79">
        <v>115.68627450980391</v>
      </c>
      <c r="C31" s="79">
        <v>102.79187817258881</v>
      </c>
      <c r="D31" s="80" t="s">
        <v>81</v>
      </c>
      <c r="E31" s="79">
        <v>56.94842406876792</v>
      </c>
      <c r="F31" s="79">
        <v>16.353017521090241</v>
      </c>
      <c r="G31" s="79">
        <v>106.80272108843533</v>
      </c>
      <c r="H31" s="79">
        <v>57.042253521126796</v>
      </c>
      <c r="I31" s="79">
        <v>58.079847908745322</v>
      </c>
    </row>
    <row r="32" spans="1:9" ht="13.5" x14ac:dyDescent="0.25">
      <c r="A32" s="71" t="s">
        <v>41</v>
      </c>
      <c r="B32" s="80" t="s">
        <v>81</v>
      </c>
      <c r="C32" s="79">
        <v>95.263509006004</v>
      </c>
      <c r="D32" s="79">
        <v>46.93715194908512</v>
      </c>
      <c r="E32" s="80" t="s">
        <v>81</v>
      </c>
      <c r="F32" s="79">
        <v>77.586206896551758</v>
      </c>
      <c r="G32" s="80" t="s">
        <v>81</v>
      </c>
      <c r="H32" s="79">
        <v>79.497098646034871</v>
      </c>
      <c r="I32" s="79">
        <v>115.29656607700316</v>
      </c>
    </row>
    <row r="33" spans="1:9" ht="13.5" x14ac:dyDescent="0.25">
      <c r="A33" s="71" t="s">
        <v>54</v>
      </c>
      <c r="B33" s="79">
        <v>2.3014721127929016</v>
      </c>
      <c r="C33" s="79">
        <v>-3.451196273554924</v>
      </c>
      <c r="D33" s="79">
        <v>-4.0374087591241388</v>
      </c>
      <c r="E33" s="79">
        <v>-0.94991364421416202</v>
      </c>
      <c r="F33" s="79">
        <v>-1.513802315227053</v>
      </c>
      <c r="G33" s="79">
        <v>1.2192316540142967</v>
      </c>
      <c r="H33" s="79">
        <v>-3.0392379224313704</v>
      </c>
      <c r="I33" s="79">
        <v>-3.7801433847490573</v>
      </c>
    </row>
    <row r="34" spans="1:9" ht="13.5" x14ac:dyDescent="0.25">
      <c r="A34" s="71" t="s">
        <v>42</v>
      </c>
      <c r="B34" s="79">
        <v>3.6162732295329292</v>
      </c>
      <c r="C34" s="79">
        <v>13.162596783799874</v>
      </c>
      <c r="D34" s="79">
        <v>13.118971061093232</v>
      </c>
      <c r="E34" s="79">
        <v>3.3768572714993228</v>
      </c>
      <c r="F34" s="79">
        <v>8.1987577639751628</v>
      </c>
      <c r="G34" s="79">
        <v>30.400890868596875</v>
      </c>
      <c r="H34" s="79">
        <v>-16.943930991990154</v>
      </c>
      <c r="I34" s="79">
        <v>6.7726737338044796</v>
      </c>
    </row>
    <row r="35" spans="1:9" ht="13.5" x14ac:dyDescent="0.25">
      <c r="A35" s="71" t="s">
        <v>43</v>
      </c>
      <c r="B35" s="79">
        <v>19.964539007092185</v>
      </c>
      <c r="C35" s="79">
        <v>26.014219991635311</v>
      </c>
      <c r="D35" s="79">
        <v>22.884615384615394</v>
      </c>
      <c r="E35" s="79">
        <v>18.865598027126996</v>
      </c>
      <c r="F35" s="79">
        <v>47.447013487475928</v>
      </c>
      <c r="G35" s="79">
        <v>18.600000000000016</v>
      </c>
      <c r="H35" s="79">
        <v>24.11540555253131</v>
      </c>
      <c r="I35" s="79">
        <v>5.5532359081419624</v>
      </c>
    </row>
    <row r="36" spans="1:9" ht="13.5" x14ac:dyDescent="0.25">
      <c r="A36" s="71" t="s">
        <v>44</v>
      </c>
      <c r="B36" s="79">
        <v>-3.1982942430703321</v>
      </c>
      <c r="C36" s="79">
        <v>7.0409134157944919</v>
      </c>
      <c r="D36" s="79">
        <v>59.955257270693551</v>
      </c>
      <c r="E36" s="79">
        <v>32.485875706214706</v>
      </c>
      <c r="F36" s="80" t="s">
        <v>81</v>
      </c>
      <c r="G36" s="79">
        <v>60.344827586206939</v>
      </c>
      <c r="H36" s="79">
        <v>26.140155728587324</v>
      </c>
      <c r="I36" s="79">
        <v>43.222003929273043</v>
      </c>
    </row>
    <row r="37" spans="1:9" ht="13.5" x14ac:dyDescent="0.25">
      <c r="A37" s="71" t="s">
        <v>45</v>
      </c>
      <c r="B37" s="80" t="s">
        <v>81</v>
      </c>
      <c r="C37" s="79">
        <v>43.927444794952649</v>
      </c>
      <c r="D37" s="79">
        <v>13.249999999999961</v>
      </c>
      <c r="E37" s="79">
        <v>0</v>
      </c>
      <c r="F37" s="79">
        <v>-2.0995334370139784</v>
      </c>
      <c r="G37" s="79">
        <v>40.395480225988713</v>
      </c>
      <c r="H37" s="79">
        <v>-5.2603327965646933</v>
      </c>
      <c r="I37" s="79">
        <v>-5.1724137931034253</v>
      </c>
    </row>
    <row r="38" spans="1:9" ht="13.5" x14ac:dyDescent="0.25">
      <c r="A38" s="71" t="s">
        <v>46</v>
      </c>
      <c r="B38" s="79">
        <v>-7.1813285457809855</v>
      </c>
      <c r="C38" s="79">
        <v>-6.9705093833780101</v>
      </c>
      <c r="D38" s="79">
        <v>-12.295081967213118</v>
      </c>
      <c r="E38" s="79">
        <v>-1.6666666666666385</v>
      </c>
      <c r="F38" s="79">
        <v>-10.469314079422388</v>
      </c>
      <c r="G38" s="79">
        <v>-15.402567094515751</v>
      </c>
      <c r="H38" s="79">
        <v>0</v>
      </c>
      <c r="I38" s="79">
        <v>-7.6923076923076756</v>
      </c>
    </row>
    <row r="39" spans="1:9" ht="13.5" x14ac:dyDescent="0.25">
      <c r="A39" s="71" t="s">
        <v>47</v>
      </c>
      <c r="B39" s="79">
        <v>69.854014598540175</v>
      </c>
      <c r="C39" s="79">
        <v>103.61842105263159</v>
      </c>
      <c r="D39" s="79">
        <v>75.767112509834817</v>
      </c>
      <c r="E39" s="79">
        <v>49.815770081061174</v>
      </c>
      <c r="F39" s="79">
        <v>71.322314049586737</v>
      </c>
      <c r="G39" s="79">
        <v>57.88876276958004</v>
      </c>
      <c r="H39" s="79">
        <v>78.768956289027599</v>
      </c>
      <c r="I39" s="79">
        <v>59.999999999999986</v>
      </c>
    </row>
    <row r="40" spans="1:9" ht="13.5" x14ac:dyDescent="0.25">
      <c r="A40" s="81" t="s">
        <v>76</v>
      </c>
      <c r="B40" s="77"/>
      <c r="C40" s="77"/>
      <c r="D40" s="77"/>
      <c r="E40" s="77"/>
      <c r="F40" s="77"/>
      <c r="G40" s="77"/>
      <c r="H40" s="77"/>
      <c r="I40" s="78"/>
    </row>
    <row r="41" spans="1:9" ht="13.5" x14ac:dyDescent="0.25">
      <c r="A41" s="71" t="s">
        <v>48</v>
      </c>
      <c r="B41" s="80" t="s">
        <v>81</v>
      </c>
      <c r="C41" s="79">
        <v>40.829694323144096</v>
      </c>
      <c r="D41" s="79">
        <v>39.768786127167658</v>
      </c>
      <c r="E41" s="80" t="s">
        <v>81</v>
      </c>
      <c r="F41" s="79">
        <v>65.566458519179321</v>
      </c>
      <c r="G41" s="79">
        <v>3.5281146637266003</v>
      </c>
      <c r="H41" s="79">
        <v>81.599123767798474</v>
      </c>
      <c r="I41" s="79">
        <v>54.888673765730857</v>
      </c>
    </row>
    <row r="42" spans="1:9" ht="13.5" x14ac:dyDescent="0.25">
      <c r="A42" s="71" t="s">
        <v>49</v>
      </c>
      <c r="B42" s="79">
        <v>-43.142597638510459</v>
      </c>
      <c r="C42" s="79">
        <v>-43.862068965517253</v>
      </c>
      <c r="D42" s="79">
        <v>-43.18181818181818</v>
      </c>
      <c r="E42" s="79">
        <v>-45.134383688600558</v>
      </c>
      <c r="F42" s="79">
        <v>-52.560873215785051</v>
      </c>
      <c r="G42" s="79">
        <v>-39.122807017543856</v>
      </c>
      <c r="H42" s="79">
        <v>-33.333333333333329</v>
      </c>
      <c r="I42" s="79">
        <v>-47.219770520741392</v>
      </c>
    </row>
    <row r="43" spans="1:9" ht="13.5" x14ac:dyDescent="0.25">
      <c r="A43" s="71" t="s">
        <v>50</v>
      </c>
      <c r="B43" s="79">
        <v>-16.735905044510389</v>
      </c>
      <c r="C43" s="79">
        <v>-10.514126910606759</v>
      </c>
      <c r="D43" s="79">
        <v>-22.827496757457865</v>
      </c>
      <c r="E43" s="79">
        <v>-0.9009009009009139</v>
      </c>
      <c r="F43" s="79">
        <v>-27.078734363502576</v>
      </c>
      <c r="G43" s="79">
        <v>-18.858560794044688</v>
      </c>
      <c r="H43" s="79">
        <v>-7.6506024096385623</v>
      </c>
      <c r="I43" s="79">
        <v>-13.91496410822748</v>
      </c>
    </row>
    <row r="44" spans="1:9" ht="13.5" x14ac:dyDescent="0.25">
      <c r="A44" s="71" t="s">
        <v>51</v>
      </c>
      <c r="B44" s="79">
        <v>35.283194057567343</v>
      </c>
      <c r="C44" s="79">
        <v>56.618819776714545</v>
      </c>
      <c r="D44" s="79">
        <v>38.27433628318586</v>
      </c>
      <c r="E44" s="79">
        <v>18.220338983050844</v>
      </c>
      <c r="F44" s="79">
        <v>18.009478672985768</v>
      </c>
      <c r="G44" s="79">
        <v>43.58353510895887</v>
      </c>
      <c r="H44" s="79">
        <v>3.3622559652928263</v>
      </c>
      <c r="I44" s="79">
        <v>14.760147601475992</v>
      </c>
    </row>
    <row r="45" spans="1:9" ht="13.5" x14ac:dyDescent="0.25">
      <c r="A45" s="71" t="s">
        <v>52</v>
      </c>
      <c r="B45" s="79">
        <v>64.224137931034434</v>
      </c>
      <c r="C45" s="79">
        <v>72.653061224489804</v>
      </c>
      <c r="D45" s="79">
        <v>43.771827706635634</v>
      </c>
      <c r="E45" s="79">
        <v>70.190895741556545</v>
      </c>
      <c r="F45" s="79">
        <v>74.495677233429475</v>
      </c>
      <c r="G45" s="79">
        <v>22.372528616024965</v>
      </c>
      <c r="H45" s="79">
        <v>47.26166328600403</v>
      </c>
      <c r="I45" s="79">
        <v>74.538258575197872</v>
      </c>
    </row>
    <row r="46" spans="1:9" ht="14.25" x14ac:dyDescent="0.3">
      <c r="A46" s="51" t="s">
        <v>15</v>
      </c>
      <c r="B46" s="38"/>
      <c r="C46" s="39"/>
      <c r="D46" s="39"/>
      <c r="E46" s="38"/>
      <c r="F46" s="39"/>
      <c r="G46" s="39"/>
      <c r="H46" s="39"/>
      <c r="I46" s="39"/>
    </row>
    <row r="47" spans="1:9" x14ac:dyDescent="0.2">
      <c r="A47" s="60" t="s">
        <v>17</v>
      </c>
      <c r="B47" s="40"/>
      <c r="C47" s="40"/>
      <c r="D47" s="40"/>
      <c r="E47" s="40"/>
      <c r="F47" s="40"/>
      <c r="G47" s="40"/>
      <c r="H47" s="40"/>
      <c r="I47" s="40"/>
    </row>
    <row r="48" spans="1:9" ht="14.25" x14ac:dyDescent="0.3">
      <c r="A48" s="61" t="s">
        <v>18</v>
      </c>
      <c r="B48" s="38"/>
      <c r="C48" s="39"/>
      <c r="D48" s="39"/>
      <c r="E48" s="38"/>
      <c r="F48" s="39"/>
      <c r="G48" s="39"/>
      <c r="H48" s="39"/>
      <c r="I48" s="39"/>
    </row>
    <row r="49" spans="1:9" ht="13.5" x14ac:dyDescent="0.25">
      <c r="A49" s="57" t="s">
        <v>19</v>
      </c>
      <c r="B49" s="41"/>
      <c r="C49" s="41"/>
      <c r="D49" s="41"/>
      <c r="E49" s="41"/>
      <c r="F49" s="41"/>
      <c r="G49" s="41"/>
      <c r="H49" s="41"/>
      <c r="I49" s="41"/>
    </row>
    <row r="50" spans="1:9" ht="13.5" x14ac:dyDescent="0.25">
      <c r="A50" s="37"/>
      <c r="B50" s="35"/>
      <c r="C50" s="36"/>
      <c r="D50" s="35"/>
      <c r="E50" s="36"/>
      <c r="F50" s="35"/>
      <c r="G50" s="36"/>
      <c r="H50" s="35"/>
      <c r="I50" s="36"/>
    </row>
    <row r="51" spans="1:9" ht="13.5" x14ac:dyDescent="0.25">
      <c r="A51" s="72" t="str">
        <f>+Índice!A15</f>
        <v>Fecha de actualización: 6 de agosto de 2018</v>
      </c>
      <c r="B51" s="35"/>
      <c r="C51" s="36"/>
      <c r="D51" s="35"/>
      <c r="E51" s="36"/>
      <c r="F51" s="35"/>
      <c r="G51" s="36"/>
      <c r="H51" s="35"/>
      <c r="I51" s="36"/>
    </row>
    <row r="52" spans="1:9" ht="13.5" x14ac:dyDescent="0.25">
      <c r="A52" s="37"/>
      <c r="B52" s="35"/>
      <c r="C52" s="36"/>
      <c r="D52" s="35"/>
      <c r="E52" s="36"/>
      <c r="F52" s="35"/>
      <c r="G52" s="36"/>
      <c r="H52" s="35"/>
      <c r="I52" s="36"/>
    </row>
    <row r="53" spans="1:9" ht="13.5" x14ac:dyDescent="0.25">
      <c r="A53" s="37"/>
      <c r="B53" s="35"/>
      <c r="C53" s="36"/>
      <c r="D53" s="35"/>
      <c r="E53" s="36"/>
      <c r="F53" s="35"/>
      <c r="G53" s="36"/>
      <c r="H53" s="35"/>
      <c r="I53" s="36"/>
    </row>
    <row r="54" spans="1:9" ht="13.5" x14ac:dyDescent="0.25">
      <c r="A54" s="37"/>
      <c r="B54" s="35"/>
      <c r="C54" s="36"/>
      <c r="D54" s="35"/>
      <c r="E54" s="36"/>
      <c r="F54" s="35"/>
      <c r="G54" s="36"/>
      <c r="H54" s="35"/>
      <c r="I54" s="3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showGridLines="0" zoomScale="90" zoomScaleNormal="90" workbookViewId="0">
      <pane ySplit="9" topLeftCell="A10" activePane="bottomLeft" state="frozen"/>
      <selection activeCell="F42" sqref="F42"/>
      <selection pane="bottomLeft" activeCell="A8" sqref="A8"/>
    </sheetView>
  </sheetViews>
  <sheetFormatPr baseColWidth="10" defaultRowHeight="12.75" x14ac:dyDescent="0.2"/>
  <cols>
    <col min="1" max="1" width="24.42578125" customWidth="1"/>
    <col min="2" max="2" width="12" bestFit="1" customWidth="1"/>
    <col min="3" max="3" width="9.42578125" customWidth="1"/>
    <col min="4" max="4" width="13.5703125" bestFit="1" customWidth="1"/>
    <col min="5" max="5" width="12" customWidth="1"/>
    <col min="6" max="6" width="8.7109375" customWidth="1"/>
    <col min="7" max="7" width="9.42578125" customWidth="1"/>
    <col min="8" max="8" width="10.5703125" customWidth="1"/>
    <col min="9" max="9" width="9.28515625" customWidth="1"/>
  </cols>
  <sheetData>
    <row r="1" spans="1:9" s="3" customFormat="1" ht="12" x14ac:dyDescent="0.2">
      <c r="A1" s="2"/>
      <c r="B1" s="2"/>
      <c r="C1" s="2"/>
      <c r="D1" s="2"/>
      <c r="E1" s="2"/>
      <c r="F1" s="2"/>
      <c r="G1" s="2"/>
    </row>
    <row r="2" spans="1:9" s="3" customFormat="1" ht="12" x14ac:dyDescent="0.2">
      <c r="A2" s="2"/>
      <c r="B2" s="2"/>
      <c r="C2" s="2"/>
      <c r="D2" s="2"/>
      <c r="E2" s="2"/>
      <c r="F2" s="2"/>
      <c r="G2" s="2"/>
    </row>
    <row r="3" spans="1:9" s="3" customFormat="1" ht="56.1" customHeight="1" x14ac:dyDescent="0.2">
      <c r="A3" s="2"/>
      <c r="B3" s="2"/>
      <c r="C3" s="2"/>
      <c r="D3" s="2"/>
      <c r="E3" s="2"/>
      <c r="F3" s="2"/>
      <c r="G3" s="2"/>
    </row>
    <row r="4" spans="1:9" s="3" customFormat="1" ht="18.75" customHeight="1" x14ac:dyDescent="0.2">
      <c r="A4" s="113" t="s">
        <v>0</v>
      </c>
      <c r="B4" s="113"/>
      <c r="C4" s="113"/>
      <c r="D4" s="113"/>
      <c r="E4" s="113"/>
      <c r="F4" s="113"/>
      <c r="G4" s="113"/>
      <c r="H4" s="113"/>
      <c r="I4" s="113"/>
    </row>
    <row r="5" spans="1:9" s="3" customFormat="1" ht="18.75" customHeight="1" x14ac:dyDescent="0.2">
      <c r="A5" s="113"/>
      <c r="B5" s="113"/>
      <c r="C5" s="113"/>
      <c r="D5" s="113"/>
      <c r="E5" s="113"/>
      <c r="F5" s="113"/>
      <c r="G5" s="113"/>
      <c r="H5" s="113"/>
      <c r="I5" s="113"/>
    </row>
    <row r="6" spans="1:9" s="3" customFormat="1" ht="18.75" customHeight="1" x14ac:dyDescent="0.2">
      <c r="A6" s="43" t="s">
        <v>88</v>
      </c>
      <c r="B6" s="13"/>
      <c r="C6" s="13"/>
      <c r="D6" s="13"/>
      <c r="E6" s="13"/>
      <c r="F6" s="13"/>
      <c r="G6" s="13"/>
      <c r="H6" s="13"/>
      <c r="I6" s="13"/>
    </row>
    <row r="7" spans="1:9" s="3" customFormat="1" ht="15" customHeight="1" x14ac:dyDescent="0.2">
      <c r="A7" s="43" t="s">
        <v>89</v>
      </c>
      <c r="B7" s="13"/>
      <c r="C7" s="13"/>
      <c r="D7" s="13"/>
      <c r="E7" s="13"/>
      <c r="F7" s="13"/>
      <c r="G7" s="13"/>
      <c r="H7" s="13"/>
      <c r="I7" s="13"/>
    </row>
    <row r="8" spans="1:9" s="3" customFormat="1" ht="12" x14ac:dyDescent="0.2">
      <c r="A8" s="1"/>
      <c r="B8" s="1"/>
      <c r="C8" s="1"/>
      <c r="D8" s="1"/>
      <c r="E8" s="1"/>
      <c r="F8" s="1"/>
      <c r="G8" s="1"/>
    </row>
    <row r="9" spans="1:9" ht="13.5" x14ac:dyDescent="0.25">
      <c r="A9" s="82" t="s">
        <v>20</v>
      </c>
      <c r="B9" s="74" t="s">
        <v>4</v>
      </c>
      <c r="C9" s="74" t="s">
        <v>5</v>
      </c>
      <c r="D9" s="74" t="s">
        <v>6</v>
      </c>
      <c r="E9" s="75" t="s">
        <v>7</v>
      </c>
      <c r="F9" s="74" t="s">
        <v>8</v>
      </c>
      <c r="G9" s="74" t="s">
        <v>9</v>
      </c>
      <c r="H9" s="74" t="s">
        <v>10</v>
      </c>
      <c r="I9" s="74" t="s">
        <v>11</v>
      </c>
    </row>
    <row r="10" spans="1:9" ht="13.5" x14ac:dyDescent="0.25">
      <c r="A10" s="81" t="s">
        <v>14</v>
      </c>
      <c r="B10" s="77"/>
      <c r="C10" s="77"/>
      <c r="D10" s="77"/>
      <c r="E10" s="77"/>
      <c r="F10" s="77"/>
      <c r="G10" s="77"/>
      <c r="H10" s="77"/>
      <c r="I10" s="78"/>
    </row>
    <row r="11" spans="1:9" ht="13.5" x14ac:dyDescent="0.25">
      <c r="A11" s="83" t="s">
        <v>21</v>
      </c>
      <c r="B11" s="79">
        <v>-13.55421686746986</v>
      </c>
      <c r="C11" s="79">
        <v>-25.049051667756718</v>
      </c>
      <c r="D11" s="79">
        <v>-37.949260042283285</v>
      </c>
      <c r="E11" s="79">
        <v>1.9065776930409672</v>
      </c>
      <c r="F11" s="79">
        <v>-40.667678300455222</v>
      </c>
      <c r="G11" s="79">
        <v>-17.806731813246479</v>
      </c>
      <c r="H11" s="79">
        <v>-23.777019340159278</v>
      </c>
      <c r="I11" s="79">
        <v>-35.443037974683534</v>
      </c>
    </row>
    <row r="12" spans="1:9" ht="13.5" x14ac:dyDescent="0.25">
      <c r="A12" s="83" t="s">
        <v>22</v>
      </c>
      <c r="B12" s="79">
        <v>-24.830905306971907</v>
      </c>
      <c r="C12" s="79">
        <v>-33.851814684729888</v>
      </c>
      <c r="D12" s="79">
        <v>-31.951026856240141</v>
      </c>
      <c r="E12" s="80" t="s">
        <v>81</v>
      </c>
      <c r="F12" s="79">
        <v>-44.799216454456413</v>
      </c>
      <c r="G12" s="79">
        <v>-22.285267071023274</v>
      </c>
      <c r="H12" s="79">
        <v>-14.156983637657106</v>
      </c>
      <c r="I12" s="79">
        <v>-29.679668773153189</v>
      </c>
    </row>
    <row r="13" spans="1:9" ht="13.5" x14ac:dyDescent="0.25">
      <c r="A13" s="83" t="s">
        <v>23</v>
      </c>
      <c r="B13" s="79">
        <v>-44.863861386138602</v>
      </c>
      <c r="C13" s="79">
        <v>-48.963730569948204</v>
      </c>
      <c r="D13" s="79">
        <v>-46.907894736842103</v>
      </c>
      <c r="E13" s="79">
        <v>-45.968216597998826</v>
      </c>
      <c r="F13" s="79">
        <v>-45.92833876221497</v>
      </c>
      <c r="G13" s="79">
        <v>-49.579288025889944</v>
      </c>
      <c r="H13" s="79">
        <v>-39.518336070060187</v>
      </c>
      <c r="I13" s="79">
        <v>-49.772579597141018</v>
      </c>
    </row>
    <row r="14" spans="1:9" ht="13.5" x14ac:dyDescent="0.25">
      <c r="A14" s="83" t="s">
        <v>24</v>
      </c>
      <c r="B14" s="79">
        <v>-55.732335049134299</v>
      </c>
      <c r="C14" s="79">
        <v>-55.102880658436185</v>
      </c>
      <c r="D14" s="79">
        <v>-61.025093432995178</v>
      </c>
      <c r="E14" s="80" t="s">
        <v>81</v>
      </c>
      <c r="F14" s="79">
        <v>-57.650273224043723</v>
      </c>
      <c r="G14" s="79">
        <v>-63.217737350767479</v>
      </c>
      <c r="H14" s="79">
        <v>-49.890686488850037</v>
      </c>
      <c r="I14" s="79">
        <v>-45.997679814385151</v>
      </c>
    </row>
    <row r="15" spans="1:9" ht="13.5" x14ac:dyDescent="0.25">
      <c r="A15" s="83" t="s">
        <v>25</v>
      </c>
      <c r="B15" s="79">
        <v>-29.258777633290013</v>
      </c>
      <c r="C15" s="79">
        <v>90.682196339434313</v>
      </c>
      <c r="D15" s="79">
        <v>2.7149321266968229</v>
      </c>
      <c r="E15" s="79">
        <v>6.7861715749039986</v>
      </c>
      <c r="F15" s="79">
        <v>-41.744186046511636</v>
      </c>
      <c r="G15" s="79">
        <v>20.274390243902431</v>
      </c>
      <c r="H15" s="79">
        <v>-17.482517482517512</v>
      </c>
      <c r="I15" s="80" t="s">
        <v>81</v>
      </c>
    </row>
    <row r="16" spans="1:9" ht="13.5" x14ac:dyDescent="0.25">
      <c r="A16" s="83" t="s">
        <v>26</v>
      </c>
      <c r="B16" s="79">
        <v>-15.117328519855599</v>
      </c>
      <c r="C16" s="79">
        <v>9.2010771992818707</v>
      </c>
      <c r="D16" s="79">
        <v>-11.942857142857143</v>
      </c>
      <c r="E16" s="79">
        <v>-21.719792438843566</v>
      </c>
      <c r="F16" s="79">
        <v>-28.16711590296498</v>
      </c>
      <c r="G16" s="79">
        <v>-4.3686415320167598</v>
      </c>
      <c r="H16" s="79">
        <v>-1.68434185901436</v>
      </c>
      <c r="I16" s="79">
        <v>-15.232632249840671</v>
      </c>
    </row>
    <row r="17" spans="1:9" ht="13.5" x14ac:dyDescent="0.25">
      <c r="A17" s="83" t="s">
        <v>27</v>
      </c>
      <c r="B17" s="79">
        <v>65.084002921840707</v>
      </c>
      <c r="C17" s="79">
        <v>95.326192794547211</v>
      </c>
      <c r="D17" s="79">
        <v>42.044444444444437</v>
      </c>
      <c r="E17" s="79">
        <v>61.163522012578596</v>
      </c>
      <c r="F17" s="79">
        <v>5.753739930955093</v>
      </c>
      <c r="G17" s="79">
        <v>4.1272570937231023</v>
      </c>
      <c r="H17" s="79">
        <v>27.804878048780491</v>
      </c>
      <c r="I17" s="79">
        <v>6.7215363511659687</v>
      </c>
    </row>
    <row r="18" spans="1:9" ht="13.5" x14ac:dyDescent="0.25">
      <c r="A18" s="83" t="s">
        <v>28</v>
      </c>
      <c r="B18" s="79">
        <v>-19.415448851774531</v>
      </c>
      <c r="C18" s="79">
        <v>-6.7049808429119011</v>
      </c>
      <c r="D18" s="79">
        <v>23.818897637795324</v>
      </c>
      <c r="E18" s="79">
        <v>-3.7554585152838604</v>
      </c>
      <c r="F18" s="79">
        <v>21.442125237191668</v>
      </c>
      <c r="G18" s="79">
        <v>-1.6574585635358741</v>
      </c>
      <c r="H18" s="79">
        <v>-0.67720090293453827</v>
      </c>
      <c r="I18" s="79">
        <v>-13.137254901960771</v>
      </c>
    </row>
    <row r="19" spans="1:9" ht="13.5" x14ac:dyDescent="0.25">
      <c r="A19" s="83" t="s">
        <v>29</v>
      </c>
      <c r="B19" s="79">
        <v>12.550607287449477</v>
      </c>
      <c r="C19" s="79">
        <v>55.191972076788787</v>
      </c>
      <c r="D19" s="79">
        <v>14.037494284407837</v>
      </c>
      <c r="E19" s="79">
        <v>2.1634615384615197</v>
      </c>
      <c r="F19" s="79">
        <v>46.989374262101521</v>
      </c>
      <c r="G19" s="79">
        <v>33.71559633027519</v>
      </c>
      <c r="H19" s="79">
        <v>58.055358410219981</v>
      </c>
      <c r="I19" s="79">
        <v>52.982049797336387</v>
      </c>
    </row>
    <row r="20" spans="1:9" ht="13.5" x14ac:dyDescent="0.25">
      <c r="A20" s="83" t="s">
        <v>30</v>
      </c>
      <c r="B20" s="79">
        <v>-30.146425495262697</v>
      </c>
      <c r="C20" s="79">
        <v>-33.889376646180878</v>
      </c>
      <c r="D20" s="79">
        <v>-31.430868167202608</v>
      </c>
      <c r="E20" s="79">
        <v>-38.401390095569063</v>
      </c>
      <c r="F20" s="79">
        <v>-34.022794428028689</v>
      </c>
      <c r="G20" s="79">
        <v>-28.518123667377402</v>
      </c>
      <c r="H20" s="79">
        <v>-49.599542334096128</v>
      </c>
      <c r="I20" s="80" t="s">
        <v>81</v>
      </c>
    </row>
    <row r="21" spans="1:9" ht="13.5" x14ac:dyDescent="0.25">
      <c r="A21" s="83" t="s">
        <v>31</v>
      </c>
      <c r="B21" s="79">
        <v>36.17300131061598</v>
      </c>
      <c r="C21" s="79">
        <v>30.598290598290625</v>
      </c>
      <c r="D21" s="79">
        <v>49.614197530864203</v>
      </c>
      <c r="E21" s="79">
        <v>49.317943336831064</v>
      </c>
      <c r="F21" s="80" t="s">
        <v>81</v>
      </c>
      <c r="G21" s="79">
        <v>23.331130204890947</v>
      </c>
      <c r="H21" s="79">
        <v>13.285806869734241</v>
      </c>
      <c r="I21" s="79">
        <v>40.294117647058812</v>
      </c>
    </row>
    <row r="22" spans="1:9" ht="13.5" x14ac:dyDescent="0.25">
      <c r="A22" s="83" t="s">
        <v>32</v>
      </c>
      <c r="B22" s="79">
        <v>-31.610337972166992</v>
      </c>
      <c r="C22" s="79">
        <v>-43.567753001715317</v>
      </c>
      <c r="D22" s="79">
        <v>-42.323825503355707</v>
      </c>
      <c r="E22" s="79">
        <v>-36.737804878048777</v>
      </c>
      <c r="F22" s="79">
        <v>-41.850880479580354</v>
      </c>
      <c r="G22" s="79">
        <v>-54.880478087649422</v>
      </c>
      <c r="H22" s="79">
        <v>-85.207373271889395</v>
      </c>
      <c r="I22" s="79">
        <v>-34.803558191252769</v>
      </c>
    </row>
    <row r="23" spans="1:9" ht="13.5" x14ac:dyDescent="0.25">
      <c r="A23" s="81" t="s">
        <v>33</v>
      </c>
      <c r="B23" s="77"/>
      <c r="C23" s="77"/>
      <c r="D23" s="77"/>
      <c r="E23" s="77"/>
      <c r="F23" s="77"/>
      <c r="G23" s="77"/>
      <c r="H23" s="77"/>
      <c r="I23" s="78"/>
    </row>
    <row r="24" spans="1:9" ht="13.5" x14ac:dyDescent="0.25">
      <c r="A24" s="83" t="s">
        <v>34</v>
      </c>
      <c r="B24" s="80" t="s">
        <v>81</v>
      </c>
      <c r="C24" s="79">
        <v>-9.4362375640639424</v>
      </c>
      <c r="D24" s="79">
        <v>-6.3679245283018826</v>
      </c>
      <c r="E24" s="80" t="s">
        <v>81</v>
      </c>
      <c r="F24" s="79">
        <v>-10.829394069617514</v>
      </c>
      <c r="G24" s="80" t="s">
        <v>81</v>
      </c>
      <c r="H24" s="79">
        <v>5.5668016194331704</v>
      </c>
      <c r="I24" s="79">
        <v>-3.1043256997455582</v>
      </c>
    </row>
    <row r="25" spans="1:9" ht="13.5" x14ac:dyDescent="0.25">
      <c r="A25" s="83" t="s">
        <v>35</v>
      </c>
      <c r="B25" s="79">
        <v>5.6629834254143585</v>
      </c>
      <c r="C25" s="79">
        <v>-2.7956989247311714</v>
      </c>
      <c r="D25" s="79">
        <v>-14.277251184834139</v>
      </c>
      <c r="E25" s="80" t="s">
        <v>81</v>
      </c>
      <c r="F25" s="79">
        <v>1.6580310880829119</v>
      </c>
      <c r="G25" s="79">
        <v>-14.267990074441684</v>
      </c>
      <c r="H25" s="79">
        <v>-10.371075166508081</v>
      </c>
      <c r="I25" s="79">
        <v>-7.0631970260222836</v>
      </c>
    </row>
    <row r="26" spans="1:9" ht="13.5" x14ac:dyDescent="0.25">
      <c r="A26" s="83" t="s">
        <v>36</v>
      </c>
      <c r="B26" s="79">
        <v>1.0232886379675232</v>
      </c>
      <c r="C26" s="79">
        <v>-9.5518867924528355</v>
      </c>
      <c r="D26" s="79">
        <v>-0.18079096045195975</v>
      </c>
      <c r="E26" s="79">
        <v>43.451242829827933</v>
      </c>
      <c r="F26" s="79">
        <v>-4.6169989506820386</v>
      </c>
      <c r="G26" s="79">
        <v>-21.212121212121193</v>
      </c>
      <c r="H26" s="79">
        <v>-22.400166389351071</v>
      </c>
      <c r="I26" s="79">
        <v>-14.733127481252762</v>
      </c>
    </row>
    <row r="27" spans="1:9" ht="13.5" x14ac:dyDescent="0.25">
      <c r="A27" s="83" t="s">
        <v>37</v>
      </c>
      <c r="B27" s="80" t="s">
        <v>81</v>
      </c>
      <c r="C27" s="79">
        <v>-6.4393939393939341</v>
      </c>
      <c r="D27" s="79">
        <v>3.9977686872443297</v>
      </c>
      <c r="E27" s="79">
        <v>18.512740509620397</v>
      </c>
      <c r="F27" s="79">
        <v>21.029445861349426</v>
      </c>
      <c r="G27" s="79">
        <v>30.515514292694856</v>
      </c>
      <c r="H27" s="79">
        <v>-22.550986292209942</v>
      </c>
      <c r="I27" s="80" t="s">
        <v>81</v>
      </c>
    </row>
    <row r="28" spans="1:9" ht="13.5" x14ac:dyDescent="0.25">
      <c r="A28" s="83" t="s">
        <v>38</v>
      </c>
      <c r="B28" s="79">
        <v>28.343195266272204</v>
      </c>
      <c r="C28" s="79">
        <v>-22.415611814345993</v>
      </c>
      <c r="D28" s="79">
        <v>-14.858096828046774</v>
      </c>
      <c r="E28" s="79">
        <v>-0.91654606849974618</v>
      </c>
      <c r="F28" s="79">
        <v>12.980030721966163</v>
      </c>
      <c r="G28" s="79">
        <v>-3.2594524119948454</v>
      </c>
      <c r="H28" s="79">
        <v>-9.6802074330164416</v>
      </c>
      <c r="I28" s="79">
        <v>3.2176121930566515</v>
      </c>
    </row>
    <row r="29" spans="1:9" ht="13.5" x14ac:dyDescent="0.25">
      <c r="A29" s="83" t="s">
        <v>53</v>
      </c>
      <c r="B29" s="79">
        <v>30.239520958083844</v>
      </c>
      <c r="C29" s="79">
        <v>-0.67170445004200996</v>
      </c>
      <c r="D29" s="79">
        <v>8.5074626865671465</v>
      </c>
      <c r="E29" s="80" t="s">
        <v>81</v>
      </c>
      <c r="F29" s="80" t="s">
        <v>81</v>
      </c>
      <c r="G29" s="79">
        <v>4.9840933191940273</v>
      </c>
      <c r="H29" s="79">
        <v>1.5484922575387028</v>
      </c>
      <c r="I29" s="79">
        <v>-14.095744680851096</v>
      </c>
    </row>
    <row r="30" spans="1:9" ht="13.5" x14ac:dyDescent="0.25">
      <c r="A30" s="83" t="s">
        <v>39</v>
      </c>
      <c r="B30" s="79">
        <v>5.2729528535979897</v>
      </c>
      <c r="C30" s="79">
        <v>-6.6566940912490598</v>
      </c>
      <c r="D30" s="79">
        <v>6.2524423602970058</v>
      </c>
      <c r="E30" s="79">
        <v>-13.319827804507478</v>
      </c>
      <c r="F30" s="79">
        <v>-3.7665562913907547</v>
      </c>
      <c r="G30" s="79">
        <v>4.8637562261939715</v>
      </c>
      <c r="H30" s="79">
        <v>20.754716981132049</v>
      </c>
      <c r="I30" s="79">
        <v>0.27272727272729114</v>
      </c>
    </row>
    <row r="31" spans="1:9" ht="13.5" x14ac:dyDescent="0.25">
      <c r="A31" s="83" t="s">
        <v>40</v>
      </c>
      <c r="B31" s="79">
        <v>33.66690493209439</v>
      </c>
      <c r="C31" s="79">
        <v>70.848182466143967</v>
      </c>
      <c r="D31" s="80" t="s">
        <v>81</v>
      </c>
      <c r="E31" s="79">
        <v>32.868405093996358</v>
      </c>
      <c r="F31" s="79">
        <v>14.349489795918412</v>
      </c>
      <c r="G31" s="79">
        <v>60.988526037069725</v>
      </c>
      <c r="H31" s="79">
        <v>-21.973407977606708</v>
      </c>
      <c r="I31" s="79">
        <v>-9.4719651605878692</v>
      </c>
    </row>
    <row r="32" spans="1:9" ht="13.5" x14ac:dyDescent="0.25">
      <c r="A32" s="83" t="s">
        <v>41</v>
      </c>
      <c r="B32" s="80" t="s">
        <v>81</v>
      </c>
      <c r="C32" s="79">
        <v>0.61876933654179123</v>
      </c>
      <c r="D32" s="79">
        <v>-33.465417867435164</v>
      </c>
      <c r="E32" s="80" t="s">
        <v>81</v>
      </c>
      <c r="F32" s="79">
        <v>-20.181940700808632</v>
      </c>
      <c r="G32" s="80" t="s">
        <v>81</v>
      </c>
      <c r="H32" s="79">
        <v>-29.402814758463268</v>
      </c>
      <c r="I32" s="79">
        <v>-15.065681444991785</v>
      </c>
    </row>
    <row r="33" spans="1:9" ht="13.5" x14ac:dyDescent="0.25">
      <c r="A33" s="71" t="s">
        <v>54</v>
      </c>
      <c r="B33" s="79">
        <v>-5.0057758952636977</v>
      </c>
      <c r="C33" s="79">
        <v>1.694915254237328</v>
      </c>
      <c r="D33" s="79">
        <v>5.1749999999999297</v>
      </c>
      <c r="E33" s="79">
        <v>2.5939177101967692</v>
      </c>
      <c r="F33" s="79">
        <v>1.6777752240864308</v>
      </c>
      <c r="G33" s="79">
        <v>3.5781544256120901</v>
      </c>
      <c r="H33" s="79">
        <v>1.8099547511312375</v>
      </c>
      <c r="I33" s="79">
        <v>5.7545367717287688</v>
      </c>
    </row>
    <row r="34" spans="1:9" ht="13.5" x14ac:dyDescent="0.25">
      <c r="A34" s="83" t="s">
        <v>42</v>
      </c>
      <c r="B34" s="79">
        <v>-17.611821086261958</v>
      </c>
      <c r="C34" s="79">
        <v>-25.343811394891947</v>
      </c>
      <c r="D34" s="79">
        <v>-18.337975858867217</v>
      </c>
      <c r="E34" s="79">
        <v>-1.1622901420576537</v>
      </c>
      <c r="F34" s="79">
        <v>-20.673952641165773</v>
      </c>
      <c r="G34" s="79">
        <v>-5.1821862348178094</v>
      </c>
      <c r="H34" s="79">
        <v>-11.837802485284532</v>
      </c>
      <c r="I34" s="79">
        <v>-22.982158028887</v>
      </c>
    </row>
    <row r="35" spans="1:9" ht="13.5" x14ac:dyDescent="0.25">
      <c r="A35" s="83" t="s">
        <v>43</v>
      </c>
      <c r="B35" s="79">
        <v>14.059339177343233</v>
      </c>
      <c r="C35" s="79">
        <v>5.4602730136507072</v>
      </c>
      <c r="D35" s="79">
        <v>12.252964426877465</v>
      </c>
      <c r="E35" s="79">
        <v>13.367306938455492</v>
      </c>
      <c r="F35" s="79">
        <v>15.248493975903621</v>
      </c>
      <c r="G35" s="79">
        <v>0.59372349448683082</v>
      </c>
      <c r="H35" s="79">
        <v>9.0909090909090828</v>
      </c>
      <c r="I35" s="79">
        <v>-15.139308492782821</v>
      </c>
    </row>
    <row r="36" spans="1:9" ht="13.5" x14ac:dyDescent="0.25">
      <c r="A36" s="83" t="s">
        <v>44</v>
      </c>
      <c r="B36" s="79">
        <v>-5.9067357512953116</v>
      </c>
      <c r="C36" s="79">
        <v>7.3473282442747978</v>
      </c>
      <c r="D36" s="79">
        <v>30.952380952380999</v>
      </c>
      <c r="E36" s="79">
        <v>-8.5769980506822598</v>
      </c>
      <c r="F36" s="80" t="s">
        <v>81</v>
      </c>
      <c r="G36" s="79">
        <v>57.142857142857231</v>
      </c>
      <c r="H36" s="79">
        <v>31.098265895953769</v>
      </c>
      <c r="I36" s="79">
        <v>10.622154779969595</v>
      </c>
    </row>
    <row r="37" spans="1:9" ht="13.5" x14ac:dyDescent="0.25">
      <c r="A37" s="83" t="s">
        <v>45</v>
      </c>
      <c r="B37" s="80" t="s">
        <v>81</v>
      </c>
      <c r="C37" s="79">
        <v>42.466822794691609</v>
      </c>
      <c r="D37" s="79">
        <v>-6.3404548587181475</v>
      </c>
      <c r="E37" s="79">
        <v>0</v>
      </c>
      <c r="F37" s="79">
        <v>-8.1021897810218846</v>
      </c>
      <c r="G37" s="79">
        <v>15.94090202177294</v>
      </c>
      <c r="H37" s="79">
        <v>-9.8569969356486205</v>
      </c>
      <c r="I37" s="79">
        <v>-14.642375168690924</v>
      </c>
    </row>
    <row r="38" spans="1:9" ht="13.5" x14ac:dyDescent="0.25">
      <c r="A38" s="83" t="s">
        <v>46</v>
      </c>
      <c r="B38" s="79">
        <v>5.0813008130081272</v>
      </c>
      <c r="C38" s="79">
        <v>5.3110773899848418</v>
      </c>
      <c r="D38" s="79">
        <v>7.2144288577154159</v>
      </c>
      <c r="E38" s="79">
        <v>-1.6666666666666385</v>
      </c>
      <c r="F38" s="79">
        <v>-5.2229299363057313</v>
      </c>
      <c r="G38" s="79">
        <v>0.13812154696128953</v>
      </c>
      <c r="H38" s="79">
        <v>11.111111111111116</v>
      </c>
      <c r="I38" s="79">
        <v>-10.647803425167524</v>
      </c>
    </row>
    <row r="39" spans="1:9" ht="13.5" x14ac:dyDescent="0.25">
      <c r="A39" s="83" t="s">
        <v>47</v>
      </c>
      <c r="B39" s="79">
        <v>-10.08500772797526</v>
      </c>
      <c r="C39" s="79">
        <v>1.5586546349466657</v>
      </c>
      <c r="D39" s="79">
        <v>-9.8466505246166065</v>
      </c>
      <c r="E39" s="79">
        <v>-18.680000000000007</v>
      </c>
      <c r="F39" s="79">
        <v>-10.76194575979339</v>
      </c>
      <c r="G39" s="79">
        <v>0.50578034682080553</v>
      </c>
      <c r="H39" s="79">
        <v>-8.8676671214188545</v>
      </c>
      <c r="I39" s="79">
        <v>3.1017911751856753</v>
      </c>
    </row>
    <row r="40" spans="1:9" ht="13.5" x14ac:dyDescent="0.25">
      <c r="A40" s="81" t="s">
        <v>76</v>
      </c>
      <c r="B40" s="77"/>
      <c r="C40" s="77"/>
      <c r="D40" s="77"/>
      <c r="E40" s="77"/>
      <c r="F40" s="77"/>
      <c r="G40" s="77"/>
      <c r="H40" s="77"/>
      <c r="I40" s="78"/>
    </row>
    <row r="41" spans="1:9" ht="13.5" x14ac:dyDescent="0.25">
      <c r="A41" s="83" t="s">
        <v>48</v>
      </c>
      <c r="B41" s="80" t="s">
        <v>81</v>
      </c>
      <c r="C41" s="79">
        <v>87.5</v>
      </c>
      <c r="D41" s="79">
        <v>38.646788990825719</v>
      </c>
      <c r="E41" s="80" t="s">
        <v>81</v>
      </c>
      <c r="F41" s="79">
        <v>88.044579533941317</v>
      </c>
      <c r="G41" s="79">
        <v>9.059233449477432</v>
      </c>
      <c r="H41" s="79">
        <v>110.40609137055841</v>
      </c>
      <c r="I41" s="79">
        <v>93.003618817852811</v>
      </c>
    </row>
    <row r="42" spans="1:9" ht="13.5" x14ac:dyDescent="0.25">
      <c r="A42" s="83" t="s">
        <v>49</v>
      </c>
      <c r="B42" s="79">
        <v>34.334763948497816</v>
      </c>
      <c r="C42" s="79">
        <v>23.708206686930055</v>
      </c>
      <c r="D42" s="79">
        <v>35.00931098696465</v>
      </c>
      <c r="E42" s="79">
        <v>20.081135902636937</v>
      </c>
      <c r="F42" s="79">
        <v>7.2106261859582466</v>
      </c>
      <c r="G42" s="79">
        <v>43.685300207039333</v>
      </c>
      <c r="H42" s="79">
        <v>4.4543429844098315</v>
      </c>
      <c r="I42" s="79">
        <v>28.602150537634419</v>
      </c>
    </row>
    <row r="43" spans="1:9" ht="13.5" x14ac:dyDescent="0.25">
      <c r="A43" s="83" t="s">
        <v>50</v>
      </c>
      <c r="B43" s="79">
        <v>-15.48192771084339</v>
      </c>
      <c r="C43" s="79">
        <v>-19.027661357921222</v>
      </c>
      <c r="D43" s="79">
        <v>-27.394752898108631</v>
      </c>
      <c r="E43" s="79">
        <v>-1.3192612137203463</v>
      </c>
      <c r="F43" s="79">
        <v>-34.02130492676433</v>
      </c>
      <c r="G43" s="79">
        <v>-34.116856950973826</v>
      </c>
      <c r="H43" s="79">
        <v>-18.802966101694928</v>
      </c>
      <c r="I43" s="79">
        <v>-18.886576482830385</v>
      </c>
    </row>
    <row r="44" spans="1:9" ht="13.5" x14ac:dyDescent="0.25">
      <c r="A44" s="83" t="s">
        <v>51</v>
      </c>
      <c r="B44" s="79">
        <v>24.000000000000043</v>
      </c>
      <c r="C44" s="79">
        <v>93.307086614173301</v>
      </c>
      <c r="D44" s="79">
        <v>79.597701149425276</v>
      </c>
      <c r="E44" s="79">
        <v>5.5219364599092158</v>
      </c>
      <c r="F44" s="79">
        <v>30.880420499342986</v>
      </c>
      <c r="G44" s="79">
        <v>96.574585635359171</v>
      </c>
      <c r="H44" s="79">
        <v>6.599552572706946</v>
      </c>
      <c r="I44" s="79">
        <v>31.039325842696599</v>
      </c>
    </row>
    <row r="45" spans="1:9" ht="13.5" x14ac:dyDescent="0.25">
      <c r="A45" s="83" t="s">
        <v>52</v>
      </c>
      <c r="B45" s="79">
        <v>88.613861386138552</v>
      </c>
      <c r="C45" s="79">
        <v>49.29411764705884</v>
      </c>
      <c r="D45" s="79">
        <v>61.649214659685889</v>
      </c>
      <c r="E45" s="79">
        <v>131.80000000000001</v>
      </c>
      <c r="F45" s="79">
        <v>61.46666666666674</v>
      </c>
      <c r="G45" s="79">
        <v>48.297604035308936</v>
      </c>
      <c r="H45" s="79">
        <v>67.28110599078336</v>
      </c>
      <c r="I45" s="79">
        <v>66.834804539722541</v>
      </c>
    </row>
    <row r="46" spans="1:9" ht="14.25" x14ac:dyDescent="0.3">
      <c r="A46" s="51" t="s">
        <v>15</v>
      </c>
      <c r="B46" s="38"/>
      <c r="C46" s="39"/>
      <c r="D46" s="39"/>
      <c r="E46" s="38"/>
      <c r="F46" s="39"/>
      <c r="G46" s="39"/>
      <c r="H46" s="39"/>
      <c r="I46" s="39"/>
    </row>
    <row r="47" spans="1:9" x14ac:dyDescent="0.2">
      <c r="A47" s="60" t="s">
        <v>17</v>
      </c>
      <c r="B47" s="40"/>
      <c r="C47" s="40"/>
      <c r="D47" s="40"/>
      <c r="E47" s="40"/>
      <c r="F47" s="40"/>
      <c r="G47" s="40"/>
      <c r="H47" s="40"/>
      <c r="I47" s="40"/>
    </row>
    <row r="48" spans="1:9" ht="14.25" x14ac:dyDescent="0.3">
      <c r="A48" s="61" t="s">
        <v>18</v>
      </c>
      <c r="B48" s="38"/>
      <c r="C48" s="39"/>
      <c r="D48" s="39"/>
      <c r="E48" s="38"/>
      <c r="F48" s="39"/>
      <c r="G48" s="39"/>
      <c r="H48" s="39"/>
      <c r="I48" s="39"/>
    </row>
    <row r="49" spans="1:9" ht="13.5" x14ac:dyDescent="0.25">
      <c r="A49" s="57" t="s">
        <v>19</v>
      </c>
      <c r="B49" s="41"/>
      <c r="C49" s="41"/>
      <c r="D49" s="41"/>
      <c r="E49" s="41"/>
      <c r="F49" s="41"/>
      <c r="G49" s="41"/>
      <c r="H49" s="41"/>
      <c r="I49" s="41"/>
    </row>
    <row r="50" spans="1:9" ht="13.5" x14ac:dyDescent="0.25">
      <c r="A50" s="37"/>
      <c r="B50" s="35"/>
      <c r="C50" s="36"/>
      <c r="D50" s="35"/>
      <c r="E50" s="36"/>
      <c r="F50" s="35"/>
      <c r="G50" s="36"/>
      <c r="H50" s="35"/>
      <c r="I50" s="36"/>
    </row>
    <row r="51" spans="1:9" ht="13.5" x14ac:dyDescent="0.25">
      <c r="A51" s="72" t="str">
        <f>+Índice!A15</f>
        <v>Fecha de actualización: 6 de agosto de 2018</v>
      </c>
      <c r="B51" s="35"/>
      <c r="C51" s="36"/>
      <c r="D51" s="35"/>
      <c r="E51" s="36"/>
      <c r="F51" s="35"/>
      <c r="G51" s="36"/>
      <c r="H51" s="35"/>
      <c r="I51" s="36"/>
    </row>
    <row r="52" spans="1:9" ht="13.5" x14ac:dyDescent="0.25">
      <c r="A52" s="37"/>
      <c r="B52" s="35"/>
      <c r="C52" s="36"/>
      <c r="D52" s="35"/>
      <c r="E52" s="36"/>
      <c r="F52" s="35"/>
      <c r="G52" s="36"/>
      <c r="H52" s="35"/>
      <c r="I52" s="36"/>
    </row>
    <row r="53" spans="1:9" ht="13.5" x14ac:dyDescent="0.25">
      <c r="A53" s="37"/>
      <c r="B53" s="35"/>
      <c r="C53" s="36"/>
      <c r="D53" s="35"/>
      <c r="E53" s="36"/>
      <c r="F53" s="35"/>
      <c r="G53" s="36"/>
      <c r="H53" s="35"/>
      <c r="I53" s="36"/>
    </row>
    <row r="54" spans="1:9" ht="13.5" x14ac:dyDescent="0.25">
      <c r="A54" s="37"/>
      <c r="B54" s="35"/>
      <c r="C54" s="36"/>
      <c r="D54" s="35"/>
      <c r="E54" s="36"/>
      <c r="F54" s="35"/>
      <c r="G54" s="36"/>
      <c r="H54" s="35"/>
      <c r="I54" s="3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2017-12-06T15:24:56Z</cp:lastPrinted>
  <dcterms:created xsi:type="dcterms:W3CDTF">2007-01-25T17:17:56Z</dcterms:created>
  <dcterms:modified xsi:type="dcterms:W3CDTF">2018-08-03T20:25:39Z</dcterms:modified>
</cp:coreProperties>
</file>