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2" i="520"/>
  <c r="A11" i="519"/>
</calcChain>
</file>

<file path=xl/sharedStrings.xml><?xml version="1.0" encoding="utf-8"?>
<sst xmlns="http://schemas.openxmlformats.org/spreadsheetml/2006/main" count="343" uniqueCount="89">
  <si>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</si>
  <si>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</si>
  <si>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</si>
  <si>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</si>
  <si>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</si>
  <si>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</si>
  <si>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</si>
  <si>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</si>
  <si>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</si>
  <si>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</si>
  <si>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</si>
  <si>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</si>
  <si>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</si>
  <si>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</si>
  <si>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</si>
  <si>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</si>
  <si>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</si>
  <si>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</si>
  <si>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</si>
  <si>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</si>
  <si>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</si>
  <si>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</si>
  <si>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</si>
  <si>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</si>
  <si>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</si>
  <si>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</si>
  <si>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</si>
  <si>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</si>
  <si>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</si>
  <si>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</si>
  <si>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</si>
  <si>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</si>
  <si>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</si>
  <si>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</si>
  <si>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</si>
  <si>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</si>
  <si>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</si>
  <si>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</si>
  <si>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</si>
  <si>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</si>
  <si>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</si>
  <si>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</si>
  <si>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</si>
  <si>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</si>
  <si>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</si>
  <si>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</si>
  <si>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</si>
  <si>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</si>
  <si>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</si>
  <si>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</si>
  <si>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</si>
  <si>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</si>
  <si>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</si>
  <si>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</si>
  <si>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</si>
  <si>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Manzana verde importada</t>
  </si>
  <si>
    <t>Julio de 2019</t>
  </si>
  <si>
    <t>Fecha de actualización: 6 de agosto de 2019</t>
  </si>
  <si>
    <t>Variación mensual. Julio 2019</t>
  </si>
  <si>
    <t>Variación año corrido. Julio 2019</t>
  </si>
  <si>
    <t>Variación anual. Julio 2019</t>
  </si>
  <si>
    <t>Apio</t>
  </si>
  <si>
    <t>n.d.</t>
  </si>
  <si>
    <t>-</t>
  </si>
  <si>
    <t>Aguacate papelillo</t>
  </si>
  <si>
    <t>Uva Isabela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</si>
  <si>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</si>
  <si>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</si>
  <si>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</si>
  <si>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</si>
  <si>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</si>
  <si>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</si>
  <si>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amarillo trillado</t>
  </si>
  <si>
    <t>Huevo tipo A**</t>
  </si>
  <si>
    <t>Queso costeño</t>
  </si>
  <si>
    <t>Carne de cerdo, pernil sin hueso</t>
  </si>
  <si>
    <t>Carne de res, lomo fino</t>
  </si>
  <si>
    <t>Alas de pollo con costillar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</si>
  <si>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</si>
  <si>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</si>
  <si>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</si>
  <si>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</si>
  <si>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</si>
  <si>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</si>
  <si>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</si>
  <si>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</si>
  <si>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</si>
  <si>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Jugo instantáneo (sobre)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</si>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</sst>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4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30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/>
    <xf numFmtId="0" fontId="24" fillId="0" borderId="2" xfId="0" applyFont="1" applyFill="1" applyBorder="1" applyAlignment="1"/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31" borderId="0" xfId="0" applyFont="1" applyFill="1" applyBorder="1"/>
    <xf numFmtId="167" fontId="25" fillId="31" borderId="0" xfId="33" applyNumberFormat="1" applyFont="1" applyFill="1" applyBorder="1" applyAlignment="1">
      <alignment horizontal="right"/>
    </xf>
    <xf numFmtId="2" fontId="25" fillId="31" borderId="0" xfId="33" applyNumberFormat="1" applyFont="1" applyFill="1" applyBorder="1" applyAlignment="1">
      <alignment horizontal="right"/>
    </xf>
    <xf numFmtId="167" fontId="25" fillId="31" borderId="0" xfId="33" applyNumberFormat="1" applyFont="1" applyFill="1" applyBorder="1" applyAlignment="1">
      <alignment horizontal="center"/>
    </xf>
    <xf numFmtId="167" fontId="25" fillId="31" borderId="0" xfId="33" applyNumberFormat="1" applyFont="1" applyFill="1" applyBorder="1" applyAlignment="1">
      <alignment horizontal="center" vertical="center"/>
    </xf>
    <xf numFmtId="0" fontId="25" fillId="31" borderId="0" xfId="33" applyNumberFormat="1" applyFont="1" applyFill="1" applyBorder="1" applyAlignment="1">
      <alignment horizontal="right" vertical="center"/>
    </xf>
    <xf numFmtId="0" fontId="21" fillId="31" borderId="0" xfId="0" applyFont="1" applyFill="1"/>
    <xf numFmtId="0" fontId="18" fillId="0" borderId="0" xfId="0" applyFont="1" applyFill="1" applyBorder="1" applyAlignment="1">
      <alignment horizontal="right"/>
    </xf>
    <xf numFmtId="0" fontId="20" fillId="33" borderId="0" xfId="0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right"/>
    </xf>
    <xf numFmtId="0" fontId="25" fillId="0" borderId="0" xfId="33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right"/>
    </xf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/>
    </xf>
    <xf numFmtId="2" fontId="25" fillId="33" borderId="2" xfId="33" applyNumberFormat="1" applyFont="1" applyFill="1" applyBorder="1" applyAlignment="1">
      <alignment horizontal="center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2" fontId="22" fillId="0" borderId="2" xfId="33" applyNumberFormat="1" applyFont="1" applyFill="1" applyBorder="1" applyAlignment="1">
      <alignment horizontal="center"/>
    </xf>
    <xf numFmtId="2" fontId="25" fillId="0" borderId="0" xfId="33" applyNumberFormat="1" applyFont="1" applyFill="1" applyBorder="1" applyAlignment="1"/>
    <xf numFmtId="2" fontId="25" fillId="33" borderId="0" xfId="33" applyNumberFormat="1" applyFont="1" applyFill="1" applyBorder="1" applyAlignment="1"/>
    <xf numFmtId="167" fontId="25" fillId="33" borderId="0" xfId="33" applyNumberFormat="1" applyFont="1" applyFill="1" applyBorder="1" applyAlignment="1">
      <alignment horizontal="right" vertical="center"/>
    </xf>
    <xf numFmtId="2" fontId="25" fillId="33" borderId="0" xfId="33" applyNumberFormat="1" applyFont="1" applyFill="1" applyBorder="1" applyAlignment="1">
      <alignment vertical="center"/>
    </xf>
    <xf numFmtId="0" fontId="25" fillId="0" borderId="0" xfId="33" applyNumberFormat="1" applyFont="1" applyFill="1" applyBorder="1" applyAlignment="1">
      <alignment vertical="center"/>
    </xf>
    <xf numFmtId="0" fontId="24" fillId="0" borderId="2" xfId="0" applyFont="1" applyFill="1" applyBorder="1"/>
    <xf numFmtId="2" fontId="25" fillId="0" borderId="2" xfId="33" applyNumberFormat="1" applyFont="1" applyFill="1" applyBorder="1" applyAlignment="1"/>
    <xf numFmtId="2" fontId="25" fillId="0" borderId="0" xfId="33" applyNumberFormat="1" applyFont="1" applyFill="1" applyBorder="1" applyAlignment="1">
      <alignment vertical="center"/>
    </xf>
    <xf numFmtId="2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vertical="center"/>
    </xf>
    <xf numFmtId="167" fontId="25" fillId="0" borderId="2" xfId="33" applyNumberFormat="1" applyFont="1" applyFill="1" applyBorder="1" applyAlignment="1">
      <alignment horizontal="center" vertical="center"/>
    </xf>
    <xf numFmtId="2" fontId="25" fillId="0" borderId="2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 vertical="center"/>
    </xf>
    <xf numFmtId="0" fontId="25" fillId="0" borderId="2" xfId="33" applyNumberFormat="1" applyFont="1" applyFill="1" applyBorder="1" applyAlignment="1">
      <alignment vertical="center"/>
    </xf>
    <xf numFmtId="167" fontId="25" fillId="0" borderId="2" xfId="33" applyNumberFormat="1" applyFont="1" applyFill="1" applyBorder="1" applyAlignment="1">
      <alignment horizontal="center"/>
    </xf>
    <xf numFmtId="2" fontId="25" fillId="0" borderId="2" xfId="33" applyNumberFormat="1" applyFont="1" applyFill="1" applyBorder="1" applyAlignment="1">
      <alignment horizontal="center"/>
    </xf>
    <xf numFmtId="2" fontId="25" fillId="0" borderId="2" xfId="33" applyNumberFormat="1" applyFont="1" applyFill="1" applyBorder="1" applyAlignment="1">
      <alignment vertical="center"/>
    </xf>
    <xf numFmtId="2" fontId="25" fillId="33" borderId="2" xfId="33" applyNumberFormat="1" applyFont="1" applyFill="1" applyBorder="1" applyAlignment="1"/>
    <xf numFmtId="167" fontId="25" fillId="33" borderId="2" xfId="33" applyNumberFormat="1" applyFont="1" applyFill="1" applyBorder="1" applyAlignment="1">
      <alignment horizontal="right" vertical="center"/>
    </xf>
    <xf numFmtId="2" fontId="25" fillId="33" borderId="2" xfId="33" applyNumberFormat="1" applyFont="1" applyFill="1" applyBorder="1" applyAlignment="1">
      <alignment vertical="center"/>
    </xf>
    <xf numFmtId="0" fontId="25" fillId="33" borderId="2" xfId="33" applyNumberFormat="1" applyFont="1" applyFill="1" applyBorder="1" applyAlignment="1">
      <alignment vertical="center"/>
    </xf>
    <xf numFmtId="0" fontId="22" fillId="33" borderId="0" xfId="0" applyFont="1" applyFill="1" applyBorder="1" applyAlignment="1">
      <alignment horizontal="centerContinuous" wrapText="1"/>
    </xf>
    <xf numFmtId="2" fontId="22" fillId="33" borderId="0" xfId="0" applyNumberFormat="1" applyFont="1" applyFill="1" applyBorder="1" applyAlignment="1">
      <alignment horizontal="centerContinuous" wrapText="1"/>
    </xf>
    <xf numFmtId="0" fontId="21" fillId="0" borderId="0" xfId="0" applyFont="1" applyFill="1"/>
    <xf numFmtId="0" fontId="26" fillId="0" borderId="1" xfId="0" applyFont="1" applyFill="1" applyBorder="1" applyAlignment="1">
      <alignment horizontal="center" vertical="center"/>
    </xf>
    <xf numFmtId="10" fontId="26" fillId="0" borderId="1" xfId="43" applyNumberFormat="1" applyFont="1" applyFill="1" applyBorder="1" applyAlignment="1">
      <alignment horizontal="center"/>
    </xf>
    <xf numFmtId="10" fontId="33" fillId="0" borderId="1" xfId="43" applyNumberFormat="1" applyFont="1" applyFill="1" applyBorder="1" applyAlignment="1">
      <alignment horizont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activeCell="A16" sqref="A16"/>
    </sheetView>
  </sheetViews>
  <sheetFormatPr baseColWidth="10" defaultRowHeight="14.25" x14ac:dyDescent="0.25"/>
  <cols>
    <col min="1" max="1" width="6.28515625" style="47" customWidth="1"/>
    <col min="2" max="2" width="11.42578125" style="40"/>
    <col min="3" max="3" width="14" style="40" customWidth="1"/>
    <col min="4" max="16384" width="11.42578125" style="40"/>
  </cols>
  <sheetData>
    <row r="1" spans="1:14" ht="21.95" customHeight="1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4" ht="21.95" customHeight="1" x14ac:dyDescent="0.25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4" ht="21.95" customHeigh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N3" s="41"/>
    </row>
    <row r="4" spans="1:14" ht="21.95" customHeight="1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</row>
    <row r="5" spans="1:14" ht="21.95" customHeight="1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</row>
    <row r="6" spans="1:14" ht="26.25" customHeight="1" x14ac:dyDescent="0.25">
      <c r="A6" s="95" t="s">
        <v>54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</row>
    <row r="7" spans="1:14" ht="31.5" customHeight="1" x14ac:dyDescent="0.25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1:14" x14ac:dyDescent="0.25">
      <c r="A8" s="93" t="s">
        <v>56</v>
      </c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</row>
    <row r="9" spans="1:14" ht="15" customHeight="1" x14ac:dyDescent="0.25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</row>
    <row r="10" spans="1:14" x14ac:dyDescent="0.25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</row>
    <row r="11" spans="1:14" s="43" customFormat="1" ht="31.5" customHeight="1" x14ac:dyDescent="0.2">
      <c r="A11" s="42" t="str">
        <f>+"Anexo 1. "&amp;'Anexo 1'!A6&amp;" "&amp;'Anexo 1'!A7</f>
        <v>Anexo 1. Comportamiento de los precios mayoristas de los principales alimentos en las principales ocho ciudades. Variación mensual. Julio 2019</v>
      </c>
    </row>
    <row r="12" spans="1:14" s="43" customFormat="1" ht="39" customHeight="1" x14ac:dyDescent="0.2">
      <c r="A12" s="92" t="str">
        <f>+"Anexo 2. "&amp;'Anexo 2'!A6&amp;" "&amp;'Anexo 2'!A7</f>
        <v>Anexo 2. Comportamiento de los precios mayoristas de los principales alimentos en las principales ocho ciudades. Variación año corrido. Julio 2019</v>
      </c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</row>
    <row r="13" spans="1:14" s="43" customFormat="1" ht="39" customHeight="1" x14ac:dyDescent="0.2">
      <c r="A13" s="92" t="str">
        <f>+"Anexo 3. "&amp;'Anexo 3'!A6&amp;" "&amp;'Anexo 3'!A7</f>
        <v>Anexo 3. Comportamiento de los precios mayoristas de los principales alimentos en las principales ocho ciudades. Variación anual. Julio 2019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</row>
    <row r="14" spans="1:14" x14ac:dyDescent="0.25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</row>
    <row r="15" spans="1:14" ht="18.75" customHeight="1" x14ac:dyDescent="0.25">
      <c r="A15" s="46" t="s">
        <v>57</v>
      </c>
    </row>
    <row r="16" spans="1:14" s="41" customFormat="1" ht="30" customHeight="1" x14ac:dyDescent="0.25"/>
    <row r="17" spans="1:1" s="41" customFormat="1" ht="32.25" customHeight="1" x14ac:dyDescent="0.25"/>
    <row r="18" spans="1:1" s="41" customFormat="1" ht="34.5" customHeight="1" x14ac:dyDescent="0.25"/>
    <row r="19" spans="1:1" s="41" customFormat="1" x14ac:dyDescent="0.25"/>
    <row r="20" spans="1:1" x14ac:dyDescent="0.25">
      <c r="A20" s="40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showGridLines="0" zoomScaleNormal="100" workbookViewId="0">
      <selection activeCell="B75" sqref="B75"/>
    </sheetView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87" customWidth="1"/>
    <col min="4" max="4" width="7.140625" style="7" customWidth="1"/>
    <col min="5" max="5" width="6.7109375" style="87" customWidth="1"/>
    <col min="6" max="6" width="7.140625" style="7" customWidth="1"/>
    <col min="7" max="7" width="6.7109375" style="87" customWidth="1"/>
    <col min="8" max="8" width="7.140625" style="7" customWidth="1"/>
    <col min="9" max="9" width="6.7109375" style="87" customWidth="1"/>
    <col min="10" max="10" width="7.140625" style="7" customWidth="1"/>
    <col min="11" max="11" width="6.7109375" style="87" customWidth="1"/>
    <col min="12" max="12" width="7.140625" style="7" customWidth="1"/>
    <col min="13" max="13" width="6.7109375" style="87" customWidth="1"/>
    <col min="14" max="14" width="7.140625" style="7" customWidth="1"/>
    <col min="15" max="15" width="6.7109375" style="87" customWidth="1"/>
    <col min="16" max="16" width="7.140625" style="7" customWidth="1"/>
    <col min="17" max="17" width="6.7109375" style="87" customWidth="1"/>
    <col min="18" max="16384" width="11.42578125" style="7"/>
  </cols>
  <sheetData>
    <row r="1" spans="1:17" s="2" customFormat="1" ht="12" x14ac:dyDescent="0.2">
      <c r="A1" s="1"/>
      <c r="B1" s="1"/>
      <c r="C1" s="83"/>
      <c r="D1" s="1"/>
      <c r="E1" s="83"/>
      <c r="F1" s="1"/>
      <c r="G1" s="83"/>
      <c r="I1" s="83"/>
      <c r="K1" s="83"/>
      <c r="M1" s="83"/>
      <c r="O1" s="83"/>
      <c r="Q1" s="83"/>
    </row>
    <row r="2" spans="1:17" s="2" customFormat="1" ht="33.75" customHeight="1" x14ac:dyDescent="0.2">
      <c r="A2" s="1"/>
      <c r="B2" s="1"/>
      <c r="C2" s="83"/>
      <c r="D2" s="1"/>
      <c r="E2" s="83"/>
      <c r="F2" s="1"/>
      <c r="G2" s="83"/>
      <c r="I2" s="83"/>
      <c r="K2" s="83"/>
      <c r="M2" s="83"/>
      <c r="O2" s="83"/>
      <c r="Q2" s="83"/>
    </row>
    <row r="3" spans="1:17" s="2" customFormat="1" ht="56.1" customHeight="1" x14ac:dyDescent="0.2">
      <c r="A3" s="1"/>
      <c r="B3" s="1"/>
      <c r="C3" s="83"/>
      <c r="D3" s="1"/>
      <c r="E3" s="83"/>
      <c r="F3" s="1"/>
      <c r="G3" s="83"/>
      <c r="I3" s="83"/>
      <c r="K3" s="83"/>
      <c r="M3" s="83"/>
      <c r="O3" s="83"/>
      <c r="Q3" s="83"/>
    </row>
    <row r="4" spans="1:17" s="2" customFormat="1" ht="18.75" customHeight="1" x14ac:dyDescent="0.2">
      <c r="A4" s="96" t="s">
        <v>0</v>
      </c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</row>
    <row r="5" spans="1:17" s="2" customFormat="1" ht="24" customHeight="1" x14ac:dyDescent="0.2">
      <c r="A5" s="96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</row>
    <row r="6" spans="1:17" s="5" customFormat="1" ht="18.75" customHeight="1" x14ac:dyDescent="0.25">
      <c r="A6" s="3" t="s">
        <v>18</v>
      </c>
      <c r="B6" s="4"/>
      <c r="C6" s="84"/>
      <c r="D6" s="4"/>
      <c r="E6" s="84"/>
      <c r="F6" s="4"/>
      <c r="G6" s="84"/>
      <c r="H6" s="4"/>
      <c r="I6" s="84"/>
      <c r="J6" s="4"/>
      <c r="K6" s="84"/>
      <c r="L6" s="4"/>
      <c r="M6" s="84"/>
      <c r="N6" s="4"/>
      <c r="O6" s="84"/>
      <c r="P6" s="4"/>
      <c r="Q6" s="84"/>
    </row>
    <row r="7" spans="1:17" s="5" customFormat="1" ht="19.5" customHeight="1" x14ac:dyDescent="0.25">
      <c r="A7" s="3" t="s">
        <v>58</v>
      </c>
      <c r="B7" s="4"/>
      <c r="C7" s="84"/>
      <c r="D7" s="4"/>
      <c r="E7" s="84"/>
      <c r="F7" s="4"/>
      <c r="G7" s="84"/>
      <c r="H7" s="4"/>
      <c r="I7" s="84"/>
      <c r="J7" s="4"/>
      <c r="K7" s="84"/>
      <c r="L7" s="4"/>
      <c r="M7" s="84"/>
      <c r="N7" s="4"/>
      <c r="O7" s="84"/>
      <c r="P7" s="4"/>
      <c r="Q7" s="84"/>
    </row>
    <row r="8" spans="1:17" s="2" customFormat="1" ht="12" x14ac:dyDescent="0.2">
      <c r="A8" s="6"/>
      <c r="B8" s="6"/>
      <c r="C8" s="85"/>
      <c r="D8" s="6"/>
      <c r="E8" s="85"/>
      <c r="F8" s="6"/>
      <c r="G8" s="85"/>
      <c r="I8" s="83"/>
      <c r="K8" s="83"/>
      <c r="M8" s="83"/>
      <c r="O8" s="83"/>
      <c r="Q8" s="83"/>
    </row>
    <row r="9" spans="1:17" x14ac:dyDescent="0.25">
      <c r="A9" s="100" t="s">
        <v>1</v>
      </c>
      <c r="B9" s="98" t="s">
        <v>2</v>
      </c>
      <c r="C9" s="98"/>
      <c r="D9" s="98" t="s">
        <v>3</v>
      </c>
      <c r="E9" s="98"/>
      <c r="F9" s="98" t="s">
        <v>4</v>
      </c>
      <c r="G9" s="98"/>
      <c r="H9" s="97" t="s">
        <v>5</v>
      </c>
      <c r="I9" s="97"/>
      <c r="J9" s="98" t="s">
        <v>6</v>
      </c>
      <c r="K9" s="98"/>
      <c r="L9" s="98" t="s">
        <v>7</v>
      </c>
      <c r="M9" s="98"/>
      <c r="N9" s="98" t="s">
        <v>8</v>
      </c>
      <c r="O9" s="98"/>
      <c r="P9" s="98" t="s">
        <v>9</v>
      </c>
      <c r="Q9" s="98"/>
    </row>
    <row r="10" spans="1:17" x14ac:dyDescent="0.25">
      <c r="A10" s="101"/>
      <c r="B10" s="8" t="s">
        <v>10</v>
      </c>
      <c r="C10" s="102" t="s">
        <v>11</v>
      </c>
      <c r="D10" s="8" t="s">
        <v>10</v>
      </c>
      <c r="E10" s="102" t="s">
        <v>11</v>
      </c>
      <c r="F10" s="8" t="s">
        <v>10</v>
      </c>
      <c r="G10" s="102" t="s">
        <v>11</v>
      </c>
      <c r="H10" s="8" t="s">
        <v>10</v>
      </c>
      <c r="I10" s="102" t="s">
        <v>11</v>
      </c>
      <c r="J10" s="8" t="s">
        <v>10</v>
      </c>
      <c r="K10" s="102" t="s">
        <v>11</v>
      </c>
      <c r="L10" s="8" t="s">
        <v>10</v>
      </c>
      <c r="M10" s="102" t="s">
        <v>11</v>
      </c>
      <c r="N10" s="8" t="s">
        <v>10</v>
      </c>
      <c r="O10" s="102" t="s">
        <v>11</v>
      </c>
      <c r="P10" s="8" t="s">
        <v>10</v>
      </c>
      <c r="Q10" s="102" t="s">
        <v>11</v>
      </c>
    </row>
    <row r="11" spans="1:17" x14ac:dyDescent="0.25">
      <c r="A11" s="124" t="s">
        <v>19</v>
      </c>
      <c r="B11" s="19"/>
      <c r="C11" s="124"/>
      <c r="D11" s="19"/>
      <c r="E11" s="124"/>
      <c r="F11" s="19"/>
      <c r="G11" s="124"/>
      <c r="H11" s="20"/>
      <c r="I11" s="125"/>
      <c r="J11" s="19"/>
      <c r="K11" s="124"/>
      <c r="L11" s="19"/>
      <c r="M11" s="124"/>
      <c r="N11" s="19"/>
      <c r="O11" s="124"/>
      <c r="P11" s="19"/>
      <c r="Q11" s="124"/>
    </row>
    <row r="12" spans="1:17" x14ac:dyDescent="0.25">
      <c r="A12" s="9" t="s">
        <v>20</v>
      </c>
      <c r="B12" s="10">
        <v>668</v>
      </c>
      <c r="C12" s="103">
        <v>21.01</v>
      </c>
      <c r="D12" s="10">
        <v>977</v>
      </c>
      <c r="E12" s="103">
        <v>-4.59</v>
      </c>
      <c r="F12" s="10">
        <v>588</v>
      </c>
      <c r="G12" s="103">
        <v>-2</v>
      </c>
      <c r="H12" s="10">
        <v>847</v>
      </c>
      <c r="I12" s="103">
        <v>47.3</v>
      </c>
      <c r="J12" s="10">
        <v>797</v>
      </c>
      <c r="K12" s="103">
        <v>-9.64</v>
      </c>
      <c r="L12" s="10">
        <v>771</v>
      </c>
      <c r="M12" s="103">
        <v>-5.05</v>
      </c>
      <c r="N12" s="10">
        <v>700</v>
      </c>
      <c r="O12" s="103">
        <v>-2.37</v>
      </c>
      <c r="P12" s="10">
        <v>919</v>
      </c>
      <c r="Q12" s="103">
        <v>3.84</v>
      </c>
    </row>
    <row r="13" spans="1:17" x14ac:dyDescent="0.25">
      <c r="A13" s="12" t="s">
        <v>61</v>
      </c>
      <c r="B13" s="13">
        <v>1873</v>
      </c>
      <c r="C13" s="104">
        <v>40.72</v>
      </c>
      <c r="D13" s="13">
        <v>2016</v>
      </c>
      <c r="E13" s="104">
        <v>236</v>
      </c>
      <c r="F13" s="13">
        <v>1083</v>
      </c>
      <c r="G13" s="104">
        <v>26.67</v>
      </c>
      <c r="H13" s="105">
        <v>1545</v>
      </c>
      <c r="I13" s="106">
        <v>15.47</v>
      </c>
      <c r="J13" s="13">
        <v>1722</v>
      </c>
      <c r="K13" s="104">
        <v>109.49</v>
      </c>
      <c r="L13" s="13">
        <v>1341</v>
      </c>
      <c r="M13" s="104">
        <v>19.2</v>
      </c>
      <c r="N13" s="13">
        <v>1267</v>
      </c>
      <c r="O13" s="104">
        <v>71.22</v>
      </c>
      <c r="P13" s="13">
        <v>2281</v>
      </c>
      <c r="Q13" s="104">
        <v>69.72</v>
      </c>
    </row>
    <row r="14" spans="1:17" x14ac:dyDescent="0.25">
      <c r="A14" s="9" t="s">
        <v>21</v>
      </c>
      <c r="B14" s="10">
        <v>6217</v>
      </c>
      <c r="C14" s="103">
        <v>-1.66</v>
      </c>
      <c r="D14" s="10">
        <v>3787</v>
      </c>
      <c r="E14" s="103">
        <v>-8.77</v>
      </c>
      <c r="F14" s="10">
        <v>3402</v>
      </c>
      <c r="G14" s="103">
        <v>12.09</v>
      </c>
      <c r="H14" s="54" t="s">
        <v>62</v>
      </c>
      <c r="I14" s="25" t="s">
        <v>63</v>
      </c>
      <c r="J14" s="10">
        <v>2916</v>
      </c>
      <c r="K14" s="103">
        <v>10.75</v>
      </c>
      <c r="L14" s="10">
        <v>3875</v>
      </c>
      <c r="M14" s="103">
        <v>15.91</v>
      </c>
      <c r="N14" s="10">
        <v>3316</v>
      </c>
      <c r="O14" s="103">
        <v>6.97</v>
      </c>
      <c r="P14" s="73">
        <v>3185</v>
      </c>
      <c r="Q14" s="107">
        <v>-1.85</v>
      </c>
    </row>
    <row r="15" spans="1:17" x14ac:dyDescent="0.25">
      <c r="A15" s="12" t="s">
        <v>22</v>
      </c>
      <c r="B15" s="13">
        <v>1952</v>
      </c>
      <c r="C15" s="104">
        <v>28.84</v>
      </c>
      <c r="D15" s="13">
        <v>1643</v>
      </c>
      <c r="E15" s="104">
        <v>18.63</v>
      </c>
      <c r="F15" s="13">
        <v>1678</v>
      </c>
      <c r="G15" s="104">
        <v>16.45</v>
      </c>
      <c r="H15" s="105">
        <v>1922</v>
      </c>
      <c r="I15" s="106">
        <v>26.2</v>
      </c>
      <c r="J15" s="13">
        <v>1761</v>
      </c>
      <c r="K15" s="104">
        <v>11.67</v>
      </c>
      <c r="L15" s="13">
        <v>1762</v>
      </c>
      <c r="M15" s="104">
        <v>18.18</v>
      </c>
      <c r="N15" s="13">
        <v>1915</v>
      </c>
      <c r="O15" s="104">
        <v>18.5</v>
      </c>
      <c r="P15" s="13">
        <v>1743</v>
      </c>
      <c r="Q15" s="104">
        <v>15.81</v>
      </c>
    </row>
    <row r="16" spans="1:17" x14ac:dyDescent="0.25">
      <c r="A16" s="9" t="s">
        <v>23</v>
      </c>
      <c r="B16" s="10">
        <v>1392</v>
      </c>
      <c r="C16" s="103">
        <v>12.99</v>
      </c>
      <c r="D16" s="10">
        <v>2021</v>
      </c>
      <c r="E16" s="103">
        <v>23.76</v>
      </c>
      <c r="F16" s="10">
        <v>1281</v>
      </c>
      <c r="G16" s="103">
        <v>48.26</v>
      </c>
      <c r="H16" s="10">
        <v>1836</v>
      </c>
      <c r="I16" s="103">
        <v>27.94</v>
      </c>
      <c r="J16" s="10">
        <v>1807</v>
      </c>
      <c r="K16" s="103">
        <v>14.29</v>
      </c>
      <c r="L16" s="10">
        <v>1316</v>
      </c>
      <c r="M16" s="103">
        <v>56.67</v>
      </c>
      <c r="N16" s="10">
        <v>2083</v>
      </c>
      <c r="O16" s="103">
        <v>2.71</v>
      </c>
      <c r="P16" s="10">
        <v>1872</v>
      </c>
      <c r="Q16" s="103">
        <v>3.54</v>
      </c>
    </row>
    <row r="17" spans="1:17" x14ac:dyDescent="0.25">
      <c r="A17" s="12" t="s">
        <v>24</v>
      </c>
      <c r="B17" s="13">
        <v>591</v>
      </c>
      <c r="C17" s="104">
        <v>-31.68</v>
      </c>
      <c r="D17" s="13">
        <v>953</v>
      </c>
      <c r="E17" s="104">
        <v>-17.059999999999999</v>
      </c>
      <c r="F17" s="13">
        <v>850</v>
      </c>
      <c r="G17" s="104">
        <v>-9.3800000000000008</v>
      </c>
      <c r="H17" s="105">
        <v>622</v>
      </c>
      <c r="I17" s="106">
        <v>-45.39</v>
      </c>
      <c r="J17" s="13">
        <v>1059</v>
      </c>
      <c r="K17" s="104">
        <v>66.77</v>
      </c>
      <c r="L17" s="13">
        <v>756</v>
      </c>
      <c r="M17" s="104">
        <v>-9.4600000000000009</v>
      </c>
      <c r="N17" s="13">
        <v>972</v>
      </c>
      <c r="O17" s="104">
        <v>3.4</v>
      </c>
      <c r="P17" s="74" t="s">
        <v>62</v>
      </c>
      <c r="Q17" s="75" t="s">
        <v>63</v>
      </c>
    </row>
    <row r="18" spans="1:17" x14ac:dyDescent="0.25">
      <c r="A18" s="9" t="s">
        <v>25</v>
      </c>
      <c r="B18" s="10">
        <v>2068</v>
      </c>
      <c r="C18" s="103">
        <v>42.23</v>
      </c>
      <c r="D18" s="10">
        <v>2043</v>
      </c>
      <c r="E18" s="103">
        <v>16.54</v>
      </c>
      <c r="F18" s="10">
        <v>1612</v>
      </c>
      <c r="G18" s="103">
        <v>60.72</v>
      </c>
      <c r="H18" s="10">
        <v>2101</v>
      </c>
      <c r="I18" s="103">
        <v>46.92</v>
      </c>
      <c r="J18" s="10">
        <v>2201</v>
      </c>
      <c r="K18" s="103">
        <v>-20.399999999999999</v>
      </c>
      <c r="L18" s="10">
        <v>1974</v>
      </c>
      <c r="M18" s="103">
        <v>49.77</v>
      </c>
      <c r="N18" s="10">
        <v>1487</v>
      </c>
      <c r="O18" s="103">
        <v>-4.5599999999999996</v>
      </c>
      <c r="P18" s="73">
        <v>2469</v>
      </c>
      <c r="Q18" s="107">
        <v>2.4500000000000002</v>
      </c>
    </row>
    <row r="19" spans="1:17" x14ac:dyDescent="0.25">
      <c r="A19" s="12" t="s">
        <v>26</v>
      </c>
      <c r="B19" s="13">
        <v>1446</v>
      </c>
      <c r="C19" s="104">
        <v>-7.96</v>
      </c>
      <c r="D19" s="13">
        <v>1067</v>
      </c>
      <c r="E19" s="104">
        <v>13.63</v>
      </c>
      <c r="F19" s="13">
        <v>1210</v>
      </c>
      <c r="G19" s="104">
        <v>4.3099999999999996</v>
      </c>
      <c r="H19" s="105">
        <v>1148</v>
      </c>
      <c r="I19" s="106">
        <v>-14.01</v>
      </c>
      <c r="J19" s="13">
        <v>745</v>
      </c>
      <c r="K19" s="104">
        <v>1.64</v>
      </c>
      <c r="L19" s="13">
        <v>1261</v>
      </c>
      <c r="M19" s="104">
        <v>16.010000000000002</v>
      </c>
      <c r="N19" s="13">
        <v>645</v>
      </c>
      <c r="O19" s="104">
        <v>-17.100000000000001</v>
      </c>
      <c r="P19" s="13">
        <v>1309</v>
      </c>
      <c r="Q19" s="104">
        <v>0.85</v>
      </c>
    </row>
    <row r="20" spans="1:17" x14ac:dyDescent="0.25">
      <c r="A20" s="9" t="s">
        <v>27</v>
      </c>
      <c r="B20" s="10">
        <v>1025</v>
      </c>
      <c r="C20" s="103">
        <v>15.17</v>
      </c>
      <c r="D20" s="10">
        <v>1523</v>
      </c>
      <c r="E20" s="103">
        <v>-0.13</v>
      </c>
      <c r="F20" s="10">
        <v>814</v>
      </c>
      <c r="G20" s="103">
        <v>24.46</v>
      </c>
      <c r="H20" s="10">
        <v>1044</v>
      </c>
      <c r="I20" s="103">
        <v>7.19</v>
      </c>
      <c r="J20" s="10">
        <v>557</v>
      </c>
      <c r="K20" s="103">
        <v>-18.21</v>
      </c>
      <c r="L20" s="10">
        <v>757</v>
      </c>
      <c r="M20" s="103">
        <v>3.13</v>
      </c>
      <c r="N20" s="10">
        <v>786</v>
      </c>
      <c r="O20" s="103">
        <v>-19.47</v>
      </c>
      <c r="P20" s="10">
        <v>922</v>
      </c>
      <c r="Q20" s="103">
        <v>-9.8699999999999992</v>
      </c>
    </row>
    <row r="21" spans="1:17" x14ac:dyDescent="0.25">
      <c r="A21" s="12" t="s">
        <v>28</v>
      </c>
      <c r="B21" s="13">
        <v>1597</v>
      </c>
      <c r="C21" s="104">
        <v>-12.06</v>
      </c>
      <c r="D21" s="13">
        <v>3306</v>
      </c>
      <c r="E21" s="104">
        <v>-5.89</v>
      </c>
      <c r="F21" s="13">
        <v>1949</v>
      </c>
      <c r="G21" s="104">
        <v>-16.920000000000002</v>
      </c>
      <c r="H21" s="105">
        <v>2196</v>
      </c>
      <c r="I21" s="106">
        <v>-4.7699999999999996</v>
      </c>
      <c r="J21" s="13">
        <v>1778</v>
      </c>
      <c r="K21" s="104">
        <v>-25.92</v>
      </c>
      <c r="L21" s="13">
        <v>1626</v>
      </c>
      <c r="M21" s="104">
        <v>-13.69</v>
      </c>
      <c r="N21" s="13">
        <v>1221</v>
      </c>
      <c r="O21" s="104">
        <v>-38.64</v>
      </c>
      <c r="P21" s="13">
        <v>1913</v>
      </c>
      <c r="Q21" s="104">
        <v>-18.489999999999998</v>
      </c>
    </row>
    <row r="22" spans="1:17" x14ac:dyDescent="0.25">
      <c r="A22" s="9" t="s">
        <v>29</v>
      </c>
      <c r="B22" s="10">
        <v>975</v>
      </c>
      <c r="C22" s="103">
        <v>27.62</v>
      </c>
      <c r="D22" s="10">
        <v>622</v>
      </c>
      <c r="E22" s="103">
        <v>18.48</v>
      </c>
      <c r="F22" s="10">
        <v>841</v>
      </c>
      <c r="G22" s="103">
        <v>36.53</v>
      </c>
      <c r="H22" s="10">
        <v>852</v>
      </c>
      <c r="I22" s="103">
        <v>17.84</v>
      </c>
      <c r="J22" s="10">
        <v>769</v>
      </c>
      <c r="K22" s="103">
        <v>18.86</v>
      </c>
      <c r="L22" s="10">
        <v>760</v>
      </c>
      <c r="M22" s="103">
        <v>14.63</v>
      </c>
      <c r="N22" s="10">
        <v>496</v>
      </c>
      <c r="O22" s="103">
        <v>8.06</v>
      </c>
      <c r="P22" s="54" t="s">
        <v>62</v>
      </c>
      <c r="Q22" s="25" t="s">
        <v>63</v>
      </c>
    </row>
    <row r="23" spans="1:17" x14ac:dyDescent="0.25">
      <c r="A23" s="12" t="s">
        <v>30</v>
      </c>
      <c r="B23" s="13">
        <v>2103</v>
      </c>
      <c r="C23" s="104">
        <v>-15.81</v>
      </c>
      <c r="D23" s="13">
        <v>2224</v>
      </c>
      <c r="E23" s="104">
        <v>-15.98</v>
      </c>
      <c r="F23" s="13">
        <v>1831</v>
      </c>
      <c r="G23" s="104">
        <v>-9</v>
      </c>
      <c r="H23" s="105">
        <v>2538</v>
      </c>
      <c r="I23" s="106">
        <v>-10.79</v>
      </c>
      <c r="J23" s="13">
        <v>2350</v>
      </c>
      <c r="K23" s="104">
        <v>-12.25</v>
      </c>
      <c r="L23" s="13">
        <v>2007</v>
      </c>
      <c r="M23" s="104">
        <v>4.97</v>
      </c>
      <c r="N23" s="13">
        <v>1942</v>
      </c>
      <c r="O23" s="104">
        <v>-8.44</v>
      </c>
      <c r="P23" s="13">
        <v>2288</v>
      </c>
      <c r="Q23" s="104">
        <v>-9.2100000000000009</v>
      </c>
    </row>
    <row r="24" spans="1:17" x14ac:dyDescent="0.25">
      <c r="A24" s="108" t="s">
        <v>31</v>
      </c>
      <c r="B24" s="18">
        <v>1638</v>
      </c>
      <c r="C24" s="109">
        <v>-6.45</v>
      </c>
      <c r="D24" s="18">
        <v>1753</v>
      </c>
      <c r="E24" s="109">
        <v>-3.58</v>
      </c>
      <c r="F24" s="18">
        <v>1388</v>
      </c>
      <c r="G24" s="109">
        <v>-6.22</v>
      </c>
      <c r="H24" s="18">
        <v>1497</v>
      </c>
      <c r="I24" s="109">
        <v>2.75</v>
      </c>
      <c r="J24" s="18">
        <v>1500</v>
      </c>
      <c r="K24" s="109">
        <v>-1.9</v>
      </c>
      <c r="L24" s="18">
        <v>1081</v>
      </c>
      <c r="M24" s="109">
        <v>3.05</v>
      </c>
      <c r="N24" s="18">
        <v>409</v>
      </c>
      <c r="O24" s="109">
        <v>-7.47</v>
      </c>
      <c r="P24" s="18">
        <v>1451</v>
      </c>
      <c r="Q24" s="109">
        <v>-3.33</v>
      </c>
    </row>
    <row r="25" spans="1:17" x14ac:dyDescent="0.25">
      <c r="A25" s="124" t="s">
        <v>32</v>
      </c>
      <c r="B25" s="19"/>
      <c r="C25" s="124"/>
      <c r="D25" s="19"/>
      <c r="E25" s="124"/>
      <c r="F25" s="19"/>
      <c r="G25" s="124"/>
      <c r="H25" s="20"/>
      <c r="I25" s="125"/>
      <c r="J25" s="19"/>
      <c r="K25" s="124"/>
      <c r="L25" s="19"/>
      <c r="M25" s="124"/>
      <c r="N25" s="19"/>
      <c r="O25" s="124"/>
      <c r="P25" s="19"/>
      <c r="Q25" s="124"/>
    </row>
    <row r="26" spans="1:17" x14ac:dyDescent="0.25">
      <c r="A26" s="9" t="s">
        <v>64</v>
      </c>
      <c r="B26" s="73">
        <v>3270</v>
      </c>
      <c r="C26" s="110">
        <v>-18.02</v>
      </c>
      <c r="D26" s="10">
        <v>3427</v>
      </c>
      <c r="E26" s="103">
        <v>-14.81</v>
      </c>
      <c r="F26" s="10">
        <v>3382</v>
      </c>
      <c r="G26" s="103">
        <v>-4.17</v>
      </c>
      <c r="H26" s="73">
        <v>3814</v>
      </c>
      <c r="I26" s="110">
        <v>-28.06</v>
      </c>
      <c r="J26" s="10">
        <v>2337</v>
      </c>
      <c r="K26" s="103">
        <v>-15.36</v>
      </c>
      <c r="L26" s="73">
        <v>3657</v>
      </c>
      <c r="M26" s="107">
        <v>-13.95</v>
      </c>
      <c r="N26" s="73">
        <v>2195</v>
      </c>
      <c r="O26" s="107">
        <v>-22.3</v>
      </c>
      <c r="P26" s="10">
        <v>2127</v>
      </c>
      <c r="Q26" s="103">
        <v>-26.04</v>
      </c>
    </row>
    <row r="27" spans="1:17" x14ac:dyDescent="0.25">
      <c r="A27" s="12" t="s">
        <v>33</v>
      </c>
      <c r="B27" s="13">
        <v>1230</v>
      </c>
      <c r="C27" s="104">
        <v>-6.32</v>
      </c>
      <c r="D27" s="13">
        <v>1314</v>
      </c>
      <c r="E27" s="104">
        <v>3.46</v>
      </c>
      <c r="F27" s="13">
        <v>1250</v>
      </c>
      <c r="G27" s="104">
        <v>0.48</v>
      </c>
      <c r="H27" s="14" t="s">
        <v>62</v>
      </c>
      <c r="I27" s="111" t="s">
        <v>63</v>
      </c>
      <c r="J27" s="13">
        <v>953</v>
      </c>
      <c r="K27" s="104">
        <v>-0.42</v>
      </c>
      <c r="L27" s="13">
        <v>1593</v>
      </c>
      <c r="M27" s="104">
        <v>0.95</v>
      </c>
      <c r="N27" s="13">
        <v>959</v>
      </c>
      <c r="O27" s="104">
        <v>10.61</v>
      </c>
      <c r="P27" s="13">
        <v>949</v>
      </c>
      <c r="Q27" s="104">
        <v>-3.95</v>
      </c>
    </row>
    <row r="28" spans="1:17" x14ac:dyDescent="0.25">
      <c r="A28" s="9" t="s">
        <v>34</v>
      </c>
      <c r="B28" s="10">
        <v>4060</v>
      </c>
      <c r="C28" s="103">
        <v>21.56</v>
      </c>
      <c r="D28" s="10">
        <v>3743</v>
      </c>
      <c r="E28" s="103">
        <v>-0.13</v>
      </c>
      <c r="F28" s="54" t="s">
        <v>62</v>
      </c>
      <c r="G28" s="17" t="s">
        <v>63</v>
      </c>
      <c r="H28" s="10">
        <v>3000</v>
      </c>
      <c r="I28" s="103">
        <v>-2.57</v>
      </c>
      <c r="J28" s="10">
        <v>2067</v>
      </c>
      <c r="K28" s="103">
        <v>-1.9</v>
      </c>
      <c r="L28" s="16" t="s">
        <v>62</v>
      </c>
      <c r="M28" s="17" t="s">
        <v>63</v>
      </c>
      <c r="N28" s="10">
        <v>5206</v>
      </c>
      <c r="O28" s="103">
        <v>6.75</v>
      </c>
      <c r="P28" s="10">
        <v>2289</v>
      </c>
      <c r="Q28" s="103">
        <v>0</v>
      </c>
    </row>
    <row r="29" spans="1:17" x14ac:dyDescent="0.25">
      <c r="A29" s="12" t="s">
        <v>35</v>
      </c>
      <c r="B29" s="14" t="s">
        <v>62</v>
      </c>
      <c r="C29" s="15" t="s">
        <v>63</v>
      </c>
      <c r="D29" s="13">
        <v>5595</v>
      </c>
      <c r="E29" s="104">
        <v>1.82</v>
      </c>
      <c r="F29" s="13">
        <v>6447</v>
      </c>
      <c r="G29" s="104">
        <v>6.4</v>
      </c>
      <c r="H29" s="14" t="s">
        <v>62</v>
      </c>
      <c r="I29" s="111" t="s">
        <v>63</v>
      </c>
      <c r="J29" s="13">
        <v>5055</v>
      </c>
      <c r="K29" s="104">
        <v>3.44</v>
      </c>
      <c r="L29" s="13">
        <v>5564</v>
      </c>
      <c r="M29" s="104">
        <v>49.57</v>
      </c>
      <c r="N29" s="13">
        <v>5484</v>
      </c>
      <c r="O29" s="104">
        <v>-0.36</v>
      </c>
      <c r="P29" s="13">
        <v>4547</v>
      </c>
      <c r="Q29" s="75" t="s">
        <v>63</v>
      </c>
    </row>
    <row r="30" spans="1:17" x14ac:dyDescent="0.25">
      <c r="A30" s="9" t="s">
        <v>36</v>
      </c>
      <c r="B30" s="10">
        <v>2348</v>
      </c>
      <c r="C30" s="103">
        <v>1.29</v>
      </c>
      <c r="D30" s="10">
        <v>2209</v>
      </c>
      <c r="E30" s="103">
        <v>-18.579999999999998</v>
      </c>
      <c r="F30" s="10">
        <v>1702</v>
      </c>
      <c r="G30" s="103">
        <v>2.35</v>
      </c>
      <c r="H30" s="10">
        <v>2379</v>
      </c>
      <c r="I30" s="103">
        <v>12.27</v>
      </c>
      <c r="J30" s="10">
        <v>1369</v>
      </c>
      <c r="K30" s="103">
        <v>-9.2799999999999994</v>
      </c>
      <c r="L30" s="10">
        <v>2466</v>
      </c>
      <c r="M30" s="103">
        <v>8.8699999999999992</v>
      </c>
      <c r="N30" s="10">
        <v>1313</v>
      </c>
      <c r="O30" s="103">
        <v>15.38</v>
      </c>
      <c r="P30" s="10">
        <v>1340</v>
      </c>
      <c r="Q30" s="103">
        <v>-6.36</v>
      </c>
    </row>
    <row r="31" spans="1:17" x14ac:dyDescent="0.25">
      <c r="A31" s="12" t="s">
        <v>52</v>
      </c>
      <c r="B31" s="13">
        <v>1614</v>
      </c>
      <c r="C31" s="104">
        <v>1.1299999999999999</v>
      </c>
      <c r="D31" s="13">
        <v>1449</v>
      </c>
      <c r="E31" s="104">
        <v>51.25</v>
      </c>
      <c r="F31" s="13">
        <v>972</v>
      </c>
      <c r="G31" s="104">
        <v>23.19</v>
      </c>
      <c r="H31" s="105">
        <v>1450</v>
      </c>
      <c r="I31" s="106">
        <v>-13.64</v>
      </c>
      <c r="J31" s="13">
        <v>1152</v>
      </c>
      <c r="K31" s="104">
        <v>47.88</v>
      </c>
      <c r="L31" s="13">
        <v>992</v>
      </c>
      <c r="M31" s="104">
        <v>-20.58</v>
      </c>
      <c r="N31" s="13">
        <v>1582</v>
      </c>
      <c r="O31" s="104">
        <v>40.869999999999997</v>
      </c>
      <c r="P31" s="13">
        <v>1696</v>
      </c>
      <c r="Q31" s="104">
        <v>2.29</v>
      </c>
    </row>
    <row r="32" spans="1:17" x14ac:dyDescent="0.25">
      <c r="A32" s="9" t="s">
        <v>37</v>
      </c>
      <c r="B32" s="73">
        <v>3543</v>
      </c>
      <c r="C32" s="110">
        <v>-11.91</v>
      </c>
      <c r="D32" s="10">
        <v>2925</v>
      </c>
      <c r="E32" s="103">
        <v>-4.26</v>
      </c>
      <c r="F32" s="10">
        <v>2796</v>
      </c>
      <c r="G32" s="103">
        <v>-5.51</v>
      </c>
      <c r="H32" s="73">
        <v>3985</v>
      </c>
      <c r="I32" s="110">
        <v>3.35</v>
      </c>
      <c r="J32" s="10">
        <v>2750</v>
      </c>
      <c r="K32" s="103">
        <v>-1.43</v>
      </c>
      <c r="L32" s="73">
        <v>3617</v>
      </c>
      <c r="M32" s="107">
        <v>-4.21</v>
      </c>
      <c r="N32" s="73">
        <v>2337</v>
      </c>
      <c r="O32" s="107">
        <v>-20.54</v>
      </c>
      <c r="P32" s="10">
        <v>2678</v>
      </c>
      <c r="Q32" s="103">
        <v>5.0999999999999996</v>
      </c>
    </row>
    <row r="33" spans="1:17" x14ac:dyDescent="0.25">
      <c r="A33" s="12" t="s">
        <v>38</v>
      </c>
      <c r="B33" s="13">
        <v>2153</v>
      </c>
      <c r="C33" s="104">
        <v>10.92</v>
      </c>
      <c r="D33" s="13">
        <v>1781</v>
      </c>
      <c r="E33" s="104">
        <v>-8.9499999999999993</v>
      </c>
      <c r="F33" s="13">
        <v>1816</v>
      </c>
      <c r="G33" s="104">
        <v>10.4</v>
      </c>
      <c r="H33" s="105">
        <v>2716</v>
      </c>
      <c r="I33" s="106">
        <v>16.420000000000002</v>
      </c>
      <c r="J33" s="13">
        <v>1804</v>
      </c>
      <c r="K33" s="104">
        <v>-4.7</v>
      </c>
      <c r="L33" s="13">
        <v>1978</v>
      </c>
      <c r="M33" s="104">
        <v>14.34</v>
      </c>
      <c r="N33" s="13">
        <v>2267</v>
      </c>
      <c r="O33" s="104">
        <v>-27.08</v>
      </c>
      <c r="P33" s="13">
        <v>1872</v>
      </c>
      <c r="Q33" s="104">
        <v>-14.72</v>
      </c>
    </row>
    <row r="34" spans="1:17" x14ac:dyDescent="0.25">
      <c r="A34" s="9" t="s">
        <v>39</v>
      </c>
      <c r="B34" s="10">
        <v>2361</v>
      </c>
      <c r="C34" s="103">
        <v>25.99</v>
      </c>
      <c r="D34" s="10">
        <v>5297</v>
      </c>
      <c r="E34" s="103">
        <v>71.87</v>
      </c>
      <c r="F34" s="10">
        <v>3612</v>
      </c>
      <c r="G34" s="107">
        <v>91.62</v>
      </c>
      <c r="H34" s="54" t="s">
        <v>62</v>
      </c>
      <c r="I34" s="25" t="s">
        <v>63</v>
      </c>
      <c r="J34" s="10">
        <v>4284</v>
      </c>
      <c r="K34" s="103">
        <v>62.83</v>
      </c>
      <c r="L34" s="73">
        <v>2475</v>
      </c>
      <c r="M34" s="107">
        <v>36.590000000000003</v>
      </c>
      <c r="N34" s="10">
        <v>4279</v>
      </c>
      <c r="O34" s="103">
        <v>76.09</v>
      </c>
      <c r="P34" s="10">
        <v>2922</v>
      </c>
      <c r="Q34" s="103">
        <v>52.9</v>
      </c>
    </row>
    <row r="35" spans="1:17" x14ac:dyDescent="0.25">
      <c r="A35" s="12" t="s">
        <v>55</v>
      </c>
      <c r="B35" s="105">
        <v>5481</v>
      </c>
      <c r="C35" s="112">
        <v>-6.34</v>
      </c>
      <c r="D35" s="13">
        <v>5987</v>
      </c>
      <c r="E35" s="104">
        <v>6.66</v>
      </c>
      <c r="F35" s="13">
        <v>5360</v>
      </c>
      <c r="G35" s="104">
        <v>6.65</v>
      </c>
      <c r="H35" s="105">
        <v>5385</v>
      </c>
      <c r="I35" s="106">
        <v>12.37</v>
      </c>
      <c r="J35" s="13">
        <v>5205</v>
      </c>
      <c r="K35" s="104">
        <v>1.82</v>
      </c>
      <c r="L35" s="13">
        <v>5250</v>
      </c>
      <c r="M35" s="104">
        <v>-1.06</v>
      </c>
      <c r="N35" s="13">
        <v>5404</v>
      </c>
      <c r="O35" s="104">
        <v>2.78</v>
      </c>
      <c r="P35" s="13">
        <v>5275</v>
      </c>
      <c r="Q35" s="104">
        <v>4.8899999999999997</v>
      </c>
    </row>
    <row r="36" spans="1:17" x14ac:dyDescent="0.25">
      <c r="A36" s="9" t="s">
        <v>40</v>
      </c>
      <c r="B36" s="10">
        <v>3078</v>
      </c>
      <c r="C36" s="103">
        <v>30.42</v>
      </c>
      <c r="D36" s="10">
        <v>2894</v>
      </c>
      <c r="E36" s="103">
        <v>32.630000000000003</v>
      </c>
      <c r="F36" s="10">
        <v>2453</v>
      </c>
      <c r="G36" s="103">
        <v>44.21</v>
      </c>
      <c r="H36" s="10">
        <v>3208</v>
      </c>
      <c r="I36" s="103">
        <v>17.170000000000002</v>
      </c>
      <c r="J36" s="10">
        <v>2754</v>
      </c>
      <c r="K36" s="103">
        <v>30.65</v>
      </c>
      <c r="L36" s="10">
        <v>3171</v>
      </c>
      <c r="M36" s="103">
        <v>10.68</v>
      </c>
      <c r="N36" s="10">
        <v>2068</v>
      </c>
      <c r="O36" s="103">
        <v>11.9</v>
      </c>
      <c r="P36" s="10">
        <v>2781</v>
      </c>
      <c r="Q36" s="103">
        <v>32.549999999999997</v>
      </c>
    </row>
    <row r="37" spans="1:17" x14ac:dyDescent="0.25">
      <c r="A37" s="12" t="s">
        <v>41</v>
      </c>
      <c r="B37" s="13">
        <v>3252</v>
      </c>
      <c r="C37" s="104">
        <v>-13.58</v>
      </c>
      <c r="D37" s="13">
        <v>2699</v>
      </c>
      <c r="E37" s="104">
        <v>-6.06</v>
      </c>
      <c r="F37" s="13">
        <v>2328</v>
      </c>
      <c r="G37" s="104">
        <v>-17.829999999999998</v>
      </c>
      <c r="H37" s="105">
        <v>2697</v>
      </c>
      <c r="I37" s="106">
        <v>-14.79</v>
      </c>
      <c r="J37" s="13">
        <v>2841</v>
      </c>
      <c r="K37" s="104">
        <v>-8.6199999999999992</v>
      </c>
      <c r="L37" s="13">
        <v>2182</v>
      </c>
      <c r="M37" s="104">
        <v>-35.369999999999997</v>
      </c>
      <c r="N37" s="13">
        <v>2169</v>
      </c>
      <c r="O37" s="104">
        <v>2.5499999999999998</v>
      </c>
      <c r="P37" s="13">
        <v>2763</v>
      </c>
      <c r="Q37" s="104">
        <v>-5.76</v>
      </c>
    </row>
    <row r="38" spans="1:17" x14ac:dyDescent="0.25">
      <c r="A38" s="9" t="s">
        <v>42</v>
      </c>
      <c r="B38" s="10">
        <v>1200</v>
      </c>
      <c r="C38" s="103">
        <v>3.63</v>
      </c>
      <c r="D38" s="10">
        <v>1168</v>
      </c>
      <c r="E38" s="103">
        <v>3.09</v>
      </c>
      <c r="F38" s="10">
        <v>769</v>
      </c>
      <c r="G38" s="107">
        <v>-2.9</v>
      </c>
      <c r="H38" s="10">
        <v>894</v>
      </c>
      <c r="I38" s="103">
        <v>-3.04</v>
      </c>
      <c r="J38" s="54" t="s">
        <v>62</v>
      </c>
      <c r="K38" s="25" t="s">
        <v>63</v>
      </c>
      <c r="L38" s="16" t="s">
        <v>62</v>
      </c>
      <c r="M38" s="17" t="s">
        <v>63</v>
      </c>
      <c r="N38" s="10">
        <v>1208</v>
      </c>
      <c r="O38" s="103">
        <v>-2.89</v>
      </c>
      <c r="P38" s="10">
        <v>812</v>
      </c>
      <c r="Q38" s="103">
        <v>6.28</v>
      </c>
    </row>
    <row r="39" spans="1:17" x14ac:dyDescent="0.25">
      <c r="A39" s="12" t="s">
        <v>43</v>
      </c>
      <c r="B39" s="14" t="s">
        <v>62</v>
      </c>
      <c r="C39" s="15" t="s">
        <v>63</v>
      </c>
      <c r="D39" s="13">
        <v>2174</v>
      </c>
      <c r="E39" s="104">
        <v>16.82</v>
      </c>
      <c r="F39" s="13">
        <v>1479</v>
      </c>
      <c r="G39" s="104">
        <v>-13.05</v>
      </c>
      <c r="H39" s="105">
        <v>1925</v>
      </c>
      <c r="I39" s="106">
        <v>2.94</v>
      </c>
      <c r="J39" s="13">
        <v>2004</v>
      </c>
      <c r="K39" s="104">
        <v>29.12</v>
      </c>
      <c r="L39" s="13">
        <v>1526</v>
      </c>
      <c r="M39" s="104">
        <v>-4.1500000000000004</v>
      </c>
      <c r="N39" s="13">
        <v>2652</v>
      </c>
      <c r="O39" s="104">
        <v>17.5</v>
      </c>
      <c r="P39" s="13">
        <v>2206</v>
      </c>
      <c r="Q39" s="104">
        <v>28.26</v>
      </c>
    </row>
    <row r="40" spans="1:17" x14ac:dyDescent="0.25">
      <c r="A40" s="9" t="s">
        <v>44</v>
      </c>
      <c r="B40" s="10">
        <v>1557</v>
      </c>
      <c r="C40" s="103">
        <v>11.29</v>
      </c>
      <c r="D40" s="10">
        <v>1090</v>
      </c>
      <c r="E40" s="103">
        <v>14.14</v>
      </c>
      <c r="F40" s="10">
        <v>945</v>
      </c>
      <c r="G40" s="103">
        <v>11.18</v>
      </c>
      <c r="H40" s="10">
        <v>1531</v>
      </c>
      <c r="I40" s="103">
        <v>12.33</v>
      </c>
      <c r="J40" s="10">
        <v>870</v>
      </c>
      <c r="K40" s="103">
        <v>6.23</v>
      </c>
      <c r="L40" s="10">
        <v>1180</v>
      </c>
      <c r="M40" s="103">
        <v>9.9700000000000006</v>
      </c>
      <c r="N40" s="10">
        <v>1452</v>
      </c>
      <c r="O40" s="103">
        <v>11.69</v>
      </c>
      <c r="P40" s="54" t="s">
        <v>62</v>
      </c>
      <c r="Q40" s="25" t="s">
        <v>63</v>
      </c>
    </row>
    <row r="41" spans="1:17" x14ac:dyDescent="0.25">
      <c r="A41" s="12" t="s">
        <v>45</v>
      </c>
      <c r="B41" s="13">
        <v>2388</v>
      </c>
      <c r="C41" s="104">
        <v>-0.33</v>
      </c>
      <c r="D41" s="13">
        <v>2299</v>
      </c>
      <c r="E41" s="104">
        <v>6.48</v>
      </c>
      <c r="F41" s="13">
        <v>2358</v>
      </c>
      <c r="G41" s="104">
        <v>2.0299999999999998</v>
      </c>
      <c r="H41" s="105">
        <v>2733</v>
      </c>
      <c r="I41" s="106">
        <v>16.45</v>
      </c>
      <c r="J41" s="13">
        <v>2268</v>
      </c>
      <c r="K41" s="104">
        <v>-1.69</v>
      </c>
      <c r="L41" s="13">
        <v>2802</v>
      </c>
      <c r="M41" s="104">
        <v>18.13</v>
      </c>
      <c r="N41" s="13">
        <v>2086</v>
      </c>
      <c r="O41" s="104">
        <v>-5.87</v>
      </c>
      <c r="P41" s="13">
        <v>2363</v>
      </c>
      <c r="Q41" s="104">
        <v>7.56</v>
      </c>
    </row>
    <row r="42" spans="1:17" x14ac:dyDescent="0.25">
      <c r="A42" s="108" t="s">
        <v>65</v>
      </c>
      <c r="B42" s="113" t="s">
        <v>62</v>
      </c>
      <c r="C42" s="114" t="s">
        <v>63</v>
      </c>
      <c r="D42" s="18">
        <v>2792</v>
      </c>
      <c r="E42" s="109">
        <v>13.36</v>
      </c>
      <c r="F42" s="18">
        <v>2449</v>
      </c>
      <c r="G42" s="109">
        <v>19.41</v>
      </c>
      <c r="H42" s="113" t="s">
        <v>62</v>
      </c>
      <c r="I42" s="114" t="s">
        <v>63</v>
      </c>
      <c r="J42" s="18">
        <v>2343</v>
      </c>
      <c r="K42" s="109">
        <v>21.02</v>
      </c>
      <c r="L42" s="115">
        <v>3247</v>
      </c>
      <c r="M42" s="116">
        <v>11.27</v>
      </c>
      <c r="N42" s="115">
        <v>3079</v>
      </c>
      <c r="O42" s="116">
        <v>15.58</v>
      </c>
      <c r="P42" s="117" t="s">
        <v>62</v>
      </c>
      <c r="Q42" s="118" t="s">
        <v>63</v>
      </c>
    </row>
    <row r="43" spans="1:17" x14ac:dyDescent="0.25">
      <c r="A43" s="124" t="s">
        <v>46</v>
      </c>
      <c r="B43" s="19"/>
      <c r="C43" s="124"/>
      <c r="D43" s="19"/>
      <c r="E43" s="124"/>
      <c r="F43" s="19"/>
      <c r="G43" s="124"/>
      <c r="H43" s="20"/>
      <c r="I43" s="125"/>
      <c r="J43" s="19"/>
      <c r="K43" s="124"/>
      <c r="L43" s="19"/>
      <c r="M43" s="124"/>
      <c r="N43" s="19"/>
      <c r="O43" s="124"/>
      <c r="P43" s="19"/>
      <c r="Q43" s="124"/>
    </row>
    <row r="44" spans="1:17" x14ac:dyDescent="0.25">
      <c r="A44" s="22" t="s">
        <v>47</v>
      </c>
      <c r="B44" s="21" t="s">
        <v>62</v>
      </c>
      <c r="C44" s="17" t="s">
        <v>63</v>
      </c>
      <c r="D44" s="10">
        <v>1692</v>
      </c>
      <c r="E44" s="103">
        <v>14.71</v>
      </c>
      <c r="F44" s="10">
        <v>1720</v>
      </c>
      <c r="G44" s="103">
        <v>4.24</v>
      </c>
      <c r="H44" s="16" t="s">
        <v>62</v>
      </c>
      <c r="I44" s="21" t="s">
        <v>63</v>
      </c>
      <c r="J44" s="10">
        <v>1380</v>
      </c>
      <c r="K44" s="103">
        <v>16.46</v>
      </c>
      <c r="L44" s="10">
        <v>2012</v>
      </c>
      <c r="M44" s="103">
        <v>-1.42</v>
      </c>
      <c r="N44" s="10">
        <v>1665</v>
      </c>
      <c r="O44" s="103">
        <v>6.19</v>
      </c>
      <c r="P44" s="10">
        <v>1366</v>
      </c>
      <c r="Q44" s="103">
        <v>6.64</v>
      </c>
    </row>
    <row r="45" spans="1:17" x14ac:dyDescent="0.25">
      <c r="A45" s="12" t="s">
        <v>48</v>
      </c>
      <c r="B45" s="13">
        <v>976</v>
      </c>
      <c r="C45" s="104">
        <v>-14.54</v>
      </c>
      <c r="D45" s="13">
        <v>1356</v>
      </c>
      <c r="E45" s="104">
        <v>-4.71</v>
      </c>
      <c r="F45" s="13">
        <v>1220</v>
      </c>
      <c r="G45" s="104">
        <v>-8.9600000000000009</v>
      </c>
      <c r="H45" s="105">
        <v>1125</v>
      </c>
      <c r="I45" s="106">
        <v>4.26</v>
      </c>
      <c r="J45" s="13">
        <v>968</v>
      </c>
      <c r="K45" s="104">
        <v>-17.760000000000002</v>
      </c>
      <c r="L45" s="13">
        <v>1200</v>
      </c>
      <c r="M45" s="104">
        <v>-5.0599999999999996</v>
      </c>
      <c r="N45" s="13">
        <v>2381</v>
      </c>
      <c r="O45" s="104">
        <v>36.6</v>
      </c>
      <c r="P45" s="13">
        <v>995</v>
      </c>
      <c r="Q45" s="104">
        <v>-13.78</v>
      </c>
    </row>
    <row r="46" spans="1:17" x14ac:dyDescent="0.25">
      <c r="A46" s="22" t="s">
        <v>49</v>
      </c>
      <c r="B46" s="10">
        <v>2913</v>
      </c>
      <c r="C46" s="103">
        <v>-16.7</v>
      </c>
      <c r="D46" s="10">
        <v>3303</v>
      </c>
      <c r="E46" s="103">
        <v>-17.34</v>
      </c>
      <c r="F46" s="10">
        <v>2184</v>
      </c>
      <c r="G46" s="103">
        <v>-26.91</v>
      </c>
      <c r="H46" s="10">
        <v>3121</v>
      </c>
      <c r="I46" s="103">
        <v>-5.14</v>
      </c>
      <c r="J46" s="10">
        <v>1656</v>
      </c>
      <c r="K46" s="103">
        <v>-30.13</v>
      </c>
      <c r="L46" s="10">
        <v>2115</v>
      </c>
      <c r="M46" s="103">
        <v>-21.02</v>
      </c>
      <c r="N46" s="10">
        <v>3046</v>
      </c>
      <c r="O46" s="103">
        <v>18.43</v>
      </c>
      <c r="P46" s="10">
        <v>2715</v>
      </c>
      <c r="Q46" s="103">
        <v>-3.62</v>
      </c>
    </row>
    <row r="47" spans="1:17" x14ac:dyDescent="0.25">
      <c r="A47" s="12" t="s">
        <v>50</v>
      </c>
      <c r="B47" s="13">
        <v>2521</v>
      </c>
      <c r="C47" s="104">
        <v>11.35</v>
      </c>
      <c r="D47" s="13">
        <v>1966</v>
      </c>
      <c r="E47" s="104">
        <v>-15.19</v>
      </c>
      <c r="F47" s="13">
        <v>1935</v>
      </c>
      <c r="G47" s="104">
        <v>-14.04</v>
      </c>
      <c r="H47" s="105">
        <v>2470</v>
      </c>
      <c r="I47" s="106">
        <v>-0.2</v>
      </c>
      <c r="J47" s="13">
        <v>1419</v>
      </c>
      <c r="K47" s="104">
        <v>-9.9</v>
      </c>
      <c r="L47" s="13">
        <v>1812</v>
      </c>
      <c r="M47" s="104">
        <v>-19.14</v>
      </c>
      <c r="N47" s="13">
        <v>1390</v>
      </c>
      <c r="O47" s="104">
        <v>-10.55</v>
      </c>
      <c r="P47" s="13">
        <v>1259</v>
      </c>
      <c r="Q47" s="104">
        <v>-10.33</v>
      </c>
    </row>
    <row r="48" spans="1:17" x14ac:dyDescent="0.25">
      <c r="A48" s="23" t="s">
        <v>51</v>
      </c>
      <c r="B48" s="18">
        <v>1280</v>
      </c>
      <c r="C48" s="109">
        <v>3.64</v>
      </c>
      <c r="D48" s="18">
        <v>2022</v>
      </c>
      <c r="E48" s="109">
        <v>-9.0399999999999991</v>
      </c>
      <c r="F48" s="18">
        <v>1524</v>
      </c>
      <c r="G48" s="109">
        <v>0.26</v>
      </c>
      <c r="H48" s="18">
        <v>1137</v>
      </c>
      <c r="I48" s="109">
        <v>-9.6199999999999992</v>
      </c>
      <c r="J48" s="18">
        <v>1541</v>
      </c>
      <c r="K48" s="119">
        <v>-3.51</v>
      </c>
      <c r="L48" s="18">
        <v>1721</v>
      </c>
      <c r="M48" s="109">
        <v>2.44</v>
      </c>
      <c r="N48" s="117" t="s">
        <v>62</v>
      </c>
      <c r="O48" s="55" t="s">
        <v>63</v>
      </c>
      <c r="P48" s="18">
        <v>1443</v>
      </c>
      <c r="Q48" s="109">
        <v>-6.9</v>
      </c>
    </row>
    <row r="49" spans="1:17" x14ac:dyDescent="0.25">
      <c r="A49" s="124" t="s">
        <v>66</v>
      </c>
      <c r="B49" s="19"/>
      <c r="C49" s="124"/>
      <c r="D49" s="19"/>
      <c r="E49" s="124"/>
      <c r="F49" s="19"/>
      <c r="G49" s="124"/>
      <c r="H49" s="20"/>
      <c r="I49" s="125"/>
      <c r="J49" s="19"/>
      <c r="K49" s="124"/>
      <c r="L49" s="19"/>
      <c r="M49" s="124"/>
      <c r="N49" s="19"/>
      <c r="O49" s="124"/>
      <c r="P49" s="19"/>
      <c r="Q49" s="124"/>
    </row>
    <row r="50" spans="1:17" x14ac:dyDescent="0.25">
      <c r="A50" s="22" t="s">
        <v>67</v>
      </c>
      <c r="B50" s="10">
        <v>2547</v>
      </c>
      <c r="C50" s="110">
        <v>3.03</v>
      </c>
      <c r="D50" s="10">
        <v>2544</v>
      </c>
      <c r="E50" s="103">
        <v>5.52</v>
      </c>
      <c r="F50" s="10">
        <v>2860</v>
      </c>
      <c r="G50" s="103">
        <v>9.4499999999999993</v>
      </c>
      <c r="H50" s="10">
        <v>2567</v>
      </c>
      <c r="I50" s="103">
        <v>0.27</v>
      </c>
      <c r="J50" s="10">
        <v>2454</v>
      </c>
      <c r="K50" s="103">
        <v>4.92</v>
      </c>
      <c r="L50" s="10">
        <v>2919</v>
      </c>
      <c r="M50" s="103">
        <v>6.69</v>
      </c>
      <c r="N50" s="10">
        <v>2608</v>
      </c>
      <c r="O50" s="103">
        <v>6.89</v>
      </c>
      <c r="P50" s="10">
        <v>2573</v>
      </c>
      <c r="Q50" s="103">
        <v>0.23</v>
      </c>
    </row>
    <row r="51" spans="1:17" x14ac:dyDescent="0.25">
      <c r="A51" s="12" t="s">
        <v>68</v>
      </c>
      <c r="B51" s="13">
        <v>2126</v>
      </c>
      <c r="C51" s="104">
        <v>-0.23</v>
      </c>
      <c r="D51" s="13">
        <v>2082</v>
      </c>
      <c r="E51" s="104">
        <v>-0.28999999999999998</v>
      </c>
      <c r="F51" s="13">
        <v>2227</v>
      </c>
      <c r="G51" s="104">
        <v>-0.67</v>
      </c>
      <c r="H51" s="105">
        <v>2645</v>
      </c>
      <c r="I51" s="104">
        <v>0.11</v>
      </c>
      <c r="J51" s="13">
        <v>2293</v>
      </c>
      <c r="K51" s="104">
        <v>-0.3</v>
      </c>
      <c r="L51" s="13">
        <v>2252</v>
      </c>
      <c r="M51" s="104">
        <v>-3.47</v>
      </c>
      <c r="N51" s="13">
        <v>2202</v>
      </c>
      <c r="O51" s="104">
        <v>3.23</v>
      </c>
      <c r="P51" s="13">
        <v>2216</v>
      </c>
      <c r="Q51" s="104">
        <v>0.77</v>
      </c>
    </row>
    <row r="52" spans="1:17" x14ac:dyDescent="0.25">
      <c r="A52" s="22" t="s">
        <v>69</v>
      </c>
      <c r="B52" s="10">
        <v>5741</v>
      </c>
      <c r="C52" s="110">
        <v>11.3</v>
      </c>
      <c r="D52" s="10">
        <v>5900</v>
      </c>
      <c r="E52" s="103">
        <v>-4.53</v>
      </c>
      <c r="F52" s="54" t="s">
        <v>62</v>
      </c>
      <c r="G52" s="25" t="s">
        <v>63</v>
      </c>
      <c r="H52" s="10">
        <v>5732</v>
      </c>
      <c r="I52" s="103">
        <v>2.4700000000000002</v>
      </c>
      <c r="J52" s="10">
        <v>5513</v>
      </c>
      <c r="K52" s="103">
        <v>1.1599999999999999</v>
      </c>
      <c r="L52" s="73">
        <v>8500</v>
      </c>
      <c r="M52" s="107">
        <v>-3.77</v>
      </c>
      <c r="N52" s="10">
        <v>6156</v>
      </c>
      <c r="O52" s="103">
        <v>-8.7200000000000006</v>
      </c>
      <c r="P52" s="10">
        <v>6341</v>
      </c>
      <c r="Q52" s="103">
        <v>-1.64</v>
      </c>
    </row>
    <row r="53" spans="1:17" x14ac:dyDescent="0.25">
      <c r="A53" s="12" t="s">
        <v>70</v>
      </c>
      <c r="B53" s="14" t="s">
        <v>62</v>
      </c>
      <c r="C53" s="15" t="s">
        <v>63</v>
      </c>
      <c r="D53" s="13">
        <v>4755</v>
      </c>
      <c r="E53" s="104">
        <v>-0.06</v>
      </c>
      <c r="F53" s="13">
        <v>3973</v>
      </c>
      <c r="G53" s="104">
        <v>3.52</v>
      </c>
      <c r="H53" s="14" t="s">
        <v>62</v>
      </c>
      <c r="I53" s="111" t="s">
        <v>63</v>
      </c>
      <c r="J53" s="14" t="s">
        <v>62</v>
      </c>
      <c r="K53" s="15" t="s">
        <v>63</v>
      </c>
      <c r="L53" s="13">
        <v>4850</v>
      </c>
      <c r="M53" s="104">
        <v>-1.02</v>
      </c>
      <c r="N53" s="13">
        <v>3265</v>
      </c>
      <c r="O53" s="104">
        <v>0.93</v>
      </c>
      <c r="P53" s="13">
        <v>3755</v>
      </c>
      <c r="Q53" s="104">
        <v>0.32</v>
      </c>
    </row>
    <row r="54" spans="1:17" x14ac:dyDescent="0.25">
      <c r="A54" s="22" t="s">
        <v>71</v>
      </c>
      <c r="B54" s="10">
        <v>2346</v>
      </c>
      <c r="C54" s="110">
        <v>5.15</v>
      </c>
      <c r="D54" s="10">
        <v>2525</v>
      </c>
      <c r="E54" s="103">
        <v>0</v>
      </c>
      <c r="F54" s="10">
        <v>2708</v>
      </c>
      <c r="G54" s="103">
        <v>0.93</v>
      </c>
      <c r="H54" s="10">
        <v>2720</v>
      </c>
      <c r="I54" s="103">
        <v>0.52</v>
      </c>
      <c r="J54" s="10">
        <v>2511</v>
      </c>
      <c r="K54" s="103">
        <v>-2.37</v>
      </c>
      <c r="L54" s="10">
        <v>2467</v>
      </c>
      <c r="M54" s="103">
        <v>-2.61</v>
      </c>
      <c r="N54" s="10">
        <v>2409</v>
      </c>
      <c r="O54" s="103">
        <v>-5.9</v>
      </c>
      <c r="P54" s="10">
        <v>2471</v>
      </c>
      <c r="Q54" s="103">
        <v>-0.92</v>
      </c>
    </row>
    <row r="55" spans="1:17" x14ac:dyDescent="0.25">
      <c r="A55" s="12" t="s">
        <v>72</v>
      </c>
      <c r="B55" s="13">
        <v>1872</v>
      </c>
      <c r="C55" s="104">
        <v>7.09</v>
      </c>
      <c r="D55" s="14" t="s">
        <v>62</v>
      </c>
      <c r="E55" s="15" t="s">
        <v>63</v>
      </c>
      <c r="F55" s="14" t="s">
        <v>62</v>
      </c>
      <c r="G55" s="15" t="s">
        <v>63</v>
      </c>
      <c r="H55" s="105">
        <v>2143</v>
      </c>
      <c r="I55" s="106">
        <v>11.61</v>
      </c>
      <c r="J55" s="13">
        <v>1693</v>
      </c>
      <c r="K55" s="104">
        <v>8.66</v>
      </c>
      <c r="L55" s="74" t="s">
        <v>62</v>
      </c>
      <c r="M55" s="75" t="s">
        <v>63</v>
      </c>
      <c r="N55" s="13">
        <v>1797</v>
      </c>
      <c r="O55" s="104">
        <v>12.74</v>
      </c>
      <c r="P55" s="13">
        <v>1818</v>
      </c>
      <c r="Q55" s="104">
        <v>8.34</v>
      </c>
    </row>
    <row r="56" spans="1:17" x14ac:dyDescent="0.25">
      <c r="A56" s="9" t="s">
        <v>73</v>
      </c>
      <c r="B56" s="10">
        <v>282</v>
      </c>
      <c r="C56" s="110">
        <v>-5.05</v>
      </c>
      <c r="D56" s="10">
        <v>300</v>
      </c>
      <c r="E56" s="103">
        <v>-2.6</v>
      </c>
      <c r="F56" s="10">
        <v>275</v>
      </c>
      <c r="G56" s="103">
        <v>-3.17</v>
      </c>
      <c r="H56" s="10">
        <v>296</v>
      </c>
      <c r="I56" s="103">
        <v>-3.27</v>
      </c>
      <c r="J56" s="10">
        <v>283</v>
      </c>
      <c r="K56" s="103">
        <v>0.71</v>
      </c>
      <c r="L56" s="10">
        <v>282</v>
      </c>
      <c r="M56" s="103">
        <v>-2.08</v>
      </c>
      <c r="N56" s="10">
        <v>303</v>
      </c>
      <c r="O56" s="103">
        <v>0.33</v>
      </c>
      <c r="P56" s="10">
        <v>300</v>
      </c>
      <c r="Q56" s="103">
        <v>0</v>
      </c>
    </row>
    <row r="57" spans="1:17" x14ac:dyDescent="0.25">
      <c r="A57" s="12" t="s">
        <v>74</v>
      </c>
      <c r="B57" s="13">
        <v>10415</v>
      </c>
      <c r="C57" s="104">
        <v>12.22</v>
      </c>
      <c r="D57" s="13">
        <v>11547</v>
      </c>
      <c r="E57" s="104">
        <v>-0.92</v>
      </c>
      <c r="F57" s="13">
        <v>11500</v>
      </c>
      <c r="G57" s="104">
        <v>-11.54</v>
      </c>
      <c r="H57" s="105">
        <v>9987</v>
      </c>
      <c r="I57" s="106">
        <v>-14.46</v>
      </c>
      <c r="J57" s="13">
        <v>11900</v>
      </c>
      <c r="K57" s="104">
        <v>-4.4800000000000004</v>
      </c>
      <c r="L57" s="13">
        <v>11375</v>
      </c>
      <c r="M57" s="104">
        <v>-13.33</v>
      </c>
      <c r="N57" s="13">
        <v>12650</v>
      </c>
      <c r="O57" s="104">
        <v>-0.89</v>
      </c>
      <c r="P57" s="74" t="s">
        <v>62</v>
      </c>
      <c r="Q57" s="15" t="s">
        <v>63</v>
      </c>
    </row>
    <row r="58" spans="1:17" x14ac:dyDescent="0.25">
      <c r="A58" s="9" t="s">
        <v>75</v>
      </c>
      <c r="B58" s="16" t="s">
        <v>62</v>
      </c>
      <c r="C58" s="17" t="s">
        <v>63</v>
      </c>
      <c r="D58" s="10">
        <v>10852</v>
      </c>
      <c r="E58" s="103">
        <v>-0.6</v>
      </c>
      <c r="F58" s="16" t="s">
        <v>62</v>
      </c>
      <c r="G58" s="17" t="s">
        <v>63</v>
      </c>
      <c r="H58" s="10">
        <v>12140</v>
      </c>
      <c r="I58" s="103">
        <v>-1.7</v>
      </c>
      <c r="J58" s="10">
        <v>11825</v>
      </c>
      <c r="K58" s="103">
        <v>0.05</v>
      </c>
      <c r="L58" s="10">
        <v>11396</v>
      </c>
      <c r="M58" s="103">
        <v>0.92</v>
      </c>
      <c r="N58" s="10">
        <v>13163</v>
      </c>
      <c r="O58" s="103">
        <v>-1.95</v>
      </c>
      <c r="P58" s="10">
        <v>13667</v>
      </c>
      <c r="Q58" s="103">
        <v>0</v>
      </c>
    </row>
    <row r="59" spans="1:17" x14ac:dyDescent="0.25">
      <c r="A59" s="12" t="s">
        <v>76</v>
      </c>
      <c r="B59" s="13">
        <v>20750</v>
      </c>
      <c r="C59" s="104">
        <v>0</v>
      </c>
      <c r="D59" s="13">
        <v>23763</v>
      </c>
      <c r="E59" s="104">
        <v>-2.68</v>
      </c>
      <c r="F59" s="13">
        <v>42825</v>
      </c>
      <c r="G59" s="104">
        <v>0.18</v>
      </c>
      <c r="H59" s="105">
        <v>19100</v>
      </c>
      <c r="I59" s="106">
        <v>-2.68</v>
      </c>
      <c r="J59" s="14" t="s">
        <v>62</v>
      </c>
      <c r="K59" s="15" t="s">
        <v>63</v>
      </c>
      <c r="L59" s="13">
        <v>16917</v>
      </c>
      <c r="M59" s="104">
        <v>-5.58</v>
      </c>
      <c r="N59" s="13">
        <v>35725</v>
      </c>
      <c r="O59" s="104">
        <v>-2.5099999999999998</v>
      </c>
      <c r="P59" s="13">
        <v>19667</v>
      </c>
      <c r="Q59" s="104">
        <v>1.73</v>
      </c>
    </row>
    <row r="60" spans="1:17" x14ac:dyDescent="0.25">
      <c r="A60" s="9" t="s">
        <v>77</v>
      </c>
      <c r="B60" s="73">
        <v>4105</v>
      </c>
      <c r="C60" s="107">
        <v>1.36</v>
      </c>
      <c r="D60" s="10">
        <v>3681</v>
      </c>
      <c r="E60" s="103">
        <v>0.05</v>
      </c>
      <c r="F60" s="73">
        <v>5155</v>
      </c>
      <c r="G60" s="107">
        <v>1.58</v>
      </c>
      <c r="H60" s="10">
        <v>4480</v>
      </c>
      <c r="I60" s="103">
        <v>-1.95</v>
      </c>
      <c r="J60" s="10">
        <v>4475</v>
      </c>
      <c r="K60" s="103">
        <v>2.29</v>
      </c>
      <c r="L60" s="54" t="s">
        <v>62</v>
      </c>
      <c r="M60" s="25" t="s">
        <v>63</v>
      </c>
      <c r="N60" s="54" t="s">
        <v>62</v>
      </c>
      <c r="O60" s="25" t="s">
        <v>63</v>
      </c>
      <c r="P60" s="54" t="s">
        <v>62</v>
      </c>
      <c r="Q60" s="25" t="s">
        <v>63</v>
      </c>
    </row>
    <row r="61" spans="1:17" x14ac:dyDescent="0.25">
      <c r="A61" s="12" t="s">
        <v>78</v>
      </c>
      <c r="B61" s="13">
        <v>5088</v>
      </c>
      <c r="C61" s="104">
        <v>0.22</v>
      </c>
      <c r="D61" s="13">
        <v>4717</v>
      </c>
      <c r="E61" s="104">
        <v>-0.69</v>
      </c>
      <c r="F61" s="13">
        <v>4747</v>
      </c>
      <c r="G61" s="104">
        <v>-0.34</v>
      </c>
      <c r="H61" s="105">
        <v>4542</v>
      </c>
      <c r="I61" s="106">
        <v>-2.0099999999999998</v>
      </c>
      <c r="J61" s="105">
        <v>6125</v>
      </c>
      <c r="K61" s="112">
        <v>0.62</v>
      </c>
      <c r="L61" s="13">
        <v>4323</v>
      </c>
      <c r="M61" s="104">
        <v>-0.56999999999999995</v>
      </c>
      <c r="N61" s="13">
        <v>5196</v>
      </c>
      <c r="O61" s="104">
        <v>3.67</v>
      </c>
      <c r="P61" s="13">
        <v>5615</v>
      </c>
      <c r="Q61" s="104">
        <v>0.7</v>
      </c>
    </row>
    <row r="62" spans="1:17" x14ac:dyDescent="0.25">
      <c r="A62" s="9" t="s">
        <v>79</v>
      </c>
      <c r="B62" s="73">
        <v>2171</v>
      </c>
      <c r="C62" s="107">
        <v>-2.25</v>
      </c>
      <c r="D62" s="10">
        <v>2281</v>
      </c>
      <c r="E62" s="103">
        <v>-1.81</v>
      </c>
      <c r="F62" s="73">
        <v>2345</v>
      </c>
      <c r="G62" s="107">
        <v>-3.22</v>
      </c>
      <c r="H62" s="10">
        <v>2147</v>
      </c>
      <c r="I62" s="103">
        <v>-7.42</v>
      </c>
      <c r="J62" s="10">
        <v>2199</v>
      </c>
      <c r="K62" s="103">
        <v>-2.91</v>
      </c>
      <c r="L62" s="54" t="s">
        <v>62</v>
      </c>
      <c r="M62" s="25" t="s">
        <v>63</v>
      </c>
      <c r="N62" s="10">
        <v>2273</v>
      </c>
      <c r="O62" s="103">
        <v>-0.74</v>
      </c>
      <c r="P62" s="54" t="s">
        <v>62</v>
      </c>
      <c r="Q62" s="25" t="s">
        <v>63</v>
      </c>
    </row>
    <row r="63" spans="1:17" x14ac:dyDescent="0.25">
      <c r="A63" s="12" t="s">
        <v>80</v>
      </c>
      <c r="B63" s="13">
        <v>11074</v>
      </c>
      <c r="C63" s="104">
        <v>-1.46</v>
      </c>
      <c r="D63" s="13">
        <v>9641</v>
      </c>
      <c r="E63" s="104">
        <v>4.62</v>
      </c>
      <c r="F63" s="13">
        <v>10321</v>
      </c>
      <c r="G63" s="104">
        <v>0.53</v>
      </c>
      <c r="H63" s="14" t="s">
        <v>62</v>
      </c>
      <c r="I63" s="111" t="s">
        <v>63</v>
      </c>
      <c r="J63" s="105">
        <v>10966</v>
      </c>
      <c r="K63" s="112">
        <v>0.73</v>
      </c>
      <c r="L63" s="13">
        <v>10845</v>
      </c>
      <c r="M63" s="104">
        <v>0.21</v>
      </c>
      <c r="N63" s="13">
        <v>8907</v>
      </c>
      <c r="O63" s="104">
        <v>-2.97</v>
      </c>
      <c r="P63" s="13">
        <v>9551</v>
      </c>
      <c r="Q63" s="104">
        <v>0</v>
      </c>
    </row>
    <row r="64" spans="1:17" x14ac:dyDescent="0.25">
      <c r="A64" s="9" t="s">
        <v>81</v>
      </c>
      <c r="B64" s="73">
        <v>1360</v>
      </c>
      <c r="C64" s="107">
        <v>0.37</v>
      </c>
      <c r="D64" s="10">
        <v>1790</v>
      </c>
      <c r="E64" s="103">
        <v>-0.28000000000000003</v>
      </c>
      <c r="F64" s="73">
        <v>2424</v>
      </c>
      <c r="G64" s="110">
        <v>6.32</v>
      </c>
      <c r="H64" s="10">
        <v>1620</v>
      </c>
      <c r="I64" s="103">
        <v>-2.59</v>
      </c>
      <c r="J64" s="10">
        <v>3067</v>
      </c>
      <c r="K64" s="103">
        <v>-1.6</v>
      </c>
      <c r="L64" s="10">
        <v>2150</v>
      </c>
      <c r="M64" s="103">
        <v>0.56000000000000005</v>
      </c>
      <c r="N64" s="10">
        <v>2872</v>
      </c>
      <c r="O64" s="103">
        <v>7.0000000000000007E-2</v>
      </c>
      <c r="P64" s="10">
        <v>2805</v>
      </c>
      <c r="Q64" s="103">
        <v>-1.82</v>
      </c>
    </row>
    <row r="65" spans="1:17" x14ac:dyDescent="0.25">
      <c r="A65" s="12" t="s">
        <v>82</v>
      </c>
      <c r="B65" s="13">
        <v>2398</v>
      </c>
      <c r="C65" s="104">
        <v>5.78</v>
      </c>
      <c r="D65" s="13">
        <v>2817</v>
      </c>
      <c r="E65" s="104">
        <v>-2.83</v>
      </c>
      <c r="F65" s="13">
        <v>2896</v>
      </c>
      <c r="G65" s="104">
        <v>1.01</v>
      </c>
      <c r="H65" s="105">
        <v>3015</v>
      </c>
      <c r="I65" s="106">
        <v>2.1</v>
      </c>
      <c r="J65" s="105">
        <v>3264</v>
      </c>
      <c r="K65" s="112">
        <v>2.8</v>
      </c>
      <c r="L65" s="13">
        <v>2971</v>
      </c>
      <c r="M65" s="104">
        <v>0.99</v>
      </c>
      <c r="N65" s="74" t="s">
        <v>62</v>
      </c>
      <c r="O65" s="75" t="s">
        <v>63</v>
      </c>
      <c r="P65" s="13">
        <v>2627</v>
      </c>
      <c r="Q65" s="104">
        <v>0.08</v>
      </c>
    </row>
    <row r="66" spans="1:17" x14ac:dyDescent="0.25">
      <c r="A66" s="9" t="s">
        <v>83</v>
      </c>
      <c r="B66" s="73">
        <v>22056</v>
      </c>
      <c r="C66" s="107">
        <v>7.0000000000000007E-2</v>
      </c>
      <c r="D66" s="10">
        <v>19483</v>
      </c>
      <c r="E66" s="103">
        <v>-0.37</v>
      </c>
      <c r="F66" s="73">
        <v>20390</v>
      </c>
      <c r="G66" s="107">
        <v>0.09</v>
      </c>
      <c r="H66" s="54" t="s">
        <v>62</v>
      </c>
      <c r="I66" s="25" t="s">
        <v>63</v>
      </c>
      <c r="J66" s="10">
        <v>18477</v>
      </c>
      <c r="K66" s="103">
        <v>-3.72</v>
      </c>
      <c r="L66" s="10">
        <v>20435</v>
      </c>
      <c r="M66" s="103">
        <v>-0.38</v>
      </c>
      <c r="N66" s="10">
        <v>20067</v>
      </c>
      <c r="O66" s="103">
        <v>0.46</v>
      </c>
      <c r="P66" s="10">
        <v>21294</v>
      </c>
      <c r="Q66" s="103">
        <v>0.44</v>
      </c>
    </row>
    <row r="67" spans="1:17" x14ac:dyDescent="0.25">
      <c r="A67" s="12" t="s">
        <v>84</v>
      </c>
      <c r="B67" s="13">
        <v>12448</v>
      </c>
      <c r="C67" s="104">
        <v>1.81</v>
      </c>
      <c r="D67" s="13">
        <v>9353</v>
      </c>
      <c r="E67" s="104">
        <v>-0.57999999999999996</v>
      </c>
      <c r="F67" s="13">
        <v>10674</v>
      </c>
      <c r="G67" s="104">
        <v>-0.64</v>
      </c>
      <c r="H67" s="14" t="s">
        <v>62</v>
      </c>
      <c r="I67" s="111" t="s">
        <v>63</v>
      </c>
      <c r="J67" s="105">
        <v>17440</v>
      </c>
      <c r="K67" s="112">
        <v>-0.15</v>
      </c>
      <c r="L67" s="74" t="s">
        <v>62</v>
      </c>
      <c r="M67" s="75" t="s">
        <v>63</v>
      </c>
      <c r="N67" s="13">
        <v>10394</v>
      </c>
      <c r="O67" s="104">
        <v>0.13</v>
      </c>
      <c r="P67" s="13">
        <v>15083</v>
      </c>
      <c r="Q67" s="75" t="s">
        <v>63</v>
      </c>
    </row>
    <row r="68" spans="1:17" x14ac:dyDescent="0.25">
      <c r="A68" s="9" t="s">
        <v>85</v>
      </c>
      <c r="B68" s="73">
        <v>2401</v>
      </c>
      <c r="C68" s="107">
        <v>9.68</v>
      </c>
      <c r="D68" s="10">
        <v>2165</v>
      </c>
      <c r="E68" s="103">
        <v>1.69</v>
      </c>
      <c r="F68" s="73">
        <v>2150</v>
      </c>
      <c r="G68" s="107">
        <v>5.76</v>
      </c>
      <c r="H68" s="10">
        <v>1764</v>
      </c>
      <c r="I68" s="103">
        <v>1.55</v>
      </c>
      <c r="J68" s="10">
        <v>3925</v>
      </c>
      <c r="K68" s="103">
        <v>-0.15</v>
      </c>
      <c r="L68" s="10">
        <v>1984</v>
      </c>
      <c r="M68" s="103">
        <v>9.5500000000000007</v>
      </c>
      <c r="N68" s="10">
        <v>2420</v>
      </c>
      <c r="O68" s="103">
        <v>0.37</v>
      </c>
      <c r="P68" s="10">
        <v>3048</v>
      </c>
      <c r="Q68" s="103">
        <v>1.1599999999999999</v>
      </c>
    </row>
    <row r="69" spans="1:17" x14ac:dyDescent="0.25">
      <c r="A69" s="12" t="s">
        <v>86</v>
      </c>
      <c r="B69" s="13">
        <v>5034</v>
      </c>
      <c r="C69" s="104">
        <v>-0.02</v>
      </c>
      <c r="D69" s="13">
        <v>5469</v>
      </c>
      <c r="E69" s="104">
        <v>-1.74</v>
      </c>
      <c r="F69" s="13">
        <v>4475</v>
      </c>
      <c r="G69" s="104">
        <v>5.87</v>
      </c>
      <c r="H69" s="105">
        <v>4233</v>
      </c>
      <c r="I69" s="106">
        <v>1.07</v>
      </c>
      <c r="J69" s="105">
        <v>5978</v>
      </c>
      <c r="K69" s="112">
        <v>-3.98</v>
      </c>
      <c r="L69" s="13">
        <v>3375</v>
      </c>
      <c r="M69" s="104">
        <v>1.26</v>
      </c>
      <c r="N69" s="13">
        <v>5130</v>
      </c>
      <c r="O69" s="104">
        <v>1.75</v>
      </c>
      <c r="P69" s="13">
        <v>5264</v>
      </c>
      <c r="Q69" s="104">
        <v>2.21</v>
      </c>
    </row>
    <row r="70" spans="1:17" x14ac:dyDescent="0.25">
      <c r="A70" s="9" t="s">
        <v>87</v>
      </c>
      <c r="B70" s="73">
        <v>24444</v>
      </c>
      <c r="C70" s="107">
        <v>-16.79</v>
      </c>
      <c r="D70" s="10">
        <v>31272</v>
      </c>
      <c r="E70" s="103">
        <v>-23.27</v>
      </c>
      <c r="F70" s="16" t="s">
        <v>62</v>
      </c>
      <c r="G70" s="17" t="s">
        <v>63</v>
      </c>
      <c r="H70" s="10">
        <v>24972</v>
      </c>
      <c r="I70" s="103">
        <v>-15.29</v>
      </c>
      <c r="J70" s="10">
        <v>29444</v>
      </c>
      <c r="K70" s="103">
        <v>-28.86</v>
      </c>
      <c r="L70" s="54" t="s">
        <v>62</v>
      </c>
      <c r="M70" s="25" t="s">
        <v>63</v>
      </c>
      <c r="N70" s="10">
        <v>24089</v>
      </c>
      <c r="O70" s="103">
        <v>-39.53</v>
      </c>
      <c r="P70" s="54" t="s">
        <v>62</v>
      </c>
      <c r="Q70" s="25" t="s">
        <v>63</v>
      </c>
    </row>
    <row r="71" spans="1:17" x14ac:dyDescent="0.25">
      <c r="A71" s="88" t="s">
        <v>88</v>
      </c>
      <c r="B71" s="89">
        <v>11035</v>
      </c>
      <c r="C71" s="120">
        <v>-0.15</v>
      </c>
      <c r="D71" s="89">
        <v>10779</v>
      </c>
      <c r="E71" s="120">
        <v>0.53</v>
      </c>
      <c r="F71" s="89">
        <v>10590</v>
      </c>
      <c r="G71" s="120">
        <v>2.42</v>
      </c>
      <c r="H71" s="121">
        <v>15740</v>
      </c>
      <c r="I71" s="122">
        <v>-0.1</v>
      </c>
      <c r="J71" s="121">
        <v>12444</v>
      </c>
      <c r="K71" s="123">
        <v>-15.47</v>
      </c>
      <c r="L71" s="90" t="s">
        <v>62</v>
      </c>
      <c r="M71" s="91" t="s">
        <v>63</v>
      </c>
      <c r="N71" s="89">
        <v>11771</v>
      </c>
      <c r="O71" s="120">
        <v>0</v>
      </c>
      <c r="P71" s="89">
        <v>8236</v>
      </c>
      <c r="Q71" s="91" t="s">
        <v>63</v>
      </c>
    </row>
    <row r="72" spans="1:17" s="126" customFormat="1" x14ac:dyDescent="0.25">
      <c r="A72" s="9"/>
      <c r="B72" s="16"/>
      <c r="C72" s="86"/>
      <c r="D72" s="54"/>
      <c r="E72" s="11"/>
      <c r="F72" s="16"/>
      <c r="G72" s="86"/>
      <c r="H72" s="10"/>
      <c r="I72" s="11"/>
      <c r="J72" s="10"/>
      <c r="K72" s="11"/>
      <c r="L72" s="54"/>
      <c r="M72" s="25"/>
      <c r="N72" s="10"/>
      <c r="O72" s="11"/>
      <c r="P72" s="54"/>
      <c r="Q72" s="25"/>
    </row>
    <row r="73" spans="1:17" s="126" customFormat="1" x14ac:dyDescent="0.25">
      <c r="A73" s="9"/>
      <c r="B73" s="16"/>
      <c r="C73" s="86"/>
      <c r="D73" s="54"/>
      <c r="E73" s="11"/>
      <c r="F73" s="16"/>
      <c r="G73" s="86"/>
      <c r="H73" s="10"/>
      <c r="I73" s="11"/>
      <c r="J73" s="10"/>
      <c r="K73" s="11"/>
      <c r="L73" s="54"/>
      <c r="M73" s="25"/>
      <c r="N73" s="10"/>
      <c r="O73" s="11"/>
      <c r="P73" s="54"/>
      <c r="Q73" s="25"/>
    </row>
    <row r="74" spans="1:17" s="82" customFormat="1" x14ac:dyDescent="0.25">
      <c r="A74" s="76"/>
      <c r="B74" s="77"/>
      <c r="C74" s="78"/>
      <c r="D74" s="79"/>
      <c r="E74" s="78"/>
      <c r="F74" s="77"/>
      <c r="G74" s="78"/>
      <c r="H74" s="80"/>
      <c r="I74" s="81"/>
      <c r="J74" s="80"/>
      <c r="K74" s="81"/>
      <c r="L74" s="79"/>
      <c r="M74" s="78"/>
      <c r="N74" s="77"/>
      <c r="O74" s="78"/>
      <c r="P74" s="79"/>
      <c r="Q74" s="78"/>
    </row>
    <row r="75" spans="1:17" x14ac:dyDescent="0.25">
      <c r="A75" s="26" t="s">
        <v>53</v>
      </c>
      <c r="B75" s="10"/>
      <c r="C75" s="24"/>
      <c r="D75" s="10"/>
      <c r="E75" s="11"/>
      <c r="F75" s="16"/>
      <c r="G75" s="86"/>
      <c r="H75" s="10"/>
      <c r="I75" s="11"/>
      <c r="J75" s="10"/>
      <c r="K75" s="11"/>
      <c r="L75" s="10"/>
      <c r="M75" s="11"/>
      <c r="N75" s="10"/>
      <c r="O75" s="11"/>
      <c r="P75" s="10"/>
      <c r="Q75" s="11"/>
    </row>
    <row r="76" spans="1:17" x14ac:dyDescent="0.25">
      <c r="A76" s="48" t="s">
        <v>12</v>
      </c>
      <c r="B76" s="27"/>
      <c r="C76" s="28"/>
      <c r="D76" s="27"/>
      <c r="E76" s="28"/>
      <c r="F76" s="27"/>
      <c r="G76" s="28"/>
      <c r="H76" s="27"/>
      <c r="I76" s="28"/>
      <c r="J76" s="27"/>
      <c r="K76" s="28"/>
      <c r="L76" s="27"/>
      <c r="M76" s="28"/>
      <c r="N76" s="27"/>
      <c r="O76" s="28"/>
      <c r="P76" s="27"/>
      <c r="Q76" s="28"/>
    </row>
    <row r="77" spans="1:17" x14ac:dyDescent="0.25">
      <c r="A77" s="49" t="s">
        <v>13</v>
      </c>
      <c r="B77" s="27"/>
      <c r="C77" s="28"/>
      <c r="D77" s="27"/>
      <c r="E77" s="28"/>
      <c r="F77" s="27"/>
      <c r="G77" s="28"/>
      <c r="H77" s="27"/>
      <c r="I77" s="28"/>
      <c r="J77" s="27"/>
      <c r="K77" s="28"/>
      <c r="L77" s="27"/>
      <c r="M77" s="28"/>
      <c r="N77" s="27"/>
      <c r="O77" s="28"/>
      <c r="P77" s="27"/>
      <c r="Q77" s="28"/>
    </row>
    <row r="78" spans="1:17" x14ac:dyDescent="0.25">
      <c r="A78" s="99" t="s">
        <v>14</v>
      </c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</row>
    <row r="79" spans="1:17" x14ac:dyDescent="0.25">
      <c r="A79" s="29" t="s">
        <v>15</v>
      </c>
      <c r="B79" s="30"/>
      <c r="C79" s="50"/>
      <c r="D79" s="51"/>
      <c r="E79" s="50"/>
      <c r="F79" s="51"/>
      <c r="G79" s="50"/>
      <c r="H79" s="52"/>
      <c r="I79" s="50"/>
      <c r="J79" s="51"/>
      <c r="K79" s="53"/>
      <c r="L79" s="51"/>
      <c r="M79" s="53"/>
      <c r="N79" s="51"/>
      <c r="O79" s="53"/>
      <c r="P79" s="51"/>
      <c r="Q79" s="53"/>
    </row>
    <row r="80" spans="1:17" x14ac:dyDescent="0.25">
      <c r="A80" s="31" t="s">
        <v>16</v>
      </c>
      <c r="B80" s="27"/>
      <c r="C80" s="28"/>
      <c r="D80" s="27"/>
      <c r="E80" s="28"/>
      <c r="F80" s="27"/>
      <c r="G80" s="28"/>
      <c r="H80" s="27"/>
      <c r="I80" s="28"/>
      <c r="J80" s="27"/>
      <c r="K80" s="28"/>
      <c r="L80" s="27"/>
      <c r="M80" s="28"/>
      <c r="N80" s="27"/>
      <c r="O80" s="28"/>
      <c r="P80" s="27"/>
      <c r="Q80" s="28"/>
    </row>
    <row r="81" spans="1:17" x14ac:dyDescent="0.25">
      <c r="A81" s="31"/>
      <c r="B81" s="27"/>
      <c r="C81" s="28"/>
      <c r="D81" s="27"/>
      <c r="E81" s="28"/>
      <c r="F81" s="27"/>
      <c r="G81" s="28"/>
      <c r="H81" s="27"/>
      <c r="I81" s="28"/>
      <c r="J81" s="27"/>
      <c r="K81" s="28"/>
      <c r="L81" s="27"/>
      <c r="M81" s="28"/>
      <c r="N81" s="27"/>
      <c r="O81" s="28"/>
      <c r="P81" s="27"/>
      <c r="Q81" s="28"/>
    </row>
    <row r="82" spans="1:17" x14ac:dyDescent="0.25">
      <c r="A82" s="32" t="str">
        <f>+Índice!A15</f>
        <v>Fecha de actualización: 6 de agosto de 2019</v>
      </c>
      <c r="B82" s="27"/>
      <c r="C82" s="28"/>
      <c r="D82" s="27"/>
      <c r="E82" s="28"/>
      <c r="F82" s="27"/>
      <c r="G82" s="28"/>
      <c r="H82" s="27"/>
      <c r="I82" s="28"/>
      <c r="J82" s="27"/>
      <c r="K82" s="28"/>
      <c r="L82" s="27"/>
      <c r="M82" s="28"/>
      <c r="N82" s="27"/>
      <c r="O82" s="28"/>
      <c r="P82" s="27"/>
      <c r="Q82" s="28"/>
    </row>
    <row r="83" spans="1:17" x14ac:dyDescent="0.25">
      <c r="A83" s="31"/>
      <c r="B83" s="27"/>
      <c r="C83" s="28"/>
      <c r="D83" s="27"/>
      <c r="E83" s="28"/>
      <c r="F83" s="27"/>
      <c r="G83" s="28"/>
      <c r="H83" s="27"/>
      <c r="I83" s="28"/>
      <c r="J83" s="27"/>
      <c r="K83" s="28"/>
      <c r="L83" s="27"/>
      <c r="M83" s="28"/>
      <c r="N83" s="27"/>
      <c r="O83" s="28"/>
      <c r="P83" s="27"/>
      <c r="Q83" s="28"/>
    </row>
    <row r="84" spans="1:17" x14ac:dyDescent="0.25">
      <c r="A84" s="31"/>
      <c r="B84" s="27"/>
      <c r="C84" s="28"/>
      <c r="D84" s="27"/>
      <c r="E84" s="28"/>
      <c r="F84" s="27"/>
      <c r="G84" s="28"/>
      <c r="H84" s="27"/>
      <c r="I84" s="28"/>
      <c r="J84" s="27"/>
      <c r="K84" s="28"/>
      <c r="L84" s="27"/>
      <c r="M84" s="28"/>
      <c r="N84" s="27"/>
      <c r="O84" s="28"/>
      <c r="P84" s="27"/>
      <c r="Q84" s="28"/>
    </row>
    <row r="85" spans="1:17" x14ac:dyDescent="0.25">
      <c r="A85" s="31"/>
      <c r="B85" s="27"/>
      <c r="C85" s="28"/>
      <c r="D85" s="27"/>
      <c r="E85" s="28"/>
      <c r="F85" s="27"/>
      <c r="G85" s="28"/>
      <c r="H85" s="27"/>
      <c r="I85" s="28"/>
      <c r="J85" s="27"/>
      <c r="K85" s="28"/>
      <c r="L85" s="27"/>
      <c r="M85" s="28"/>
      <c r="N85" s="27"/>
      <c r="O85" s="28"/>
      <c r="P85" s="27"/>
      <c r="Q85" s="28"/>
    </row>
    <row r="86" spans="1:17" x14ac:dyDescent="0.25">
      <c r="A86" s="31"/>
      <c r="B86" s="27"/>
      <c r="C86" s="28"/>
      <c r="D86" s="27"/>
      <c r="E86" s="28"/>
      <c r="F86" s="27"/>
      <c r="G86" s="28"/>
      <c r="H86" s="27"/>
      <c r="I86" s="28"/>
      <c r="J86" s="27"/>
      <c r="K86" s="28"/>
      <c r="L86" s="27"/>
      <c r="M86" s="28"/>
      <c r="N86" s="27"/>
      <c r="O86" s="28"/>
      <c r="P86" s="27"/>
      <c r="Q86" s="28"/>
    </row>
  </sheetData>
  <mergeCells count="11">
    <mergeCell ref="A78:Q78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topLeftCell="A3" zoomScale="90" zoomScaleNormal="90" workbookViewId="0">
      <selection activeCell="A9" sqref="A9:I45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96" t="s">
        <v>0</v>
      </c>
      <c r="B4" s="96"/>
      <c r="C4" s="96"/>
      <c r="D4" s="96"/>
      <c r="E4" s="96"/>
      <c r="F4" s="96"/>
      <c r="G4" s="96"/>
      <c r="H4" s="96"/>
      <c r="I4" s="96"/>
    </row>
    <row r="5" spans="1:9" s="2" customFormat="1" ht="18.75" customHeight="1" x14ac:dyDescent="0.2">
      <c r="A5" s="96"/>
      <c r="B5" s="96"/>
      <c r="C5" s="96"/>
      <c r="D5" s="96"/>
      <c r="E5" s="96"/>
      <c r="F5" s="96"/>
      <c r="G5" s="96"/>
      <c r="H5" s="96"/>
      <c r="I5" s="96"/>
    </row>
    <row r="6" spans="1:9" s="2" customFormat="1" ht="18.75" customHeight="1" x14ac:dyDescent="0.2">
      <c r="A6" s="3" t="s">
        <v>18</v>
      </c>
      <c r="B6" s="33"/>
      <c r="C6" s="33"/>
      <c r="D6" s="33"/>
      <c r="E6" s="33"/>
      <c r="F6" s="33"/>
      <c r="G6" s="33"/>
      <c r="H6" s="33"/>
      <c r="I6" s="33"/>
    </row>
    <row r="7" spans="1:9" s="2" customFormat="1" ht="15" customHeight="1" x14ac:dyDescent="0.2">
      <c r="A7" s="3" t="s">
        <v>59</v>
      </c>
      <c r="B7" s="33"/>
      <c r="C7" s="33"/>
      <c r="D7" s="33"/>
      <c r="E7" s="33"/>
      <c r="F7" s="33"/>
      <c r="G7" s="33"/>
      <c r="H7" s="33"/>
      <c r="I7" s="33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127" t="s">
        <v>17</v>
      </c>
      <c r="B9" s="128" t="s">
        <v>2</v>
      </c>
      <c r="C9" s="128" t="s">
        <v>3</v>
      </c>
      <c r="D9" s="128" t="s">
        <v>4</v>
      </c>
      <c r="E9" s="129" t="s">
        <v>5</v>
      </c>
      <c r="F9" s="128" t="s">
        <v>6</v>
      </c>
      <c r="G9" s="128" t="s">
        <v>7</v>
      </c>
      <c r="H9" s="128" t="s">
        <v>8</v>
      </c>
      <c r="I9" s="128" t="s">
        <v>9</v>
      </c>
    </row>
    <row r="10" spans="1:9" x14ac:dyDescent="0.25">
      <c r="A10" s="65" t="s">
        <v>19</v>
      </c>
      <c r="B10" s="65"/>
      <c r="C10" s="65"/>
      <c r="D10" s="65"/>
      <c r="E10" s="65"/>
      <c r="F10" s="65"/>
      <c r="G10" s="65"/>
      <c r="H10" s="65"/>
      <c r="I10" s="65"/>
    </row>
    <row r="11" spans="1:9" x14ac:dyDescent="0.25">
      <c r="A11" s="2" t="s">
        <v>20</v>
      </c>
      <c r="B11" s="56">
        <v>-22.863741339491916</v>
      </c>
      <c r="C11" s="56">
        <v>-17.968094038623018</v>
      </c>
      <c r="D11" s="56">
        <v>-31.388564760793457</v>
      </c>
      <c r="E11" s="56">
        <v>-25.242718446601941</v>
      </c>
      <c r="F11" s="56">
        <v>-21.089108910891085</v>
      </c>
      <c r="G11" s="56">
        <v>-21.165644171779142</v>
      </c>
      <c r="H11" s="56">
        <v>-7.4074074074074181</v>
      </c>
      <c r="I11" s="56">
        <v>2.5669642857143238</v>
      </c>
    </row>
    <row r="12" spans="1:9" x14ac:dyDescent="0.25">
      <c r="A12" s="57" t="s">
        <v>21</v>
      </c>
      <c r="B12" s="58">
        <v>-0.7978299026647151</v>
      </c>
      <c r="C12" s="58">
        <v>9.5775462962962798</v>
      </c>
      <c r="D12" s="58">
        <v>-3.7623762376237546</v>
      </c>
      <c r="E12" s="59" t="s">
        <v>63</v>
      </c>
      <c r="F12" s="58">
        <v>-2.9940119760479167</v>
      </c>
      <c r="G12" s="58">
        <v>-2.8822055137844527</v>
      </c>
      <c r="H12" s="58">
        <v>-2.8420744213302096</v>
      </c>
      <c r="I12" s="58">
        <v>-7.0886814469078079</v>
      </c>
    </row>
    <row r="13" spans="1:9" x14ac:dyDescent="0.25">
      <c r="A13" s="2" t="s">
        <v>22</v>
      </c>
      <c r="B13" s="56">
        <v>23.85786802030454</v>
      </c>
      <c r="C13" s="56">
        <v>20.631424375917785</v>
      </c>
      <c r="D13" s="56">
        <v>22.036363636363653</v>
      </c>
      <c r="E13" s="56">
        <v>34.124214933705524</v>
      </c>
      <c r="F13" s="56">
        <v>9.4468614045991384</v>
      </c>
      <c r="G13" s="56">
        <v>14.489928525016204</v>
      </c>
      <c r="H13" s="56">
        <v>15.153337342152696</v>
      </c>
      <c r="I13" s="56">
        <v>16.823056300268078</v>
      </c>
    </row>
    <row r="14" spans="1:9" x14ac:dyDescent="0.25">
      <c r="A14" s="57" t="s">
        <v>23</v>
      </c>
      <c r="B14" s="58" t="s">
        <v>63</v>
      </c>
      <c r="C14" s="58">
        <v>18.187134502923975</v>
      </c>
      <c r="D14" s="58">
        <v>1.6666666666666607</v>
      </c>
      <c r="E14" s="59" t="s">
        <v>63</v>
      </c>
      <c r="F14" s="58">
        <v>53.395585738539864</v>
      </c>
      <c r="G14" s="58">
        <v>2.7322404371585174</v>
      </c>
      <c r="H14" s="58">
        <v>-5.2751250568440327</v>
      </c>
      <c r="I14" s="58">
        <v>15.769944341372932</v>
      </c>
    </row>
    <row r="15" spans="1:9" x14ac:dyDescent="0.25">
      <c r="A15" s="2" t="s">
        <v>24</v>
      </c>
      <c r="B15" s="56">
        <v>-21.094793057409898</v>
      </c>
      <c r="C15" s="56">
        <v>-14.066726780883677</v>
      </c>
      <c r="D15" s="56">
        <v>5.7213930348258613</v>
      </c>
      <c r="E15" s="56">
        <v>-1.4263074484944682</v>
      </c>
      <c r="F15" s="56">
        <v>105.63106796116503</v>
      </c>
      <c r="G15" s="56">
        <v>11.340206185567038</v>
      </c>
      <c r="H15" s="56">
        <v>-4.6123650637880154</v>
      </c>
      <c r="I15" s="60" t="s">
        <v>63</v>
      </c>
    </row>
    <row r="16" spans="1:9" x14ac:dyDescent="0.25">
      <c r="A16" s="57" t="s">
        <v>25</v>
      </c>
      <c r="B16" s="58">
        <v>26.174496644295321</v>
      </c>
      <c r="C16" s="58">
        <v>39.168937329700256</v>
      </c>
      <c r="D16" s="58">
        <v>44.573991031390122</v>
      </c>
      <c r="E16" s="58">
        <v>38.223684210526329</v>
      </c>
      <c r="F16" s="58">
        <v>117.27541954590328</v>
      </c>
      <c r="G16" s="58">
        <v>27.766990291262129</v>
      </c>
      <c r="H16" s="58">
        <v>-1.1960132890365571</v>
      </c>
      <c r="I16" s="58">
        <v>73.995771670190294</v>
      </c>
    </row>
    <row r="17" spans="1:9" x14ac:dyDescent="0.25">
      <c r="A17" s="2" t="s">
        <v>26</v>
      </c>
      <c r="B17" s="56">
        <v>-22.25806451612905</v>
      </c>
      <c r="C17" s="56">
        <v>-1.7495395948434522</v>
      </c>
      <c r="D17" s="56">
        <v>-8.333333333333325</v>
      </c>
      <c r="E17" s="56">
        <v>-11.692307692307713</v>
      </c>
      <c r="F17" s="56">
        <v>-21.907756813417201</v>
      </c>
      <c r="G17" s="56">
        <v>2.7709861450693207</v>
      </c>
      <c r="H17" s="56">
        <v>-18.663303909205563</v>
      </c>
      <c r="I17" s="56">
        <v>-8.9074460681976113</v>
      </c>
    </row>
    <row r="18" spans="1:9" x14ac:dyDescent="0.25">
      <c r="A18" s="57" t="s">
        <v>27</v>
      </c>
      <c r="B18" s="58">
        <v>-35.003170577045019</v>
      </c>
      <c r="C18" s="58">
        <v>-33.983528391850882</v>
      </c>
      <c r="D18" s="58">
        <v>-27.772848269742678</v>
      </c>
      <c r="E18" s="58">
        <v>-13.861386138613852</v>
      </c>
      <c r="F18" s="58">
        <v>-47.403210576015098</v>
      </c>
      <c r="G18" s="58">
        <v>-39.049919484702102</v>
      </c>
      <c r="H18" s="58">
        <v>-51.660516605166066</v>
      </c>
      <c r="I18" s="58">
        <v>-45.443786982248525</v>
      </c>
    </row>
    <row r="19" spans="1:9" x14ac:dyDescent="0.25">
      <c r="A19" s="2" t="s">
        <v>28</v>
      </c>
      <c r="B19" s="56">
        <v>-28.513876454789589</v>
      </c>
      <c r="C19" s="56">
        <v>-8.2176568573014812</v>
      </c>
      <c r="D19" s="56">
        <v>-15.224010439321445</v>
      </c>
      <c r="E19" s="56">
        <v>2.5688930406352117</v>
      </c>
      <c r="F19" s="56">
        <v>-0.44792833146696243</v>
      </c>
      <c r="G19" s="56">
        <v>-26.090909090909086</v>
      </c>
      <c r="H19" s="56">
        <v>-52.136417091336739</v>
      </c>
      <c r="I19" s="56">
        <v>-7.9403272377285727</v>
      </c>
    </row>
    <row r="20" spans="1:9" x14ac:dyDescent="0.25">
      <c r="A20" s="57" t="s">
        <v>29</v>
      </c>
      <c r="B20" s="58">
        <v>11.556064073226535</v>
      </c>
      <c r="C20" s="58">
        <v>24.151696606786423</v>
      </c>
      <c r="D20" s="58">
        <v>16.968011126564654</v>
      </c>
      <c r="E20" s="58">
        <v>24.743777452415806</v>
      </c>
      <c r="F20" s="58">
        <v>20.344287949921757</v>
      </c>
      <c r="G20" s="58">
        <v>3.6834924965893689</v>
      </c>
      <c r="H20" s="58">
        <v>-22.257053291536032</v>
      </c>
      <c r="I20" s="59" t="s">
        <v>63</v>
      </c>
    </row>
    <row r="21" spans="1:9" x14ac:dyDescent="0.25">
      <c r="A21" s="2" t="s">
        <v>30</v>
      </c>
      <c r="B21" s="56">
        <v>3.9545229856648545</v>
      </c>
      <c r="C21" s="56">
        <v>36.777367773677703</v>
      </c>
      <c r="D21" s="56">
        <v>16.772959183673475</v>
      </c>
      <c r="E21" s="56">
        <v>34.214701216287665</v>
      </c>
      <c r="F21" s="62">
        <v>25.400213447171826</v>
      </c>
      <c r="G21" s="62">
        <v>19.820895522388014</v>
      </c>
      <c r="H21" s="56">
        <v>-10.958276020174218</v>
      </c>
      <c r="I21" s="56">
        <v>21.637426900584789</v>
      </c>
    </row>
    <row r="22" spans="1:9" x14ac:dyDescent="0.25">
      <c r="A22" s="63" t="s">
        <v>31</v>
      </c>
      <c r="B22" s="64">
        <v>58.720930232558153</v>
      </c>
      <c r="C22" s="64">
        <v>76.535750251762337</v>
      </c>
      <c r="D22" s="64">
        <v>71.995043370508</v>
      </c>
      <c r="E22" s="64">
        <v>43.528283796740162</v>
      </c>
      <c r="F22" s="64">
        <v>53.061224489795933</v>
      </c>
      <c r="G22" s="64">
        <v>27.626918536009448</v>
      </c>
      <c r="H22" s="64">
        <v>-51.42517814726839</v>
      </c>
      <c r="I22" s="64">
        <v>48.973305954825427</v>
      </c>
    </row>
    <row r="23" spans="1:9" x14ac:dyDescent="0.25">
      <c r="A23" s="65" t="s">
        <v>32</v>
      </c>
      <c r="B23" s="66"/>
      <c r="C23" s="66"/>
      <c r="D23" s="66"/>
      <c r="E23" s="66"/>
      <c r="F23" s="66"/>
      <c r="G23" s="66"/>
      <c r="H23" s="66"/>
      <c r="I23" s="66"/>
    </row>
    <row r="24" spans="1:9" x14ac:dyDescent="0.25">
      <c r="A24" s="2" t="s">
        <v>64</v>
      </c>
      <c r="B24" s="60" t="s">
        <v>63</v>
      </c>
      <c r="C24" s="56">
        <v>-26.74219752030783</v>
      </c>
      <c r="D24" s="56">
        <v>-15.450000000000008</v>
      </c>
      <c r="E24" s="60" t="s">
        <v>63</v>
      </c>
      <c r="F24" s="56">
        <v>-34.592779177162036</v>
      </c>
      <c r="G24" s="60" t="s">
        <v>63</v>
      </c>
      <c r="H24" s="56">
        <v>-37.994350282485868</v>
      </c>
      <c r="I24" s="62">
        <v>-39.762107051826675</v>
      </c>
    </row>
    <row r="25" spans="1:9" x14ac:dyDescent="0.25">
      <c r="A25" s="57" t="s">
        <v>33</v>
      </c>
      <c r="B25" s="58">
        <v>79.562043795620411</v>
      </c>
      <c r="C25" s="58">
        <v>2.4960998439937487</v>
      </c>
      <c r="D25" s="58">
        <v>-24.242424242424232</v>
      </c>
      <c r="E25" s="59" t="s">
        <v>63</v>
      </c>
      <c r="F25" s="58">
        <v>3.4744842562431932</v>
      </c>
      <c r="G25" s="58">
        <v>13.542409123307198</v>
      </c>
      <c r="H25" s="58">
        <v>20.175438596491226</v>
      </c>
      <c r="I25" s="58">
        <v>-2.1649484536082508</v>
      </c>
    </row>
    <row r="26" spans="1:9" x14ac:dyDescent="0.25">
      <c r="A26" s="2" t="s">
        <v>34</v>
      </c>
      <c r="B26" s="62">
        <v>53.846153846153854</v>
      </c>
      <c r="C26" s="56">
        <v>23.981450811527004</v>
      </c>
      <c r="D26" s="61" t="s">
        <v>63</v>
      </c>
      <c r="E26" s="56">
        <v>1.5572105619498844</v>
      </c>
      <c r="F26" s="56">
        <v>13.696369636963702</v>
      </c>
      <c r="G26" s="61" t="s">
        <v>63</v>
      </c>
      <c r="H26" s="56">
        <v>6.8993839835729043</v>
      </c>
      <c r="I26" s="62">
        <v>2.0508247882300434</v>
      </c>
    </row>
    <row r="27" spans="1:9" x14ac:dyDescent="0.25">
      <c r="A27" s="57" t="s">
        <v>35</v>
      </c>
      <c r="B27" s="59" t="s">
        <v>63</v>
      </c>
      <c r="C27" s="58">
        <v>43.941342937998428</v>
      </c>
      <c r="D27" s="58">
        <v>54.123834568491525</v>
      </c>
      <c r="E27" s="58" t="s">
        <v>63</v>
      </c>
      <c r="F27" s="67">
        <v>60.374365482233493</v>
      </c>
      <c r="G27" s="58">
        <v>51.897351897351918</v>
      </c>
      <c r="H27" s="58">
        <v>55.002826455624643</v>
      </c>
      <c r="I27" s="58" t="s">
        <v>63</v>
      </c>
    </row>
    <row r="28" spans="1:9" x14ac:dyDescent="0.25">
      <c r="A28" s="2" t="s">
        <v>36</v>
      </c>
      <c r="B28" s="56">
        <v>8.3525611444392958</v>
      </c>
      <c r="C28" s="56">
        <v>10.837932764676372</v>
      </c>
      <c r="D28" s="56">
        <v>30.923076923076941</v>
      </c>
      <c r="E28" s="56">
        <v>20.455696202531605</v>
      </c>
      <c r="F28" s="62">
        <v>10.225442834138487</v>
      </c>
      <c r="G28" s="56">
        <v>33.876221498371372</v>
      </c>
      <c r="H28" s="56">
        <v>21.912720519962825</v>
      </c>
      <c r="I28" s="56">
        <v>9.9261689909762261</v>
      </c>
    </row>
    <row r="29" spans="1:9" x14ac:dyDescent="0.25">
      <c r="A29" s="57" t="s">
        <v>52</v>
      </c>
      <c r="B29" s="58">
        <v>-3.4767492394610744</v>
      </c>
      <c r="C29" s="58">
        <v>34.790697674418645</v>
      </c>
      <c r="D29" s="58">
        <v>-28.212703101920223</v>
      </c>
      <c r="E29" s="59" t="s">
        <v>63</v>
      </c>
      <c r="F29" s="68" t="s">
        <v>63</v>
      </c>
      <c r="G29" s="67">
        <v>-26.190476190476186</v>
      </c>
      <c r="H29" s="58">
        <v>41.502683363148506</v>
      </c>
      <c r="I29" s="68" t="s">
        <v>63</v>
      </c>
    </row>
    <row r="30" spans="1:9" x14ac:dyDescent="0.25">
      <c r="A30" s="2" t="s">
        <v>37</v>
      </c>
      <c r="B30" s="56">
        <v>7.7554744525547781</v>
      </c>
      <c r="C30" s="56">
        <v>-11.631419939577025</v>
      </c>
      <c r="D30" s="56">
        <v>-6.1430010070493317</v>
      </c>
      <c r="E30" s="56">
        <v>21.902722545120866</v>
      </c>
      <c r="F30" s="56">
        <v>2.803738317757043</v>
      </c>
      <c r="G30" s="56">
        <v>-2.9774678111587738</v>
      </c>
      <c r="H30" s="56">
        <v>-3.8271604938271753</v>
      </c>
      <c r="I30" s="56">
        <v>15.182795698924734</v>
      </c>
    </row>
    <row r="31" spans="1:9" x14ac:dyDescent="0.25">
      <c r="A31" s="57" t="s">
        <v>38</v>
      </c>
      <c r="B31" s="58">
        <v>95.90536851683342</v>
      </c>
      <c r="C31" s="58">
        <v>17.325428194993432</v>
      </c>
      <c r="D31" s="58">
        <v>131.92848020434224</v>
      </c>
      <c r="E31" s="58">
        <v>53.186689227298388</v>
      </c>
      <c r="F31" s="58">
        <v>19.549370444002623</v>
      </c>
      <c r="G31" s="58">
        <v>123.50282485875704</v>
      </c>
      <c r="H31" s="58">
        <v>102.59159964253803</v>
      </c>
      <c r="I31" s="68" t="s">
        <v>63</v>
      </c>
    </row>
    <row r="32" spans="1:9" x14ac:dyDescent="0.25">
      <c r="A32" s="2" t="s">
        <v>39</v>
      </c>
      <c r="B32" s="69">
        <v>30.73089700996676</v>
      </c>
      <c r="C32" s="56">
        <v>209.58503798947987</v>
      </c>
      <c r="D32" s="56">
        <v>183.51648351648348</v>
      </c>
      <c r="E32" s="60" t="s">
        <v>63</v>
      </c>
      <c r="F32" s="56">
        <v>184.84042553191497</v>
      </c>
      <c r="G32" s="69">
        <v>64.56117021276593</v>
      </c>
      <c r="H32" s="56">
        <v>310.65259117082525</v>
      </c>
      <c r="I32" s="56">
        <v>124.76923076923079</v>
      </c>
    </row>
    <row r="33" spans="1:9" x14ac:dyDescent="0.25">
      <c r="A33" s="57" t="s">
        <v>55</v>
      </c>
      <c r="B33" s="58">
        <v>2.2956326987682019</v>
      </c>
      <c r="C33" s="58">
        <v>11.179201485608182</v>
      </c>
      <c r="D33" s="58">
        <v>5.3045186640471309</v>
      </c>
      <c r="E33" s="58">
        <v>9.3623070674248474</v>
      </c>
      <c r="F33" s="58">
        <v>1.8192488262910977</v>
      </c>
      <c r="G33" s="58">
        <v>-3.5812672176308569</v>
      </c>
      <c r="H33" s="58">
        <v>-2.5076673281616113</v>
      </c>
      <c r="I33" s="58">
        <v>6.2865202498488593</v>
      </c>
    </row>
    <row r="34" spans="1:9" x14ac:dyDescent="0.25">
      <c r="A34" s="2" t="s">
        <v>40</v>
      </c>
      <c r="B34" s="56">
        <v>17.123287671232855</v>
      </c>
      <c r="C34" s="56">
        <v>31.425976385104427</v>
      </c>
      <c r="D34" s="56">
        <v>23.763874873864776</v>
      </c>
      <c r="E34" s="56">
        <v>33.889816360601003</v>
      </c>
      <c r="F34" s="56">
        <v>51.902923331494712</v>
      </c>
      <c r="G34" s="56">
        <v>20.387243735763082</v>
      </c>
      <c r="H34" s="56">
        <v>18.577981651376163</v>
      </c>
      <c r="I34" s="56">
        <v>36.591355599214111</v>
      </c>
    </row>
    <row r="35" spans="1:9" x14ac:dyDescent="0.25">
      <c r="A35" s="57" t="s">
        <v>41</v>
      </c>
      <c r="B35" s="58">
        <v>10.386965376782076</v>
      </c>
      <c r="C35" s="58">
        <v>-9.6720214190093792</v>
      </c>
      <c r="D35" s="58">
        <v>16.7502507522568</v>
      </c>
      <c r="E35" s="58">
        <v>5.3515624999999734</v>
      </c>
      <c r="F35" s="58">
        <v>-15.19402985074626</v>
      </c>
      <c r="G35" s="58">
        <v>16.809421841541749</v>
      </c>
      <c r="H35" s="58">
        <v>8.667334669338711</v>
      </c>
      <c r="I35" s="58">
        <v>1.1717319663127057</v>
      </c>
    </row>
    <row r="36" spans="1:9" x14ac:dyDescent="0.25">
      <c r="A36" s="2" t="s">
        <v>42</v>
      </c>
      <c r="B36" s="56">
        <v>16.504854368932055</v>
      </c>
      <c r="C36" s="56">
        <v>14.173998044965774</v>
      </c>
      <c r="D36" s="56">
        <v>67.173913043478223</v>
      </c>
      <c r="E36" s="62">
        <v>-15.580736543909357</v>
      </c>
      <c r="F36" s="60" t="s">
        <v>63</v>
      </c>
      <c r="G36" s="62" t="s">
        <v>63</v>
      </c>
      <c r="H36" s="56">
        <v>34.821428571428605</v>
      </c>
      <c r="I36" s="56">
        <v>29.093799682034984</v>
      </c>
    </row>
    <row r="37" spans="1:9" x14ac:dyDescent="0.25">
      <c r="A37" s="57" t="s">
        <v>43</v>
      </c>
      <c r="B37" s="59" t="s">
        <v>63</v>
      </c>
      <c r="C37" s="58">
        <v>21.860986547085236</v>
      </c>
      <c r="D37" s="58">
        <v>9.5555555555555394</v>
      </c>
      <c r="E37" s="58">
        <v>6.1776061776061875</v>
      </c>
      <c r="F37" s="58">
        <v>75.789473684210535</v>
      </c>
      <c r="G37" s="58">
        <v>12.288447387785141</v>
      </c>
      <c r="H37" s="58">
        <v>63.602714373843305</v>
      </c>
      <c r="I37" s="58">
        <v>93.678665496049135</v>
      </c>
    </row>
    <row r="38" spans="1:9" x14ac:dyDescent="0.25">
      <c r="A38" s="2" t="s">
        <v>44</v>
      </c>
      <c r="B38" s="56">
        <v>-4.0665434380776517</v>
      </c>
      <c r="C38" s="56">
        <v>-9.4684385382060032</v>
      </c>
      <c r="D38" s="56">
        <v>11.702127659574479</v>
      </c>
      <c r="E38" s="56">
        <v>16.337386018237019</v>
      </c>
      <c r="F38" s="56">
        <v>-15.779283639883834</v>
      </c>
      <c r="G38" s="56">
        <v>-6.4234734337827231</v>
      </c>
      <c r="H38" s="56">
        <v>9.4197437829691033</v>
      </c>
      <c r="I38" s="56" t="s">
        <v>63</v>
      </c>
    </row>
    <row r="39" spans="1:9" x14ac:dyDescent="0.25">
      <c r="A39" s="63" t="s">
        <v>45</v>
      </c>
      <c r="B39" s="64">
        <v>74.689100219458652</v>
      </c>
      <c r="C39" s="64">
        <v>32.202415181138576</v>
      </c>
      <c r="D39" s="64">
        <v>72.747252747252759</v>
      </c>
      <c r="E39" s="64">
        <v>20.555800617556265</v>
      </c>
      <c r="F39" s="64">
        <v>72.734196496572707</v>
      </c>
      <c r="G39" s="70">
        <v>15.68951279933939</v>
      </c>
      <c r="H39" s="64">
        <v>99.42638623326954</v>
      </c>
      <c r="I39" s="64">
        <v>56.801592568015913</v>
      </c>
    </row>
    <row r="40" spans="1:9" x14ac:dyDescent="0.25">
      <c r="A40" s="65" t="s">
        <v>46</v>
      </c>
      <c r="B40" s="66"/>
      <c r="C40" s="66"/>
      <c r="D40" s="66"/>
      <c r="E40" s="66"/>
      <c r="F40" s="66"/>
      <c r="G40" s="66"/>
      <c r="H40" s="66"/>
      <c r="I40" s="66"/>
    </row>
    <row r="41" spans="1:9" x14ac:dyDescent="0.25">
      <c r="A41" s="2" t="s">
        <v>47</v>
      </c>
      <c r="B41" s="60" t="s">
        <v>63</v>
      </c>
      <c r="C41" s="56">
        <v>-1.5133876600698648</v>
      </c>
      <c r="D41" s="56">
        <v>43.333333333333357</v>
      </c>
      <c r="E41" s="60" t="s">
        <v>63</v>
      </c>
      <c r="F41" s="56">
        <v>-6.0585432266848098</v>
      </c>
      <c r="G41" s="56">
        <v>55.366795366795316</v>
      </c>
      <c r="H41" s="56">
        <v>31.82897862232781</v>
      </c>
      <c r="I41" s="62">
        <v>1.0355029585798814</v>
      </c>
    </row>
    <row r="42" spans="1:9" x14ac:dyDescent="0.25">
      <c r="A42" s="57" t="s">
        <v>48</v>
      </c>
      <c r="B42" s="58">
        <v>19.607843137254854</v>
      </c>
      <c r="C42" s="58">
        <v>26.49253731343282</v>
      </c>
      <c r="D42" s="58">
        <v>36.008918617614263</v>
      </c>
      <c r="E42" s="58">
        <v>64.71449487554905</v>
      </c>
      <c r="F42" s="58">
        <v>-0.4115226337448652</v>
      </c>
      <c r="G42" s="58">
        <v>48.331273176761357</v>
      </c>
      <c r="H42" s="58">
        <v>10.654490106544889</v>
      </c>
      <c r="I42" s="58">
        <v>24.064837905236971</v>
      </c>
    </row>
    <row r="43" spans="1:9" x14ac:dyDescent="0.25">
      <c r="A43" s="2" t="s">
        <v>49</v>
      </c>
      <c r="B43" s="56">
        <v>55.639913232104107</v>
      </c>
      <c r="C43" s="56">
        <v>51.792279411764717</v>
      </c>
      <c r="D43" s="56">
        <v>27.198602213162502</v>
      </c>
      <c r="E43" s="56">
        <v>72.240618101545252</v>
      </c>
      <c r="F43" s="56">
        <v>0.66869300911853724</v>
      </c>
      <c r="G43" s="56">
        <v>61.697247706421997</v>
      </c>
      <c r="H43" s="56">
        <v>68.194367752622824</v>
      </c>
      <c r="I43" s="56">
        <v>36.569416498993967</v>
      </c>
    </row>
    <row r="44" spans="1:9" x14ac:dyDescent="0.25">
      <c r="A44" s="57" t="s">
        <v>50</v>
      </c>
      <c r="B44" s="58">
        <v>110.08333333333327</v>
      </c>
      <c r="C44" s="58">
        <v>6.6160520607374984</v>
      </c>
      <c r="D44" s="58">
        <v>-1.2755102040816424</v>
      </c>
      <c r="E44" s="58">
        <v>61.755075311067472</v>
      </c>
      <c r="F44" s="58">
        <v>19.949281487743022</v>
      </c>
      <c r="G44" s="58">
        <v>-3.7705788635156723</v>
      </c>
      <c r="H44" s="58">
        <v>17.398648648648617</v>
      </c>
      <c r="I44" s="58">
        <v>13.321332133213271</v>
      </c>
    </row>
    <row r="45" spans="1:9" x14ac:dyDescent="0.25">
      <c r="A45" s="71" t="s">
        <v>51</v>
      </c>
      <c r="B45" s="72">
        <v>45.952109464082078</v>
      </c>
      <c r="C45" s="72">
        <v>-5.6902985074626429</v>
      </c>
      <c r="D45" s="72">
        <v>8.161816891412311</v>
      </c>
      <c r="E45" s="72">
        <v>16.495901639344247</v>
      </c>
      <c r="F45" s="72">
        <v>-2.0965692503176814</v>
      </c>
      <c r="G45" s="72">
        <v>25.163636363636364</v>
      </c>
      <c r="H45" s="72">
        <v>14.105263157894733</v>
      </c>
      <c r="I45" s="72">
        <v>-7.440667094291209</v>
      </c>
    </row>
    <row r="46" spans="1:9" x14ac:dyDescent="0.25">
      <c r="A46" s="2"/>
      <c r="B46" s="56"/>
      <c r="C46" s="56"/>
      <c r="D46" s="56"/>
      <c r="E46" s="56"/>
      <c r="F46" s="56"/>
      <c r="G46" s="56"/>
      <c r="H46" s="56"/>
      <c r="I46" s="56"/>
    </row>
    <row r="47" spans="1:9" x14ac:dyDescent="0.25">
      <c r="A47" s="29" t="s">
        <v>12</v>
      </c>
      <c r="B47" s="35"/>
      <c r="C47" s="36"/>
      <c r="D47" s="36"/>
      <c r="E47" s="35"/>
      <c r="F47" s="36"/>
      <c r="G47" s="36"/>
      <c r="H47" s="36"/>
      <c r="I47" s="36"/>
    </row>
    <row r="48" spans="1:9" x14ac:dyDescent="0.25">
      <c r="A48" s="37" t="s">
        <v>14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8" t="s">
        <v>15</v>
      </c>
      <c r="B49" s="35"/>
      <c r="C49" s="36"/>
      <c r="D49" s="36"/>
      <c r="E49" s="35"/>
      <c r="F49" s="36"/>
      <c r="G49" s="36"/>
      <c r="H49" s="36"/>
      <c r="I49" s="36"/>
    </row>
    <row r="50" spans="1:9" x14ac:dyDescent="0.25">
      <c r="A50" s="31" t="s">
        <v>16</v>
      </c>
      <c r="B50" s="39"/>
      <c r="C50" s="39"/>
      <c r="D50" s="39"/>
      <c r="E50" s="39"/>
      <c r="F50" s="39"/>
      <c r="G50" s="39"/>
      <c r="H50" s="39"/>
      <c r="I50" s="39"/>
    </row>
    <row r="51" spans="1:9" x14ac:dyDescent="0.25">
      <c r="A51" s="31"/>
      <c r="B51" s="27"/>
      <c r="C51" s="28"/>
      <c r="D51" s="27"/>
      <c r="E51" s="28"/>
      <c r="F51" s="27"/>
      <c r="G51" s="28"/>
      <c r="H51" s="27"/>
      <c r="I51" s="28"/>
    </row>
    <row r="52" spans="1:9" x14ac:dyDescent="0.25">
      <c r="A52" s="32" t="str">
        <f>+Índice!A15</f>
        <v>Fecha de actualización: 6 de agosto de 2019</v>
      </c>
      <c r="B52" s="27"/>
      <c r="C52" s="28"/>
      <c r="D52" s="27"/>
      <c r="E52" s="28"/>
      <c r="F52" s="27"/>
      <c r="G52" s="28"/>
      <c r="H52" s="27"/>
      <c r="I52" s="28"/>
    </row>
    <row r="53" spans="1:9" x14ac:dyDescent="0.25">
      <c r="A53" s="31"/>
      <c r="B53" s="27"/>
      <c r="C53" s="28"/>
      <c r="D53" s="27"/>
      <c r="E53" s="28"/>
      <c r="F53" s="27"/>
      <c r="G53" s="28"/>
      <c r="H53" s="27"/>
      <c r="I53" s="28"/>
    </row>
    <row r="54" spans="1:9" x14ac:dyDescent="0.25">
      <c r="A54" s="31"/>
      <c r="B54" s="27"/>
      <c r="C54" s="28"/>
      <c r="D54" s="27"/>
      <c r="E54" s="28"/>
      <c r="F54" s="27"/>
      <c r="G54" s="28"/>
      <c r="H54" s="27"/>
      <c r="I54" s="28"/>
    </row>
    <row r="55" spans="1:9" x14ac:dyDescent="0.25">
      <c r="A55" s="31"/>
      <c r="B55" s="27"/>
      <c r="C55" s="28"/>
      <c r="D55" s="27"/>
      <c r="E55" s="28"/>
      <c r="F55" s="27"/>
      <c r="G55" s="28"/>
      <c r="H55" s="27"/>
      <c r="I55" s="28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selection activeCell="C17" sqref="C17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96" t="s">
        <v>0</v>
      </c>
      <c r="B4" s="96"/>
      <c r="C4" s="96"/>
      <c r="D4" s="96"/>
      <c r="E4" s="96"/>
      <c r="F4" s="96"/>
      <c r="G4" s="96"/>
      <c r="H4" s="96"/>
      <c r="I4" s="96"/>
    </row>
    <row r="5" spans="1:9" s="2" customFormat="1" ht="18.75" customHeight="1" x14ac:dyDescent="0.2">
      <c r="A5" s="96"/>
      <c r="B5" s="96"/>
      <c r="C5" s="96"/>
      <c r="D5" s="96"/>
      <c r="E5" s="96"/>
      <c r="F5" s="96"/>
      <c r="G5" s="96"/>
      <c r="H5" s="96"/>
      <c r="I5" s="96"/>
    </row>
    <row r="6" spans="1:9" s="2" customFormat="1" ht="18.75" customHeight="1" x14ac:dyDescent="0.2">
      <c r="A6" s="3" t="s">
        <v>18</v>
      </c>
      <c r="B6" s="33"/>
      <c r="C6" s="33"/>
      <c r="D6" s="33"/>
      <c r="E6" s="33"/>
      <c r="F6" s="33"/>
      <c r="G6" s="33"/>
      <c r="H6" s="33"/>
      <c r="I6" s="33"/>
    </row>
    <row r="7" spans="1:9" s="2" customFormat="1" ht="15" customHeight="1" x14ac:dyDescent="0.2">
      <c r="A7" s="3" t="s">
        <v>60</v>
      </c>
      <c r="B7" s="33"/>
      <c r="C7" s="33"/>
      <c r="D7" s="33"/>
      <c r="E7" s="33"/>
      <c r="F7" s="33"/>
      <c r="G7" s="33"/>
      <c r="H7" s="33"/>
      <c r="I7" s="33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127" t="s">
        <v>17</v>
      </c>
      <c r="B9" s="128" t="s">
        <v>2</v>
      </c>
      <c r="C9" s="128" t="s">
        <v>3</v>
      </c>
      <c r="D9" s="128" t="s">
        <v>4</v>
      </c>
      <c r="E9" s="129" t="s">
        <v>5</v>
      </c>
      <c r="F9" s="128" t="s">
        <v>6</v>
      </c>
      <c r="G9" s="128" t="s">
        <v>7</v>
      </c>
      <c r="H9" s="128" t="s">
        <v>8</v>
      </c>
      <c r="I9" s="128" t="s">
        <v>9</v>
      </c>
    </row>
    <row r="10" spans="1:9" x14ac:dyDescent="0.25">
      <c r="A10" s="65" t="s">
        <v>19</v>
      </c>
      <c r="B10" s="65"/>
      <c r="C10" s="65"/>
      <c r="D10" s="65"/>
      <c r="E10" s="65"/>
      <c r="F10" s="65"/>
      <c r="G10" s="65"/>
      <c r="H10" s="65"/>
      <c r="I10" s="65"/>
    </row>
    <row r="11" spans="1:9" x14ac:dyDescent="0.25">
      <c r="A11" s="2" t="s">
        <v>20</v>
      </c>
      <c r="B11" s="56">
        <v>-41.811846689895482</v>
      </c>
      <c r="C11" s="56">
        <v>-14.746945898778385</v>
      </c>
      <c r="D11" s="56">
        <v>0.17035775127767216</v>
      </c>
      <c r="E11" s="56">
        <v>-20.767072029934518</v>
      </c>
      <c r="F11" s="56">
        <v>1.9181585677749302</v>
      </c>
      <c r="G11" s="56">
        <v>1.8494055482166649</v>
      </c>
      <c r="H11" s="56">
        <v>4.4776119402984982</v>
      </c>
      <c r="I11" s="56">
        <v>5.9976931949250467</v>
      </c>
    </row>
    <row r="12" spans="1:9" x14ac:dyDescent="0.25">
      <c r="A12" s="57" t="s">
        <v>21</v>
      </c>
      <c r="B12" s="58">
        <v>7.5791659456653671</v>
      </c>
      <c r="C12" s="58">
        <v>-4.2477876106195129</v>
      </c>
      <c r="D12" s="58">
        <v>-1.276842716192661</v>
      </c>
      <c r="E12" s="59" t="s">
        <v>63</v>
      </c>
      <c r="F12" s="58">
        <v>3.4776437189495857</v>
      </c>
      <c r="G12" s="58">
        <v>-2.442094662638461</v>
      </c>
      <c r="H12" s="58">
        <v>-8.3977900552486098</v>
      </c>
      <c r="I12" s="58">
        <v>-1.3015184381778733</v>
      </c>
    </row>
    <row r="13" spans="1:9" x14ac:dyDescent="0.25">
      <c r="A13" s="2" t="s">
        <v>22</v>
      </c>
      <c r="B13" s="56">
        <v>119.0796857463524</v>
      </c>
      <c r="C13" s="56">
        <v>108.50253807106598</v>
      </c>
      <c r="D13" s="56">
        <v>107.9306071871128</v>
      </c>
      <c r="E13" s="56">
        <v>109.36819172113287</v>
      </c>
      <c r="F13" s="56">
        <v>112.16867469879519</v>
      </c>
      <c r="G13" s="56">
        <v>126.18741976893446</v>
      </c>
      <c r="H13" s="56">
        <v>73.303167420814418</v>
      </c>
      <c r="I13" s="56">
        <v>125.48512289780072</v>
      </c>
    </row>
    <row r="14" spans="1:9" x14ac:dyDescent="0.25">
      <c r="A14" s="57" t="s">
        <v>23</v>
      </c>
      <c r="B14" s="58" t="s">
        <v>63</v>
      </c>
      <c r="C14" s="58">
        <v>85.242896425297857</v>
      </c>
      <c r="D14" s="58">
        <v>75.479452054794493</v>
      </c>
      <c r="E14" s="59" t="s">
        <v>63</v>
      </c>
      <c r="F14" s="58">
        <v>94.301075268817215</v>
      </c>
      <c r="G14" s="58">
        <v>103.4003091190109</v>
      </c>
      <c r="H14" s="58">
        <v>81.762652705061114</v>
      </c>
      <c r="I14" s="58">
        <v>101.07411385606872</v>
      </c>
    </row>
    <row r="15" spans="1:9" x14ac:dyDescent="0.25">
      <c r="A15" s="2" t="s">
        <v>24</v>
      </c>
      <c r="B15" s="56">
        <v>8.6397058823528781</v>
      </c>
      <c r="C15" s="56">
        <v>-16.841186736474654</v>
      </c>
      <c r="D15" s="56">
        <v>-6.3876651982379018</v>
      </c>
      <c r="E15" s="56">
        <v>-25.419664268585151</v>
      </c>
      <c r="F15" s="56">
        <v>111.377245508982</v>
      </c>
      <c r="G15" s="56">
        <v>-4.182509505703413</v>
      </c>
      <c r="H15" s="56">
        <v>37.288135593220353</v>
      </c>
      <c r="I15" s="60" t="s">
        <v>63</v>
      </c>
    </row>
    <row r="16" spans="1:9" x14ac:dyDescent="0.25">
      <c r="A16" s="57" t="s">
        <v>25</v>
      </c>
      <c r="B16" s="58">
        <v>9.9415204678362734</v>
      </c>
      <c r="C16" s="58">
        <v>-16.029593094944516</v>
      </c>
      <c r="D16" s="58">
        <v>4.6073977936404775</v>
      </c>
      <c r="E16" s="58">
        <v>-0.52083333333332593</v>
      </c>
      <c r="F16" s="58">
        <v>106.4727954971858</v>
      </c>
      <c r="G16" s="58">
        <v>23.529411764705888</v>
      </c>
      <c r="H16" s="58">
        <v>-5.647208121827429</v>
      </c>
      <c r="I16" s="58">
        <v>85.639097744360896</v>
      </c>
    </row>
    <row r="17" spans="1:9" x14ac:dyDescent="0.25">
      <c r="A17" s="2" t="s">
        <v>26</v>
      </c>
      <c r="B17" s="56">
        <v>-36.017699115044252</v>
      </c>
      <c r="C17" s="56">
        <v>-46.809571286141583</v>
      </c>
      <c r="D17" s="56">
        <v>-24.280350438047549</v>
      </c>
      <c r="E17" s="56">
        <v>-44.000000000000007</v>
      </c>
      <c r="F17" s="56">
        <v>-18.933623503808505</v>
      </c>
      <c r="G17" s="56">
        <v>4.1288191577209421</v>
      </c>
      <c r="H17" s="56">
        <v>-17.938931297709935</v>
      </c>
      <c r="I17" s="56">
        <v>-15.874035989717218</v>
      </c>
    </row>
    <row r="18" spans="1:9" x14ac:dyDescent="0.25">
      <c r="A18" s="57" t="s">
        <v>27</v>
      </c>
      <c r="B18" s="58">
        <v>32.772020725388607</v>
      </c>
      <c r="C18" s="58">
        <v>4.243668720054794</v>
      </c>
      <c r="D18" s="58">
        <v>29.411764705882337</v>
      </c>
      <c r="E18" s="58">
        <v>-5.2631578947368141</v>
      </c>
      <c r="F18" s="58">
        <v>-12.968750000000007</v>
      </c>
      <c r="G18" s="58">
        <v>6.3202247191010974</v>
      </c>
      <c r="H18" s="58">
        <v>-10.681818181818169</v>
      </c>
      <c r="I18" s="58">
        <v>4.0632054176072074</v>
      </c>
    </row>
    <row r="19" spans="1:9" x14ac:dyDescent="0.25">
      <c r="A19" s="2" t="s">
        <v>28</v>
      </c>
      <c r="B19" s="56">
        <v>-4.2565947242206086</v>
      </c>
      <c r="C19" s="56">
        <v>-7.0565082935057362</v>
      </c>
      <c r="D19" s="56">
        <v>-21.852445870088211</v>
      </c>
      <c r="E19" s="56">
        <v>3.3411764705882252</v>
      </c>
      <c r="F19" s="56">
        <v>-28.594377510040168</v>
      </c>
      <c r="G19" s="56">
        <v>-30.274442538593473</v>
      </c>
      <c r="H19" s="56">
        <v>-45.172878311630008</v>
      </c>
      <c r="I19" s="56">
        <v>-27.592732778198314</v>
      </c>
    </row>
    <row r="20" spans="1:9" x14ac:dyDescent="0.25">
      <c r="A20" s="57" t="s">
        <v>29</v>
      </c>
      <c r="B20" s="58">
        <v>-39.889025893958085</v>
      </c>
      <c r="C20" s="58">
        <v>-58.698539176626838</v>
      </c>
      <c r="D20" s="58">
        <v>-50.703399765533419</v>
      </c>
      <c r="E20" s="58">
        <v>-39.9153737658674</v>
      </c>
      <c r="F20" s="58">
        <v>-50.799744081893785</v>
      </c>
      <c r="G20" s="58">
        <v>-43.325876211782244</v>
      </c>
      <c r="H20" s="58">
        <v>-43.700340522133928</v>
      </c>
      <c r="I20" s="59" t="s">
        <v>63</v>
      </c>
    </row>
    <row r="21" spans="1:9" x14ac:dyDescent="0.25">
      <c r="A21" s="2" t="s">
        <v>30</v>
      </c>
      <c r="B21" s="56">
        <v>1.2030798845043655</v>
      </c>
      <c r="C21" s="56">
        <v>-2.966841186736513</v>
      </c>
      <c r="D21" s="56">
        <v>-5.5698813821557618</v>
      </c>
      <c r="E21" s="56">
        <v>-10.822206605762474</v>
      </c>
      <c r="F21" s="56">
        <v>-3.1726411207251837</v>
      </c>
      <c r="G21" s="62">
        <v>7.5562700964629581</v>
      </c>
      <c r="H21" s="56">
        <v>11.098398169336399</v>
      </c>
      <c r="I21" s="56">
        <v>-4.067085953878391</v>
      </c>
    </row>
    <row r="22" spans="1:9" x14ac:dyDescent="0.25">
      <c r="A22" s="63" t="s">
        <v>31</v>
      </c>
      <c r="B22" s="64">
        <v>-4.7674418604651159</v>
      </c>
      <c r="C22" s="64">
        <v>6.5653495440729293</v>
      </c>
      <c r="D22" s="64">
        <v>0.94545454545451602</v>
      </c>
      <c r="E22" s="64">
        <v>-9.8192771084337096</v>
      </c>
      <c r="F22" s="64">
        <v>-3.3505154639174917</v>
      </c>
      <c r="G22" s="64">
        <v>19.315673289183245</v>
      </c>
      <c r="H22" s="64">
        <v>27.414330218068539</v>
      </c>
      <c r="I22" s="64">
        <v>0.34578146611341509</v>
      </c>
    </row>
    <row r="23" spans="1:9" x14ac:dyDescent="0.25">
      <c r="A23" s="65" t="s">
        <v>32</v>
      </c>
      <c r="B23" s="66"/>
      <c r="C23" s="66"/>
      <c r="D23" s="66"/>
      <c r="E23" s="66"/>
      <c r="F23" s="66"/>
      <c r="G23" s="66"/>
      <c r="H23" s="66"/>
      <c r="I23" s="66"/>
    </row>
    <row r="24" spans="1:9" x14ac:dyDescent="0.25">
      <c r="A24" s="2" t="s">
        <v>64</v>
      </c>
      <c r="B24" s="60" t="s">
        <v>63</v>
      </c>
      <c r="C24" s="56">
        <v>14.081225033288947</v>
      </c>
      <c r="D24" s="56">
        <v>21.698452680820402</v>
      </c>
      <c r="E24" s="60" t="s">
        <v>63</v>
      </c>
      <c r="F24" s="56">
        <v>12.626506024096429</v>
      </c>
      <c r="G24" s="60" t="s">
        <v>63</v>
      </c>
      <c r="H24" s="56">
        <v>5.2253116011505396</v>
      </c>
      <c r="I24" s="62">
        <v>11.71218487394956</v>
      </c>
    </row>
    <row r="25" spans="1:9" x14ac:dyDescent="0.25">
      <c r="A25" s="57" t="s">
        <v>33</v>
      </c>
      <c r="B25" s="58">
        <v>60.784313725490222</v>
      </c>
      <c r="C25" s="58">
        <v>-3.0973451327433787</v>
      </c>
      <c r="D25" s="58">
        <v>-13.614374568071874</v>
      </c>
      <c r="E25" s="59" t="s">
        <v>63</v>
      </c>
      <c r="F25" s="58">
        <v>-2.854230377166167</v>
      </c>
      <c r="G25" s="58">
        <v>15.267727930535479</v>
      </c>
      <c r="H25" s="58">
        <v>1.8046709129511784</v>
      </c>
      <c r="I25" s="58">
        <v>-5.100000000000005</v>
      </c>
    </row>
    <row r="26" spans="1:9" x14ac:dyDescent="0.25">
      <c r="A26" s="2" t="s">
        <v>34</v>
      </c>
      <c r="B26" s="62">
        <v>41.809290953545243</v>
      </c>
      <c r="C26" s="56">
        <v>22.001303780964811</v>
      </c>
      <c r="D26" s="61" t="s">
        <v>63</v>
      </c>
      <c r="E26" s="56">
        <v>-3.3322225924692361E-2</v>
      </c>
      <c r="F26" s="56">
        <v>13.696369636963702</v>
      </c>
      <c r="G26" s="61" t="s">
        <v>63</v>
      </c>
      <c r="H26" s="56">
        <v>39.533637094612729</v>
      </c>
      <c r="I26" s="62">
        <v>19.780219780219777</v>
      </c>
    </row>
    <row r="27" spans="1:9" x14ac:dyDescent="0.25">
      <c r="A27" s="57" t="s">
        <v>35</v>
      </c>
      <c r="B27" s="59" t="s">
        <v>63</v>
      </c>
      <c r="C27" s="58">
        <v>13.259109311740902</v>
      </c>
      <c r="D27" s="58">
        <v>15.269086357947415</v>
      </c>
      <c r="E27" s="58" t="s">
        <v>63</v>
      </c>
      <c r="F27" s="67">
        <v>-3.1609195402298784</v>
      </c>
      <c r="G27" s="58">
        <v>4.1557469112692091</v>
      </c>
      <c r="H27" s="58">
        <v>18.368227930066894</v>
      </c>
      <c r="I27" s="58" t="s">
        <v>63</v>
      </c>
    </row>
    <row r="28" spans="1:9" x14ac:dyDescent="0.25">
      <c r="A28" s="2" t="s">
        <v>36</v>
      </c>
      <c r="B28" s="56">
        <v>8.2526509912401949</v>
      </c>
      <c r="C28" s="56">
        <v>50.169952413324268</v>
      </c>
      <c r="D28" s="56">
        <v>66.862745098039227</v>
      </c>
      <c r="E28" s="56">
        <v>15.822784810126599</v>
      </c>
      <c r="F28" s="62">
        <v>-6.9340584636301994</v>
      </c>
      <c r="G28" s="56">
        <v>66.172506738544541</v>
      </c>
      <c r="H28" s="56">
        <v>25.645933014354007</v>
      </c>
      <c r="I28" s="56">
        <v>9.9261689909762261</v>
      </c>
    </row>
    <row r="29" spans="1:9" x14ac:dyDescent="0.25">
      <c r="A29" s="57" t="s">
        <v>52</v>
      </c>
      <c r="B29" s="58">
        <v>70.191570881226113</v>
      </c>
      <c r="C29" s="58">
        <v>22.485207100591719</v>
      </c>
      <c r="D29" s="58">
        <v>33.700137551581875</v>
      </c>
      <c r="E29" s="59" t="s">
        <v>63</v>
      </c>
      <c r="F29" s="68" t="s">
        <v>63</v>
      </c>
      <c r="G29" s="67">
        <v>0.20202020202020332</v>
      </c>
      <c r="H29" s="58">
        <v>26.966292134831527</v>
      </c>
      <c r="I29" s="68" t="s">
        <v>63</v>
      </c>
    </row>
    <row r="30" spans="1:9" x14ac:dyDescent="0.25">
      <c r="A30" s="2" t="s">
        <v>37</v>
      </c>
      <c r="B30" s="56">
        <v>4.3901001767825854</v>
      </c>
      <c r="C30" s="56">
        <v>17.1875</v>
      </c>
      <c r="D30" s="56">
        <v>2.8319235012872701</v>
      </c>
      <c r="E30" s="56">
        <v>16.418346479696201</v>
      </c>
      <c r="F30" s="56">
        <v>18.279569892473148</v>
      </c>
      <c r="G30" s="56">
        <v>1.0617490919251349</v>
      </c>
      <c r="H30" s="56">
        <v>-8.7109374999999929</v>
      </c>
      <c r="I30" s="56">
        <v>21.39619220308251</v>
      </c>
    </row>
    <row r="31" spans="1:9" x14ac:dyDescent="0.25">
      <c r="A31" s="57" t="s">
        <v>38</v>
      </c>
      <c r="B31" s="58">
        <v>15.133689839572151</v>
      </c>
      <c r="C31" s="58">
        <v>-25.698790154359596</v>
      </c>
      <c r="D31" s="56">
        <v>7.9025549613785051</v>
      </c>
      <c r="E31" s="58">
        <v>23.961661341853091</v>
      </c>
      <c r="F31" s="58">
        <v>0.61349693251533388</v>
      </c>
      <c r="G31" s="58">
        <v>8.4429824561403457</v>
      </c>
      <c r="H31" s="58">
        <v>1.6591928251121102</v>
      </c>
      <c r="I31" s="68" t="s">
        <v>63</v>
      </c>
    </row>
    <row r="32" spans="1:9" x14ac:dyDescent="0.25">
      <c r="A32" s="2" t="s">
        <v>39</v>
      </c>
      <c r="B32" s="69">
        <v>37.0284387695879</v>
      </c>
      <c r="C32" s="56">
        <v>80.970276733857233</v>
      </c>
      <c r="D32" s="56">
        <v>95.56036816459121</v>
      </c>
      <c r="E32" s="60" t="s">
        <v>63</v>
      </c>
      <c r="F32" s="56">
        <v>80.83579569438588</v>
      </c>
      <c r="G32" s="69">
        <v>39.044943820224695</v>
      </c>
      <c r="H32" s="56">
        <v>130.54956896551727</v>
      </c>
      <c r="I32" s="56">
        <v>41.227646205896583</v>
      </c>
    </row>
    <row r="33" spans="1:9" x14ac:dyDescent="0.25">
      <c r="A33" s="57" t="s">
        <v>55</v>
      </c>
      <c r="B33" s="58">
        <v>4.8593839678592099</v>
      </c>
      <c r="C33" s="58">
        <v>27.572981035584966</v>
      </c>
      <c r="D33" s="58">
        <v>27.801621363853091</v>
      </c>
      <c r="E33" s="58">
        <v>15.285806037251115</v>
      </c>
      <c r="F33" s="58">
        <v>14.875303465018796</v>
      </c>
      <c r="G33" s="58">
        <v>14.904793171372299</v>
      </c>
      <c r="H33" s="58">
        <v>24.976873265494959</v>
      </c>
      <c r="I33" s="58">
        <v>21.292251092205095</v>
      </c>
    </row>
    <row r="34" spans="1:9" x14ac:dyDescent="0.25">
      <c r="A34" s="2" t="s">
        <v>40</v>
      </c>
      <c r="B34" s="56">
        <v>49.200193892389677</v>
      </c>
      <c r="C34" s="56">
        <v>52.315789473684163</v>
      </c>
      <c r="D34" s="56">
        <v>39.454235361000542</v>
      </c>
      <c r="E34" s="56">
        <v>39.721254355400724</v>
      </c>
      <c r="F34" s="56">
        <v>58.094144661308803</v>
      </c>
      <c r="G34" s="56">
        <v>35.39709649871903</v>
      </c>
      <c r="H34" s="56">
        <v>53.412462908011918</v>
      </c>
      <c r="I34" s="56">
        <v>53.392167677881929</v>
      </c>
    </row>
    <row r="35" spans="1:9" x14ac:dyDescent="0.25">
      <c r="A35" s="57" t="s">
        <v>41</v>
      </c>
      <c r="B35" s="58">
        <v>-3.8723026899201818</v>
      </c>
      <c r="C35" s="58">
        <v>-10.421506803850011</v>
      </c>
      <c r="D35" s="58">
        <v>-8.920187793427214</v>
      </c>
      <c r="E35" s="58">
        <v>-6.7427385892116281</v>
      </c>
      <c r="F35" s="58">
        <v>-7.1871937275399862</v>
      </c>
      <c r="G35" s="58">
        <v>-8.0101180438448267</v>
      </c>
      <c r="H35" s="58">
        <v>-4.8684210526315441</v>
      </c>
      <c r="I35" s="58">
        <v>9.2958860759493778</v>
      </c>
    </row>
    <row r="36" spans="1:9" x14ac:dyDescent="0.25">
      <c r="A36" s="2" t="s">
        <v>42</v>
      </c>
      <c r="B36" s="56">
        <v>32.158590308370052</v>
      </c>
      <c r="C36" s="56">
        <v>3.8222222222222157</v>
      </c>
      <c r="D36" s="56">
        <v>7.5524475524475276</v>
      </c>
      <c r="E36" s="62">
        <v>-4.6908315565031948</v>
      </c>
      <c r="F36" s="60" t="s">
        <v>63</v>
      </c>
      <c r="G36" s="62" t="s">
        <v>63</v>
      </c>
      <c r="H36" s="56">
        <v>6.5255731922398752</v>
      </c>
      <c r="I36" s="56">
        <v>11.385459533607678</v>
      </c>
    </row>
    <row r="37" spans="1:9" x14ac:dyDescent="0.25">
      <c r="A37" s="57" t="s">
        <v>43</v>
      </c>
      <c r="B37" s="59" t="s">
        <v>63</v>
      </c>
      <c r="C37" s="58">
        <v>19.123287671232948</v>
      </c>
      <c r="D37" s="58">
        <v>8.8300220750551439</v>
      </c>
      <c r="E37" s="58">
        <v>2.6666666666666394</v>
      </c>
      <c r="F37" s="58">
        <v>59.173947577442455</v>
      </c>
      <c r="G37" s="58">
        <v>2.3474178403755985</v>
      </c>
      <c r="H37" s="58">
        <v>50.254957507082153</v>
      </c>
      <c r="I37" s="58">
        <v>74.387351778656125</v>
      </c>
    </row>
    <row r="38" spans="1:9" x14ac:dyDescent="0.25">
      <c r="A38" s="2" t="s">
        <v>44</v>
      </c>
      <c r="B38" s="56">
        <v>50.580270793036775</v>
      </c>
      <c r="C38" s="56">
        <v>57.060518731988452</v>
      </c>
      <c r="D38" s="56">
        <v>76.635514018691595</v>
      </c>
      <c r="E38" s="56">
        <v>29.74576271186433</v>
      </c>
      <c r="F38" s="56">
        <v>10.266159695817478</v>
      </c>
      <c r="G38" s="56">
        <v>62.758620689655189</v>
      </c>
      <c r="H38" s="56">
        <v>45.199999999999996</v>
      </c>
      <c r="I38" s="56" t="s">
        <v>63</v>
      </c>
    </row>
    <row r="39" spans="1:9" x14ac:dyDescent="0.25">
      <c r="A39" s="63" t="s">
        <v>45</v>
      </c>
      <c r="B39" s="64">
        <v>2.6214009454232912</v>
      </c>
      <c r="C39" s="64">
        <v>-7.1486268174474894</v>
      </c>
      <c r="D39" s="64">
        <v>5.5505819158460312</v>
      </c>
      <c r="E39" s="64">
        <v>34.431874077717659</v>
      </c>
      <c r="F39" s="64">
        <v>9.4066570188132914</v>
      </c>
      <c r="G39" s="70">
        <v>0.71890726096333069</v>
      </c>
      <c r="H39" s="64">
        <v>4.0918163672654551</v>
      </c>
      <c r="I39" s="64">
        <v>0.12711864406778073</v>
      </c>
    </row>
    <row r="40" spans="1:9" x14ac:dyDescent="0.25">
      <c r="A40" s="65" t="s">
        <v>46</v>
      </c>
      <c r="B40" s="66"/>
      <c r="C40" s="66"/>
      <c r="D40" s="66"/>
      <c r="E40" s="66"/>
      <c r="F40" s="66"/>
      <c r="G40" s="66"/>
      <c r="H40" s="66"/>
      <c r="I40" s="66"/>
    </row>
    <row r="41" spans="1:9" x14ac:dyDescent="0.25">
      <c r="A41" s="2" t="s">
        <v>47</v>
      </c>
      <c r="B41" s="60" t="s">
        <v>63</v>
      </c>
      <c r="C41" s="56">
        <v>-12.55813953488375</v>
      </c>
      <c r="D41" s="56">
        <v>42.266335814722943</v>
      </c>
      <c r="E41" s="60" t="s">
        <v>63</v>
      </c>
      <c r="F41" s="56">
        <v>-25.646551724137911</v>
      </c>
      <c r="G41" s="56">
        <v>114.27050053248134</v>
      </c>
      <c r="H41" s="56">
        <v>0.42219541616403955</v>
      </c>
      <c r="I41" s="62">
        <v>-14.625000000000011</v>
      </c>
    </row>
    <row r="42" spans="1:9" x14ac:dyDescent="0.25">
      <c r="A42" s="57" t="s">
        <v>48</v>
      </c>
      <c r="B42" s="58">
        <v>55.910543130990334</v>
      </c>
      <c r="C42" s="58">
        <v>66.58476658476657</v>
      </c>
      <c r="D42" s="58">
        <v>68.275862068965495</v>
      </c>
      <c r="E42" s="58">
        <v>90.033783783783818</v>
      </c>
      <c r="F42" s="58">
        <v>71.327433628318573</v>
      </c>
      <c r="G42" s="58">
        <v>72.910662824207378</v>
      </c>
      <c r="H42" s="58">
        <v>55.010660980810179</v>
      </c>
      <c r="I42" s="58">
        <v>66.387959866220797</v>
      </c>
    </row>
    <row r="43" spans="1:9" x14ac:dyDescent="0.25">
      <c r="A43" s="2" t="s">
        <v>49</v>
      </c>
      <c r="B43" s="56">
        <v>104.56165359942982</v>
      </c>
      <c r="C43" s="56">
        <v>70.962732919254705</v>
      </c>
      <c r="D43" s="56">
        <v>83.529411764705912</v>
      </c>
      <c r="E43" s="56">
        <v>66.898395721925112</v>
      </c>
      <c r="F43" s="56">
        <v>67.103935418768941</v>
      </c>
      <c r="G43" s="56">
        <v>115.59633027522929</v>
      </c>
      <c r="H43" s="56">
        <v>98.695368558382128</v>
      </c>
      <c r="I43" s="56">
        <v>74.150096215522822</v>
      </c>
    </row>
    <row r="44" spans="1:9" x14ac:dyDescent="0.25">
      <c r="A44" s="57" t="s">
        <v>50</v>
      </c>
      <c r="B44" s="58">
        <v>73.02676733013034</v>
      </c>
      <c r="C44" s="58">
        <v>0.10183299388997202</v>
      </c>
      <c r="D44" s="58">
        <v>3.1999999999999806</v>
      </c>
      <c r="E44" s="58">
        <v>77.060931899641631</v>
      </c>
      <c r="F44" s="58">
        <v>42.469879518072304</v>
      </c>
      <c r="G44" s="58">
        <v>1.8549747048903553</v>
      </c>
      <c r="H44" s="58">
        <v>45.855194123819487</v>
      </c>
      <c r="I44" s="58">
        <v>34.941050375133884</v>
      </c>
    </row>
    <row r="45" spans="1:9" x14ac:dyDescent="0.25">
      <c r="A45" s="71" t="s">
        <v>51</v>
      </c>
      <c r="B45" s="72">
        <v>11.986001749781261</v>
      </c>
      <c r="C45" s="72">
        <v>59.338061465721111</v>
      </c>
      <c r="D45" s="72">
        <v>23.400809716599149</v>
      </c>
      <c r="E45" s="72">
        <v>-1.8981880931837947</v>
      </c>
      <c r="F45" s="72">
        <v>27.250206440957857</v>
      </c>
      <c r="G45" s="72">
        <v>46.343537414965972</v>
      </c>
      <c r="H45" s="72">
        <v>11.983471074380159</v>
      </c>
      <c r="I45" s="72">
        <v>9.0702947845805006</v>
      </c>
    </row>
    <row r="46" spans="1:9" x14ac:dyDescent="0.25">
      <c r="A46" s="9"/>
      <c r="B46" s="34"/>
      <c r="C46" s="34"/>
      <c r="D46" s="34"/>
      <c r="E46" s="34"/>
      <c r="F46" s="34"/>
      <c r="G46" s="34"/>
      <c r="H46" s="34"/>
      <c r="I46" s="34"/>
    </row>
    <row r="47" spans="1:9" x14ac:dyDescent="0.25">
      <c r="A47" s="29" t="s">
        <v>12</v>
      </c>
      <c r="B47" s="35"/>
      <c r="C47" s="36"/>
      <c r="D47" s="36"/>
      <c r="E47" s="35"/>
      <c r="F47" s="36"/>
      <c r="G47" s="36"/>
      <c r="H47" s="36"/>
      <c r="I47" s="36"/>
    </row>
    <row r="48" spans="1:9" x14ac:dyDescent="0.25">
      <c r="A48" s="37" t="s">
        <v>14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8" t="s">
        <v>15</v>
      </c>
      <c r="B49" s="35"/>
      <c r="C49" s="36"/>
      <c r="D49" s="36"/>
      <c r="E49" s="35"/>
      <c r="F49" s="36"/>
      <c r="G49" s="36"/>
      <c r="H49" s="36"/>
      <c r="I49" s="36"/>
    </row>
    <row r="50" spans="1:9" x14ac:dyDescent="0.25">
      <c r="A50" s="31" t="s">
        <v>16</v>
      </c>
      <c r="B50" s="39"/>
      <c r="C50" s="39"/>
      <c r="D50" s="39"/>
      <c r="E50" s="39"/>
      <c r="F50" s="39"/>
      <c r="G50" s="39"/>
      <c r="H50" s="39"/>
      <c r="I50" s="39"/>
    </row>
    <row r="51" spans="1:9" x14ac:dyDescent="0.25">
      <c r="A51" s="31"/>
      <c r="B51" s="27"/>
      <c r="C51" s="28"/>
      <c r="D51" s="27"/>
      <c r="E51" s="28"/>
      <c r="F51" s="27"/>
      <c r="G51" s="28"/>
      <c r="H51" s="27"/>
      <c r="I51" s="28"/>
    </row>
    <row r="52" spans="1:9" x14ac:dyDescent="0.25">
      <c r="A52" s="32" t="str">
        <f>+Índice!A15</f>
        <v>Fecha de actualización: 6 de agosto de 2019</v>
      </c>
      <c r="B52" s="27"/>
      <c r="C52" s="28"/>
      <c r="D52" s="27"/>
      <c r="E52" s="28"/>
      <c r="F52" s="27"/>
      <c r="G52" s="28"/>
      <c r="H52" s="27"/>
      <c r="I52" s="28"/>
    </row>
    <row r="53" spans="1:9" x14ac:dyDescent="0.25">
      <c r="A53" s="31"/>
      <c r="B53" s="27"/>
      <c r="C53" s="28"/>
      <c r="D53" s="27"/>
      <c r="E53" s="28"/>
      <c r="F53" s="27"/>
      <c r="G53" s="28"/>
      <c r="H53" s="27"/>
      <c r="I53" s="28"/>
    </row>
    <row r="54" spans="1:9" x14ac:dyDescent="0.25">
      <c r="A54" s="31"/>
      <c r="B54" s="27"/>
      <c r="C54" s="28"/>
      <c r="D54" s="27"/>
      <c r="E54" s="28"/>
      <c r="F54" s="27"/>
      <c r="G54" s="28"/>
      <c r="H54" s="27"/>
      <c r="I54" s="28"/>
    </row>
    <row r="55" spans="1:9" x14ac:dyDescent="0.25">
      <c r="A55" s="31"/>
      <c r="B55" s="27"/>
      <c r="C55" s="28"/>
      <c r="D55" s="27"/>
      <c r="E55" s="28"/>
      <c r="F55" s="27"/>
      <c r="G55" s="28"/>
      <c r="H55" s="27"/>
      <c r="I55" s="28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Beatriz Hernandez Gomez</cp:lastModifiedBy>
  <cp:lastPrinted>2018-10-02T21:35:14Z</cp:lastPrinted>
  <dcterms:created xsi:type="dcterms:W3CDTF">2007-01-25T17:17:56Z</dcterms:created>
  <dcterms:modified xsi:type="dcterms:W3CDTF">2019-08-01T21:40:51Z</dcterms:modified>
</cp:coreProperties>
</file>