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260" yWindow="1635" windowWidth="1980" windowHeight="6510" tabRatio="815" activeTab="3"/>
  </bookViews>
  <sheets>
    <sheet name="Índice" sheetId="519" r:id="rId1"/>
    <sheet name="Anexo 1" sheetId="520" r:id="rId2"/>
    <sheet name="Anexo 2" sheetId="521" r:id="rId3"/>
    <sheet name="Anexo 3" sheetId="522" r:id="rId4"/>
  </sheets>
  <calcPr calcId="144525"/>
</workbook>
</file>

<file path=xl/calcChain.xml><?xml version="1.0" encoding="utf-8"?>
<calcChain xmlns="http://schemas.openxmlformats.org/spreadsheetml/2006/main">
  <c r="A52" i="522" l="1"/>
  <c r="A52" i="521"/>
  <c r="A78" i="520"/>
  <c r="A13" i="519" l="1"/>
  <c r="A12" i="519" l="1"/>
  <c r="A11" i="519"/>
</calcChain>
</file>

<file path=xl/sharedStrings.xml><?xml version="1.0" encoding="utf-8"?>
<sst xmlns="http://schemas.openxmlformats.org/spreadsheetml/2006/main" count="311" uniqueCount="91">
  <si>
    <t>Sistema de Información de Precios y Abastecimiento del Sector Agropecuario -SIPSA- 
Precios Mayoristas</t>
  </si>
  <si>
    <t>SISTEMA DE INFORMACIÓN DE PRECIOS Y ABASTECIMIENTO DEL SECTOR AGROPECUARIO -SIPSA- 
PRECIOS MAYORISTAS</t>
  </si>
  <si>
    <t xml:space="preserve">Variación mensual de los precios mayoristas de los principales alimentos en las principales ocho ciudades. 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</si>
  <si>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</si>
  <si>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</si>
  <si>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</si>
  <si>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</si>
  <si>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</si>
  <si>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</si>
  <si>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</si>
  <si>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</si>
  <si>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</si>
  <si>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</si>
  <si>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</si>
  <si>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Hortalizas y verduras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</si>
  <si>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</si>
  <si>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</si>
  <si>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</si>
  <si>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</si>
  <si>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</si>
  <si>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</si>
  <si>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 xml:space="preserve">Comportamiento de los precios mayoristas de los principales alimentos en las principales ocho ciudades. ciudades. 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</si>
  <si>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</si>
  <si>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</si>
  <si>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</si>
  <si>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</si>
  <si>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</si>
  <si>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</si>
  <si>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</si>
  <si>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</si>
  <si>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</si>
  <si>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</si>
  <si>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</si>
  <si>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</si>
  <si>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</si>
  <si>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</si>
  <si>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</si>
  <si>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</si>
  <si>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</si>
  <si>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</si>
  <si>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</si>
  <si>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</si>
  <si>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</si>
  <si>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</si>
  <si>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</si>
  <si>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</si>
  <si>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</si>
  <si>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</si>
  <si>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</si>
  <si>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Arracacha*</t>
  </si>
  <si>
    <t>Papa negra*</t>
  </si>
  <si>
    <t>Papa criolla</t>
  </si>
  <si>
    <t>Plátano hartón verde</t>
  </si>
  <si>
    <t>Yuca*</t>
  </si>
  <si>
    <t>Limón común</t>
  </si>
  <si>
    <t>Manzana roja importada</t>
  </si>
  <si>
    <t>Limón Tahití</t>
  </si>
  <si>
    <t>Manzana verde importada</t>
  </si>
  <si>
    <t>Uva red globe nacional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</si>
  <si>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</si>
  <si>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</si>
  <si>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</si>
  <si>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</si>
  <si>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</si>
  <si>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</si>
  <si>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A**</t>
  </si>
  <si>
    <t>Queso costeño</t>
  </si>
  <si>
    <t>Pechuga de pollo</t>
  </si>
  <si>
    <t>Aceite vegetal mezcla**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</si>
  <si>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</si>
  <si>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</si>
  <si>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</si>
  <si>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</si>
  <si>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</si>
  <si>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</si>
  <si>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</si>
  <si>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</si>
  <si>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Tubérculos y plátanos</t>
  </si>
  <si>
    <t>Granos, cárnicos y procesados</t>
  </si>
  <si>
    <t>Carne de cerdo, lomo sin hueso</t>
  </si>
  <si>
    <t>Fecha de actualización: 6 de julio de 2018</t>
  </si>
  <si>
    <t>Junio/mayo 2018</t>
  </si>
  <si>
    <t>Variación año corrido. Enero - junio 2018</t>
  </si>
  <si>
    <t>Variación anual. Junio de 2018 - junio de 2017</t>
  </si>
  <si>
    <t>Julio de 2018</t>
  </si>
  <si>
    <t>n.d.</t>
  </si>
  <si>
    <t>-</t>
  </si>
  <si>
    <t>Carne de res, cadera</t>
  </si>
  <si>
    <t>Azúcar refinada</t>
  </si>
  <si>
    <r>
      <t>Fuente:</t>
    </r>
    <r>
      <rPr>
        <sz val="8"/>
        <rFont val="Arial"/>
        <family val="2"/>
      </rPr>
      <t xml:space="preserve"> SIPSA - DANE</t>
    </r>
  </si>
  <si>
    <r>
      <t xml:space="preserve">Fuente: </t>
    </r>
    <r>
      <rPr>
        <sz val="8"/>
        <rFont val="Arial"/>
        <family val="2"/>
      </rPr>
      <t>SIPSA - DANE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</si>
</sst>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4" tint="-0.249977111117893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8"/>
      <color theme="1"/>
      <name val="Arial"/>
      <family val="2"/>
    </font>
    <font>
      <sz val="8"/>
      <name val="Open Sans"/>
      <family val="2"/>
    </font>
    <font>
      <sz val="8"/>
      <color theme="1"/>
      <name val="Open Sans"/>
      <family val="2"/>
    </font>
    <font>
      <sz val="9"/>
      <name val="Open Sans"/>
      <family val="2"/>
    </font>
    <font>
      <b/>
      <sz val="9"/>
      <name val="Open Sans"/>
      <family val="2"/>
    </font>
    <font>
      <b/>
      <sz val="16"/>
      <color theme="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14" applyNumberFormat="0" applyAlignment="0" applyProtection="0"/>
    <xf numFmtId="0" fontId="15" fillId="0" borderId="15" applyNumberFormat="0" applyFill="0" applyAlignment="0" applyProtection="0"/>
    <xf numFmtId="0" fontId="16" fillId="0" borderId="0" applyNumberFormat="0" applyFill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7" fillId="27" borderId="14" applyNumberFormat="0" applyAlignment="0" applyProtection="0"/>
    <xf numFmtId="166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9" fillId="29" borderId="0" applyNumberFormat="0" applyBorder="0" applyAlignment="0" applyProtection="0"/>
    <xf numFmtId="0" fontId="12" fillId="0" borderId="0"/>
    <xf numFmtId="0" fontId="12" fillId="30" borderId="16" applyNumberFormat="0" applyFont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0" fillId="20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</cellStyleXfs>
  <cellXfs count="117">
    <xf numFmtId="0" fontId="0" fillId="0" borderId="0" xfId="0"/>
    <xf numFmtId="0" fontId="4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Border="1"/>
    <xf numFmtId="0" fontId="0" fillId="31" borderId="0" xfId="0" applyFill="1"/>
    <xf numFmtId="0" fontId="23" fillId="31" borderId="0" xfId="0" applyFont="1" applyFill="1"/>
    <xf numFmtId="0" fontId="0" fillId="31" borderId="0" xfId="0" applyFill="1" applyBorder="1"/>
    <xf numFmtId="0" fontId="23" fillId="32" borderId="0" xfId="0" applyFont="1" applyFill="1" applyBorder="1"/>
    <xf numFmtId="0" fontId="0" fillId="32" borderId="0" xfId="0" applyFill="1" applyBorder="1"/>
    <xf numFmtId="0" fontId="0" fillId="32" borderId="2" xfId="0" applyFill="1" applyBorder="1"/>
    <xf numFmtId="0" fontId="6" fillId="31" borderId="0" xfId="0" applyFont="1" applyFill="1" applyBorder="1" applyAlignment="1">
      <alignment vertical="center"/>
    </xf>
    <xf numFmtId="0" fontId="6" fillId="31" borderId="2" xfId="0" applyFont="1" applyFill="1" applyBorder="1" applyAlignment="1">
      <alignment vertical="center"/>
    </xf>
    <xf numFmtId="0" fontId="6" fillId="31" borderId="0" xfId="0" applyFont="1" applyFill="1" applyAlignment="1">
      <alignment vertical="center"/>
    </xf>
    <xf numFmtId="0" fontId="3" fillId="33" borderId="0" xfId="0" applyFont="1" applyFill="1" applyBorder="1" applyAlignment="1">
      <alignment vertical="center" wrapText="1"/>
    </xf>
    <xf numFmtId="0" fontId="11" fillId="32" borderId="7" xfId="0" applyFont="1" applyFill="1" applyBorder="1" applyAlignment="1">
      <alignment horizontal="centerContinuous"/>
    </xf>
    <xf numFmtId="0" fontId="5" fillId="32" borderId="1" xfId="0" applyFont="1" applyFill="1" applyBorder="1" applyAlignment="1">
      <alignment horizontal="centerContinuous"/>
    </xf>
    <xf numFmtId="0" fontId="11" fillId="32" borderId="1" xfId="0" applyFont="1" applyFill="1" applyBorder="1" applyAlignment="1">
      <alignment horizontal="centerContinuous"/>
    </xf>
    <xf numFmtId="0" fontId="11" fillId="32" borderId="8" xfId="0" applyFont="1" applyFill="1" applyBorder="1" applyAlignment="1">
      <alignment horizontal="centerContinuous"/>
    </xf>
    <xf numFmtId="0" fontId="5" fillId="0" borderId="11" xfId="0" applyFont="1" applyFill="1" applyBorder="1"/>
    <xf numFmtId="167" fontId="26" fillId="0" borderId="11" xfId="33" applyNumberFormat="1" applyFont="1" applyFill="1" applyBorder="1" applyAlignment="1">
      <alignment horizontal="right"/>
    </xf>
    <xf numFmtId="2" fontId="26" fillId="0" borderId="11" xfId="33" applyNumberFormat="1" applyFont="1" applyFill="1" applyBorder="1" applyAlignment="1">
      <alignment horizontal="right"/>
    </xf>
    <xf numFmtId="2" fontId="26" fillId="0" borderId="11" xfId="33" applyNumberFormat="1" applyFont="1" applyFill="1" applyBorder="1" applyAlignment="1">
      <alignment horizontal="center" vertical="center"/>
    </xf>
    <xf numFmtId="0" fontId="26" fillId="0" borderId="11" xfId="33" applyNumberFormat="1" applyFont="1" applyFill="1" applyBorder="1" applyAlignment="1">
      <alignment horizontal="center" vertical="center"/>
    </xf>
    <xf numFmtId="167" fontId="26" fillId="0" borderId="11" xfId="33" applyNumberFormat="1" applyFont="1" applyFill="1" applyBorder="1" applyAlignment="1">
      <alignment horizontal="right" vertical="center"/>
    </xf>
    <xf numFmtId="0" fontId="26" fillId="0" borderId="11" xfId="33" applyNumberFormat="1" applyFont="1" applyFill="1" applyBorder="1" applyAlignment="1">
      <alignment horizontal="right" vertical="center"/>
    </xf>
    <xf numFmtId="0" fontId="5" fillId="32" borderId="1" xfId="0" applyFont="1" applyFill="1" applyBorder="1" applyAlignment="1">
      <alignment horizontal="centerContinuous" wrapText="1"/>
    </xf>
    <xf numFmtId="0" fontId="11" fillId="32" borderId="1" xfId="0" applyFont="1" applyFill="1" applyBorder="1" applyAlignment="1">
      <alignment horizontal="centerContinuous" wrapText="1"/>
    </xf>
    <xf numFmtId="0" fontId="11" fillId="32" borderId="8" xfId="0" applyFont="1" applyFill="1" applyBorder="1" applyAlignment="1">
      <alignment horizontal="centerContinuous" wrapText="1"/>
    </xf>
    <xf numFmtId="167" fontId="26" fillId="0" borderId="11" xfId="33" applyNumberFormat="1" applyFont="1" applyFill="1" applyBorder="1" applyAlignment="1">
      <alignment horizontal="center" vertical="center"/>
    </xf>
    <xf numFmtId="2" fontId="26" fillId="0" borderId="11" xfId="33" applyNumberFormat="1" applyFont="1" applyFill="1" applyBorder="1" applyAlignment="1">
      <alignment horizontal="center"/>
    </xf>
    <xf numFmtId="167" fontId="26" fillId="0" borderId="11" xfId="33" applyNumberFormat="1" applyFont="1" applyFill="1" applyBorder="1" applyAlignment="1">
      <alignment horizontal="center"/>
    </xf>
    <xf numFmtId="167" fontId="26" fillId="0" borderId="0" xfId="33" applyNumberFormat="1" applyFont="1" applyFill="1" applyBorder="1" applyAlignment="1">
      <alignment horizontal="center" vertical="center"/>
    </xf>
    <xf numFmtId="2" fontId="26" fillId="0" borderId="0" xfId="33" applyNumberFormat="1" applyFont="1" applyFill="1" applyBorder="1" applyAlignment="1">
      <alignment horizontal="right" vertical="center"/>
    </xf>
    <xf numFmtId="167" fontId="26" fillId="0" borderId="0" xfId="33" applyNumberFormat="1" applyFont="1" applyFill="1" applyBorder="1" applyAlignment="1">
      <alignment horizontal="right"/>
    </xf>
    <xf numFmtId="2" fontId="26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Fill="1" applyBorder="1" applyAlignment="1">
      <alignment horizontal="right"/>
    </xf>
    <xf numFmtId="2" fontId="28" fillId="0" borderId="0" xfId="33" applyNumberFormat="1" applyFont="1" applyFill="1" applyBorder="1" applyAlignment="1">
      <alignment horizontal="right" vertical="center"/>
    </xf>
    <xf numFmtId="2" fontId="28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Fill="1" applyBorder="1" applyAlignment="1">
      <alignment horizontal="center" vertical="center"/>
    </xf>
    <xf numFmtId="0" fontId="28" fillId="0" borderId="0" xfId="33" applyNumberFormat="1" applyFont="1" applyFill="1" applyBorder="1" applyAlignment="1">
      <alignment horizontal="center" vertical="center"/>
    </xf>
    <xf numFmtId="167" fontId="28" fillId="0" borderId="0" xfId="33" applyNumberFormat="1" applyFont="1" applyAlignment="1">
      <alignment horizontal="right"/>
    </xf>
    <xf numFmtId="2" fontId="28" fillId="0" borderId="0" xfId="33" applyNumberFormat="1" applyFont="1" applyAlignment="1">
      <alignment horizontal="right"/>
    </xf>
    <xf numFmtId="0" fontId="28" fillId="0" borderId="0" xfId="0" applyFont="1"/>
    <xf numFmtId="10" fontId="29" fillId="0" borderId="0" xfId="39" applyNumberFormat="1" applyFont="1" applyFill="1" applyAlignment="1">
      <alignment horizontal="right"/>
    </xf>
    <xf numFmtId="10" fontId="30" fillId="0" borderId="0" xfId="39" applyNumberFormat="1" applyFont="1" applyFill="1" applyAlignment="1">
      <alignment horizontal="right"/>
    </xf>
    <xf numFmtId="0" fontId="27" fillId="0" borderId="0" xfId="0" applyFont="1" applyBorder="1" applyAlignment="1">
      <alignment vertical="center"/>
    </xf>
    <xf numFmtId="10" fontId="28" fillId="0" borderId="0" xfId="39" applyNumberFormat="1" applyFont="1" applyAlignment="1">
      <alignment horizontal="right"/>
    </xf>
    <xf numFmtId="0" fontId="32" fillId="31" borderId="0" xfId="31" quotePrefix="1" applyFont="1" applyFill="1" applyBorder="1" applyAlignment="1" applyProtection="1">
      <alignment vertical="center"/>
    </xf>
    <xf numFmtId="0" fontId="8" fillId="33" borderId="0" xfId="0" applyFont="1" applyFill="1" applyBorder="1" applyAlignment="1">
      <alignment vertical="center"/>
    </xf>
    <xf numFmtId="0" fontId="8" fillId="33" borderId="0" xfId="0" applyFont="1" applyFill="1" applyBorder="1" applyAlignment="1">
      <alignment vertical="center" wrapText="1"/>
    </xf>
    <xf numFmtId="0" fontId="33" fillId="0" borderId="0" xfId="0" applyFont="1" applyFill="1" applyBorder="1"/>
    <xf numFmtId="167" fontId="11" fillId="0" borderId="11" xfId="33" applyNumberFormat="1" applyFont="1" applyFill="1" applyBorder="1" applyAlignment="1">
      <alignment horizontal="center"/>
    </xf>
    <xf numFmtId="2" fontId="11" fillId="0" borderId="11" xfId="33" applyNumberFormat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/>
    </xf>
    <xf numFmtId="10" fontId="11" fillId="0" borderId="11" xfId="38" applyNumberFormat="1" applyFont="1" applyFill="1" applyBorder="1" applyAlignment="1">
      <alignment horizontal="center"/>
    </xf>
    <xf numFmtId="10" fontId="34" fillId="0" borderId="11" xfId="38" applyNumberFormat="1" applyFont="1" applyFill="1" applyBorder="1" applyAlignment="1">
      <alignment horizontal="center"/>
    </xf>
    <xf numFmtId="0" fontId="26" fillId="0" borderId="0" xfId="33" applyNumberFormat="1" applyFont="1" applyFill="1" applyBorder="1" applyAlignment="1">
      <alignment horizontal="center" vertical="center"/>
    </xf>
    <xf numFmtId="167" fontId="26" fillId="0" borderId="0" xfId="33" applyNumberFormat="1" applyFont="1" applyAlignment="1">
      <alignment horizontal="right"/>
    </xf>
    <xf numFmtId="2" fontId="26" fillId="0" borderId="0" xfId="33" applyNumberFormat="1" applyFont="1" applyAlignment="1">
      <alignment horizontal="right"/>
    </xf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2" fontId="4" fillId="0" borderId="0" xfId="33" applyNumberFormat="1" applyFont="1" applyFill="1" applyAlignment="1">
      <alignment horizontal="right"/>
    </xf>
    <xf numFmtId="167" fontId="3" fillId="0" borderId="0" xfId="33" applyNumberFormat="1" applyFont="1" applyFill="1" applyAlignment="1">
      <alignment horizontal="right"/>
    </xf>
    <xf numFmtId="167" fontId="4" fillId="0" borderId="0" xfId="33" applyNumberFormat="1" applyFont="1" applyFill="1" applyAlignment="1">
      <alignment horizontal="right"/>
    </xf>
    <xf numFmtId="2" fontId="3" fillId="0" borderId="0" xfId="33" applyNumberFormat="1" applyFont="1" applyFill="1" applyAlignment="1">
      <alignment horizontal="right"/>
    </xf>
    <xf numFmtId="0" fontId="2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2" fontId="26" fillId="0" borderId="0" xfId="33" applyNumberFormat="1" applyFont="1" applyFill="1" applyBorder="1" applyAlignment="1">
      <alignment horizontal="center"/>
    </xf>
    <xf numFmtId="2" fontId="26" fillId="0" borderId="0" xfId="33" applyNumberFormat="1" applyFont="1" applyFill="1" applyBorder="1" applyAlignment="1">
      <alignment horizontal="center" vertical="center"/>
    </xf>
    <xf numFmtId="0" fontId="8" fillId="31" borderId="0" xfId="0" applyFont="1" applyFill="1" applyBorder="1"/>
    <xf numFmtId="0" fontId="11" fillId="0" borderId="0" xfId="0" applyFont="1" applyFill="1" applyBorder="1"/>
    <xf numFmtId="0" fontId="5" fillId="0" borderId="11" xfId="0" applyFont="1" applyFill="1" applyBorder="1" applyAlignment="1"/>
    <xf numFmtId="2" fontId="26" fillId="0" borderId="11" xfId="33" applyNumberFormat="1" applyFont="1" applyFill="1" applyBorder="1" applyAlignment="1">
      <alignment horizontal="right" vertical="center"/>
    </xf>
    <xf numFmtId="0" fontId="26" fillId="0" borderId="11" xfId="33" applyNumberFormat="1" applyFont="1" applyFill="1" applyBorder="1" applyAlignment="1">
      <alignment horizontal="right"/>
    </xf>
    <xf numFmtId="0" fontId="26" fillId="0" borderId="11" xfId="33" applyNumberFormat="1" applyFont="1" applyFill="1" applyBorder="1" applyAlignment="1">
      <alignment horizontal="center"/>
    </xf>
    <xf numFmtId="4" fontId="26" fillId="0" borderId="11" xfId="33" applyNumberFormat="1" applyFont="1" applyFill="1" applyBorder="1" applyAlignment="1">
      <alignment horizontal="right"/>
    </xf>
    <xf numFmtId="4" fontId="26" fillId="0" borderId="11" xfId="33" applyNumberFormat="1" applyFont="1" applyFill="1" applyBorder="1" applyAlignment="1" applyProtection="1">
      <alignment horizontal="center"/>
    </xf>
    <xf numFmtId="4" fontId="26" fillId="0" borderId="11" xfId="33" applyNumberFormat="1" applyFont="1" applyFill="1" applyBorder="1" applyAlignment="1">
      <alignment horizontal="right" vertical="center"/>
    </xf>
    <xf numFmtId="4" fontId="11" fillId="32" borderId="1" xfId="33" applyNumberFormat="1" applyFont="1" applyFill="1" applyBorder="1" applyAlignment="1">
      <alignment horizontal="centerContinuous"/>
    </xf>
    <xf numFmtId="4" fontId="11" fillId="32" borderId="8" xfId="33" applyNumberFormat="1" applyFont="1" applyFill="1" applyBorder="1" applyAlignment="1">
      <alignment horizontal="centerContinuous"/>
    </xf>
    <xf numFmtId="4" fontId="26" fillId="0" borderId="11" xfId="33" applyNumberFormat="1" applyFont="1" applyFill="1" applyBorder="1" applyAlignment="1">
      <alignment horizontal="center"/>
    </xf>
    <xf numFmtId="0" fontId="27" fillId="0" borderId="11" xfId="0" applyFont="1" applyFill="1" applyBorder="1"/>
    <xf numFmtId="0" fontId="32" fillId="31" borderId="0" xfId="31" quotePrefix="1" applyFont="1" applyFill="1" applyBorder="1" applyAlignment="1" applyProtection="1">
      <alignment horizontal="left" vertical="center" wrapText="1"/>
    </xf>
    <xf numFmtId="0" fontId="32" fillId="31" borderId="2" xfId="31" quotePrefix="1" applyFont="1" applyFill="1" applyBorder="1" applyAlignment="1" applyProtection="1">
      <alignment horizontal="left" vertical="center" wrapText="1"/>
    </xf>
    <xf numFmtId="0" fontId="7" fillId="32" borderId="6" xfId="0" applyFont="1" applyFill="1" applyBorder="1" applyAlignment="1">
      <alignment horizontal="center" vertical="center" wrapText="1"/>
    </xf>
    <xf numFmtId="0" fontId="7" fillId="32" borderId="12" xfId="0" applyFont="1" applyFill="1" applyBorder="1" applyAlignment="1">
      <alignment horizontal="center" vertical="center" wrapText="1"/>
    </xf>
    <xf numFmtId="0" fontId="7" fillId="32" borderId="0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23" fillId="31" borderId="13" xfId="0" applyFont="1" applyFill="1" applyBorder="1" applyAlignment="1">
      <alignment horizontal="center"/>
    </xf>
    <xf numFmtId="0" fontId="23" fillId="31" borderId="6" xfId="0" applyFont="1" applyFill="1" applyBorder="1" applyAlignment="1">
      <alignment horizontal="center"/>
    </xf>
    <xf numFmtId="0" fontId="23" fillId="31" borderId="12" xfId="0" applyFont="1" applyFill="1" applyBorder="1" applyAlignment="1">
      <alignment horizontal="center"/>
    </xf>
    <xf numFmtId="0" fontId="23" fillId="31" borderId="9" xfId="0" applyFont="1" applyFill="1" applyBorder="1" applyAlignment="1">
      <alignment horizontal="center"/>
    </xf>
    <xf numFmtId="0" fontId="23" fillId="31" borderId="0" xfId="0" applyFont="1" applyFill="1" applyBorder="1" applyAlignment="1">
      <alignment horizontal="center"/>
    </xf>
    <xf numFmtId="0" fontId="23" fillId="31" borderId="2" xfId="0" applyFont="1" applyFill="1" applyBorder="1" applyAlignment="1">
      <alignment horizontal="center"/>
    </xf>
    <xf numFmtId="0" fontId="23" fillId="31" borderId="10" xfId="0" applyFont="1" applyFill="1" applyBorder="1" applyAlignment="1">
      <alignment horizontal="center"/>
    </xf>
    <xf numFmtId="0" fontId="23" fillId="31" borderId="3" xfId="0" applyFont="1" applyFill="1" applyBorder="1" applyAlignment="1">
      <alignment horizontal="center"/>
    </xf>
    <xf numFmtId="0" fontId="23" fillId="31" borderId="4" xfId="0" applyFont="1" applyFill="1" applyBorder="1" applyAlignment="1">
      <alignment horizontal="center"/>
    </xf>
    <xf numFmtId="0" fontId="24" fillId="34" borderId="13" xfId="0" applyFont="1" applyFill="1" applyBorder="1" applyAlignment="1">
      <alignment horizontal="center" vertical="center" wrapText="1"/>
    </xf>
    <xf numFmtId="0" fontId="24" fillId="34" borderId="6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0" fontId="24" fillId="34" borderId="10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67" fontId="11" fillId="0" borderId="7" xfId="33" applyNumberFormat="1" applyFont="1" applyFill="1" applyBorder="1" applyAlignment="1">
      <alignment horizontal="center"/>
    </xf>
    <xf numFmtId="167" fontId="11" fillId="0" borderId="8" xfId="33" applyNumberFormat="1" applyFont="1" applyFill="1" applyBorder="1" applyAlignment="1">
      <alignment horizontal="center"/>
    </xf>
    <xf numFmtId="0" fontId="25" fillId="34" borderId="0" xfId="0" applyFont="1" applyFill="1" applyBorder="1" applyAlignment="1">
      <alignment horizontal="center" vertical="center" wrapText="1"/>
    </xf>
    <xf numFmtId="167" fontId="34" fillId="0" borderId="7" xfId="33" applyNumberFormat="1" applyFont="1" applyFill="1" applyBorder="1" applyAlignment="1">
      <alignment horizontal="center"/>
    </xf>
    <xf numFmtId="167" fontId="34" fillId="0" borderId="8" xfId="33" applyNumberFormat="1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 wrapText="1"/>
    </xf>
    <xf numFmtId="0" fontId="34" fillId="0" borderId="0" xfId="0" applyFont="1"/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38" builtinId="5"/>
    <cellStyle name="Porcentaje 2" xfId="39"/>
    <cellStyle name="Porcentaje 3" xfId="40"/>
    <cellStyle name="Salida 2" xfId="41"/>
    <cellStyle name="Título" xfId="42" builtinId="15" customBuiltin="1"/>
    <cellStyle name="Total" xfId="43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202412</xdr:rowOff>
    </xdr:from>
    <xdr:to>
      <xdr:col>12</xdr:col>
      <xdr:colOff>285752</xdr:colOff>
      <xdr:row>4</xdr:row>
      <xdr:rowOff>142213</xdr:rowOff>
    </xdr:to>
    <xdr:grpSp>
      <xdr:nvGrpSpPr>
        <xdr:cNvPr id="2" name="1 Grupo"/>
        <xdr:cNvGrpSpPr/>
      </xdr:nvGrpSpPr>
      <xdr:grpSpPr>
        <a:xfrm>
          <a:off x="416719" y="202412"/>
          <a:ext cx="8834439" cy="1035176"/>
          <a:chOff x="416719" y="202412"/>
          <a:chExt cx="8834439" cy="1035176"/>
        </a:xfrm>
      </xdr:grpSpPr>
      <xdr:pic>
        <xdr:nvPicPr>
          <xdr:cNvPr id="21437959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" name="2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283106</xdr:colOff>
      <xdr:row>3</xdr:row>
      <xdr:rowOff>29759</xdr:rowOff>
    </xdr:to>
    <xdr:grpSp>
      <xdr:nvGrpSpPr>
        <xdr:cNvPr id="3" name="2 Grupo"/>
        <xdr:cNvGrpSpPr/>
      </xdr:nvGrpSpPr>
      <xdr:grpSpPr>
        <a:xfrm>
          <a:off x="0" y="0"/>
          <a:ext cx="8834439" cy="1035176"/>
          <a:chOff x="416719" y="202412"/>
          <a:chExt cx="8834439" cy="1035176"/>
        </a:xfrm>
      </xdr:grpSpPr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759356</xdr:colOff>
      <xdr:row>3</xdr:row>
      <xdr:rowOff>29759</xdr:rowOff>
    </xdr:to>
    <xdr:grpSp>
      <xdr:nvGrpSpPr>
        <xdr:cNvPr id="3" name="2 Grupo"/>
        <xdr:cNvGrpSpPr/>
      </xdr:nvGrpSpPr>
      <xdr:grpSpPr>
        <a:xfrm>
          <a:off x="0" y="0"/>
          <a:ext cx="8834439" cy="1035176"/>
          <a:chOff x="416719" y="202412"/>
          <a:chExt cx="8834439" cy="1035176"/>
        </a:xfrm>
      </xdr:grpSpPr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759356</xdr:colOff>
      <xdr:row>3</xdr:row>
      <xdr:rowOff>29759</xdr:rowOff>
    </xdr:to>
    <xdr:grpSp>
      <xdr:nvGrpSpPr>
        <xdr:cNvPr id="3" name="2 Grupo"/>
        <xdr:cNvGrpSpPr/>
      </xdr:nvGrpSpPr>
      <xdr:grpSpPr>
        <a:xfrm>
          <a:off x="0" y="0"/>
          <a:ext cx="8834439" cy="1035176"/>
          <a:chOff x="416719" y="202412"/>
          <a:chExt cx="8834439" cy="1035176"/>
        </a:xfrm>
      </xdr:grpSpPr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20"/>
  <sheetViews>
    <sheetView showGridLines="0" zoomScale="80" zoomScaleNormal="80" workbookViewId="0">
      <selection activeCell="A15" sqref="A15"/>
    </sheetView>
  </sheetViews>
  <sheetFormatPr baseColWidth="10" defaultRowHeight="12.75" x14ac:dyDescent="0.2"/>
  <cols>
    <col min="1" max="1" width="6.28515625" style="5" customWidth="1"/>
    <col min="2" max="2" width="11.42578125" style="4"/>
    <col min="3" max="3" width="14" style="4" customWidth="1"/>
    <col min="4" max="16384" width="11.42578125" style="4"/>
  </cols>
  <sheetData>
    <row r="1" spans="1:15" ht="21.95" customHeight="1" x14ac:dyDescent="0.2">
      <c r="A1" s="92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5" ht="21.95" customHeight="1" x14ac:dyDescent="0.2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5" ht="21.95" customHeight="1" x14ac:dyDescent="0.2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  <c r="O3"/>
    </row>
    <row r="4" spans="1:15" ht="21.95" customHeight="1" x14ac:dyDescent="0.2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7"/>
    </row>
    <row r="5" spans="1:15" ht="21.95" customHeight="1" x14ac:dyDescent="0.2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</row>
    <row r="6" spans="1:15" ht="26.25" customHeight="1" x14ac:dyDescent="0.2">
      <c r="A6" s="101" t="s">
        <v>1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1:15" ht="26.25" customHeight="1" x14ac:dyDescent="0.2">
      <c r="A7" s="104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1:15" x14ac:dyDescent="0.2">
      <c r="A8" s="88" t="s">
        <v>84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9"/>
    </row>
    <row r="9" spans="1:15" ht="15" customHeight="1" x14ac:dyDescent="0.2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1"/>
    </row>
    <row r="10" spans="1:15" x14ac:dyDescent="0.2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1"/>
    </row>
    <row r="11" spans="1:15" s="12" customFormat="1" ht="31.5" customHeight="1" x14ac:dyDescent="0.2">
      <c r="A11" s="47" t="str">
        <f>+"Anexo 1. "&amp;'Anexo 1'!A6&amp;" "&amp;'Anexo 1'!A7</f>
        <v>Anexo 1. Variación mensual de los precios mayoristas de los principales alimentos en las principales ocho ciudades.  Junio/mayo 2018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5" s="12" customFormat="1" ht="39" customHeight="1" x14ac:dyDescent="0.2">
      <c r="A12" s="86" t="str">
        <f>+"Anexo 2. "&amp;'Anexo 2'!A6&amp;" "&amp;'Anexo 2'!A7</f>
        <v>Anexo 2. Comportamiento de los precios mayoristas de los principales alimentos en las principales ocho ciudades. ciudades.  Variación año corrido. Enero - junio 2018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7"/>
    </row>
    <row r="13" spans="1:15" s="12" customFormat="1" ht="39" customHeight="1" x14ac:dyDescent="0.2">
      <c r="A13" s="86" t="str">
        <f>+"Anexo 3. "&amp;'Anexo 3'!A6&amp;" "&amp;'Anexo 3'!A7</f>
        <v>Anexo 3. Comportamiento de los precios mayoristas de los principales alimentos en las principales ocho ciudades. ciudades.  Variación anual. Junio de 2018 - junio de 2017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7"/>
    </row>
    <row r="14" spans="1:15" x14ac:dyDescent="0.2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</row>
    <row r="15" spans="1:15" ht="18.75" customHeight="1" x14ac:dyDescent="0.2">
      <c r="A15" s="73" t="s">
        <v>80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5" customFormat="1" ht="30" customHeight="1" x14ac:dyDescent="0.2"/>
    <row r="17" spans="1:1" customFormat="1" ht="32.25" customHeight="1" x14ac:dyDescent="0.2"/>
    <row r="18" spans="1:1" customFormat="1" ht="34.5" customHeight="1" x14ac:dyDescent="0.2"/>
    <row r="19" spans="1:1" customFormat="1" x14ac:dyDescent="0.2"/>
    <row r="20" spans="1:1" x14ac:dyDescent="0.2">
      <c r="A20" s="4"/>
    </row>
  </sheetData>
  <mergeCells count="5">
    <mergeCell ref="A12:M12"/>
    <mergeCell ref="A8:M10"/>
    <mergeCell ref="A1:M5"/>
    <mergeCell ref="A6:M7"/>
    <mergeCell ref="A13:M13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zoomScale="90" zoomScaleNormal="90" workbookViewId="0">
      <pane ySplit="10" topLeftCell="A62" activePane="bottomLeft" state="frozen"/>
      <selection activeCell="A16" sqref="A16"/>
      <selection pane="bottomLeft" activeCell="D71" sqref="D71"/>
    </sheetView>
  </sheetViews>
  <sheetFormatPr baseColWidth="10" defaultRowHeight="12.75" x14ac:dyDescent="0.2"/>
  <cols>
    <col min="1" max="1" width="24.42578125" customWidth="1"/>
    <col min="2" max="2" width="7.140625" customWidth="1"/>
    <col min="3" max="3" width="6.7109375" customWidth="1"/>
    <col min="4" max="4" width="7.140625" customWidth="1"/>
    <col min="5" max="5" width="6.7109375" customWidth="1"/>
    <col min="6" max="6" width="7.140625" customWidth="1"/>
    <col min="7" max="7" width="6.7109375" customWidth="1"/>
    <col min="8" max="8" width="7.140625" customWidth="1"/>
    <col min="9" max="9" width="6.7109375" customWidth="1"/>
    <col min="10" max="10" width="7.140625" customWidth="1"/>
    <col min="11" max="11" width="6.7109375" customWidth="1"/>
    <col min="12" max="12" width="7.140625" customWidth="1"/>
    <col min="13" max="13" width="6.7109375" customWidth="1"/>
    <col min="14" max="14" width="7.140625" customWidth="1"/>
    <col min="15" max="15" width="6.7109375" customWidth="1"/>
    <col min="16" max="16" width="7.140625" customWidth="1"/>
    <col min="17" max="17" width="6.7109375" customWidth="1"/>
  </cols>
  <sheetData>
    <row r="1" spans="1:17" s="3" customFormat="1" ht="12" x14ac:dyDescent="0.2">
      <c r="A1" s="2"/>
      <c r="B1" s="2"/>
      <c r="C1" s="2"/>
      <c r="D1" s="2"/>
      <c r="E1" s="2"/>
      <c r="F1" s="2"/>
      <c r="G1" s="2"/>
    </row>
    <row r="2" spans="1:17" s="3" customFormat="1" ht="12" x14ac:dyDescent="0.2">
      <c r="A2" s="2"/>
      <c r="B2" s="2"/>
      <c r="C2" s="2"/>
      <c r="D2" s="2"/>
      <c r="E2" s="2"/>
      <c r="F2" s="2"/>
      <c r="G2" s="2"/>
    </row>
    <row r="3" spans="1:17" s="3" customFormat="1" ht="56.1" customHeight="1" x14ac:dyDescent="0.2">
      <c r="A3" s="2"/>
      <c r="B3" s="2"/>
      <c r="C3" s="2"/>
      <c r="D3" s="2"/>
      <c r="E3" s="2"/>
      <c r="F3" s="2"/>
      <c r="G3" s="2"/>
    </row>
    <row r="4" spans="1:17" s="3" customFormat="1" ht="18.75" customHeight="1" x14ac:dyDescent="0.2">
      <c r="A4" s="112" t="s">
        <v>0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</row>
    <row r="5" spans="1:17" s="3" customFormat="1" ht="18.75" customHeight="1" x14ac:dyDescent="0.2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</row>
    <row r="6" spans="1:17" s="50" customFormat="1" ht="18.75" customHeight="1" x14ac:dyDescent="0.2">
      <c r="A6" s="48" t="s">
        <v>2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</row>
    <row r="7" spans="1:17" s="50" customFormat="1" ht="19.5" customHeight="1" x14ac:dyDescent="0.2">
      <c r="A7" s="48" t="s">
        <v>81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spans="1:17" s="3" customFormat="1" ht="12" x14ac:dyDescent="0.2">
      <c r="A8" s="1"/>
      <c r="B8" s="1"/>
      <c r="C8" s="1"/>
      <c r="D8" s="1"/>
      <c r="E8" s="1"/>
      <c r="F8" s="1"/>
      <c r="G8" s="1"/>
    </row>
    <row r="9" spans="1:17" x14ac:dyDescent="0.2">
      <c r="A9" s="108" t="s">
        <v>3</v>
      </c>
      <c r="B9" s="110" t="s">
        <v>4</v>
      </c>
      <c r="C9" s="111"/>
      <c r="D9" s="110" t="s">
        <v>5</v>
      </c>
      <c r="E9" s="111"/>
      <c r="F9" s="110" t="s">
        <v>6</v>
      </c>
      <c r="G9" s="111"/>
      <c r="H9" s="113" t="s">
        <v>7</v>
      </c>
      <c r="I9" s="114"/>
      <c r="J9" s="110" t="s">
        <v>8</v>
      </c>
      <c r="K9" s="111"/>
      <c r="L9" s="110" t="s">
        <v>9</v>
      </c>
      <c r="M9" s="111"/>
      <c r="N9" s="110" t="s">
        <v>10</v>
      </c>
      <c r="O9" s="111"/>
      <c r="P9" s="110" t="s">
        <v>11</v>
      </c>
      <c r="Q9" s="111"/>
    </row>
    <row r="10" spans="1:17" x14ac:dyDescent="0.2">
      <c r="A10" s="109"/>
      <c r="B10" s="51" t="s">
        <v>12</v>
      </c>
      <c r="C10" s="52" t="s">
        <v>13</v>
      </c>
      <c r="D10" s="51" t="s">
        <v>12</v>
      </c>
      <c r="E10" s="52" t="s">
        <v>13</v>
      </c>
      <c r="F10" s="51" t="s">
        <v>12</v>
      </c>
      <c r="G10" s="52" t="s">
        <v>13</v>
      </c>
      <c r="H10" s="51" t="s">
        <v>12</v>
      </c>
      <c r="I10" s="52" t="s">
        <v>13</v>
      </c>
      <c r="J10" s="51" t="s">
        <v>12</v>
      </c>
      <c r="K10" s="52" t="s">
        <v>13</v>
      </c>
      <c r="L10" s="51" t="s">
        <v>12</v>
      </c>
      <c r="M10" s="52" t="s">
        <v>13</v>
      </c>
      <c r="N10" s="51" t="s">
        <v>12</v>
      </c>
      <c r="O10" s="52" t="s">
        <v>13</v>
      </c>
      <c r="P10" s="51" t="s">
        <v>12</v>
      </c>
      <c r="Q10" s="52" t="s">
        <v>13</v>
      </c>
    </row>
    <row r="11" spans="1:17" x14ac:dyDescent="0.2">
      <c r="A11" s="14" t="s">
        <v>14</v>
      </c>
      <c r="B11" s="15"/>
      <c r="C11" s="16"/>
      <c r="D11" s="15"/>
      <c r="E11" s="16"/>
      <c r="F11" s="15"/>
      <c r="G11" s="16"/>
      <c r="H11" s="15"/>
      <c r="I11" s="16"/>
      <c r="J11" s="15"/>
      <c r="K11" s="16"/>
      <c r="L11" s="15"/>
      <c r="M11" s="16"/>
      <c r="N11" s="15"/>
      <c r="O11" s="16"/>
      <c r="P11" s="15"/>
      <c r="Q11" s="17"/>
    </row>
    <row r="12" spans="1:17" x14ac:dyDescent="0.2">
      <c r="A12" s="18" t="s">
        <v>22</v>
      </c>
      <c r="B12" s="19">
        <v>1273</v>
      </c>
      <c r="C12" s="20">
        <v>3.08</v>
      </c>
      <c r="D12" s="19">
        <v>1180</v>
      </c>
      <c r="E12" s="20">
        <v>1.72</v>
      </c>
      <c r="F12" s="19">
        <v>574</v>
      </c>
      <c r="G12" s="20">
        <v>-0.17</v>
      </c>
      <c r="H12" s="19">
        <v>996</v>
      </c>
      <c r="I12" s="20">
        <v>9.4499999999999993</v>
      </c>
      <c r="J12" s="19">
        <v>732</v>
      </c>
      <c r="K12" s="20">
        <v>7.02</v>
      </c>
      <c r="L12" s="19">
        <v>729</v>
      </c>
      <c r="M12" s="20">
        <v>3.11</v>
      </c>
      <c r="N12" s="19">
        <v>596</v>
      </c>
      <c r="O12" s="20">
        <v>-0.33</v>
      </c>
      <c r="P12" s="19">
        <v>863</v>
      </c>
      <c r="Q12" s="20">
        <v>12.08</v>
      </c>
    </row>
    <row r="13" spans="1:17" x14ac:dyDescent="0.2">
      <c r="A13" s="18" t="s">
        <v>23</v>
      </c>
      <c r="B13" s="19">
        <v>5856</v>
      </c>
      <c r="C13" s="20">
        <v>-0.95</v>
      </c>
      <c r="D13" s="19">
        <v>5269</v>
      </c>
      <c r="E13" s="20">
        <v>-9.76</v>
      </c>
      <c r="F13" s="19">
        <v>3648</v>
      </c>
      <c r="G13" s="20">
        <v>-14.02</v>
      </c>
      <c r="H13" s="21" t="s">
        <v>85</v>
      </c>
      <c r="I13" s="22" t="s">
        <v>86</v>
      </c>
      <c r="J13" s="19">
        <v>2938</v>
      </c>
      <c r="K13" s="20">
        <v>-2.13</v>
      </c>
      <c r="L13" s="19">
        <v>4196</v>
      </c>
      <c r="M13" s="20">
        <v>-9.76</v>
      </c>
      <c r="N13" s="19">
        <v>3146</v>
      </c>
      <c r="O13" s="20">
        <v>-13.19</v>
      </c>
      <c r="P13" s="19">
        <v>3450</v>
      </c>
      <c r="Q13" s="20">
        <v>2.83</v>
      </c>
    </row>
    <row r="14" spans="1:17" x14ac:dyDescent="0.2">
      <c r="A14" s="18" t="s">
        <v>24</v>
      </c>
      <c r="B14" s="19">
        <v>798</v>
      </c>
      <c r="C14" s="20">
        <v>-3.97</v>
      </c>
      <c r="D14" s="19">
        <v>642</v>
      </c>
      <c r="E14" s="20">
        <v>4.05</v>
      </c>
      <c r="F14" s="19">
        <v>700</v>
      </c>
      <c r="G14" s="20">
        <v>4.95</v>
      </c>
      <c r="H14" s="19">
        <v>808</v>
      </c>
      <c r="I14" s="20">
        <v>-4.9400000000000004</v>
      </c>
      <c r="J14" s="19">
        <v>733</v>
      </c>
      <c r="K14" s="20">
        <v>-1.87</v>
      </c>
      <c r="L14" s="19">
        <v>682</v>
      </c>
      <c r="M14" s="20">
        <v>0.28999999999999998</v>
      </c>
      <c r="N14" s="19">
        <v>734</v>
      </c>
      <c r="O14" s="20">
        <v>-2.13</v>
      </c>
      <c r="P14" s="19">
        <v>660</v>
      </c>
      <c r="Q14" s="20">
        <v>-4.3499999999999996</v>
      </c>
    </row>
    <row r="15" spans="1:17" x14ac:dyDescent="0.2">
      <c r="A15" s="18" t="s">
        <v>25</v>
      </c>
      <c r="B15" s="23">
        <v>1076</v>
      </c>
      <c r="C15" s="24">
        <v>-17.170000000000002</v>
      </c>
      <c r="D15" s="19">
        <v>1343</v>
      </c>
      <c r="E15" s="20">
        <v>-4.07</v>
      </c>
      <c r="F15" s="19">
        <v>895</v>
      </c>
      <c r="G15" s="20">
        <v>-27.12</v>
      </c>
      <c r="H15" s="21" t="s">
        <v>85</v>
      </c>
      <c r="I15" s="22" t="s">
        <v>86</v>
      </c>
      <c r="J15" s="19">
        <v>1233</v>
      </c>
      <c r="K15" s="20">
        <v>19.940000000000001</v>
      </c>
      <c r="L15" s="19">
        <v>817</v>
      </c>
      <c r="M15" s="20">
        <v>-25.32</v>
      </c>
      <c r="N15" s="19">
        <v>1193</v>
      </c>
      <c r="O15" s="20">
        <v>13.62</v>
      </c>
      <c r="P15" s="19">
        <v>928</v>
      </c>
      <c r="Q15" s="20">
        <v>107.61</v>
      </c>
    </row>
    <row r="16" spans="1:17" x14ac:dyDescent="0.2">
      <c r="A16" s="18" t="s">
        <v>26</v>
      </c>
      <c r="B16" s="19">
        <v>568</v>
      </c>
      <c r="C16" s="20">
        <v>-18.04</v>
      </c>
      <c r="D16" s="19">
        <v>1307</v>
      </c>
      <c r="E16" s="20">
        <v>-14.01</v>
      </c>
      <c r="F16" s="19">
        <v>1093</v>
      </c>
      <c r="G16" s="20">
        <v>-1.26</v>
      </c>
      <c r="H16" s="19">
        <v>838</v>
      </c>
      <c r="I16" s="20">
        <v>5.41</v>
      </c>
      <c r="J16" s="19">
        <v>536</v>
      </c>
      <c r="K16" s="20">
        <v>-10.82</v>
      </c>
      <c r="L16" s="19">
        <v>983</v>
      </c>
      <c r="M16" s="20">
        <v>16.88</v>
      </c>
      <c r="N16" s="19">
        <v>750</v>
      </c>
      <c r="O16" s="20">
        <v>-11.35</v>
      </c>
      <c r="P16" s="21" t="s">
        <v>85</v>
      </c>
      <c r="Q16" s="22" t="s">
        <v>86</v>
      </c>
    </row>
    <row r="17" spans="1:17" x14ac:dyDescent="0.2">
      <c r="A17" s="18" t="s">
        <v>27</v>
      </c>
      <c r="B17" s="19">
        <v>2147</v>
      </c>
      <c r="C17" s="20">
        <v>16.68</v>
      </c>
      <c r="D17" s="19">
        <v>2655</v>
      </c>
      <c r="E17" s="20">
        <v>15.64</v>
      </c>
      <c r="F17" s="19">
        <v>1584</v>
      </c>
      <c r="G17" s="20">
        <v>9.85</v>
      </c>
      <c r="H17" s="19">
        <v>2188</v>
      </c>
      <c r="I17" s="20">
        <v>13.07</v>
      </c>
      <c r="J17" s="19">
        <v>2349</v>
      </c>
      <c r="K17" s="20">
        <v>-8.24</v>
      </c>
      <c r="L17" s="19">
        <v>1806</v>
      </c>
      <c r="M17" s="20">
        <v>-4.3899999999999997</v>
      </c>
      <c r="N17" s="19">
        <v>2144</v>
      </c>
      <c r="O17" s="20">
        <v>23.29</v>
      </c>
      <c r="P17" s="19">
        <v>2042</v>
      </c>
      <c r="Q17" s="20">
        <v>25.51</v>
      </c>
    </row>
    <row r="18" spans="1:17" x14ac:dyDescent="0.2">
      <c r="A18" s="18" t="s">
        <v>28</v>
      </c>
      <c r="B18" s="19">
        <v>1602</v>
      </c>
      <c r="C18" s="20">
        <v>-27.58</v>
      </c>
      <c r="D18" s="19">
        <v>1914</v>
      </c>
      <c r="E18" s="20">
        <v>26.75</v>
      </c>
      <c r="F18" s="19">
        <v>1657</v>
      </c>
      <c r="G18" s="20">
        <v>11.96</v>
      </c>
      <c r="H18" s="19">
        <v>1527</v>
      </c>
      <c r="I18" s="20">
        <v>-19.46</v>
      </c>
      <c r="J18" s="19">
        <v>1220</v>
      </c>
      <c r="K18" s="20">
        <v>66.44</v>
      </c>
      <c r="L18" s="19">
        <v>1322</v>
      </c>
      <c r="M18" s="20">
        <v>12.32</v>
      </c>
      <c r="N18" s="19">
        <v>811</v>
      </c>
      <c r="O18" s="20">
        <v>1.1200000000000001</v>
      </c>
      <c r="P18" s="19">
        <v>1764</v>
      </c>
      <c r="Q18" s="20">
        <v>8.2899999999999991</v>
      </c>
    </row>
    <row r="19" spans="1:17" x14ac:dyDescent="0.2">
      <c r="A19" s="18" t="s">
        <v>29</v>
      </c>
      <c r="B19" s="19">
        <v>1072</v>
      </c>
      <c r="C19" s="20">
        <v>56.04</v>
      </c>
      <c r="D19" s="19">
        <v>1797</v>
      </c>
      <c r="E19" s="20">
        <v>22.66</v>
      </c>
      <c r="F19" s="19">
        <v>992</v>
      </c>
      <c r="G19" s="20">
        <v>63.43</v>
      </c>
      <c r="H19" s="19">
        <v>1288</v>
      </c>
      <c r="I19" s="20">
        <v>51.89</v>
      </c>
      <c r="J19" s="19">
        <v>711</v>
      </c>
      <c r="K19" s="20">
        <v>71.739999999999995</v>
      </c>
      <c r="L19" s="19">
        <v>1049</v>
      </c>
      <c r="M19" s="20">
        <v>73.959999999999994</v>
      </c>
      <c r="N19" s="19">
        <v>860</v>
      </c>
      <c r="O19" s="20">
        <v>41.22</v>
      </c>
      <c r="P19" s="19">
        <v>950</v>
      </c>
      <c r="Q19" s="20">
        <v>40.950000000000003</v>
      </c>
    </row>
    <row r="20" spans="1:17" x14ac:dyDescent="0.2">
      <c r="A20" s="18" t="s">
        <v>30</v>
      </c>
      <c r="B20" s="19">
        <v>1921</v>
      </c>
      <c r="C20" s="20">
        <v>-3.03</v>
      </c>
      <c r="D20" s="19">
        <v>3804</v>
      </c>
      <c r="E20" s="20">
        <v>1.82</v>
      </c>
      <c r="F20" s="19">
        <v>2821</v>
      </c>
      <c r="G20" s="20">
        <v>-11.62</v>
      </c>
      <c r="H20" s="19">
        <v>2136</v>
      </c>
      <c r="I20" s="20">
        <v>-16.329999999999998</v>
      </c>
      <c r="J20" s="19">
        <v>2597</v>
      </c>
      <c r="K20" s="20">
        <v>-2.15</v>
      </c>
      <c r="L20" s="19">
        <v>2510</v>
      </c>
      <c r="M20" s="20">
        <v>-14.68</v>
      </c>
      <c r="N20" s="19">
        <v>2199</v>
      </c>
      <c r="O20" s="20">
        <v>-11.51</v>
      </c>
      <c r="P20" s="19">
        <v>3055</v>
      </c>
      <c r="Q20" s="20">
        <v>-2.4900000000000002</v>
      </c>
    </row>
    <row r="21" spans="1:17" x14ac:dyDescent="0.2">
      <c r="A21" s="18" t="s">
        <v>31</v>
      </c>
      <c r="B21" s="19">
        <v>1331</v>
      </c>
      <c r="C21" s="20">
        <v>24.63</v>
      </c>
      <c r="D21" s="19">
        <v>1210</v>
      </c>
      <c r="E21" s="20">
        <v>26.97</v>
      </c>
      <c r="F21" s="19">
        <v>1321</v>
      </c>
      <c r="G21" s="20">
        <v>34.520000000000003</v>
      </c>
      <c r="H21" s="19">
        <v>1231</v>
      </c>
      <c r="I21" s="20">
        <v>25.1</v>
      </c>
      <c r="J21" s="19">
        <v>1310</v>
      </c>
      <c r="K21" s="20">
        <v>25.72</v>
      </c>
      <c r="L21" s="19">
        <v>1148</v>
      </c>
      <c r="M21" s="20">
        <v>29.57</v>
      </c>
      <c r="N21" s="19">
        <v>446</v>
      </c>
      <c r="O21" s="20">
        <v>-0.67</v>
      </c>
      <c r="P21" s="21" t="s">
        <v>85</v>
      </c>
      <c r="Q21" s="22" t="s">
        <v>86</v>
      </c>
    </row>
    <row r="22" spans="1:17" x14ac:dyDescent="0.2">
      <c r="A22" s="18" t="s">
        <v>32</v>
      </c>
      <c r="B22" s="19">
        <v>2782</v>
      </c>
      <c r="C22" s="20">
        <v>4.3499999999999996</v>
      </c>
      <c r="D22" s="19">
        <v>2568</v>
      </c>
      <c r="E22" s="20">
        <v>3.34</v>
      </c>
      <c r="F22" s="19">
        <v>2666</v>
      </c>
      <c r="G22" s="20">
        <v>-4.68</v>
      </c>
      <c r="H22" s="19">
        <v>3106</v>
      </c>
      <c r="I22" s="20">
        <v>-1.58</v>
      </c>
      <c r="J22" s="19" t="s">
        <v>85</v>
      </c>
      <c r="K22" s="22" t="s">
        <v>86</v>
      </c>
      <c r="L22" s="23">
        <v>2512</v>
      </c>
      <c r="M22" s="24">
        <v>-4.12</v>
      </c>
      <c r="N22" s="19">
        <v>2096</v>
      </c>
      <c r="O22" s="20">
        <v>-14.83</v>
      </c>
      <c r="P22" s="19">
        <v>2700</v>
      </c>
      <c r="Q22" s="20">
        <v>-4.59</v>
      </c>
    </row>
    <row r="23" spans="1:17" x14ac:dyDescent="0.2">
      <c r="A23" s="18" t="s">
        <v>33</v>
      </c>
      <c r="B23" s="19">
        <v>1442</v>
      </c>
      <c r="C23" s="20">
        <v>-15.33</v>
      </c>
      <c r="D23" s="19">
        <v>1604</v>
      </c>
      <c r="E23" s="20">
        <v>-9.3800000000000008</v>
      </c>
      <c r="F23" s="19">
        <v>1252</v>
      </c>
      <c r="G23" s="20">
        <v>-15.12</v>
      </c>
      <c r="H23" s="19">
        <v>1343</v>
      </c>
      <c r="I23" s="20">
        <v>-12.16</v>
      </c>
      <c r="J23" s="19">
        <v>1497</v>
      </c>
      <c r="K23" s="20">
        <v>-9</v>
      </c>
      <c r="L23" s="19">
        <v>834</v>
      </c>
      <c r="M23" s="20">
        <v>-30.9</v>
      </c>
      <c r="N23" s="19">
        <v>482</v>
      </c>
      <c r="O23" s="20">
        <v>-9.91</v>
      </c>
      <c r="P23" s="19">
        <v>1550</v>
      </c>
      <c r="Q23" s="20">
        <v>-5.26</v>
      </c>
    </row>
    <row r="24" spans="1:17" x14ac:dyDescent="0.2">
      <c r="A24" s="14" t="s">
        <v>34</v>
      </c>
      <c r="B24" s="25"/>
      <c r="C24" s="26"/>
      <c r="D24" s="25"/>
      <c r="E24" s="26"/>
      <c r="F24" s="25"/>
      <c r="G24" s="26"/>
      <c r="H24" s="25"/>
      <c r="I24" s="26"/>
      <c r="J24" s="25"/>
      <c r="K24" s="26"/>
      <c r="L24" s="25"/>
      <c r="M24" s="26"/>
      <c r="N24" s="25"/>
      <c r="O24" s="26"/>
      <c r="P24" s="25"/>
      <c r="Q24" s="27"/>
    </row>
    <row r="25" spans="1:17" x14ac:dyDescent="0.2">
      <c r="A25" s="18" t="s">
        <v>35</v>
      </c>
      <c r="B25" s="19" t="s">
        <v>85</v>
      </c>
      <c r="C25" s="29" t="s">
        <v>86</v>
      </c>
      <c r="D25" s="19">
        <v>3310</v>
      </c>
      <c r="E25" s="20">
        <v>-33.979999999999997</v>
      </c>
      <c r="F25" s="19">
        <v>4069</v>
      </c>
      <c r="G25" s="20">
        <v>3.51</v>
      </c>
      <c r="H25" s="28" t="s">
        <v>85</v>
      </c>
      <c r="I25" s="22" t="s">
        <v>86</v>
      </c>
      <c r="J25" s="19">
        <v>2493</v>
      </c>
      <c r="K25" s="20">
        <v>-32.200000000000003</v>
      </c>
      <c r="L25" s="28">
        <v>2635</v>
      </c>
      <c r="M25" s="22" t="s">
        <v>86</v>
      </c>
      <c r="N25" s="28">
        <v>2281</v>
      </c>
      <c r="O25" s="20">
        <v>-0.44</v>
      </c>
      <c r="P25" s="19">
        <v>2460</v>
      </c>
      <c r="Q25" s="20">
        <v>-39.51</v>
      </c>
    </row>
    <row r="26" spans="1:17" x14ac:dyDescent="0.2">
      <c r="A26" s="18" t="s">
        <v>36</v>
      </c>
      <c r="B26" s="19">
        <v>580</v>
      </c>
      <c r="C26" s="20">
        <v>25.81</v>
      </c>
      <c r="D26" s="19">
        <v>1410</v>
      </c>
      <c r="E26" s="20">
        <v>-3.03</v>
      </c>
      <c r="F26" s="19">
        <v>1615</v>
      </c>
      <c r="G26" s="20">
        <v>6.11</v>
      </c>
      <c r="H26" s="28" t="s">
        <v>85</v>
      </c>
      <c r="I26" s="22" t="s">
        <v>86</v>
      </c>
      <c r="J26" s="19">
        <v>967</v>
      </c>
      <c r="K26" s="20">
        <v>0.52</v>
      </c>
      <c r="L26" s="19">
        <v>1442</v>
      </c>
      <c r="M26" s="20">
        <v>-6.18</v>
      </c>
      <c r="N26" s="19">
        <v>1067</v>
      </c>
      <c r="O26" s="20">
        <v>2.89</v>
      </c>
      <c r="P26" s="19">
        <v>1012</v>
      </c>
      <c r="Q26" s="20">
        <v>-2.0299999999999998</v>
      </c>
    </row>
    <row r="27" spans="1:17" x14ac:dyDescent="0.2">
      <c r="A27" s="18" t="s">
        <v>37</v>
      </c>
      <c r="B27" s="19">
        <v>2827</v>
      </c>
      <c r="C27" s="20">
        <v>0.21</v>
      </c>
      <c r="D27" s="19">
        <v>3063</v>
      </c>
      <c r="E27" s="20">
        <v>-1.51</v>
      </c>
      <c r="F27" s="19">
        <v>4417</v>
      </c>
      <c r="G27" s="20">
        <v>0</v>
      </c>
      <c r="H27" s="19">
        <v>3004</v>
      </c>
      <c r="I27" s="20">
        <v>-0.13</v>
      </c>
      <c r="J27" s="19">
        <v>1818</v>
      </c>
      <c r="K27" s="20">
        <v>0.22</v>
      </c>
      <c r="L27" s="28">
        <v>1150</v>
      </c>
      <c r="M27" s="24">
        <v>-11.54</v>
      </c>
      <c r="N27" s="19">
        <v>3821</v>
      </c>
      <c r="O27" s="20">
        <v>-9.8000000000000007</v>
      </c>
      <c r="P27" s="19">
        <v>1933</v>
      </c>
      <c r="Q27" s="20">
        <v>-6.17</v>
      </c>
    </row>
    <row r="28" spans="1:17" x14ac:dyDescent="0.2">
      <c r="A28" s="18" t="s">
        <v>38</v>
      </c>
      <c r="B28" s="19" t="s">
        <v>85</v>
      </c>
      <c r="C28" s="29" t="s">
        <v>86</v>
      </c>
      <c r="D28" s="19">
        <v>4756</v>
      </c>
      <c r="E28" s="20">
        <v>4.76</v>
      </c>
      <c r="F28" s="19">
        <v>4980</v>
      </c>
      <c r="G28" s="20">
        <v>-0.32</v>
      </c>
      <c r="H28" s="19">
        <v>4009</v>
      </c>
      <c r="I28" s="24">
        <v>3.19</v>
      </c>
      <c r="J28" s="19">
        <v>4701</v>
      </c>
      <c r="K28" s="20">
        <v>1.73</v>
      </c>
      <c r="L28" s="30">
        <v>4389</v>
      </c>
      <c r="M28" s="20">
        <v>30.04</v>
      </c>
      <c r="N28" s="19">
        <v>5185</v>
      </c>
      <c r="O28" s="20">
        <v>2.4500000000000002</v>
      </c>
      <c r="P28" s="19">
        <v>5467</v>
      </c>
      <c r="Q28" s="24">
        <v>15.09</v>
      </c>
    </row>
    <row r="29" spans="1:17" x14ac:dyDescent="0.2">
      <c r="A29" s="18" t="s">
        <v>39</v>
      </c>
      <c r="B29" s="19">
        <v>2194</v>
      </c>
      <c r="C29" s="20">
        <v>-4.07</v>
      </c>
      <c r="D29" s="19">
        <v>2321</v>
      </c>
      <c r="E29" s="20">
        <v>-9.19</v>
      </c>
      <c r="F29" s="19">
        <v>1197</v>
      </c>
      <c r="G29" s="20">
        <v>-14.26</v>
      </c>
      <c r="H29" s="19">
        <v>2394</v>
      </c>
      <c r="I29" s="20">
        <v>-0.08</v>
      </c>
      <c r="J29" s="19">
        <v>1414</v>
      </c>
      <c r="K29" s="20">
        <v>-4.3899999999999997</v>
      </c>
      <c r="L29" s="19">
        <v>1693</v>
      </c>
      <c r="M29" s="20">
        <v>-9.17</v>
      </c>
      <c r="N29" s="19">
        <v>1372</v>
      </c>
      <c r="O29" s="20">
        <v>11.73</v>
      </c>
      <c r="P29" s="19">
        <v>1423</v>
      </c>
      <c r="Q29" s="20">
        <v>0.42</v>
      </c>
    </row>
    <row r="30" spans="1:17" x14ac:dyDescent="0.2">
      <c r="A30" s="18" t="s">
        <v>56</v>
      </c>
      <c r="B30" s="19">
        <v>1267</v>
      </c>
      <c r="C30" s="20">
        <v>-44.6</v>
      </c>
      <c r="D30" s="19">
        <v>1258</v>
      </c>
      <c r="E30" s="20">
        <v>-34.270000000000003</v>
      </c>
      <c r="F30" s="19">
        <v>721</v>
      </c>
      <c r="G30" s="20">
        <v>-55.41</v>
      </c>
      <c r="H30" s="28">
        <v>1303</v>
      </c>
      <c r="I30" s="20">
        <v>-33.659999999999997</v>
      </c>
      <c r="J30" s="22">
        <v>1018</v>
      </c>
      <c r="K30" s="20">
        <v>-32.090000000000003</v>
      </c>
      <c r="L30" s="28">
        <v>1165</v>
      </c>
      <c r="M30" s="24">
        <v>-25.61</v>
      </c>
      <c r="N30" s="19">
        <v>1065</v>
      </c>
      <c r="O30" s="20">
        <v>-33.31</v>
      </c>
      <c r="P30" s="19">
        <v>926</v>
      </c>
      <c r="Q30" s="20">
        <v>-33.72</v>
      </c>
    </row>
    <row r="31" spans="1:17" x14ac:dyDescent="0.2">
      <c r="A31" s="18" t="s">
        <v>40</v>
      </c>
      <c r="B31" s="19">
        <v>3396</v>
      </c>
      <c r="C31" s="20">
        <v>5.04</v>
      </c>
      <c r="D31" s="19">
        <v>2538</v>
      </c>
      <c r="E31" s="20">
        <v>6.15</v>
      </c>
      <c r="F31" s="19">
        <v>2462</v>
      </c>
      <c r="G31" s="20">
        <v>1.61</v>
      </c>
      <c r="H31" s="19">
        <v>3181</v>
      </c>
      <c r="I31" s="20">
        <v>1.37</v>
      </c>
      <c r="J31" s="19">
        <v>2249</v>
      </c>
      <c r="K31" s="20">
        <v>2.23</v>
      </c>
      <c r="L31" s="19">
        <v>3439</v>
      </c>
      <c r="M31" s="20">
        <v>0.17</v>
      </c>
      <c r="N31" s="19">
        <v>2245</v>
      </c>
      <c r="O31" s="20">
        <v>-5.99</v>
      </c>
      <c r="P31" s="19">
        <v>2163</v>
      </c>
      <c r="Q31" s="20">
        <v>2.12</v>
      </c>
    </row>
    <row r="32" spans="1:17" x14ac:dyDescent="0.2">
      <c r="A32" s="18" t="s">
        <v>41</v>
      </c>
      <c r="B32" s="19">
        <v>1829</v>
      </c>
      <c r="C32" s="20">
        <v>-22.14</v>
      </c>
      <c r="D32" s="19">
        <v>1875</v>
      </c>
      <c r="E32" s="20">
        <v>-3.99</v>
      </c>
      <c r="F32" s="19">
        <v>1522</v>
      </c>
      <c r="G32" s="22" t="s">
        <v>86</v>
      </c>
      <c r="H32" s="19">
        <v>2244</v>
      </c>
      <c r="I32" s="20">
        <v>-16.21</v>
      </c>
      <c r="J32" s="19">
        <v>1667</v>
      </c>
      <c r="K32" s="20">
        <v>-5.98</v>
      </c>
      <c r="L32" s="19">
        <v>1688</v>
      </c>
      <c r="M32" s="20">
        <v>-9.49</v>
      </c>
      <c r="N32" s="19">
        <v>2203</v>
      </c>
      <c r="O32" s="20">
        <v>4.41</v>
      </c>
      <c r="P32" s="19">
        <v>1317</v>
      </c>
      <c r="Q32" s="20">
        <v>-14.2</v>
      </c>
    </row>
    <row r="33" spans="1:17" x14ac:dyDescent="0.2">
      <c r="A33" s="75" t="s">
        <v>42</v>
      </c>
      <c r="B33" s="19">
        <v>1773</v>
      </c>
      <c r="C33" s="20">
        <v>6.42</v>
      </c>
      <c r="D33" s="19">
        <v>2358</v>
      </c>
      <c r="E33" s="20">
        <v>-3.79</v>
      </c>
      <c r="F33" s="19">
        <v>1381</v>
      </c>
      <c r="G33" s="20">
        <v>-6.82</v>
      </c>
      <c r="H33" s="28" t="s">
        <v>85</v>
      </c>
      <c r="I33" s="22" t="s">
        <v>86</v>
      </c>
      <c r="J33" s="19">
        <v>1981</v>
      </c>
      <c r="K33" s="20">
        <v>-7.73</v>
      </c>
      <c r="L33" s="19">
        <v>1563</v>
      </c>
      <c r="M33" s="20">
        <v>8.92</v>
      </c>
      <c r="N33" s="19">
        <v>1442</v>
      </c>
      <c r="O33" s="20">
        <v>-28.72</v>
      </c>
      <c r="P33" s="19">
        <v>1615</v>
      </c>
      <c r="Q33" s="20">
        <v>18.489999999999998</v>
      </c>
    </row>
    <row r="34" spans="1:17" x14ac:dyDescent="0.2">
      <c r="A34" s="75" t="s">
        <v>57</v>
      </c>
      <c r="B34" s="19">
        <v>5496</v>
      </c>
      <c r="C34" s="20">
        <v>-2.36</v>
      </c>
      <c r="D34" s="19">
        <v>4696</v>
      </c>
      <c r="E34" s="20">
        <v>4.12</v>
      </c>
      <c r="F34" s="19">
        <v>4246</v>
      </c>
      <c r="G34" s="20">
        <v>2.46</v>
      </c>
      <c r="H34" s="19">
        <v>4621</v>
      </c>
      <c r="I34" s="20">
        <v>-4.84</v>
      </c>
      <c r="J34" s="19">
        <v>4368</v>
      </c>
      <c r="K34" s="20">
        <v>-3.45</v>
      </c>
      <c r="L34" s="19">
        <v>4571</v>
      </c>
      <c r="M34" s="20">
        <v>-1.06</v>
      </c>
      <c r="N34" s="19">
        <v>4467</v>
      </c>
      <c r="O34" s="20">
        <v>8.4</v>
      </c>
      <c r="P34" s="19">
        <v>4482</v>
      </c>
      <c r="Q34" s="20">
        <v>3.27</v>
      </c>
    </row>
    <row r="35" spans="1:17" x14ac:dyDescent="0.2">
      <c r="A35" s="75" t="s">
        <v>43</v>
      </c>
      <c r="B35" s="19">
        <v>2244</v>
      </c>
      <c r="C35" s="20">
        <v>-23.96</v>
      </c>
      <c r="D35" s="19">
        <v>1917</v>
      </c>
      <c r="E35" s="20">
        <v>-34.03</v>
      </c>
      <c r="F35" s="19">
        <v>1872</v>
      </c>
      <c r="G35" s="20">
        <v>-22.29</v>
      </c>
      <c r="H35" s="19">
        <v>2335</v>
      </c>
      <c r="I35" s="20">
        <v>-15.83</v>
      </c>
      <c r="J35" s="19">
        <v>1969</v>
      </c>
      <c r="K35" s="20">
        <v>-11.98</v>
      </c>
      <c r="L35" s="19">
        <v>2401</v>
      </c>
      <c r="M35" s="20">
        <v>-12.31</v>
      </c>
      <c r="N35" s="19">
        <v>1640</v>
      </c>
      <c r="O35" s="20">
        <v>-23.33</v>
      </c>
      <c r="P35" s="19">
        <v>2174</v>
      </c>
      <c r="Q35" s="20">
        <v>-24.36</v>
      </c>
    </row>
    <row r="36" spans="1:17" x14ac:dyDescent="0.2">
      <c r="A36" s="75" t="s">
        <v>44</v>
      </c>
      <c r="B36" s="19">
        <v>3826</v>
      </c>
      <c r="C36" s="20">
        <v>3.02</v>
      </c>
      <c r="D36" s="19">
        <v>3254</v>
      </c>
      <c r="E36" s="20">
        <v>14.94</v>
      </c>
      <c r="F36" s="19">
        <v>2940</v>
      </c>
      <c r="G36" s="20">
        <v>-6.01</v>
      </c>
      <c r="H36" s="19">
        <v>3249</v>
      </c>
      <c r="I36" s="20">
        <v>4.2</v>
      </c>
      <c r="J36" s="19">
        <v>3245</v>
      </c>
      <c r="K36" s="20">
        <v>14.14</v>
      </c>
      <c r="L36" s="19">
        <v>2303</v>
      </c>
      <c r="M36" s="20">
        <v>-5.96</v>
      </c>
      <c r="N36" s="19">
        <v>2746</v>
      </c>
      <c r="O36" s="20">
        <v>41.18</v>
      </c>
      <c r="P36" s="19">
        <v>3329</v>
      </c>
      <c r="Q36" s="20">
        <v>43.68</v>
      </c>
    </row>
    <row r="37" spans="1:17" x14ac:dyDescent="0.2">
      <c r="A37" s="75" t="s">
        <v>45</v>
      </c>
      <c r="B37" s="19">
        <v>890</v>
      </c>
      <c r="C37" s="20">
        <v>-1.55</v>
      </c>
      <c r="D37" s="19">
        <v>1030</v>
      </c>
      <c r="E37" s="20">
        <v>2.2799999999999998</v>
      </c>
      <c r="F37" s="19">
        <v>641</v>
      </c>
      <c r="G37" s="20">
        <v>-5.74</v>
      </c>
      <c r="H37" s="28">
        <v>1050</v>
      </c>
      <c r="I37" s="20">
        <v>-6.17</v>
      </c>
      <c r="J37" s="19" t="s">
        <v>85</v>
      </c>
      <c r="K37" s="29" t="s">
        <v>86</v>
      </c>
      <c r="L37" s="28">
        <v>1017</v>
      </c>
      <c r="M37" s="24">
        <v>-13.67</v>
      </c>
      <c r="N37" s="19">
        <v>1113</v>
      </c>
      <c r="O37" s="20">
        <v>11.08</v>
      </c>
      <c r="P37" s="19">
        <v>636</v>
      </c>
      <c r="Q37" s="20">
        <v>-5.5</v>
      </c>
    </row>
    <row r="38" spans="1:17" x14ac:dyDescent="0.2">
      <c r="A38" s="75" t="s">
        <v>46</v>
      </c>
      <c r="B38" s="19" t="s">
        <v>85</v>
      </c>
      <c r="C38" s="29" t="s">
        <v>86</v>
      </c>
      <c r="D38" s="19">
        <v>1643</v>
      </c>
      <c r="E38" s="20">
        <v>-3.92</v>
      </c>
      <c r="F38" s="19">
        <v>1361</v>
      </c>
      <c r="G38" s="20">
        <v>16.13</v>
      </c>
      <c r="H38" s="19">
        <v>1875</v>
      </c>
      <c r="I38" s="20">
        <v>0</v>
      </c>
      <c r="J38" s="19">
        <v>1160</v>
      </c>
      <c r="K38" s="20">
        <v>6.52</v>
      </c>
      <c r="L38" s="19">
        <v>1131</v>
      </c>
      <c r="M38" s="20">
        <v>7.82</v>
      </c>
      <c r="N38" s="19">
        <v>1819</v>
      </c>
      <c r="O38" s="20">
        <v>22.99</v>
      </c>
      <c r="P38" s="19">
        <v>1241</v>
      </c>
      <c r="Q38" s="20">
        <v>20.49</v>
      </c>
    </row>
    <row r="39" spans="1:17" x14ac:dyDescent="0.2">
      <c r="A39" s="75" t="s">
        <v>47</v>
      </c>
      <c r="B39" s="19">
        <v>1040</v>
      </c>
      <c r="C39" s="20">
        <v>-3.26</v>
      </c>
      <c r="D39" s="19">
        <v>659</v>
      </c>
      <c r="E39" s="20">
        <v>0.46</v>
      </c>
      <c r="F39" s="19">
        <v>519</v>
      </c>
      <c r="G39" s="20">
        <v>-2.99</v>
      </c>
      <c r="H39" s="19">
        <v>1148</v>
      </c>
      <c r="I39" s="20">
        <v>-2.5499999999999998</v>
      </c>
      <c r="J39" s="19">
        <v>745</v>
      </c>
      <c r="K39" s="20">
        <v>-0.8</v>
      </c>
      <c r="L39" s="19">
        <v>670</v>
      </c>
      <c r="M39" s="20">
        <v>-5.77</v>
      </c>
      <c r="N39" s="19">
        <v>1000</v>
      </c>
      <c r="O39" s="20">
        <v>0</v>
      </c>
      <c r="P39" s="19">
        <v>1125</v>
      </c>
      <c r="Q39" s="20">
        <v>2.27</v>
      </c>
    </row>
    <row r="40" spans="1:17" x14ac:dyDescent="0.2">
      <c r="A40" s="75" t="s">
        <v>48</v>
      </c>
      <c r="B40" s="19">
        <v>2285</v>
      </c>
      <c r="C40" s="20">
        <v>6.68</v>
      </c>
      <c r="D40" s="19">
        <v>2165</v>
      </c>
      <c r="E40" s="20">
        <v>17.22</v>
      </c>
      <c r="F40" s="19">
        <v>2134</v>
      </c>
      <c r="G40" s="20">
        <v>9.66</v>
      </c>
      <c r="H40" s="19">
        <v>2036</v>
      </c>
      <c r="I40" s="20">
        <v>0.15</v>
      </c>
      <c r="J40" s="19">
        <v>2103</v>
      </c>
      <c r="K40" s="20">
        <v>8.18</v>
      </c>
      <c r="L40" s="19">
        <v>2492</v>
      </c>
      <c r="M40" s="20">
        <v>8.77</v>
      </c>
      <c r="N40" s="19">
        <v>2052</v>
      </c>
      <c r="O40" s="20">
        <v>8.57</v>
      </c>
      <c r="P40" s="19">
        <v>2210</v>
      </c>
      <c r="Q40" s="20">
        <v>6.56</v>
      </c>
    </row>
    <row r="41" spans="1:17" x14ac:dyDescent="0.2">
      <c r="A41" s="75" t="s">
        <v>58</v>
      </c>
      <c r="B41" s="19">
        <v>4599</v>
      </c>
      <c r="C41" s="20">
        <v>-0.09</v>
      </c>
      <c r="D41" s="19">
        <v>3302</v>
      </c>
      <c r="E41" s="20">
        <v>-6.96</v>
      </c>
      <c r="F41" s="19">
        <v>3100</v>
      </c>
      <c r="G41" s="20">
        <v>-4.2300000000000004</v>
      </c>
      <c r="H41" s="19">
        <v>4778</v>
      </c>
      <c r="I41" s="20">
        <v>0</v>
      </c>
      <c r="J41" s="19">
        <v>3572</v>
      </c>
      <c r="K41" s="20">
        <v>3.78</v>
      </c>
      <c r="L41" s="28" t="s">
        <v>85</v>
      </c>
      <c r="M41" s="22" t="s">
        <v>86</v>
      </c>
      <c r="N41" s="19">
        <v>3304</v>
      </c>
      <c r="O41" s="20">
        <v>-0.54</v>
      </c>
      <c r="P41" s="19">
        <v>3075</v>
      </c>
      <c r="Q41" s="20">
        <v>-0.45</v>
      </c>
    </row>
    <row r="42" spans="1:17" x14ac:dyDescent="0.2">
      <c r="A42" s="14" t="s">
        <v>77</v>
      </c>
      <c r="B42" s="15"/>
      <c r="C42" s="16"/>
      <c r="D42" s="15"/>
      <c r="E42" s="16"/>
      <c r="F42" s="15"/>
      <c r="G42" s="16"/>
      <c r="H42" s="15"/>
      <c r="I42" s="16"/>
      <c r="J42" s="15"/>
      <c r="K42" s="16"/>
      <c r="L42" s="15"/>
      <c r="M42" s="16"/>
      <c r="N42" s="15"/>
      <c r="O42" s="16"/>
      <c r="P42" s="15"/>
      <c r="Q42" s="17"/>
    </row>
    <row r="43" spans="1:17" x14ac:dyDescent="0.2">
      <c r="A43" s="75" t="s">
        <v>49</v>
      </c>
      <c r="B43" s="21" t="s">
        <v>85</v>
      </c>
      <c r="C43" s="22" t="s">
        <v>86</v>
      </c>
      <c r="D43" s="19">
        <v>1701</v>
      </c>
      <c r="E43" s="20">
        <v>9.9499999999999993</v>
      </c>
      <c r="F43" s="19">
        <v>1197</v>
      </c>
      <c r="G43" s="20">
        <v>9.6199999999999992</v>
      </c>
      <c r="H43" s="21" t="s">
        <v>85</v>
      </c>
      <c r="I43" s="22" t="s">
        <v>86</v>
      </c>
      <c r="J43" s="19">
        <v>1687</v>
      </c>
      <c r="K43" s="20">
        <v>15.71</v>
      </c>
      <c r="L43" s="19">
        <v>1059</v>
      </c>
      <c r="M43" s="20">
        <v>21.17</v>
      </c>
      <c r="N43" s="19">
        <v>856</v>
      </c>
      <c r="O43" s="20">
        <v>20.9</v>
      </c>
      <c r="P43" s="19">
        <v>2167</v>
      </c>
      <c r="Q43" s="20">
        <v>38.64</v>
      </c>
    </row>
    <row r="44" spans="1:17" x14ac:dyDescent="0.2">
      <c r="A44" s="75" t="s">
        <v>50</v>
      </c>
      <c r="B44" s="19">
        <v>660</v>
      </c>
      <c r="C44" s="20">
        <v>-16.239999999999998</v>
      </c>
      <c r="D44" s="19">
        <v>914</v>
      </c>
      <c r="E44" s="20">
        <v>-15.29</v>
      </c>
      <c r="F44" s="19">
        <v>799</v>
      </c>
      <c r="G44" s="20">
        <v>-20.02</v>
      </c>
      <c r="H44" s="19">
        <v>682</v>
      </c>
      <c r="I44" s="76">
        <v>-13.23</v>
      </c>
      <c r="J44" s="19">
        <v>573</v>
      </c>
      <c r="K44" s="20">
        <v>-22.46</v>
      </c>
      <c r="L44" s="19">
        <v>805</v>
      </c>
      <c r="M44" s="20">
        <v>-9.24</v>
      </c>
      <c r="N44" s="19">
        <v>1108</v>
      </c>
      <c r="O44" s="20">
        <v>-8.2799999999999994</v>
      </c>
      <c r="P44" s="19">
        <v>586</v>
      </c>
      <c r="Q44" s="20">
        <v>-9.85</v>
      </c>
    </row>
    <row r="45" spans="1:17" x14ac:dyDescent="0.2">
      <c r="A45" s="75" t="s">
        <v>51</v>
      </c>
      <c r="B45" s="19">
        <v>1493</v>
      </c>
      <c r="C45" s="20">
        <v>-7.5</v>
      </c>
      <c r="D45" s="19">
        <v>2071</v>
      </c>
      <c r="E45" s="20">
        <v>4.75</v>
      </c>
      <c r="F45" s="19">
        <v>1341</v>
      </c>
      <c r="G45" s="20">
        <v>-6.09</v>
      </c>
      <c r="H45" s="19">
        <v>1903</v>
      </c>
      <c r="I45" s="20">
        <v>-1.04</v>
      </c>
      <c r="J45" s="19">
        <v>1151</v>
      </c>
      <c r="K45" s="20">
        <v>-3.2</v>
      </c>
      <c r="L45" s="19">
        <v>999</v>
      </c>
      <c r="M45" s="20">
        <v>-2.25</v>
      </c>
      <c r="N45" s="19">
        <v>1104</v>
      </c>
      <c r="O45" s="20">
        <v>-29.19</v>
      </c>
      <c r="P45" s="19">
        <v>1406</v>
      </c>
      <c r="Q45" s="20">
        <v>-11.29</v>
      </c>
    </row>
    <row r="46" spans="1:17" x14ac:dyDescent="0.2">
      <c r="A46" s="75" t="s">
        <v>52</v>
      </c>
      <c r="B46" s="19">
        <v>1453</v>
      </c>
      <c r="C46" s="20">
        <v>-2.74</v>
      </c>
      <c r="D46" s="19">
        <v>2043</v>
      </c>
      <c r="E46" s="20">
        <v>29.47</v>
      </c>
      <c r="F46" s="19">
        <v>1980</v>
      </c>
      <c r="G46" s="20">
        <v>28.49</v>
      </c>
      <c r="H46" s="19">
        <v>1382</v>
      </c>
      <c r="I46" s="20">
        <v>1.25</v>
      </c>
      <c r="J46" s="19">
        <v>1056</v>
      </c>
      <c r="K46" s="20">
        <v>-4.5199999999999996</v>
      </c>
      <c r="L46" s="19">
        <v>1856</v>
      </c>
      <c r="M46" s="20">
        <v>27.91</v>
      </c>
      <c r="N46" s="19">
        <v>970</v>
      </c>
      <c r="O46" s="20">
        <v>-16.52</v>
      </c>
      <c r="P46" s="19">
        <v>950</v>
      </c>
      <c r="Q46" s="20">
        <v>-7.77</v>
      </c>
    </row>
    <row r="47" spans="1:17" x14ac:dyDescent="0.2">
      <c r="A47" s="75" t="s">
        <v>53</v>
      </c>
      <c r="B47" s="19">
        <v>1088</v>
      </c>
      <c r="C47" s="20">
        <v>12.86</v>
      </c>
      <c r="D47" s="19">
        <v>1060</v>
      </c>
      <c r="E47" s="20">
        <v>30.22</v>
      </c>
      <c r="F47" s="19">
        <v>1023</v>
      </c>
      <c r="G47" s="20">
        <v>18.54</v>
      </c>
      <c r="H47" s="19">
        <v>999</v>
      </c>
      <c r="I47" s="20">
        <v>-0.1</v>
      </c>
      <c r="J47" s="19">
        <v>1210</v>
      </c>
      <c r="K47" s="76">
        <v>19.21</v>
      </c>
      <c r="L47" s="19">
        <v>1058</v>
      </c>
      <c r="M47" s="20">
        <v>5.0599999999999996</v>
      </c>
      <c r="N47" s="19">
        <v>1218</v>
      </c>
      <c r="O47" s="20">
        <v>18.600000000000001</v>
      </c>
      <c r="P47" s="19">
        <v>1123</v>
      </c>
      <c r="Q47" s="20">
        <v>17.59</v>
      </c>
    </row>
    <row r="48" spans="1:17" x14ac:dyDescent="0.2">
      <c r="A48" s="14" t="s">
        <v>78</v>
      </c>
      <c r="B48" s="15"/>
      <c r="C48" s="16"/>
      <c r="D48" s="15"/>
      <c r="E48" s="16"/>
      <c r="F48" s="15"/>
      <c r="G48" s="16"/>
      <c r="H48" s="15"/>
      <c r="I48" s="16"/>
      <c r="J48" s="15"/>
      <c r="K48" s="16"/>
      <c r="L48" s="15"/>
      <c r="M48" s="16"/>
      <c r="N48" s="15"/>
      <c r="O48" s="16"/>
      <c r="P48" s="15"/>
      <c r="Q48" s="17"/>
    </row>
    <row r="49" spans="1:17" x14ac:dyDescent="0.2">
      <c r="A49" s="75" t="s">
        <v>59</v>
      </c>
      <c r="B49" s="19">
        <v>2363</v>
      </c>
      <c r="C49" s="76">
        <v>0.72</v>
      </c>
      <c r="D49" s="19">
        <v>2240</v>
      </c>
      <c r="E49" s="20">
        <v>1.27</v>
      </c>
      <c r="F49" s="19">
        <v>2519</v>
      </c>
      <c r="G49" s="20">
        <v>-0.98</v>
      </c>
      <c r="H49" s="19">
        <v>2304</v>
      </c>
      <c r="I49" s="20">
        <v>-0.82</v>
      </c>
      <c r="J49" s="19">
        <v>2288</v>
      </c>
      <c r="K49" s="20">
        <v>0</v>
      </c>
      <c r="L49" s="19">
        <v>2378</v>
      </c>
      <c r="M49" s="20">
        <v>-0.46</v>
      </c>
      <c r="N49" s="19">
        <v>2422</v>
      </c>
      <c r="O49" s="20">
        <v>0.17</v>
      </c>
      <c r="P49" s="19">
        <v>2507</v>
      </c>
      <c r="Q49" s="20">
        <v>0.56000000000000005</v>
      </c>
    </row>
    <row r="50" spans="1:17" x14ac:dyDescent="0.2">
      <c r="A50" s="75" t="s">
        <v>60</v>
      </c>
      <c r="B50" s="19">
        <v>1698</v>
      </c>
      <c r="C50" s="76">
        <v>0.3</v>
      </c>
      <c r="D50" s="19">
        <v>1856</v>
      </c>
      <c r="E50" s="20">
        <v>-0.32</v>
      </c>
      <c r="F50" s="19">
        <v>1790</v>
      </c>
      <c r="G50" s="20">
        <v>-4.79</v>
      </c>
      <c r="H50" s="19">
        <v>2138</v>
      </c>
      <c r="I50" s="20">
        <v>1.81</v>
      </c>
      <c r="J50" s="19">
        <v>2400</v>
      </c>
      <c r="K50" s="20">
        <v>0</v>
      </c>
      <c r="L50" s="19">
        <v>1841</v>
      </c>
      <c r="M50" s="20">
        <v>-0.05</v>
      </c>
      <c r="N50" s="19">
        <v>2530</v>
      </c>
      <c r="O50" s="20">
        <v>4.37</v>
      </c>
      <c r="P50" s="19">
        <v>1938</v>
      </c>
      <c r="Q50" s="20">
        <v>-1.87</v>
      </c>
    </row>
    <row r="51" spans="1:17" x14ac:dyDescent="0.2">
      <c r="A51" s="75" t="s">
        <v>61</v>
      </c>
      <c r="B51" s="19">
        <v>4878</v>
      </c>
      <c r="C51" s="76">
        <v>-5.87</v>
      </c>
      <c r="D51" s="19">
        <v>6208</v>
      </c>
      <c r="E51" s="20">
        <v>-1.02</v>
      </c>
      <c r="F51" s="19">
        <v>6025</v>
      </c>
      <c r="G51" s="20">
        <v>2.41</v>
      </c>
      <c r="H51" s="19">
        <v>5231</v>
      </c>
      <c r="I51" s="20">
        <v>0.11</v>
      </c>
      <c r="J51" s="19">
        <v>3947</v>
      </c>
      <c r="K51" s="20">
        <v>0</v>
      </c>
      <c r="L51" s="19">
        <v>8000</v>
      </c>
      <c r="M51" s="22" t="s">
        <v>86</v>
      </c>
      <c r="N51" s="19">
        <v>6463</v>
      </c>
      <c r="O51" s="20">
        <v>1.38</v>
      </c>
      <c r="P51" s="19">
        <v>6751</v>
      </c>
      <c r="Q51" s="20">
        <v>-1.39</v>
      </c>
    </row>
    <row r="52" spans="1:17" x14ac:dyDescent="0.2">
      <c r="A52" s="75" t="s">
        <v>62</v>
      </c>
      <c r="B52" s="28" t="s">
        <v>85</v>
      </c>
      <c r="C52" s="22" t="s">
        <v>86</v>
      </c>
      <c r="D52" s="19">
        <v>7133</v>
      </c>
      <c r="E52" s="20">
        <v>-0.42</v>
      </c>
      <c r="F52" s="19">
        <v>5025</v>
      </c>
      <c r="G52" s="20">
        <v>-2.62</v>
      </c>
      <c r="H52" s="28" t="s">
        <v>85</v>
      </c>
      <c r="I52" s="22" t="s">
        <v>86</v>
      </c>
      <c r="J52" s="28" t="s">
        <v>85</v>
      </c>
      <c r="K52" s="22" t="s">
        <v>86</v>
      </c>
      <c r="L52" s="19">
        <v>5803</v>
      </c>
      <c r="M52" s="20">
        <v>0.4</v>
      </c>
      <c r="N52" s="19">
        <v>4255</v>
      </c>
      <c r="O52" s="20">
        <v>-0.95</v>
      </c>
      <c r="P52" s="19">
        <v>4813</v>
      </c>
      <c r="Q52" s="20">
        <v>0.31</v>
      </c>
    </row>
    <row r="53" spans="1:17" x14ac:dyDescent="0.2">
      <c r="A53" s="75" t="s">
        <v>63</v>
      </c>
      <c r="B53" s="19">
        <v>2706</v>
      </c>
      <c r="C53" s="76">
        <v>-8.74</v>
      </c>
      <c r="D53" s="19">
        <v>3189</v>
      </c>
      <c r="E53" s="20">
        <v>-5.12</v>
      </c>
      <c r="F53" s="19">
        <v>2825</v>
      </c>
      <c r="G53" s="20">
        <v>-4.24</v>
      </c>
      <c r="H53" s="19">
        <v>3769</v>
      </c>
      <c r="I53" s="20">
        <v>-0.16</v>
      </c>
      <c r="J53" s="19">
        <v>4660</v>
      </c>
      <c r="K53" s="20">
        <v>0.22</v>
      </c>
      <c r="L53" s="19">
        <v>2976</v>
      </c>
      <c r="M53" s="20">
        <v>-1.62</v>
      </c>
      <c r="N53" s="19">
        <v>2760</v>
      </c>
      <c r="O53" s="20">
        <v>-3.63</v>
      </c>
      <c r="P53" s="19">
        <v>2949</v>
      </c>
      <c r="Q53" s="20">
        <v>-2.5099999999999998</v>
      </c>
    </row>
    <row r="54" spans="1:17" x14ac:dyDescent="0.2">
      <c r="A54" s="75" t="s">
        <v>64</v>
      </c>
      <c r="B54" s="19">
        <v>1574</v>
      </c>
      <c r="C54" s="76">
        <v>24.23</v>
      </c>
      <c r="D54" s="28">
        <v>1300</v>
      </c>
      <c r="E54" s="20">
        <v>12.07</v>
      </c>
      <c r="F54" s="28" t="s">
        <v>85</v>
      </c>
      <c r="G54" s="22" t="s">
        <v>86</v>
      </c>
      <c r="H54" s="19">
        <v>1617</v>
      </c>
      <c r="I54" s="20">
        <v>2.08</v>
      </c>
      <c r="J54" s="19">
        <v>1560</v>
      </c>
      <c r="K54" s="20">
        <v>-0.32</v>
      </c>
      <c r="L54" s="28">
        <v>1557</v>
      </c>
      <c r="M54" s="22">
        <v>4.57</v>
      </c>
      <c r="N54" s="19">
        <v>1425</v>
      </c>
      <c r="O54" s="20">
        <v>11.59</v>
      </c>
      <c r="P54" s="19">
        <v>1278</v>
      </c>
      <c r="Q54" s="20">
        <v>6.95</v>
      </c>
    </row>
    <row r="55" spans="1:17" x14ac:dyDescent="0.2">
      <c r="A55" s="18" t="s">
        <v>65</v>
      </c>
      <c r="B55" s="19">
        <v>258</v>
      </c>
      <c r="C55" s="76">
        <v>-0.39</v>
      </c>
      <c r="D55" s="19">
        <v>239</v>
      </c>
      <c r="E55" s="20">
        <v>-0.42</v>
      </c>
      <c r="F55" s="19">
        <v>211</v>
      </c>
      <c r="G55" s="20">
        <v>-3.21</v>
      </c>
      <c r="H55" s="19">
        <v>231</v>
      </c>
      <c r="I55" s="20">
        <v>0</v>
      </c>
      <c r="J55" s="19">
        <v>259</v>
      </c>
      <c r="K55" s="20">
        <v>1.17</v>
      </c>
      <c r="L55" s="19">
        <v>223</v>
      </c>
      <c r="M55" s="20">
        <v>-5.91</v>
      </c>
      <c r="N55" s="19">
        <v>231</v>
      </c>
      <c r="O55" s="20">
        <v>-3.35</v>
      </c>
      <c r="P55" s="19">
        <v>228</v>
      </c>
      <c r="Q55" s="20">
        <v>-2.15</v>
      </c>
    </row>
    <row r="56" spans="1:17" x14ac:dyDescent="0.2">
      <c r="A56" s="75" t="s">
        <v>66</v>
      </c>
      <c r="B56" s="19">
        <v>8475</v>
      </c>
      <c r="C56" s="76">
        <v>-8.5299999999999994</v>
      </c>
      <c r="D56" s="19">
        <v>9175</v>
      </c>
      <c r="E56" s="20">
        <v>-17.71</v>
      </c>
      <c r="F56" s="19">
        <v>9417</v>
      </c>
      <c r="G56" s="20">
        <v>-14.29</v>
      </c>
      <c r="H56" s="19">
        <v>10017</v>
      </c>
      <c r="I56" s="20">
        <v>0.98</v>
      </c>
      <c r="J56" s="19">
        <v>9900</v>
      </c>
      <c r="K56" s="20">
        <v>0.94</v>
      </c>
      <c r="L56" s="19">
        <v>10100</v>
      </c>
      <c r="M56" s="20">
        <v>-16.27</v>
      </c>
      <c r="N56" s="19">
        <v>9667</v>
      </c>
      <c r="O56" s="20">
        <v>-4.92</v>
      </c>
      <c r="P56" s="19">
        <v>11000</v>
      </c>
      <c r="Q56" s="20">
        <v>-1.79</v>
      </c>
    </row>
    <row r="57" spans="1:17" x14ac:dyDescent="0.2">
      <c r="A57" s="75" t="s">
        <v>79</v>
      </c>
      <c r="B57" s="19">
        <v>11938</v>
      </c>
      <c r="C57" s="76">
        <v>-7.06</v>
      </c>
      <c r="D57" s="19">
        <v>13325</v>
      </c>
      <c r="E57" s="20">
        <v>0.06</v>
      </c>
      <c r="F57" s="28" t="s">
        <v>85</v>
      </c>
      <c r="G57" s="22" t="s">
        <v>86</v>
      </c>
      <c r="H57" s="19">
        <v>12600</v>
      </c>
      <c r="I57" s="20">
        <v>1.1200000000000001</v>
      </c>
      <c r="J57" s="19">
        <v>14381</v>
      </c>
      <c r="K57" s="20">
        <v>-0.48</v>
      </c>
      <c r="L57" s="19">
        <v>12875</v>
      </c>
      <c r="M57" s="20">
        <v>0.48</v>
      </c>
      <c r="N57" s="19">
        <v>15400</v>
      </c>
      <c r="O57" s="20">
        <v>0.66</v>
      </c>
      <c r="P57" s="19">
        <v>15250</v>
      </c>
      <c r="Q57" s="20">
        <v>-2.2400000000000002</v>
      </c>
    </row>
    <row r="58" spans="1:17" x14ac:dyDescent="0.2">
      <c r="A58" s="18" t="s">
        <v>87</v>
      </c>
      <c r="B58" s="19">
        <v>15581</v>
      </c>
      <c r="C58" s="76">
        <v>2.44</v>
      </c>
      <c r="D58" s="19">
        <v>15608</v>
      </c>
      <c r="E58" s="76">
        <v>-1.65</v>
      </c>
      <c r="F58" s="19">
        <v>19280</v>
      </c>
      <c r="G58" s="76">
        <v>0</v>
      </c>
      <c r="H58" s="19">
        <v>14375</v>
      </c>
      <c r="I58" s="76">
        <v>0.35</v>
      </c>
      <c r="J58" s="19">
        <v>14931</v>
      </c>
      <c r="K58" s="21">
        <v>-1.71</v>
      </c>
      <c r="L58" s="19">
        <v>12792</v>
      </c>
      <c r="M58" s="76">
        <v>0.72</v>
      </c>
      <c r="N58" s="19">
        <v>18525</v>
      </c>
      <c r="O58" s="76">
        <v>1.63</v>
      </c>
      <c r="P58" s="19">
        <v>16000</v>
      </c>
      <c r="Q58" s="76">
        <v>0</v>
      </c>
    </row>
    <row r="59" spans="1:17" ht="13.5" x14ac:dyDescent="0.25">
      <c r="A59" s="85" t="s">
        <v>67</v>
      </c>
      <c r="B59" s="19">
        <v>7481</v>
      </c>
      <c r="C59" s="76">
        <v>4.26</v>
      </c>
      <c r="D59" s="19">
        <v>8038</v>
      </c>
      <c r="E59" s="20">
        <v>-1.41</v>
      </c>
      <c r="F59" s="19">
        <v>8442</v>
      </c>
      <c r="G59" s="20">
        <v>-3.96</v>
      </c>
      <c r="H59" s="19">
        <v>7450</v>
      </c>
      <c r="I59" s="20">
        <v>0</v>
      </c>
      <c r="J59" s="19">
        <v>7500</v>
      </c>
      <c r="K59" s="20">
        <v>0</v>
      </c>
      <c r="L59" s="19">
        <v>7211</v>
      </c>
      <c r="M59" s="20">
        <v>-7.0000000000000007E-2</v>
      </c>
      <c r="N59" s="19">
        <v>8500</v>
      </c>
      <c r="O59" s="20">
        <v>-1.24</v>
      </c>
      <c r="P59" s="28" t="s">
        <v>85</v>
      </c>
      <c r="Q59" s="22" t="s">
        <v>86</v>
      </c>
    </row>
    <row r="60" spans="1:17" x14ac:dyDescent="0.2">
      <c r="A60" s="18" t="s">
        <v>68</v>
      </c>
      <c r="B60" s="19">
        <v>4244</v>
      </c>
      <c r="C60" s="76">
        <v>-2.48</v>
      </c>
      <c r="D60" s="19">
        <v>4747</v>
      </c>
      <c r="E60" s="20">
        <v>0.04</v>
      </c>
      <c r="F60" s="19">
        <v>4790</v>
      </c>
      <c r="G60" s="20">
        <v>-3.33</v>
      </c>
      <c r="H60" s="19">
        <v>4521</v>
      </c>
      <c r="I60" s="20">
        <v>-0.18</v>
      </c>
      <c r="J60" s="19">
        <v>5792</v>
      </c>
      <c r="K60" s="20">
        <v>0</v>
      </c>
      <c r="L60" s="28">
        <v>4389</v>
      </c>
      <c r="M60" s="24">
        <v>-0.11</v>
      </c>
      <c r="N60" s="19">
        <v>4555</v>
      </c>
      <c r="O60" s="20">
        <v>0.04</v>
      </c>
      <c r="P60" s="28" t="s">
        <v>85</v>
      </c>
      <c r="Q60" s="22" t="s">
        <v>86</v>
      </c>
    </row>
    <row r="61" spans="1:17" x14ac:dyDescent="0.2">
      <c r="A61" s="75" t="s">
        <v>88</v>
      </c>
      <c r="B61" s="19">
        <v>2208</v>
      </c>
      <c r="C61" s="76">
        <v>0.55000000000000004</v>
      </c>
      <c r="D61" s="19">
        <v>1988</v>
      </c>
      <c r="E61" s="77">
        <v>-3.59</v>
      </c>
      <c r="F61" s="19">
        <v>2279</v>
      </c>
      <c r="G61" s="77">
        <v>-2.77</v>
      </c>
      <c r="H61" s="19">
        <v>2530</v>
      </c>
      <c r="I61" s="77">
        <v>-1.94</v>
      </c>
      <c r="J61" s="28" t="s">
        <v>85</v>
      </c>
      <c r="K61" s="22" t="s">
        <v>86</v>
      </c>
      <c r="L61" s="19">
        <v>2648</v>
      </c>
      <c r="M61" s="78">
        <v>-0.94</v>
      </c>
      <c r="N61" s="19">
        <v>2135</v>
      </c>
      <c r="O61" s="77">
        <v>-2.02</v>
      </c>
      <c r="P61" s="28" t="s">
        <v>85</v>
      </c>
      <c r="Q61" s="22" t="s">
        <v>86</v>
      </c>
    </row>
    <row r="62" spans="1:17" x14ac:dyDescent="0.2">
      <c r="A62" s="75" t="s">
        <v>69</v>
      </c>
      <c r="B62" s="19">
        <v>11344</v>
      </c>
      <c r="C62" s="76">
        <v>-1.5</v>
      </c>
      <c r="D62" s="19">
        <v>9792</v>
      </c>
      <c r="E62" s="20">
        <v>1.99</v>
      </c>
      <c r="F62" s="19">
        <v>10785</v>
      </c>
      <c r="G62" s="20">
        <v>-7.0000000000000007E-2</v>
      </c>
      <c r="H62" s="19">
        <v>7623</v>
      </c>
      <c r="I62" s="20">
        <v>0</v>
      </c>
      <c r="J62" s="19">
        <v>10176</v>
      </c>
      <c r="K62" s="20">
        <v>0</v>
      </c>
      <c r="L62" s="19">
        <v>11384</v>
      </c>
      <c r="M62" s="20">
        <v>-0.14000000000000001</v>
      </c>
      <c r="N62" s="19">
        <v>9272</v>
      </c>
      <c r="O62" s="20">
        <v>0.15</v>
      </c>
      <c r="P62" s="19">
        <v>9617</v>
      </c>
      <c r="Q62" s="20">
        <v>0</v>
      </c>
    </row>
    <row r="63" spans="1:17" x14ac:dyDescent="0.2">
      <c r="A63" s="75" t="s">
        <v>70</v>
      </c>
      <c r="B63" s="19">
        <v>1353</v>
      </c>
      <c r="C63" s="76">
        <v>-2.17</v>
      </c>
      <c r="D63" s="19">
        <v>1746</v>
      </c>
      <c r="E63" s="20">
        <v>-1.3</v>
      </c>
      <c r="F63" s="19">
        <v>2329</v>
      </c>
      <c r="G63" s="20">
        <v>0</v>
      </c>
      <c r="H63" s="19">
        <v>1505</v>
      </c>
      <c r="I63" s="20">
        <v>0</v>
      </c>
      <c r="J63" s="19">
        <v>2880</v>
      </c>
      <c r="K63" s="20">
        <v>0.7</v>
      </c>
      <c r="L63" s="19">
        <v>1845</v>
      </c>
      <c r="M63" s="20">
        <v>-0.81</v>
      </c>
      <c r="N63" s="28">
        <v>2700</v>
      </c>
      <c r="O63" s="20">
        <v>0.22</v>
      </c>
      <c r="P63" s="19">
        <v>2525</v>
      </c>
      <c r="Q63" s="20">
        <v>1</v>
      </c>
    </row>
    <row r="64" spans="1:17" x14ac:dyDescent="0.2">
      <c r="A64" s="75" t="s">
        <v>71</v>
      </c>
      <c r="B64" s="19">
        <v>2107</v>
      </c>
      <c r="C64" s="76">
        <v>-8.39</v>
      </c>
      <c r="D64" s="19">
        <v>2885</v>
      </c>
      <c r="E64" s="20">
        <v>-0.14000000000000001</v>
      </c>
      <c r="F64" s="19">
        <v>2264</v>
      </c>
      <c r="G64" s="20">
        <v>0</v>
      </c>
      <c r="H64" s="28">
        <v>2938</v>
      </c>
      <c r="I64" s="20">
        <v>0</v>
      </c>
      <c r="J64" s="19">
        <v>2722</v>
      </c>
      <c r="K64" s="20">
        <v>2.6</v>
      </c>
      <c r="L64" s="19">
        <v>1997</v>
      </c>
      <c r="M64" s="20">
        <v>0.25</v>
      </c>
      <c r="N64" s="28" t="s">
        <v>85</v>
      </c>
      <c r="O64" s="29" t="s">
        <v>86</v>
      </c>
      <c r="P64" s="19">
        <v>2950</v>
      </c>
      <c r="Q64" s="20">
        <v>0</v>
      </c>
    </row>
    <row r="65" spans="1:17" x14ac:dyDescent="0.2">
      <c r="A65" s="75" t="s">
        <v>72</v>
      </c>
      <c r="B65" s="19">
        <v>26794</v>
      </c>
      <c r="C65" s="76">
        <v>0.22</v>
      </c>
      <c r="D65" s="19">
        <v>19442</v>
      </c>
      <c r="E65" s="20">
        <v>-0.21</v>
      </c>
      <c r="F65" s="28" t="s">
        <v>85</v>
      </c>
      <c r="G65" s="22" t="s">
        <v>86</v>
      </c>
      <c r="H65" s="28">
        <v>24707</v>
      </c>
      <c r="I65" s="20">
        <v>-0.19</v>
      </c>
      <c r="J65" s="19">
        <v>11283</v>
      </c>
      <c r="K65" s="20">
        <v>0</v>
      </c>
      <c r="L65" s="30">
        <v>19910</v>
      </c>
      <c r="M65" s="76">
        <v>-0.13</v>
      </c>
      <c r="N65" s="19">
        <v>19358</v>
      </c>
      <c r="O65" s="20">
        <v>0.34</v>
      </c>
      <c r="P65" s="19">
        <v>20971</v>
      </c>
      <c r="Q65" s="20">
        <v>0</v>
      </c>
    </row>
    <row r="66" spans="1:17" x14ac:dyDescent="0.2">
      <c r="A66" s="75" t="s">
        <v>73</v>
      </c>
      <c r="B66" s="19">
        <v>11865</v>
      </c>
      <c r="C66" s="76">
        <v>-0.93</v>
      </c>
      <c r="D66" s="19">
        <v>9403</v>
      </c>
      <c r="E66" s="20">
        <v>6.61</v>
      </c>
      <c r="F66" s="19">
        <v>12300</v>
      </c>
      <c r="G66" s="20">
        <v>0</v>
      </c>
      <c r="H66" s="19" t="s">
        <v>85</v>
      </c>
      <c r="I66" s="22" t="s">
        <v>86</v>
      </c>
      <c r="J66" s="19">
        <v>15500</v>
      </c>
      <c r="K66" s="20">
        <v>3.68</v>
      </c>
      <c r="L66" s="19" t="s">
        <v>85</v>
      </c>
      <c r="M66" s="29" t="s">
        <v>86</v>
      </c>
      <c r="N66" s="19" t="s">
        <v>85</v>
      </c>
      <c r="O66" s="20" t="s">
        <v>86</v>
      </c>
      <c r="P66" s="19">
        <v>10240</v>
      </c>
      <c r="Q66" s="20">
        <v>-6.26</v>
      </c>
    </row>
    <row r="67" spans="1:17" x14ac:dyDescent="0.2">
      <c r="A67" s="75" t="s">
        <v>74</v>
      </c>
      <c r="B67" s="19">
        <v>2076</v>
      </c>
      <c r="C67" s="76">
        <v>-6.11</v>
      </c>
      <c r="D67" s="19">
        <v>2113</v>
      </c>
      <c r="E67" s="20">
        <v>-0.8</v>
      </c>
      <c r="F67" s="19">
        <v>2003</v>
      </c>
      <c r="G67" s="20">
        <v>-6.23</v>
      </c>
      <c r="H67" s="19">
        <v>1688</v>
      </c>
      <c r="I67" s="20">
        <v>-3.93</v>
      </c>
      <c r="J67" s="19">
        <v>2542</v>
      </c>
      <c r="K67" s="20">
        <v>-5.43</v>
      </c>
      <c r="L67" s="19">
        <v>1968</v>
      </c>
      <c r="M67" s="20">
        <v>-3.24</v>
      </c>
      <c r="N67" s="19">
        <v>1714</v>
      </c>
      <c r="O67" s="20">
        <v>0.28999999999999998</v>
      </c>
      <c r="P67" s="19">
        <v>3448</v>
      </c>
      <c r="Q67" s="20">
        <v>-0.98</v>
      </c>
    </row>
    <row r="68" spans="1:17" x14ac:dyDescent="0.2">
      <c r="A68" s="75" t="s">
        <v>75</v>
      </c>
      <c r="B68" s="19">
        <v>4744</v>
      </c>
      <c r="C68" s="76">
        <v>-1.35</v>
      </c>
      <c r="D68" s="19">
        <v>5380</v>
      </c>
      <c r="E68" s="20">
        <v>2.2200000000000002</v>
      </c>
      <c r="F68" s="28">
        <v>4187</v>
      </c>
      <c r="G68" s="20">
        <v>0.19</v>
      </c>
      <c r="H68" s="19">
        <v>3542</v>
      </c>
      <c r="I68" s="20">
        <v>-4.71</v>
      </c>
      <c r="J68" s="19">
        <v>4333</v>
      </c>
      <c r="K68" s="20">
        <v>0</v>
      </c>
      <c r="L68" s="30">
        <v>3344</v>
      </c>
      <c r="M68" s="76">
        <v>0.45</v>
      </c>
      <c r="N68" s="19">
        <v>5421</v>
      </c>
      <c r="O68" s="20">
        <v>0.06</v>
      </c>
      <c r="P68" s="30">
        <v>4680</v>
      </c>
      <c r="Q68" s="20">
        <v>-3.64</v>
      </c>
    </row>
    <row r="69" spans="1:17" x14ac:dyDescent="0.2">
      <c r="A69" s="75" t="s">
        <v>76</v>
      </c>
      <c r="B69" s="28">
        <v>10731</v>
      </c>
      <c r="C69" s="76">
        <v>-0.26</v>
      </c>
      <c r="D69" s="19" t="s">
        <v>85</v>
      </c>
      <c r="E69" s="29" t="s">
        <v>86</v>
      </c>
      <c r="F69" s="19">
        <v>7970</v>
      </c>
      <c r="G69" s="20">
        <v>-0.03</v>
      </c>
      <c r="H69" s="19">
        <v>15677</v>
      </c>
      <c r="I69" s="20">
        <v>1.01</v>
      </c>
      <c r="J69" s="19">
        <v>16028</v>
      </c>
      <c r="K69" s="20">
        <v>0</v>
      </c>
      <c r="L69" s="28" t="s">
        <v>85</v>
      </c>
      <c r="M69" s="21" t="s">
        <v>86</v>
      </c>
      <c r="N69" s="19">
        <v>12568</v>
      </c>
      <c r="O69" s="20">
        <v>-0.01</v>
      </c>
      <c r="P69" s="28" t="s">
        <v>85</v>
      </c>
      <c r="Q69" s="21" t="s">
        <v>86</v>
      </c>
    </row>
    <row r="70" spans="1:17" x14ac:dyDescent="0.2">
      <c r="A70" s="70"/>
      <c r="B70" s="31"/>
      <c r="C70" s="32"/>
      <c r="D70" s="33"/>
      <c r="E70" s="71"/>
      <c r="F70" s="33"/>
      <c r="G70" s="34"/>
      <c r="H70" s="33"/>
      <c r="I70" s="34"/>
      <c r="J70" s="33"/>
      <c r="K70" s="34"/>
      <c r="L70" s="31"/>
      <c r="M70" s="72"/>
      <c r="N70" s="33"/>
      <c r="O70" s="34"/>
      <c r="P70" s="31"/>
      <c r="Q70" s="72"/>
    </row>
    <row r="71" spans="1:17" x14ac:dyDescent="0.2">
      <c r="A71" s="74" t="s">
        <v>89</v>
      </c>
      <c r="B71" s="33"/>
      <c r="C71" s="32"/>
      <c r="D71" s="33"/>
      <c r="E71" s="34"/>
      <c r="F71" s="31"/>
      <c r="G71" s="56"/>
      <c r="H71" s="33"/>
      <c r="I71" s="34"/>
      <c r="J71" s="33"/>
      <c r="K71" s="34"/>
      <c r="L71" s="33"/>
      <c r="M71" s="34"/>
      <c r="N71" s="33"/>
      <c r="O71" s="34"/>
      <c r="P71" s="33"/>
      <c r="Q71" s="34"/>
    </row>
    <row r="72" spans="1:17" x14ac:dyDescent="0.2">
      <c r="A72" s="66" t="s">
        <v>15</v>
      </c>
      <c r="B72" s="57"/>
      <c r="C72" s="58"/>
      <c r="D72" s="57"/>
      <c r="E72" s="58"/>
      <c r="F72" s="57"/>
      <c r="G72" s="58"/>
      <c r="H72" s="57"/>
      <c r="I72" s="58"/>
      <c r="J72" s="57"/>
      <c r="K72" s="58"/>
      <c r="L72" s="57"/>
      <c r="M72" s="58"/>
      <c r="N72" s="57"/>
      <c r="O72" s="58"/>
      <c r="P72" s="57"/>
      <c r="Q72" s="58"/>
    </row>
    <row r="73" spans="1:17" x14ac:dyDescent="0.2">
      <c r="A73" s="67" t="s">
        <v>16</v>
      </c>
      <c r="B73" s="57"/>
      <c r="C73" s="58"/>
      <c r="D73" s="57"/>
      <c r="E73" s="58"/>
      <c r="F73" s="57"/>
      <c r="G73" s="58"/>
      <c r="H73" s="57"/>
      <c r="I73" s="58"/>
      <c r="J73" s="57"/>
      <c r="K73" s="58"/>
      <c r="L73" s="57"/>
      <c r="M73" s="58"/>
      <c r="N73" s="57"/>
      <c r="O73" s="58"/>
      <c r="P73" s="57"/>
      <c r="Q73" s="58"/>
    </row>
    <row r="74" spans="1:17" x14ac:dyDescent="0.2">
      <c r="A74" s="107" t="s">
        <v>17</v>
      </c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</row>
    <row r="75" spans="1:17" x14ac:dyDescent="0.2">
      <c r="A75" s="59" t="s">
        <v>18</v>
      </c>
      <c r="B75" s="60"/>
      <c r="C75" s="61"/>
      <c r="D75" s="62"/>
      <c r="E75" s="61"/>
      <c r="F75" s="62"/>
      <c r="G75" s="61"/>
      <c r="H75" s="63"/>
      <c r="I75" s="61"/>
      <c r="J75" s="62"/>
      <c r="K75" s="64"/>
      <c r="L75" s="62"/>
      <c r="M75" s="64"/>
      <c r="N75" s="62"/>
      <c r="O75" s="64"/>
      <c r="P75" s="62"/>
      <c r="Q75" s="64"/>
    </row>
    <row r="76" spans="1:17" x14ac:dyDescent="0.2">
      <c r="A76" s="65" t="s">
        <v>19</v>
      </c>
      <c r="B76" s="57"/>
      <c r="C76" s="58"/>
      <c r="D76" s="57"/>
      <c r="E76" s="58"/>
      <c r="F76" s="57"/>
      <c r="G76" s="58"/>
      <c r="H76" s="57"/>
      <c r="I76" s="58"/>
      <c r="J76" s="57"/>
      <c r="K76" s="58"/>
      <c r="L76" s="57"/>
      <c r="M76" s="58"/>
      <c r="N76" s="57"/>
      <c r="O76" s="58"/>
      <c r="P76" s="57"/>
      <c r="Q76" s="58"/>
    </row>
    <row r="77" spans="1:17" x14ac:dyDescent="0.2">
      <c r="A77" s="65"/>
      <c r="B77" s="57"/>
      <c r="C77" s="58"/>
      <c r="D77" s="57"/>
      <c r="E77" s="58"/>
      <c r="F77" s="57"/>
      <c r="G77" s="58"/>
      <c r="H77" s="57"/>
      <c r="I77" s="58"/>
      <c r="J77" s="57"/>
      <c r="K77" s="58"/>
      <c r="L77" s="57"/>
      <c r="M77" s="58"/>
      <c r="N77" s="57"/>
      <c r="O77" s="58"/>
      <c r="P77" s="57"/>
      <c r="Q77" s="58"/>
    </row>
    <row r="78" spans="1:17" ht="13.5" x14ac:dyDescent="0.25">
      <c r="A78" s="116" t="str">
        <f>+Índice!A15</f>
        <v>Fecha de actualización: 6 de julio de 2018</v>
      </c>
      <c r="B78" s="40"/>
      <c r="C78" s="41"/>
      <c r="D78" s="40"/>
      <c r="E78" s="41"/>
      <c r="F78" s="40"/>
      <c r="G78" s="41"/>
      <c r="H78" s="40"/>
      <c r="I78" s="41"/>
      <c r="J78" s="40"/>
      <c r="K78" s="41"/>
      <c r="L78" s="40"/>
      <c r="M78" s="41"/>
      <c r="N78" s="40"/>
      <c r="O78" s="41"/>
      <c r="P78" s="40"/>
      <c r="Q78" s="41"/>
    </row>
    <row r="79" spans="1:17" ht="13.5" x14ac:dyDescent="0.25">
      <c r="A79" s="42"/>
      <c r="B79" s="40"/>
      <c r="C79" s="41"/>
      <c r="D79" s="40"/>
      <c r="E79" s="41"/>
      <c r="F79" s="40"/>
      <c r="G79" s="41"/>
      <c r="H79" s="40"/>
      <c r="I79" s="41"/>
      <c r="J79" s="40"/>
      <c r="K79" s="41"/>
      <c r="L79" s="40"/>
      <c r="M79" s="41"/>
      <c r="N79" s="40"/>
      <c r="O79" s="41"/>
      <c r="P79" s="40"/>
      <c r="Q79" s="41"/>
    </row>
    <row r="80" spans="1:17" ht="13.5" x14ac:dyDescent="0.25">
      <c r="A80" s="42"/>
      <c r="B80" s="40"/>
      <c r="C80" s="41"/>
      <c r="D80" s="40"/>
      <c r="E80" s="41"/>
      <c r="F80" s="40"/>
      <c r="G80" s="41"/>
      <c r="H80" s="40"/>
      <c r="I80" s="41"/>
      <c r="J80" s="40"/>
      <c r="K80" s="41"/>
      <c r="L80" s="40"/>
      <c r="M80" s="41"/>
      <c r="N80" s="40"/>
      <c r="O80" s="41"/>
      <c r="P80" s="40"/>
      <c r="Q80" s="41"/>
    </row>
    <row r="81" spans="1:17" ht="13.5" x14ac:dyDescent="0.25">
      <c r="A81" s="42"/>
      <c r="B81" s="40"/>
      <c r="C81" s="41"/>
      <c r="D81" s="40"/>
      <c r="E81" s="41"/>
      <c r="F81" s="40"/>
      <c r="G81" s="41"/>
      <c r="H81" s="40"/>
      <c r="I81" s="41"/>
      <c r="J81" s="40"/>
      <c r="K81" s="41"/>
      <c r="L81" s="40"/>
      <c r="M81" s="41"/>
      <c r="N81" s="40"/>
      <c r="O81" s="41"/>
      <c r="P81" s="40"/>
      <c r="Q81" s="41"/>
    </row>
    <row r="82" spans="1:17" ht="13.5" x14ac:dyDescent="0.25">
      <c r="A82" s="42"/>
      <c r="B82" s="40"/>
      <c r="C82" s="41"/>
      <c r="D82" s="40"/>
      <c r="E82" s="41"/>
      <c r="F82" s="40"/>
      <c r="G82" s="41"/>
      <c r="H82" s="40"/>
      <c r="I82" s="41"/>
      <c r="J82" s="40"/>
      <c r="K82" s="41"/>
      <c r="L82" s="40"/>
      <c r="M82" s="41"/>
      <c r="N82" s="40"/>
      <c r="O82" s="41"/>
      <c r="P82" s="40"/>
      <c r="Q82" s="41"/>
    </row>
  </sheetData>
  <mergeCells count="11">
    <mergeCell ref="A4:Q5"/>
    <mergeCell ref="H9:I9"/>
    <mergeCell ref="J9:K9"/>
    <mergeCell ref="L9:M9"/>
    <mergeCell ref="N9:O9"/>
    <mergeCell ref="P9:Q9"/>
    <mergeCell ref="A74:Q74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pane ySplit="9" topLeftCell="A40" activePane="bottomLeft" state="frozen"/>
      <selection pane="bottomLeft" activeCell="E52" sqref="E52"/>
    </sheetView>
  </sheetViews>
  <sheetFormatPr baseColWidth="10" defaultRowHeight="12.75" x14ac:dyDescent="0.2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 x14ac:dyDescent="0.2">
      <c r="A1" s="2"/>
      <c r="B1" s="2"/>
      <c r="C1" s="2"/>
      <c r="D1" s="2"/>
      <c r="E1" s="2"/>
      <c r="F1" s="2"/>
      <c r="G1" s="2"/>
    </row>
    <row r="2" spans="1:9" s="3" customFormat="1" ht="12" x14ac:dyDescent="0.2">
      <c r="A2" s="2"/>
      <c r="B2" s="2"/>
      <c r="C2" s="2"/>
      <c r="D2" s="2"/>
      <c r="E2" s="2"/>
      <c r="F2" s="2"/>
      <c r="G2" s="2"/>
    </row>
    <row r="3" spans="1:9" s="3" customFormat="1" ht="56.1" customHeight="1" x14ac:dyDescent="0.2">
      <c r="A3" s="2"/>
      <c r="B3" s="2"/>
      <c r="C3" s="2"/>
      <c r="D3" s="2"/>
      <c r="E3" s="2"/>
      <c r="F3" s="2"/>
      <c r="G3" s="2"/>
    </row>
    <row r="4" spans="1:9" s="3" customFormat="1" ht="18.75" customHeight="1" x14ac:dyDescent="0.2">
      <c r="A4" s="115" t="s">
        <v>0</v>
      </c>
      <c r="B4" s="115"/>
      <c r="C4" s="115"/>
      <c r="D4" s="115"/>
      <c r="E4" s="115"/>
      <c r="F4" s="115"/>
      <c r="G4" s="115"/>
      <c r="H4" s="115"/>
      <c r="I4" s="115"/>
    </row>
    <row r="5" spans="1:9" s="3" customFormat="1" ht="18.75" customHeight="1" x14ac:dyDescent="0.2">
      <c r="A5" s="115"/>
      <c r="B5" s="115"/>
      <c r="C5" s="115"/>
      <c r="D5" s="115"/>
      <c r="E5" s="115"/>
      <c r="F5" s="115"/>
      <c r="G5" s="115"/>
      <c r="H5" s="115"/>
      <c r="I5" s="115"/>
    </row>
    <row r="6" spans="1:9" s="3" customFormat="1" ht="18.75" customHeight="1" x14ac:dyDescent="0.2">
      <c r="A6" s="48" t="s">
        <v>21</v>
      </c>
      <c r="B6" s="13"/>
      <c r="C6" s="13"/>
      <c r="D6" s="13"/>
      <c r="E6" s="13"/>
      <c r="F6" s="13"/>
      <c r="G6" s="13"/>
      <c r="H6" s="13"/>
      <c r="I6" s="13"/>
    </row>
    <row r="7" spans="1:9" s="3" customFormat="1" ht="15" customHeight="1" x14ac:dyDescent="0.2">
      <c r="A7" s="48" t="s">
        <v>82</v>
      </c>
      <c r="B7" s="13"/>
      <c r="C7" s="13"/>
      <c r="D7" s="13"/>
      <c r="E7" s="13"/>
      <c r="F7" s="13"/>
      <c r="G7" s="13"/>
      <c r="H7" s="13"/>
      <c r="I7" s="13"/>
    </row>
    <row r="8" spans="1:9" s="3" customFormat="1" ht="12" x14ac:dyDescent="0.2">
      <c r="A8" s="1"/>
      <c r="B8" s="1"/>
      <c r="C8" s="1"/>
      <c r="D8" s="1"/>
      <c r="E8" s="1"/>
      <c r="F8" s="1"/>
      <c r="G8" s="1"/>
    </row>
    <row r="9" spans="1:9" x14ac:dyDescent="0.2">
      <c r="A9" s="53" t="s">
        <v>20</v>
      </c>
      <c r="B9" s="54" t="s">
        <v>4</v>
      </c>
      <c r="C9" s="54" t="s">
        <v>5</v>
      </c>
      <c r="D9" s="54" t="s">
        <v>6</v>
      </c>
      <c r="E9" s="55" t="s">
        <v>7</v>
      </c>
      <c r="F9" s="54" t="s">
        <v>8</v>
      </c>
      <c r="G9" s="54" t="s">
        <v>9</v>
      </c>
      <c r="H9" s="54" t="s">
        <v>10</v>
      </c>
      <c r="I9" s="54" t="s">
        <v>11</v>
      </c>
    </row>
    <row r="10" spans="1:9" x14ac:dyDescent="0.2">
      <c r="A10" s="14" t="s">
        <v>14</v>
      </c>
      <c r="B10" s="16"/>
      <c r="C10" s="16"/>
      <c r="D10" s="16"/>
      <c r="E10" s="16"/>
      <c r="F10" s="16"/>
      <c r="G10" s="16"/>
      <c r="H10" s="16"/>
      <c r="I10" s="17"/>
    </row>
    <row r="11" spans="1:9" x14ac:dyDescent="0.2">
      <c r="A11" s="18" t="s">
        <v>22</v>
      </c>
      <c r="B11" s="79">
        <v>118.35334476843906</v>
      </c>
      <c r="C11" s="79">
        <v>5.8295964125560484</v>
      </c>
      <c r="D11" s="79">
        <v>-14.583333333333337</v>
      </c>
      <c r="E11" s="79">
        <v>39.691444600280533</v>
      </c>
      <c r="F11" s="79">
        <v>-15.570934256055381</v>
      </c>
      <c r="G11" s="79">
        <v>-10.332103321033227</v>
      </c>
      <c r="H11" s="79">
        <v>-6.1417322834645844</v>
      </c>
      <c r="I11" s="79">
        <v>-8.5805084745762432</v>
      </c>
    </row>
    <row r="12" spans="1:9" x14ac:dyDescent="0.2">
      <c r="A12" s="18" t="s">
        <v>23</v>
      </c>
      <c r="B12" s="79">
        <v>19.072793818625435</v>
      </c>
      <c r="C12" s="79">
        <v>136.38402871242707</v>
      </c>
      <c r="D12" s="79">
        <v>91.395592864638004</v>
      </c>
      <c r="E12" s="80" t="s">
        <v>86</v>
      </c>
      <c r="F12" s="79">
        <v>112.59044862518093</v>
      </c>
      <c r="G12" s="79">
        <v>85.910500664599041</v>
      </c>
      <c r="H12" s="79">
        <v>69.048898441698043</v>
      </c>
      <c r="I12" s="79">
        <v>116.57250470809788</v>
      </c>
    </row>
    <row r="13" spans="1:9" x14ac:dyDescent="0.2">
      <c r="A13" s="18" t="s">
        <v>24</v>
      </c>
      <c r="B13" s="79">
        <v>-52.640949554896153</v>
      </c>
      <c r="C13" s="79">
        <v>-55.936856554564173</v>
      </c>
      <c r="D13" s="79">
        <v>-51.724137931034477</v>
      </c>
      <c r="E13" s="79">
        <v>-49.531542785758894</v>
      </c>
      <c r="F13" s="79">
        <v>-53.072983354673497</v>
      </c>
      <c r="G13" s="79">
        <v>-56.113256113256107</v>
      </c>
      <c r="H13" s="79">
        <v>-59.469906129210372</v>
      </c>
      <c r="I13" s="79">
        <v>-58.542713567839201</v>
      </c>
    </row>
    <row r="14" spans="1:9" x14ac:dyDescent="0.2">
      <c r="A14" s="18" t="s">
        <v>25</v>
      </c>
      <c r="B14" s="79">
        <v>-8.890770533446247</v>
      </c>
      <c r="C14" s="79">
        <v>22.536496350364963</v>
      </c>
      <c r="D14" s="79">
        <v>-8.2051282051282097</v>
      </c>
      <c r="E14" s="80" t="s">
        <v>86</v>
      </c>
      <c r="F14" s="79">
        <v>65.060240963855392</v>
      </c>
      <c r="G14" s="79">
        <v>-7.8917700112739357</v>
      </c>
      <c r="H14" s="79">
        <v>-39.441624365482241</v>
      </c>
      <c r="I14" s="79">
        <v>-39.386022207707391</v>
      </c>
    </row>
    <row r="15" spans="1:9" x14ac:dyDescent="0.2">
      <c r="A15" s="18" t="s">
        <v>26</v>
      </c>
      <c r="B15" s="79">
        <v>-21.546961325966851</v>
      </c>
      <c r="C15" s="79">
        <v>4.0605095541401237</v>
      </c>
      <c r="D15" s="79">
        <v>36.625</v>
      </c>
      <c r="E15" s="79">
        <v>27.549467275494678</v>
      </c>
      <c r="F15" s="79">
        <v>-23.755334281650065</v>
      </c>
      <c r="G15" s="79">
        <v>48.939393939393902</v>
      </c>
      <c r="H15" s="79">
        <v>-13.892078071182567</v>
      </c>
      <c r="I15" s="80" t="s">
        <v>86</v>
      </c>
    </row>
    <row r="16" spans="1:9" x14ac:dyDescent="0.2">
      <c r="A16" s="18" t="s">
        <v>27</v>
      </c>
      <c r="B16" s="79">
        <v>16.938997821350753</v>
      </c>
      <c r="C16" s="79">
        <v>33.016032064128268</v>
      </c>
      <c r="D16" s="79">
        <v>21.286370597243476</v>
      </c>
      <c r="E16" s="79">
        <v>2.5785278949835844</v>
      </c>
      <c r="F16" s="79">
        <v>51.744186046511672</v>
      </c>
      <c r="G16" s="79">
        <v>5.1834595224228064</v>
      </c>
      <c r="H16" s="79">
        <v>54.355651547876164</v>
      </c>
      <c r="I16" s="79">
        <v>7.8141499472017095</v>
      </c>
    </row>
    <row r="17" spans="1:9" x14ac:dyDescent="0.2">
      <c r="A17" s="18" t="s">
        <v>28</v>
      </c>
      <c r="B17" s="79">
        <v>12.579058327477121</v>
      </c>
      <c r="C17" s="79">
        <v>75.114364135407129</v>
      </c>
      <c r="D17" s="79">
        <v>29.757243539545808</v>
      </c>
      <c r="E17" s="79">
        <v>44.739336492890992</v>
      </c>
      <c r="F17" s="79">
        <v>90.624999999999957</v>
      </c>
      <c r="G17" s="79">
        <v>5.0874403815580171</v>
      </c>
      <c r="H17" s="79">
        <v>10.040705563093621</v>
      </c>
      <c r="I17" s="79">
        <v>47.245409015025054</v>
      </c>
    </row>
    <row r="18" spans="1:9" x14ac:dyDescent="0.2">
      <c r="A18" s="18" t="s">
        <v>29</v>
      </c>
      <c r="B18" s="79">
        <v>31.051344743276331</v>
      </c>
      <c r="C18" s="79">
        <v>22.494887525562348</v>
      </c>
      <c r="D18" s="79">
        <v>102.86298568507158</v>
      </c>
      <c r="E18" s="79">
        <v>21.280602636534795</v>
      </c>
      <c r="F18" s="79">
        <v>-4.4354838709677153</v>
      </c>
      <c r="G18" s="79">
        <v>67.304625199362093</v>
      </c>
      <c r="H18" s="79">
        <v>2.6252983293556298</v>
      </c>
      <c r="I18" s="79">
        <v>5.9085841694537455</v>
      </c>
    </row>
    <row r="19" spans="1:9" x14ac:dyDescent="0.2">
      <c r="A19" s="18" t="s">
        <v>30</v>
      </c>
      <c r="B19" s="79">
        <v>-4.5702930948832492</v>
      </c>
      <c r="C19" s="79">
        <v>46.986089644513093</v>
      </c>
      <c r="D19" s="79">
        <v>14.025869037995143</v>
      </c>
      <c r="E19" s="79">
        <v>-0.28011204481792618</v>
      </c>
      <c r="F19" s="79">
        <v>86.164874551971309</v>
      </c>
      <c r="G19" s="79">
        <v>3.3347056401811237</v>
      </c>
      <c r="H19" s="79">
        <v>-0.13623978201637854</v>
      </c>
      <c r="I19" s="79">
        <v>57.555440948942717</v>
      </c>
    </row>
    <row r="20" spans="1:9" x14ac:dyDescent="0.2">
      <c r="A20" s="18" t="s">
        <v>31</v>
      </c>
      <c r="B20" s="79">
        <v>88.526912181303132</v>
      </c>
      <c r="C20" s="79">
        <v>165.93406593406593</v>
      </c>
      <c r="D20" s="79">
        <v>163.67265469061869</v>
      </c>
      <c r="E20" s="79">
        <v>68.861454046639281</v>
      </c>
      <c r="F20" s="79">
        <v>122.41086587436331</v>
      </c>
      <c r="G20" s="79">
        <v>98.615916955017298</v>
      </c>
      <c r="H20" s="79">
        <v>-6.3025210084033612</v>
      </c>
      <c r="I20" s="80" t="s">
        <v>86</v>
      </c>
    </row>
    <row r="21" spans="1:9" x14ac:dyDescent="0.2">
      <c r="A21" s="18" t="s">
        <v>32</v>
      </c>
      <c r="B21" s="79">
        <v>86.08695652173914</v>
      </c>
      <c r="C21" s="79">
        <v>81.227946365561081</v>
      </c>
      <c r="D21" s="79">
        <v>77.733333333333348</v>
      </c>
      <c r="E21" s="79">
        <v>58.066157760814278</v>
      </c>
      <c r="F21" s="84" t="s">
        <v>86</v>
      </c>
      <c r="G21" s="81">
        <v>103.56564019448946</v>
      </c>
      <c r="H21" s="79">
        <v>29.462631253860394</v>
      </c>
      <c r="I21" s="79">
        <v>77.165354330708681</v>
      </c>
    </row>
    <row r="22" spans="1:9" x14ac:dyDescent="0.2">
      <c r="A22" s="18" t="s">
        <v>33</v>
      </c>
      <c r="B22" s="79">
        <v>-2.8301886792452713</v>
      </c>
      <c r="C22" s="79">
        <v>10.013717421124802</v>
      </c>
      <c r="D22" s="79">
        <v>-5.7938299473287884</v>
      </c>
      <c r="E22" s="79">
        <v>0.2238805970149027</v>
      </c>
      <c r="F22" s="79">
        <v>13.323239969719914</v>
      </c>
      <c r="G22" s="79">
        <v>-18.634146341463442</v>
      </c>
      <c r="H22" s="79">
        <v>-29.325513196480934</v>
      </c>
      <c r="I22" s="79">
        <v>17.602427921092545</v>
      </c>
    </row>
    <row r="23" spans="1:9" x14ac:dyDescent="0.2">
      <c r="A23" s="14" t="s">
        <v>34</v>
      </c>
      <c r="B23" s="82"/>
      <c r="C23" s="82"/>
      <c r="D23" s="82"/>
      <c r="E23" s="82"/>
      <c r="F23" s="82"/>
      <c r="G23" s="82"/>
      <c r="H23" s="82"/>
      <c r="I23" s="83"/>
    </row>
    <row r="24" spans="1:9" x14ac:dyDescent="0.2">
      <c r="A24" s="18" t="s">
        <v>35</v>
      </c>
      <c r="B24" s="80" t="s">
        <v>86</v>
      </c>
      <c r="C24" s="79">
        <v>-30.940955560191952</v>
      </c>
      <c r="D24" s="79">
        <v>15.334467120181404</v>
      </c>
      <c r="E24" s="80" t="s">
        <v>86</v>
      </c>
      <c r="F24" s="79">
        <v>-33.037872683319904</v>
      </c>
      <c r="G24" s="80" t="s">
        <v>86</v>
      </c>
      <c r="H24" s="79">
        <v>-28.695652173913043</v>
      </c>
      <c r="I24" s="81">
        <v>-31.704608550805101</v>
      </c>
    </row>
    <row r="25" spans="1:9" x14ac:dyDescent="0.2">
      <c r="A25" s="18" t="s">
        <v>36</v>
      </c>
      <c r="B25" s="79">
        <v>-13.81872213967309</v>
      </c>
      <c r="C25" s="79">
        <v>8.4615384615384528</v>
      </c>
      <c r="D25" s="79">
        <v>0.8744534665833692</v>
      </c>
      <c r="E25" s="80" t="s">
        <v>86</v>
      </c>
      <c r="F25" s="79">
        <v>-1.0235414534288445</v>
      </c>
      <c r="G25" s="79">
        <v>5.7184750733137557</v>
      </c>
      <c r="H25" s="79">
        <v>-1.6589861751151735</v>
      </c>
      <c r="I25" s="79">
        <v>1.8108651911469265</v>
      </c>
    </row>
    <row r="26" spans="1:9" x14ac:dyDescent="0.2">
      <c r="A26" s="18" t="s">
        <v>37</v>
      </c>
      <c r="B26" s="81">
        <v>-8.4520725388601115</v>
      </c>
      <c r="C26" s="79">
        <v>-6.6727605118830136</v>
      </c>
      <c r="D26" s="79">
        <v>0.63795853269537073</v>
      </c>
      <c r="E26" s="79">
        <v>1.5207840486650692</v>
      </c>
      <c r="F26" s="79">
        <v>-6.2403300670448303</v>
      </c>
      <c r="G26" s="79">
        <v>-14.561664190193147</v>
      </c>
      <c r="H26" s="79">
        <v>-16.077311662640035</v>
      </c>
      <c r="I26" s="81">
        <v>-18.335445711871568</v>
      </c>
    </row>
    <row r="27" spans="1:9" x14ac:dyDescent="0.2">
      <c r="A27" s="18" t="s">
        <v>38</v>
      </c>
      <c r="B27" s="80" t="s">
        <v>86</v>
      </c>
      <c r="C27" s="79">
        <v>32.849162011173185</v>
      </c>
      <c r="D27" s="79">
        <v>24.843319127600914</v>
      </c>
      <c r="E27" s="79">
        <v>16.676367869615838</v>
      </c>
      <c r="F27" s="81">
        <v>49.048826886493323</v>
      </c>
      <c r="G27" s="79">
        <v>69.328703703703695</v>
      </c>
      <c r="H27" s="79">
        <v>47.21749006246452</v>
      </c>
      <c r="I27" s="80" t="s">
        <v>86</v>
      </c>
    </row>
    <row r="28" spans="1:9" x14ac:dyDescent="0.2">
      <c r="A28" s="18" t="s">
        <v>39</v>
      </c>
      <c r="B28" s="79">
        <v>15.717299578059073</v>
      </c>
      <c r="C28" s="79">
        <v>76.10015174506826</v>
      </c>
      <c r="D28" s="79">
        <v>-28.622540250447216</v>
      </c>
      <c r="E28" s="79">
        <v>22.895277207392194</v>
      </c>
      <c r="F28" s="81">
        <v>15.240423797880997</v>
      </c>
      <c r="G28" s="79">
        <v>-15.56109725685786</v>
      </c>
      <c r="H28" s="79">
        <v>27.390900649953643</v>
      </c>
      <c r="I28" s="79">
        <v>18.583333333333286</v>
      </c>
    </row>
    <row r="29" spans="1:9" x14ac:dyDescent="0.2">
      <c r="A29" s="18" t="s">
        <v>54</v>
      </c>
      <c r="B29" s="79">
        <v>-32.689521970062764</v>
      </c>
      <c r="C29" s="79">
        <v>-5.2325581395348593</v>
      </c>
      <c r="D29" s="79">
        <v>-49.82602644398051</v>
      </c>
      <c r="E29" s="80" t="s">
        <v>86</v>
      </c>
      <c r="F29" s="84" t="s">
        <v>86</v>
      </c>
      <c r="G29" s="81">
        <v>10.553633217993074</v>
      </c>
      <c r="H29" s="79">
        <v>-0.30769230769229772</v>
      </c>
      <c r="I29" s="79">
        <v>23.944636678200681</v>
      </c>
    </row>
    <row r="30" spans="1:9" x14ac:dyDescent="0.2">
      <c r="A30" s="18" t="s">
        <v>40</v>
      </c>
      <c r="B30" s="79">
        <v>0.41395623891187228</v>
      </c>
      <c r="C30" s="79">
        <v>20.799619228938603</v>
      </c>
      <c r="D30" s="79">
        <v>13.718244803695168</v>
      </c>
      <c r="E30" s="79">
        <v>-3.2836728488902289</v>
      </c>
      <c r="F30" s="79">
        <v>16.952678107124243</v>
      </c>
      <c r="G30" s="79">
        <v>13.949635520212045</v>
      </c>
      <c r="H30" s="79">
        <v>15.010245901639351</v>
      </c>
      <c r="I30" s="79">
        <v>5.1531356344190593</v>
      </c>
    </row>
    <row r="31" spans="1:9" x14ac:dyDescent="0.2">
      <c r="A31" s="18" t="s">
        <v>41</v>
      </c>
      <c r="B31" s="79">
        <v>110.95732410611308</v>
      </c>
      <c r="C31" s="79">
        <v>58.629441624365477</v>
      </c>
      <c r="D31" s="80" t="s">
        <v>86</v>
      </c>
      <c r="E31" s="79">
        <v>60.744985673352403</v>
      </c>
      <c r="F31" s="79">
        <v>8.1765087605451203</v>
      </c>
      <c r="G31" s="79">
        <v>91.383219954648524</v>
      </c>
      <c r="H31" s="79">
        <v>55.140845070422543</v>
      </c>
      <c r="I31" s="79">
        <v>25.190114068441094</v>
      </c>
    </row>
    <row r="32" spans="1:9" x14ac:dyDescent="0.2">
      <c r="A32" s="18" t="s">
        <v>42</v>
      </c>
      <c r="B32" s="80" t="s">
        <v>86</v>
      </c>
      <c r="C32" s="79">
        <v>57.304869913275525</v>
      </c>
      <c r="D32" s="79">
        <v>9.8647573587907544</v>
      </c>
      <c r="E32" s="80" t="s">
        <v>86</v>
      </c>
      <c r="F32" s="79">
        <v>48.500749625187403</v>
      </c>
      <c r="G32" s="80" t="s">
        <v>86</v>
      </c>
      <c r="H32" s="79">
        <v>39.458413926499027</v>
      </c>
      <c r="I32" s="79">
        <v>68.054110301768972</v>
      </c>
    </row>
    <row r="33" spans="1:9" x14ac:dyDescent="0.2">
      <c r="A33" s="18" t="s">
        <v>55</v>
      </c>
      <c r="B33" s="79">
        <v>2.2392701637984569</v>
      </c>
      <c r="C33" s="79">
        <v>-5.6743595172559775</v>
      </c>
      <c r="D33" s="79">
        <v>-4.2655109489051384</v>
      </c>
      <c r="E33" s="79">
        <v>-0.77720207253885176</v>
      </c>
      <c r="F33" s="79">
        <v>-1.7141585040071128</v>
      </c>
      <c r="G33" s="79">
        <v>-1.2882447665055974</v>
      </c>
      <c r="H33" s="79">
        <v>-5.4887729643909982</v>
      </c>
      <c r="I33" s="79">
        <v>-5.8657397349554552</v>
      </c>
    </row>
    <row r="34" spans="1:9" x14ac:dyDescent="0.2">
      <c r="A34" s="18" t="s">
        <v>43</v>
      </c>
      <c r="B34" s="79">
        <v>12.707182320442012</v>
      </c>
      <c r="C34" s="79">
        <v>14.175104228707536</v>
      </c>
      <c r="D34" s="79">
        <v>20.385852090032163</v>
      </c>
      <c r="E34" s="79">
        <v>5.1328230526789698</v>
      </c>
      <c r="F34" s="79">
        <v>22.298136645962742</v>
      </c>
      <c r="G34" s="79">
        <v>33.68596881959909</v>
      </c>
      <c r="H34" s="79">
        <v>1.0474430067775709</v>
      </c>
      <c r="I34" s="79">
        <v>28.032979976442874</v>
      </c>
    </row>
    <row r="35" spans="1:9" x14ac:dyDescent="0.2">
      <c r="A35" s="18" t="s">
        <v>44</v>
      </c>
      <c r="B35" s="79">
        <v>35.673758865248239</v>
      </c>
      <c r="C35" s="79">
        <v>36.093684650773739</v>
      </c>
      <c r="D35" s="79">
        <v>41.346153846153896</v>
      </c>
      <c r="E35" s="79">
        <v>33.538840937114635</v>
      </c>
      <c r="F35" s="79">
        <v>56.310211946050103</v>
      </c>
      <c r="G35" s="79">
        <v>15.15000000000002</v>
      </c>
      <c r="H35" s="79">
        <v>49.48285247686448</v>
      </c>
      <c r="I35" s="79">
        <v>38.997912317327767</v>
      </c>
    </row>
    <row r="36" spans="1:9" x14ac:dyDescent="0.2">
      <c r="A36" s="18" t="s">
        <v>45</v>
      </c>
      <c r="B36" s="79">
        <v>-5.1172707889125419</v>
      </c>
      <c r="C36" s="79">
        <v>-1.9980970504281714</v>
      </c>
      <c r="D36" s="79">
        <v>43.400447427293052</v>
      </c>
      <c r="E36" s="81">
        <v>48.305084745762713</v>
      </c>
      <c r="F36" s="80" t="s">
        <v>86</v>
      </c>
      <c r="G36" s="81">
        <v>59.404388714733528</v>
      </c>
      <c r="H36" s="79">
        <v>23.804226918798644</v>
      </c>
      <c r="I36" s="79">
        <v>24.950884086443992</v>
      </c>
    </row>
    <row r="37" spans="1:9" x14ac:dyDescent="0.2">
      <c r="A37" s="18" t="s">
        <v>46</v>
      </c>
      <c r="B37" s="80" t="s">
        <v>86</v>
      </c>
      <c r="C37" s="79">
        <v>29.574132492113559</v>
      </c>
      <c r="D37" s="79">
        <v>13.416666666666654</v>
      </c>
      <c r="E37" s="79">
        <v>0</v>
      </c>
      <c r="F37" s="79">
        <v>-9.7978227060653182</v>
      </c>
      <c r="G37" s="79">
        <v>6.4971751412429724</v>
      </c>
      <c r="H37" s="79">
        <v>-2.36178207192701</v>
      </c>
      <c r="I37" s="79">
        <v>-6.9715142428785519</v>
      </c>
    </row>
    <row r="38" spans="1:9" x14ac:dyDescent="0.2">
      <c r="A38" s="18" t="s">
        <v>47</v>
      </c>
      <c r="B38" s="79">
        <v>-6.6427289048473837</v>
      </c>
      <c r="C38" s="79">
        <v>-11.662198391420898</v>
      </c>
      <c r="D38" s="79">
        <v>-14.918032786885259</v>
      </c>
      <c r="E38" s="79">
        <v>-4.3333333333333108</v>
      </c>
      <c r="F38" s="79">
        <v>-10.348977135980741</v>
      </c>
      <c r="G38" s="79">
        <v>-21.820303383897311</v>
      </c>
      <c r="H38" s="79">
        <v>0</v>
      </c>
      <c r="I38" s="79">
        <v>-13.461538461538458</v>
      </c>
    </row>
    <row r="39" spans="1:9" x14ac:dyDescent="0.2">
      <c r="A39" s="18" t="s">
        <v>48</v>
      </c>
      <c r="B39" s="79">
        <v>66.788321167883268</v>
      </c>
      <c r="C39" s="79">
        <v>78.042763157894754</v>
      </c>
      <c r="D39" s="79">
        <v>67.899291896144788</v>
      </c>
      <c r="E39" s="79">
        <v>50.036845983787771</v>
      </c>
      <c r="F39" s="79">
        <v>73.801652892561975</v>
      </c>
      <c r="G39" s="81">
        <v>41.430192962542534</v>
      </c>
      <c r="H39" s="79">
        <v>83.050847457627071</v>
      </c>
      <c r="I39" s="79">
        <v>49.830508474576284</v>
      </c>
    </row>
    <row r="40" spans="1:9" x14ac:dyDescent="0.2">
      <c r="A40" s="14" t="s">
        <v>77</v>
      </c>
      <c r="B40" s="82"/>
      <c r="C40" s="82"/>
      <c r="D40" s="82"/>
      <c r="E40" s="82"/>
      <c r="F40" s="82"/>
      <c r="G40" s="82"/>
      <c r="H40" s="82"/>
      <c r="I40" s="83"/>
    </row>
    <row r="41" spans="1:9" x14ac:dyDescent="0.2">
      <c r="A41" s="18" t="s">
        <v>49</v>
      </c>
      <c r="B41" s="80" t="s">
        <v>86</v>
      </c>
      <c r="C41" s="79">
        <v>23.799126637554615</v>
      </c>
      <c r="D41" s="79">
        <v>38.381502890173458</v>
      </c>
      <c r="E41" s="80" t="s">
        <v>86</v>
      </c>
      <c r="F41" s="79">
        <v>50.490633363068667</v>
      </c>
      <c r="G41" s="79">
        <v>16.758544652701236</v>
      </c>
      <c r="H41" s="79">
        <v>-6.2431544359255025</v>
      </c>
      <c r="I41" s="81">
        <v>109.77734753146176</v>
      </c>
    </row>
    <row r="42" spans="1:9" x14ac:dyDescent="0.2">
      <c r="A42" s="18" t="s">
        <v>50</v>
      </c>
      <c r="B42" s="79">
        <v>-40.054495912806551</v>
      </c>
      <c r="C42" s="79">
        <v>-36.96551724137931</v>
      </c>
      <c r="D42" s="79">
        <v>-37.382445141065837</v>
      </c>
      <c r="E42" s="79">
        <v>-36.793327154772925</v>
      </c>
      <c r="F42" s="79">
        <v>-51.889168765743079</v>
      </c>
      <c r="G42" s="79">
        <v>-29.385964912280716</v>
      </c>
      <c r="H42" s="79">
        <v>-32.338308457711442</v>
      </c>
      <c r="I42" s="79">
        <v>-48.278905560458959</v>
      </c>
    </row>
    <row r="43" spans="1:9" x14ac:dyDescent="0.2">
      <c r="A43" s="18" t="s">
        <v>51</v>
      </c>
      <c r="B43" s="79">
        <v>-7.6557863501483636</v>
      </c>
      <c r="C43" s="79">
        <v>-4.0759610930986572</v>
      </c>
      <c r="D43" s="79">
        <v>-13.035019455252927</v>
      </c>
      <c r="E43" s="79">
        <v>0.84790673025967322</v>
      </c>
      <c r="F43" s="79">
        <v>-15.305371596762306</v>
      </c>
      <c r="G43" s="79">
        <v>-17.369727047146423</v>
      </c>
      <c r="H43" s="79">
        <v>-33.493975903614462</v>
      </c>
      <c r="I43" s="79">
        <v>-22.363335173937049</v>
      </c>
    </row>
    <row r="44" spans="1:9" x14ac:dyDescent="0.2">
      <c r="A44" s="18" t="s">
        <v>52</v>
      </c>
      <c r="B44" s="79">
        <v>34.911792014856104</v>
      </c>
      <c r="C44" s="79">
        <v>62.918660287081309</v>
      </c>
      <c r="D44" s="79">
        <v>46.017699115044273</v>
      </c>
      <c r="E44" s="79">
        <v>17.118644067796616</v>
      </c>
      <c r="F44" s="79">
        <v>25.118483412322256</v>
      </c>
      <c r="G44" s="79">
        <v>49.798224374495526</v>
      </c>
      <c r="H44" s="79">
        <v>5.2060737527114931</v>
      </c>
      <c r="I44" s="79">
        <v>16.85116851168511</v>
      </c>
    </row>
    <row r="45" spans="1:9" x14ac:dyDescent="0.2">
      <c r="A45" s="18" t="s">
        <v>53</v>
      </c>
      <c r="B45" s="79">
        <v>56.321839080459753</v>
      </c>
      <c r="C45" s="79">
        <v>44.217687074829939</v>
      </c>
      <c r="D45" s="79">
        <v>19.091967403958108</v>
      </c>
      <c r="E45" s="79">
        <v>46.696035242290776</v>
      </c>
      <c r="F45" s="79">
        <v>74.351585014409267</v>
      </c>
      <c r="G45" s="79">
        <v>10.093652445369393</v>
      </c>
      <c r="H45" s="79">
        <v>44.827586206896527</v>
      </c>
      <c r="I45" s="79">
        <v>48.153034300791518</v>
      </c>
    </row>
    <row r="46" spans="1:9" ht="13.5" x14ac:dyDescent="0.25">
      <c r="A46" s="74" t="s">
        <v>90</v>
      </c>
      <c r="B46" s="35"/>
      <c r="C46" s="36"/>
      <c r="D46" s="35"/>
      <c r="E46" s="37"/>
      <c r="F46" s="38"/>
      <c r="G46" s="39"/>
      <c r="H46" s="35"/>
      <c r="I46" s="37"/>
    </row>
    <row r="47" spans="1:9" ht="14.25" x14ac:dyDescent="0.3">
      <c r="A47" s="59" t="s">
        <v>15</v>
      </c>
      <c r="B47" s="43"/>
      <c r="C47" s="44"/>
      <c r="D47" s="44"/>
      <c r="E47" s="43"/>
      <c r="F47" s="44"/>
      <c r="G47" s="44"/>
      <c r="H47" s="44"/>
      <c r="I47" s="44"/>
    </row>
    <row r="48" spans="1:9" x14ac:dyDescent="0.2">
      <c r="A48" s="68" t="s">
        <v>17</v>
      </c>
      <c r="B48" s="45"/>
      <c r="C48" s="45"/>
      <c r="D48" s="45"/>
      <c r="E48" s="45"/>
      <c r="F48" s="45"/>
      <c r="G48" s="45"/>
      <c r="H48" s="45"/>
      <c r="I48" s="45"/>
    </row>
    <row r="49" spans="1:9" ht="14.25" x14ac:dyDescent="0.3">
      <c r="A49" s="69" t="s">
        <v>18</v>
      </c>
      <c r="B49" s="43"/>
      <c r="C49" s="44"/>
      <c r="D49" s="44"/>
      <c r="E49" s="43"/>
      <c r="F49" s="44"/>
      <c r="G49" s="44"/>
      <c r="H49" s="44"/>
      <c r="I49" s="44"/>
    </row>
    <row r="50" spans="1:9" ht="13.5" x14ac:dyDescent="0.25">
      <c r="A50" s="65" t="s">
        <v>19</v>
      </c>
      <c r="B50" s="46"/>
      <c r="C50" s="46"/>
      <c r="D50" s="46"/>
      <c r="E50" s="46"/>
      <c r="F50" s="46"/>
      <c r="G50" s="46"/>
      <c r="H50" s="46"/>
      <c r="I50" s="46"/>
    </row>
    <row r="51" spans="1:9" ht="13.5" x14ac:dyDescent="0.25">
      <c r="A51" s="42"/>
      <c r="B51" s="40"/>
      <c r="C51" s="41"/>
      <c r="D51" s="40"/>
      <c r="E51" s="41"/>
      <c r="F51" s="40"/>
      <c r="G51" s="41"/>
      <c r="H51" s="40"/>
      <c r="I51" s="41"/>
    </row>
    <row r="52" spans="1:9" ht="13.5" x14ac:dyDescent="0.25">
      <c r="A52" s="116" t="str">
        <f>+Índice!A15</f>
        <v>Fecha de actualización: 6 de julio de 2018</v>
      </c>
      <c r="B52" s="40"/>
      <c r="C52" s="41"/>
      <c r="D52" s="40"/>
      <c r="E52" s="41"/>
      <c r="F52" s="40"/>
      <c r="G52" s="41"/>
      <c r="H52" s="40"/>
      <c r="I52" s="41"/>
    </row>
    <row r="53" spans="1:9" ht="13.5" x14ac:dyDescent="0.25">
      <c r="A53" s="42"/>
      <c r="B53" s="40"/>
      <c r="C53" s="41"/>
      <c r="D53" s="40"/>
      <c r="E53" s="41"/>
      <c r="F53" s="40"/>
      <c r="G53" s="41"/>
      <c r="H53" s="40"/>
      <c r="I53" s="41"/>
    </row>
    <row r="54" spans="1:9" ht="13.5" x14ac:dyDescent="0.25">
      <c r="A54" s="42"/>
      <c r="B54" s="40"/>
      <c r="C54" s="41"/>
      <c r="D54" s="40"/>
      <c r="E54" s="41"/>
      <c r="F54" s="40"/>
      <c r="G54" s="41"/>
      <c r="H54" s="40"/>
      <c r="I54" s="41"/>
    </row>
    <row r="55" spans="1:9" ht="13.5" x14ac:dyDescent="0.25">
      <c r="A55" s="42"/>
      <c r="B55" s="40"/>
      <c r="C55" s="41"/>
      <c r="D55" s="40"/>
      <c r="E55" s="41"/>
      <c r="F55" s="40"/>
      <c r="G55" s="41"/>
      <c r="H55" s="40"/>
      <c r="I55" s="4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abSelected="1" zoomScale="90" zoomScaleNormal="90" workbookViewId="0">
      <pane ySplit="9" topLeftCell="A37" activePane="bottomLeft" state="frozen"/>
      <selection activeCell="F42" sqref="F42"/>
      <selection pane="bottomLeft" activeCell="D52" sqref="D52"/>
    </sheetView>
  </sheetViews>
  <sheetFormatPr baseColWidth="10" defaultRowHeight="12.75" x14ac:dyDescent="0.2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 x14ac:dyDescent="0.2">
      <c r="A1" s="2"/>
      <c r="B1" s="2"/>
      <c r="C1" s="2"/>
      <c r="D1" s="2"/>
      <c r="E1" s="2"/>
      <c r="F1" s="2"/>
      <c r="G1" s="2"/>
    </row>
    <row r="2" spans="1:9" s="3" customFormat="1" ht="12" x14ac:dyDescent="0.2">
      <c r="A2" s="2"/>
      <c r="B2" s="2"/>
      <c r="C2" s="2"/>
      <c r="D2" s="2"/>
      <c r="E2" s="2"/>
      <c r="F2" s="2"/>
      <c r="G2" s="2"/>
    </row>
    <row r="3" spans="1:9" s="3" customFormat="1" ht="56.1" customHeight="1" x14ac:dyDescent="0.2">
      <c r="A3" s="2"/>
      <c r="B3" s="2"/>
      <c r="C3" s="2"/>
      <c r="D3" s="2"/>
      <c r="E3" s="2"/>
      <c r="F3" s="2"/>
      <c r="G3" s="2"/>
    </row>
    <row r="4" spans="1:9" s="3" customFormat="1" ht="18.75" customHeight="1" x14ac:dyDescent="0.2">
      <c r="A4" s="115" t="s">
        <v>0</v>
      </c>
      <c r="B4" s="115"/>
      <c r="C4" s="115"/>
      <c r="D4" s="115"/>
      <c r="E4" s="115"/>
      <c r="F4" s="115"/>
      <c r="G4" s="115"/>
      <c r="H4" s="115"/>
      <c r="I4" s="115"/>
    </row>
    <row r="5" spans="1:9" s="3" customFormat="1" ht="18.75" customHeight="1" x14ac:dyDescent="0.2">
      <c r="A5" s="115"/>
      <c r="B5" s="115"/>
      <c r="C5" s="115"/>
      <c r="D5" s="115"/>
      <c r="E5" s="115"/>
      <c r="F5" s="115"/>
      <c r="G5" s="115"/>
      <c r="H5" s="115"/>
      <c r="I5" s="115"/>
    </row>
    <row r="6" spans="1:9" s="3" customFormat="1" ht="18.75" customHeight="1" x14ac:dyDescent="0.2">
      <c r="A6" s="48" t="s">
        <v>21</v>
      </c>
      <c r="B6" s="13"/>
      <c r="C6" s="13"/>
      <c r="D6" s="13"/>
      <c r="E6" s="13"/>
      <c r="F6" s="13"/>
      <c r="G6" s="13"/>
      <c r="H6" s="13"/>
      <c r="I6" s="13"/>
    </row>
    <row r="7" spans="1:9" s="3" customFormat="1" ht="15" customHeight="1" x14ac:dyDescent="0.2">
      <c r="A7" s="48" t="s">
        <v>83</v>
      </c>
      <c r="B7" s="13"/>
      <c r="C7" s="13"/>
      <c r="D7" s="13"/>
      <c r="E7" s="13"/>
      <c r="F7" s="13"/>
      <c r="G7" s="13"/>
      <c r="H7" s="13"/>
      <c r="I7" s="13"/>
    </row>
    <row r="8" spans="1:9" s="3" customFormat="1" ht="12" x14ac:dyDescent="0.2">
      <c r="A8" s="1"/>
      <c r="B8" s="1"/>
      <c r="C8" s="1"/>
      <c r="D8" s="1"/>
      <c r="E8" s="1"/>
      <c r="F8" s="1"/>
      <c r="G8" s="1"/>
    </row>
    <row r="9" spans="1:9" x14ac:dyDescent="0.2">
      <c r="A9" s="53" t="s">
        <v>20</v>
      </c>
      <c r="B9" s="54" t="s">
        <v>4</v>
      </c>
      <c r="C9" s="54" t="s">
        <v>5</v>
      </c>
      <c r="D9" s="54" t="s">
        <v>6</v>
      </c>
      <c r="E9" s="55" t="s">
        <v>7</v>
      </c>
      <c r="F9" s="54" t="s">
        <v>8</v>
      </c>
      <c r="G9" s="54" t="s">
        <v>9</v>
      </c>
      <c r="H9" s="54" t="s">
        <v>10</v>
      </c>
      <c r="I9" s="54" t="s">
        <v>11</v>
      </c>
    </row>
    <row r="10" spans="1:9" x14ac:dyDescent="0.2">
      <c r="A10" s="14" t="s">
        <v>14</v>
      </c>
      <c r="B10" s="16"/>
      <c r="C10" s="16"/>
      <c r="D10" s="16"/>
      <c r="E10" s="16"/>
      <c r="F10" s="16"/>
      <c r="G10" s="16"/>
      <c r="H10" s="16"/>
      <c r="I10" s="17"/>
    </row>
    <row r="11" spans="1:9" x14ac:dyDescent="0.2">
      <c r="A11" s="18" t="s">
        <v>22</v>
      </c>
      <c r="B11" s="79">
        <v>49.237983587338753</v>
      </c>
      <c r="C11" s="79">
        <v>-30.260047281323889</v>
      </c>
      <c r="D11" s="79">
        <v>-41.24872057318322</v>
      </c>
      <c r="E11" s="79">
        <v>1.4256619144602967</v>
      </c>
      <c r="F11" s="79">
        <v>-46.879535558780852</v>
      </c>
      <c r="G11" s="79">
        <v>-21.528525296017222</v>
      </c>
      <c r="H11" s="79">
        <v>-43.720491029272914</v>
      </c>
      <c r="I11" s="79">
        <v>-24.694589877835927</v>
      </c>
    </row>
    <row r="12" spans="1:9" x14ac:dyDescent="0.2">
      <c r="A12" s="18" t="s">
        <v>23</v>
      </c>
      <c r="B12" s="79">
        <v>-22.825513969425415</v>
      </c>
      <c r="C12" s="79">
        <v>-13.153123454755244</v>
      </c>
      <c r="D12" s="79">
        <v>-24.409448818897637</v>
      </c>
      <c r="E12" s="80" t="s">
        <v>86</v>
      </c>
      <c r="F12" s="79">
        <v>-34.066427289048477</v>
      </c>
      <c r="G12" s="79">
        <v>-11.97818334382209</v>
      </c>
      <c r="H12" s="79">
        <v>-22.455016021690909</v>
      </c>
      <c r="I12" s="79">
        <v>-18.689606410558557</v>
      </c>
    </row>
    <row r="13" spans="1:9" x14ac:dyDescent="0.2">
      <c r="A13" s="18" t="s">
        <v>24</v>
      </c>
      <c r="B13" s="79">
        <v>-64.359088878963817</v>
      </c>
      <c r="C13" s="79">
        <v>-65.576407506702424</v>
      </c>
      <c r="D13" s="79">
        <v>-61.956521739130444</v>
      </c>
      <c r="E13" s="79">
        <v>-65.067012537829655</v>
      </c>
      <c r="F13" s="79">
        <v>-62.544711292795085</v>
      </c>
      <c r="G13" s="79">
        <v>-65.310274669379439</v>
      </c>
      <c r="H13" s="79">
        <v>-68.726033233915643</v>
      </c>
      <c r="I13" s="79">
        <v>-66.377992868059096</v>
      </c>
    </row>
    <row r="14" spans="1:9" x14ac:dyDescent="0.2">
      <c r="A14" s="18" t="s">
        <v>25</v>
      </c>
      <c r="B14" s="79">
        <v>-42.705005324813648</v>
      </c>
      <c r="C14" s="79">
        <v>-44.227574750830556</v>
      </c>
      <c r="D14" s="79">
        <v>-41.920830629461392</v>
      </c>
      <c r="E14" s="80" t="s">
        <v>86</v>
      </c>
      <c r="F14" s="79">
        <v>-39.647577092511035</v>
      </c>
      <c r="G14" s="79">
        <v>-44.193989071038231</v>
      </c>
      <c r="H14" s="79">
        <v>-45.500228414801299</v>
      </c>
      <c r="I14" s="79">
        <v>-27.044025157232721</v>
      </c>
    </row>
    <row r="15" spans="1:9" x14ac:dyDescent="0.2">
      <c r="A15" s="18" t="s">
        <v>26</v>
      </c>
      <c r="B15" s="79">
        <v>-41.862845445240538</v>
      </c>
      <c r="C15" s="79">
        <v>-12.866666666666626</v>
      </c>
      <c r="D15" s="79">
        <v>7.6847290640394084</v>
      </c>
      <c r="E15" s="79">
        <v>-2.1028037383177489</v>
      </c>
      <c r="F15" s="79">
        <v>-8.5324232081911191</v>
      </c>
      <c r="G15" s="79">
        <v>48.714069591527952</v>
      </c>
      <c r="H15" s="79">
        <v>-11.347517730496449</v>
      </c>
      <c r="I15" s="80" t="s">
        <v>86</v>
      </c>
    </row>
    <row r="16" spans="1:9" x14ac:dyDescent="0.2">
      <c r="A16" s="18" t="s">
        <v>27</v>
      </c>
      <c r="B16" s="79">
        <v>16.558089033659073</v>
      </c>
      <c r="C16" s="79">
        <v>42.818719741796649</v>
      </c>
      <c r="D16" s="79">
        <v>16.299559471365612</v>
      </c>
      <c r="E16" s="79">
        <v>7.4128620520373056</v>
      </c>
      <c r="F16" s="79">
        <v>9.9204492278895948</v>
      </c>
      <c r="G16" s="79">
        <v>22.690217391304369</v>
      </c>
      <c r="H16" s="79">
        <v>86.922406277244917</v>
      </c>
      <c r="I16" s="79">
        <v>5.2577319587629123</v>
      </c>
    </row>
    <row r="17" spans="1:9" x14ac:dyDescent="0.2">
      <c r="A17" s="18" t="s">
        <v>28</v>
      </c>
      <c r="B17" s="79">
        <v>11.249999999999938</v>
      </c>
      <c r="C17" s="79">
        <v>79.381443298969117</v>
      </c>
      <c r="D17" s="79">
        <v>40.781648258283788</v>
      </c>
      <c r="E17" s="79">
        <v>14.553638409602376</v>
      </c>
      <c r="F17" s="79">
        <v>22.613065326633141</v>
      </c>
      <c r="G17" s="79">
        <v>8.9859851607583927</v>
      </c>
      <c r="H17" s="79">
        <v>17.536231884057951</v>
      </c>
      <c r="I17" s="79">
        <v>30.473372781065077</v>
      </c>
    </row>
    <row r="18" spans="1:9" x14ac:dyDescent="0.2">
      <c r="A18" s="18" t="s">
        <v>29</v>
      </c>
      <c r="B18" s="79">
        <v>-10.666666666666657</v>
      </c>
      <c r="C18" s="79">
        <v>16.612589227774134</v>
      </c>
      <c r="D18" s="79">
        <v>34.965986394557859</v>
      </c>
      <c r="E18" s="79">
        <v>38.345864661654105</v>
      </c>
      <c r="F18" s="79">
        <v>-24.841437632135289</v>
      </c>
      <c r="G18" s="79">
        <v>28.553921568627484</v>
      </c>
      <c r="H18" s="79">
        <v>1.5348288075560879</v>
      </c>
      <c r="I18" s="79">
        <v>-20.10092514718249</v>
      </c>
    </row>
    <row r="19" spans="1:9" x14ac:dyDescent="0.2">
      <c r="A19" s="18" t="s">
        <v>30</v>
      </c>
      <c r="B19" s="79">
        <v>45.861807137433573</v>
      </c>
      <c r="C19" s="79">
        <v>63.402061855670034</v>
      </c>
      <c r="D19" s="79">
        <v>91.904761904761884</v>
      </c>
      <c r="E19" s="79">
        <v>28.442573662056514</v>
      </c>
      <c r="F19" s="79">
        <v>81.228192602930875</v>
      </c>
      <c r="G19" s="79">
        <v>123.30960854092518</v>
      </c>
      <c r="H19" s="79">
        <v>79.363784665579075</v>
      </c>
      <c r="I19" s="79">
        <v>98.505523066926543</v>
      </c>
    </row>
    <row r="20" spans="1:9" x14ac:dyDescent="0.2">
      <c r="A20" s="18" t="s">
        <v>31</v>
      </c>
      <c r="B20" s="79">
        <v>-5.1318602993585039</v>
      </c>
      <c r="C20" s="79">
        <v>2.2823330515638007</v>
      </c>
      <c r="D20" s="79">
        <v>-7.7513966480447056</v>
      </c>
      <c r="E20" s="79">
        <v>-7.997010463378162</v>
      </c>
      <c r="F20" s="79">
        <v>-4.865649963689167</v>
      </c>
      <c r="G20" s="79">
        <v>9.8564593301435401</v>
      </c>
      <c r="H20" s="79">
        <v>-63.621533442088094</v>
      </c>
      <c r="I20" s="80" t="s">
        <v>86</v>
      </c>
    </row>
    <row r="21" spans="1:9" x14ac:dyDescent="0.2">
      <c r="A21" s="18" t="s">
        <v>32</v>
      </c>
      <c r="B21" s="79">
        <v>50.541125541125531</v>
      </c>
      <c r="C21" s="79">
        <v>28.528528528528518</v>
      </c>
      <c r="D21" s="79">
        <v>59.35445307830247</v>
      </c>
      <c r="E21" s="79">
        <v>28.933167289331706</v>
      </c>
      <c r="F21" s="84" t="s">
        <v>86</v>
      </c>
      <c r="G21" s="81">
        <v>67.021276595744595</v>
      </c>
      <c r="H21" s="79">
        <v>28.195718654434266</v>
      </c>
      <c r="I21" s="79">
        <v>37.825421133231288</v>
      </c>
    </row>
    <row r="22" spans="1:9" x14ac:dyDescent="0.2">
      <c r="A22" s="18" t="s">
        <v>33</v>
      </c>
      <c r="B22" s="79">
        <v>-59.311512415349867</v>
      </c>
      <c r="C22" s="79">
        <v>-54.67646227747953</v>
      </c>
      <c r="D22" s="79">
        <v>-61.945288753799389</v>
      </c>
      <c r="E22" s="79">
        <v>-61.683309557774614</v>
      </c>
      <c r="F22" s="79">
        <v>-59.876708657196453</v>
      </c>
      <c r="G22" s="79">
        <v>-70.341394025604558</v>
      </c>
      <c r="H22" s="79">
        <v>-79.550275774289346</v>
      </c>
      <c r="I22" s="79">
        <v>-54.236787717744328</v>
      </c>
    </row>
    <row r="23" spans="1:9" x14ac:dyDescent="0.2">
      <c r="A23" s="14" t="s">
        <v>34</v>
      </c>
      <c r="B23" s="82"/>
      <c r="C23" s="82"/>
      <c r="D23" s="82"/>
      <c r="E23" s="82"/>
      <c r="F23" s="82"/>
      <c r="G23" s="82"/>
      <c r="H23" s="82"/>
      <c r="I23" s="83"/>
    </row>
    <row r="24" spans="1:9" x14ac:dyDescent="0.2">
      <c r="A24" s="18" t="s">
        <v>35</v>
      </c>
      <c r="B24" s="80" t="s">
        <v>86</v>
      </c>
      <c r="C24" s="79">
        <v>-9.562841530054655</v>
      </c>
      <c r="D24" s="79">
        <v>27.395115842204131</v>
      </c>
      <c r="E24" s="80" t="s">
        <v>86</v>
      </c>
      <c r="F24" s="79">
        <v>-13.647384828541743</v>
      </c>
      <c r="G24" s="80" t="s">
        <v>86</v>
      </c>
      <c r="H24" s="79">
        <v>-7.8651685393258504</v>
      </c>
      <c r="I24" s="81">
        <v>-6.6059225512528519</v>
      </c>
    </row>
    <row r="25" spans="1:9" x14ac:dyDescent="0.2">
      <c r="A25" s="18" t="s">
        <v>36</v>
      </c>
      <c r="B25" s="79">
        <v>-15.697674418604624</v>
      </c>
      <c r="C25" s="79">
        <v>-6.5606361829025905</v>
      </c>
      <c r="D25" s="79">
        <v>-3.3512866546978048</v>
      </c>
      <c r="E25" s="80" t="s">
        <v>86</v>
      </c>
      <c r="F25" s="79">
        <v>-10.793357933579294</v>
      </c>
      <c r="G25" s="79">
        <v>-22.011898323418077</v>
      </c>
      <c r="H25" s="79">
        <v>8.7665647298674987</v>
      </c>
      <c r="I25" s="79">
        <v>-13.79897785349231</v>
      </c>
    </row>
    <row r="26" spans="1:9" x14ac:dyDescent="0.2">
      <c r="A26" s="18" t="s">
        <v>37</v>
      </c>
      <c r="B26" s="81">
        <v>10.689115113547377</v>
      </c>
      <c r="C26" s="79">
        <v>-9.8852603706972566</v>
      </c>
      <c r="D26" s="79">
        <v>0.89081772498857958</v>
      </c>
      <c r="E26" s="79">
        <v>50.049950049950034</v>
      </c>
      <c r="F26" s="79">
        <v>-10.443349753694553</v>
      </c>
      <c r="G26" s="79">
        <v>-30.429522081064732</v>
      </c>
      <c r="H26" s="79">
        <v>-21.346233017702755</v>
      </c>
      <c r="I26" s="81">
        <v>-15.552643075578843</v>
      </c>
    </row>
    <row r="27" spans="1:9" x14ac:dyDescent="0.2">
      <c r="A27" s="18" t="s">
        <v>38</v>
      </c>
      <c r="B27" s="80" t="s">
        <v>86</v>
      </c>
      <c r="C27" s="79">
        <v>11.433926897844437</v>
      </c>
      <c r="D27" s="79">
        <v>9.6916299559471231</v>
      </c>
      <c r="E27" s="79">
        <v>4.3466944299844101</v>
      </c>
      <c r="F27" s="81">
        <v>41.044104410441065</v>
      </c>
      <c r="G27" s="79">
        <v>16.8219323928666</v>
      </c>
      <c r="H27" s="79">
        <v>17.413949275362327</v>
      </c>
      <c r="I27" s="80" t="s">
        <v>86</v>
      </c>
    </row>
    <row r="28" spans="1:9" x14ac:dyDescent="0.2">
      <c r="A28" s="18" t="s">
        <v>39</v>
      </c>
      <c r="B28" s="79">
        <v>16.516197557089775</v>
      </c>
      <c r="C28" s="79">
        <v>21.201044386422964</v>
      </c>
      <c r="D28" s="79">
        <v>23.529411764705909</v>
      </c>
      <c r="E28" s="79">
        <v>7.4024226110363411</v>
      </c>
      <c r="F28" s="81">
        <v>4.1237113402061931</v>
      </c>
      <c r="G28" s="79">
        <v>13.168449197860976</v>
      </c>
      <c r="H28" s="79">
        <v>39.857288481141737</v>
      </c>
      <c r="I28" s="79">
        <v>17.023026315789402</v>
      </c>
    </row>
    <row r="29" spans="1:9" x14ac:dyDescent="0.2">
      <c r="A29" s="18" t="s">
        <v>54</v>
      </c>
      <c r="B29" s="79">
        <v>18.035563082133766</v>
      </c>
      <c r="C29" s="79">
        <v>-15.689655172413753</v>
      </c>
      <c r="D29" s="79">
        <v>-3.0913978494623628</v>
      </c>
      <c r="E29" s="80" t="s">
        <v>86</v>
      </c>
      <c r="F29" s="84" t="s">
        <v>86</v>
      </c>
      <c r="G29" s="81">
        <v>-6.7833698030634775</v>
      </c>
      <c r="H29" s="79">
        <v>-11.151736745886643</v>
      </c>
      <c r="I29" s="79">
        <v>-8.529111338100126</v>
      </c>
    </row>
    <row r="30" spans="1:9" x14ac:dyDescent="0.2">
      <c r="A30" s="18" t="s">
        <v>40</v>
      </c>
      <c r="B30" s="79">
        <v>10.152448913396018</v>
      </c>
      <c r="C30" s="79">
        <v>12.950600801068113</v>
      </c>
      <c r="D30" s="79">
        <v>4.5435244161358801</v>
      </c>
      <c r="E30" s="79">
        <v>-13.276990185387117</v>
      </c>
      <c r="F30" s="79">
        <v>11.116600790513797</v>
      </c>
      <c r="G30" s="79">
        <v>11.801040312093614</v>
      </c>
      <c r="H30" s="79">
        <v>-3.8543897216274159</v>
      </c>
      <c r="I30" s="79">
        <v>5.9255631733594383</v>
      </c>
    </row>
    <row r="31" spans="1:9" x14ac:dyDescent="0.2">
      <c r="A31" s="18" t="s">
        <v>41</v>
      </c>
      <c r="B31" s="79">
        <v>-5.5268595041321866</v>
      </c>
      <c r="C31" s="79">
        <v>36.961285609934237</v>
      </c>
      <c r="D31" s="80" t="s">
        <v>86</v>
      </c>
      <c r="E31" s="79">
        <v>25.57358701734751</v>
      </c>
      <c r="F31" s="79">
        <v>26.768060836501917</v>
      </c>
      <c r="G31" s="79">
        <v>30.246913580246915</v>
      </c>
      <c r="H31" s="79">
        <v>-0.31674208144795157</v>
      </c>
      <c r="I31" s="79">
        <v>-15.032258064516135</v>
      </c>
    </row>
    <row r="32" spans="1:9" x14ac:dyDescent="0.2">
      <c r="A32" s="18" t="s">
        <v>42</v>
      </c>
      <c r="B32" s="80" t="s">
        <v>86</v>
      </c>
      <c r="C32" s="79">
        <v>42.995755003032144</v>
      </c>
      <c r="D32" s="79">
        <v>4.2264150943395862</v>
      </c>
      <c r="E32" s="80" t="s">
        <v>86</v>
      </c>
      <c r="F32" s="79">
        <v>29.731499672560567</v>
      </c>
      <c r="G32" s="80" t="s">
        <v>86</v>
      </c>
      <c r="H32" s="79">
        <v>11.351351351351324</v>
      </c>
      <c r="I32" s="79">
        <v>30.347054075867618</v>
      </c>
    </row>
    <row r="33" spans="1:9" x14ac:dyDescent="0.2">
      <c r="A33" s="18" t="s">
        <v>55</v>
      </c>
      <c r="B33" s="79">
        <v>-14.392361111111107</v>
      </c>
      <c r="C33" s="79">
        <v>-0.17925162446783549</v>
      </c>
      <c r="D33" s="79">
        <v>1.9431624969638017</v>
      </c>
      <c r="E33" s="79">
        <v>-0.13037809647979959</v>
      </c>
      <c r="F33" s="79">
        <v>2.1281517464723398</v>
      </c>
      <c r="G33" s="79">
        <v>0.16339869281047914</v>
      </c>
      <c r="H33" s="79">
        <v>-6.0428410372040169</v>
      </c>
      <c r="I33" s="79">
        <v>0.39388322520854668</v>
      </c>
    </row>
    <row r="34" spans="1:9" x14ac:dyDescent="0.2">
      <c r="A34" s="18" t="s">
        <v>43</v>
      </c>
      <c r="B34" s="79">
        <v>40.250000000000099</v>
      </c>
      <c r="C34" s="79">
        <v>9.9197247706422012</v>
      </c>
      <c r="D34" s="79">
        <v>51.456310679611676</v>
      </c>
      <c r="E34" s="79">
        <v>36.869871043376335</v>
      </c>
      <c r="F34" s="79">
        <v>24.620253164556981</v>
      </c>
      <c r="G34" s="79">
        <v>13.147973609802065</v>
      </c>
      <c r="H34" s="79">
        <v>28.728414442700156</v>
      </c>
      <c r="I34" s="79">
        <v>26.028985507246393</v>
      </c>
    </row>
    <row r="35" spans="1:9" x14ac:dyDescent="0.2">
      <c r="A35" s="18" t="s">
        <v>44</v>
      </c>
      <c r="B35" s="79">
        <v>17.831844779796779</v>
      </c>
      <c r="C35" s="79">
        <v>15.595026642984022</v>
      </c>
      <c r="D35" s="79">
        <v>7.6528744049798814</v>
      </c>
      <c r="E35" s="79">
        <v>15.008849557522129</v>
      </c>
      <c r="F35" s="79">
        <v>33.046330463304628</v>
      </c>
      <c r="G35" s="79">
        <v>-11.320754716981153</v>
      </c>
      <c r="H35" s="79">
        <v>42.206110823407549</v>
      </c>
      <c r="I35" s="79">
        <v>21.054545454545458</v>
      </c>
    </row>
    <row r="36" spans="1:9" x14ac:dyDescent="0.2">
      <c r="A36" s="18" t="s">
        <v>45</v>
      </c>
      <c r="B36" s="79">
        <v>-7.2916666666666625</v>
      </c>
      <c r="C36" s="79">
        <v>2.3856858846918572</v>
      </c>
      <c r="D36" s="79">
        <v>24.466019417475728</v>
      </c>
      <c r="E36" s="81">
        <v>1.2536162005785778</v>
      </c>
      <c r="F36" s="80" t="s">
        <v>86</v>
      </c>
      <c r="G36" s="81">
        <v>42.039106145251367</v>
      </c>
      <c r="H36" s="79">
        <v>19.548872180451092</v>
      </c>
      <c r="I36" s="79">
        <v>-8.8825214899713618</v>
      </c>
    </row>
    <row r="37" spans="1:9" x14ac:dyDescent="0.2">
      <c r="A37" s="18" t="s">
        <v>46</v>
      </c>
      <c r="B37" s="80" t="s">
        <v>86</v>
      </c>
      <c r="C37" s="79">
        <v>47.884788478847874</v>
      </c>
      <c r="D37" s="79">
        <v>-0.2930402930403031</v>
      </c>
      <c r="E37" s="79">
        <v>0</v>
      </c>
      <c r="F37" s="79">
        <v>-17.496443812233274</v>
      </c>
      <c r="G37" s="79">
        <v>-5.9850374064837624</v>
      </c>
      <c r="H37" s="79">
        <v>-13.463368220742156</v>
      </c>
      <c r="I37" s="79">
        <v>-11.860795454545448</v>
      </c>
    </row>
    <row r="38" spans="1:9" x14ac:dyDescent="0.2">
      <c r="A38" s="18" t="s">
        <v>47</v>
      </c>
      <c r="B38" s="79">
        <v>4.9445005045408719</v>
      </c>
      <c r="C38" s="79">
        <v>4.4374009508716616</v>
      </c>
      <c r="D38" s="79">
        <v>9.2631578947367732</v>
      </c>
      <c r="E38" s="79">
        <v>-4.3333333333333108</v>
      </c>
      <c r="F38" s="79">
        <v>-2.1024967148488782</v>
      </c>
      <c r="G38" s="79">
        <v>2.1341463414634276</v>
      </c>
      <c r="H38" s="79">
        <v>7.1811361200428747</v>
      </c>
      <c r="I38" s="79">
        <v>-13.461538461538458</v>
      </c>
    </row>
    <row r="39" spans="1:9" x14ac:dyDescent="0.2">
      <c r="A39" s="18" t="s">
        <v>48</v>
      </c>
      <c r="B39" s="79">
        <v>-11.193159735717028</v>
      </c>
      <c r="C39" s="79">
        <v>0.13876040703053594</v>
      </c>
      <c r="D39" s="79">
        <v>-7.4588031222896589</v>
      </c>
      <c r="E39" s="79">
        <v>-12.917023096663838</v>
      </c>
      <c r="F39" s="79">
        <v>-12.265331664580748</v>
      </c>
      <c r="G39" s="81">
        <v>2.2149302707136664</v>
      </c>
      <c r="H39" s="79">
        <v>-8.759448643841738</v>
      </c>
      <c r="I39" s="79">
        <v>-0.94128193635140134</v>
      </c>
    </row>
    <row r="40" spans="1:9" x14ac:dyDescent="0.2">
      <c r="A40" s="14" t="s">
        <v>77</v>
      </c>
      <c r="B40" s="82"/>
      <c r="C40" s="82"/>
      <c r="D40" s="82"/>
      <c r="E40" s="82"/>
      <c r="F40" s="82"/>
      <c r="G40" s="82"/>
      <c r="H40" s="82"/>
      <c r="I40" s="83"/>
    </row>
    <row r="41" spans="1:9" x14ac:dyDescent="0.2">
      <c r="A41" s="18" t="s">
        <v>49</v>
      </c>
      <c r="B41" s="80" t="s">
        <v>86</v>
      </c>
      <c r="C41" s="79">
        <v>70.100000000000023</v>
      </c>
      <c r="D41" s="79">
        <v>27.205100956429362</v>
      </c>
      <c r="E41" s="80" t="s">
        <v>86</v>
      </c>
      <c r="F41" s="79">
        <v>90.191657271702354</v>
      </c>
      <c r="G41" s="79">
        <v>1.7291066282421053</v>
      </c>
      <c r="H41" s="79">
        <v>0.8244994110718995</v>
      </c>
      <c r="I41" s="81">
        <v>214.05797101449272</v>
      </c>
    </row>
    <row r="42" spans="1:9" x14ac:dyDescent="0.2">
      <c r="A42" s="18" t="s">
        <v>50</v>
      </c>
      <c r="B42" s="79">
        <v>55.294117647058805</v>
      </c>
      <c r="C42" s="79">
        <v>34.609720176730448</v>
      </c>
      <c r="D42" s="79">
        <v>41.918294849023098</v>
      </c>
      <c r="E42" s="79">
        <v>36.400000000000034</v>
      </c>
      <c r="F42" s="79">
        <v>13.017751479289918</v>
      </c>
      <c r="G42" s="79">
        <v>54.807692307692314</v>
      </c>
      <c r="H42" s="79">
        <v>0.63424947145878097</v>
      </c>
      <c r="I42" s="79">
        <v>24.416135881104005</v>
      </c>
    </row>
    <row r="43" spans="1:9" x14ac:dyDescent="0.2">
      <c r="A43" s="18" t="s">
        <v>51</v>
      </c>
      <c r="B43" s="79">
        <v>9.8094565984474293</v>
      </c>
      <c r="C43" s="79">
        <v>1.0736944851146957</v>
      </c>
      <c r="D43" s="79">
        <v>-3.9398280802292573</v>
      </c>
      <c r="E43" s="79">
        <v>10.000000000000009</v>
      </c>
      <c r="F43" s="79">
        <v>-10.148321623731437</v>
      </c>
      <c r="G43" s="79">
        <v>-13.356461405030373</v>
      </c>
      <c r="H43" s="79">
        <v>-25.455773126266056</v>
      </c>
      <c r="I43" s="79">
        <v>-13.316892725030826</v>
      </c>
    </row>
    <row r="44" spans="1:9" x14ac:dyDescent="0.2">
      <c r="A44" s="18" t="s">
        <v>52</v>
      </c>
      <c r="B44" s="79">
        <v>26.899563318777318</v>
      </c>
      <c r="C44" s="79">
        <v>82.247992863514696</v>
      </c>
      <c r="D44" s="79">
        <v>71.13223854796891</v>
      </c>
      <c r="E44" s="79">
        <v>7.1317829457364423</v>
      </c>
      <c r="F44" s="79">
        <v>25.118483412322302</v>
      </c>
      <c r="G44" s="79">
        <v>80.194174757281544</v>
      </c>
      <c r="H44" s="79">
        <v>13.5831381733021</v>
      </c>
      <c r="I44" s="79">
        <v>13.230035756853397</v>
      </c>
    </row>
    <row r="45" spans="1:9" x14ac:dyDescent="0.2">
      <c r="A45" s="18" t="s">
        <v>53</v>
      </c>
      <c r="B45" s="79">
        <v>75.483870967741922</v>
      </c>
      <c r="C45" s="79">
        <v>16.228070175438592</v>
      </c>
      <c r="D45" s="79">
        <v>31.829896907216558</v>
      </c>
      <c r="E45" s="79">
        <v>99.800000000000026</v>
      </c>
      <c r="F45" s="79">
        <v>57.347204161248435</v>
      </c>
      <c r="G45" s="79">
        <v>28.398058252427163</v>
      </c>
      <c r="H45" s="79">
        <v>103.41880341880341</v>
      </c>
      <c r="I45" s="79">
        <v>38.130381303812989</v>
      </c>
    </row>
    <row r="46" spans="1:9" ht="13.5" x14ac:dyDescent="0.25">
      <c r="A46" s="74" t="s">
        <v>89</v>
      </c>
      <c r="B46" s="35"/>
      <c r="C46" s="36"/>
      <c r="D46" s="35"/>
      <c r="E46" s="37"/>
      <c r="F46" s="38"/>
      <c r="G46" s="39"/>
      <c r="H46" s="35"/>
      <c r="I46" s="37"/>
    </row>
    <row r="47" spans="1:9" ht="14.25" x14ac:dyDescent="0.3">
      <c r="A47" s="59" t="s">
        <v>15</v>
      </c>
      <c r="B47" s="43"/>
      <c r="C47" s="44"/>
      <c r="D47" s="44"/>
      <c r="E47" s="43"/>
      <c r="F47" s="44"/>
      <c r="G47" s="44"/>
      <c r="H47" s="44"/>
      <c r="I47" s="44"/>
    </row>
    <row r="48" spans="1:9" x14ac:dyDescent="0.2">
      <c r="A48" s="68" t="s">
        <v>17</v>
      </c>
      <c r="B48" s="45"/>
      <c r="C48" s="45"/>
      <c r="D48" s="45"/>
      <c r="E48" s="45"/>
      <c r="F48" s="45"/>
      <c r="G48" s="45"/>
      <c r="H48" s="45"/>
      <c r="I48" s="45"/>
    </row>
    <row r="49" spans="1:9" ht="14.25" x14ac:dyDescent="0.3">
      <c r="A49" s="69" t="s">
        <v>18</v>
      </c>
      <c r="B49" s="43"/>
      <c r="C49" s="44"/>
      <c r="D49" s="44"/>
      <c r="E49" s="43"/>
      <c r="F49" s="44"/>
      <c r="G49" s="44"/>
      <c r="H49" s="44"/>
      <c r="I49" s="44"/>
    </row>
    <row r="50" spans="1:9" ht="13.5" x14ac:dyDescent="0.25">
      <c r="A50" s="65" t="s">
        <v>19</v>
      </c>
      <c r="B50" s="46"/>
      <c r="C50" s="46"/>
      <c r="D50" s="46"/>
      <c r="E50" s="46"/>
      <c r="F50" s="46"/>
      <c r="G50" s="46"/>
      <c r="H50" s="46"/>
      <c r="I50" s="46"/>
    </row>
    <row r="51" spans="1:9" ht="13.5" x14ac:dyDescent="0.25">
      <c r="A51" s="42"/>
      <c r="B51" s="40"/>
      <c r="C51" s="41"/>
      <c r="D51" s="40"/>
      <c r="E51" s="41"/>
      <c r="F51" s="40"/>
      <c r="G51" s="41"/>
      <c r="H51" s="40"/>
      <c r="I51" s="41"/>
    </row>
    <row r="52" spans="1:9" ht="13.5" x14ac:dyDescent="0.25">
      <c r="A52" s="116" t="str">
        <f>+Índice!A15</f>
        <v>Fecha de actualización: 6 de julio de 2018</v>
      </c>
      <c r="B52" s="40"/>
      <c r="C52" s="41"/>
      <c r="D52" s="40"/>
      <c r="E52" s="41"/>
      <c r="F52" s="40"/>
      <c r="G52" s="41"/>
      <c r="H52" s="40"/>
      <c r="I52" s="41"/>
    </row>
    <row r="53" spans="1:9" ht="13.5" x14ac:dyDescent="0.25">
      <c r="A53" s="42"/>
      <c r="B53" s="40"/>
      <c r="C53" s="41"/>
      <c r="D53" s="40"/>
      <c r="E53" s="41"/>
      <c r="F53" s="40"/>
      <c r="G53" s="41"/>
      <c r="H53" s="40"/>
      <c r="I53" s="41"/>
    </row>
    <row r="54" spans="1:9" ht="13.5" x14ac:dyDescent="0.25">
      <c r="A54" s="42"/>
      <c r="B54" s="40"/>
      <c r="C54" s="41"/>
      <c r="D54" s="40"/>
      <c r="E54" s="41"/>
      <c r="F54" s="40"/>
      <c r="G54" s="41"/>
      <c r="H54" s="40"/>
      <c r="I54" s="41"/>
    </row>
    <row r="55" spans="1:9" ht="13.5" x14ac:dyDescent="0.25">
      <c r="A55" s="42"/>
      <c r="B55" s="40"/>
      <c r="C55" s="41"/>
      <c r="D55" s="40"/>
      <c r="E55" s="41"/>
      <c r="F55" s="40"/>
      <c r="G55" s="41"/>
      <c r="H55" s="40"/>
      <c r="I55" s="4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Herbert Orlando Sanchez Silva</cp:lastModifiedBy>
  <cp:lastPrinted>2017-12-06T15:24:56Z</cp:lastPrinted>
  <dcterms:created xsi:type="dcterms:W3CDTF">2007-01-25T17:17:56Z</dcterms:created>
  <dcterms:modified xsi:type="dcterms:W3CDTF">2018-07-05T21:42:37Z</dcterms:modified>
</cp:coreProperties>
</file>